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King Ready\Desktop\github\"/>
    </mc:Choice>
  </mc:AlternateContent>
  <xr:revisionPtr revIDLastSave="0" documentId="13_ncr:1_{1BD52475-EA39-4213-9500-21AC775BA578}" xr6:coauthVersionLast="47" xr6:coauthVersionMax="47" xr10:uidLastSave="{00000000-0000-0000-0000-000000000000}"/>
  <bookViews>
    <workbookView xWindow="-120" yWindow="-120" windowWidth="20730" windowHeight="11160" activeTab="2" xr2:uid="{4A9B0E3E-85D4-4B37-B843-E6B67B19E00D}"/>
  </bookViews>
  <sheets>
    <sheet name="f" sheetId="3" r:id="rId1"/>
    <sheet name="Pivot" sheetId="1" r:id="rId2"/>
    <sheet name="dash" sheetId="2" r:id="rId3"/>
  </sheets>
  <definedNames>
    <definedName name="Slicer_Categories">#N/A</definedName>
    <definedName name="Slicer_Product">#N/A</definedName>
  </definedNames>
  <calcPr calcId="191029"/>
  <pivotCaches>
    <pivotCache cacheId="0" r:id="rId4"/>
    <pivotCache cacheId="1" r:id="rId5"/>
    <pivotCache cacheId="2" r:id="rId6"/>
    <pivotCache cacheId="3" r:id="rId7"/>
    <pivotCache cacheId="4" r:id="rId8"/>
    <pivotCache cacheId="5" r:id="rId9"/>
    <pivotCache cacheId="6" r:id="rId10"/>
    <pivotCache cacheId="7" r:id="rId11"/>
    <pivotCache cacheId="8" r:id="rId12"/>
    <pivotCache cacheId="9" r:id="rId13"/>
  </pivotCaches>
  <extLst>
    <ext xmlns:x14="http://schemas.microsoft.com/office/spreadsheetml/2009/9/main" uri="{876F7934-8845-4945-9796-88D515C7AA90}">
      <x14:pivotCaches>
        <pivotCache cacheId="10" r:id="rId14"/>
      </x14:pivotCaches>
    </ex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tegories_4de0d549-07b9-4913-9509-e3269ac6164e" name="Categories" connection="Query - Categories"/>
          <x15:modelTable id="COLORS_e1591892-3812-481e-80e9-81fdd9d07482" name="COLORS" connection="Query - COLORS"/>
          <x15:modelTable id="data sales_b1a6ccab-94f0-4255-bc5a-0e31e309efa8" name="data sales" connection="Query - data sales"/>
        </x15:modelTables>
        <x15:modelRelationships>
          <x15:modelRelationship fromTable="data sales" fromColumn="Category-Code" toTable="Categories" toColumn="Code"/>
          <x15:modelRelationship fromTable="data sales" fromColumn="Color-Code" toTable="COLORS" toColumn="Color 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S7" i="1" l="1"/>
  <c r="AS10" i="1"/>
  <c r="AS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6F3989-85E9-4B0E-97A8-244FB17CC1B5}" name="Query - Categories" description="Connection to the 'Categories' query in the workbook." type="100" refreshedVersion="8" minRefreshableVersion="5">
    <extLst>
      <ext xmlns:x15="http://schemas.microsoft.com/office/spreadsheetml/2010/11/main" uri="{DE250136-89BD-433C-8126-D09CA5730AF9}">
        <x15:connection id="6102c256-36a7-4b56-a301-339c29e93dcc"/>
      </ext>
    </extLst>
  </connection>
  <connection id="2" xr16:uid="{1AADE497-826E-4ABD-BC17-0D30669B2046}" name="Query - COLORS" description="Connection to the 'COLORS' query in the workbook." type="100" refreshedVersion="8" minRefreshableVersion="5">
    <extLst>
      <ext xmlns:x15="http://schemas.microsoft.com/office/spreadsheetml/2010/11/main" uri="{DE250136-89BD-433C-8126-D09CA5730AF9}">
        <x15:connection id="33c6a30f-4b6c-4fe5-958f-30171c253625"/>
      </ext>
    </extLst>
  </connection>
  <connection id="3" xr16:uid="{B9BE6532-8C20-44E4-9908-E64F84075588}" name="Query - data sales" description="Connection to the 'data sales' query in the workbook." type="100" refreshedVersion="8" minRefreshableVersion="5">
    <extLst>
      <ext xmlns:x15="http://schemas.microsoft.com/office/spreadsheetml/2010/11/main" uri="{DE250136-89BD-433C-8126-D09CA5730AF9}">
        <x15:connection id="b224465d-53ae-4be9-ad9c-8cc59108c054"/>
      </ext>
    </extLst>
  </connection>
  <connection id="4" xr16:uid="{7CE0F180-F0F9-432F-9766-EF897423760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<sst xmlns="http://schemas.openxmlformats.org/spreadsheetml/2006/main" count="70" uniqueCount="54">
  <si>
    <t>Sum of Sales</t>
  </si>
  <si>
    <t>Black</t>
  </si>
  <si>
    <t>Blue</t>
  </si>
  <si>
    <t>Grey</t>
  </si>
  <si>
    <t>Multi</t>
  </si>
  <si>
    <t>NA</t>
  </si>
  <si>
    <t>Red</t>
  </si>
  <si>
    <t>Silver</t>
  </si>
  <si>
    <t>White</t>
  </si>
  <si>
    <t>Yellow</t>
  </si>
  <si>
    <t>Grand Total</t>
  </si>
  <si>
    <t>Color</t>
  </si>
  <si>
    <t>Black Color has the Most sales of all colors</t>
  </si>
  <si>
    <t>Sum of Cost</t>
  </si>
  <si>
    <t>Year</t>
  </si>
  <si>
    <t>Sales &amp; Cost by Year</t>
  </si>
  <si>
    <t>HL Mountain Frame</t>
  </si>
  <si>
    <t>HL Mountain Seat/Saddle</t>
  </si>
  <si>
    <t>HL Road Frame</t>
  </si>
  <si>
    <t>HL Road Seat/Saddle</t>
  </si>
  <si>
    <t>LL Road Frame</t>
  </si>
  <si>
    <t>LL Road Front Wheel</t>
  </si>
  <si>
    <t>LL Touring Seat/Saddle</t>
  </si>
  <si>
    <t>ML Road Seat/Saddle</t>
  </si>
  <si>
    <t>Mountain-500</t>
  </si>
  <si>
    <t>Road-650</t>
  </si>
  <si>
    <t>Products</t>
  </si>
  <si>
    <t>Bottom 5 Products by Sales</t>
  </si>
  <si>
    <t>Count of Sales</t>
  </si>
  <si>
    <t xml:space="preserve">Top 3 Products count &amp; percentage of sales </t>
  </si>
  <si>
    <t>Sum of Profit</t>
  </si>
  <si>
    <t>year</t>
  </si>
  <si>
    <t>Top 5 Products by Sales</t>
  </si>
  <si>
    <t>Gloves</t>
  </si>
  <si>
    <t>Handlebars</t>
  </si>
  <si>
    <t>Jerseys</t>
  </si>
  <si>
    <t>Pedals</t>
  </si>
  <si>
    <t>Saddles</t>
  </si>
  <si>
    <t>Shorts</t>
  </si>
  <si>
    <t>Tires and Tubes</t>
  </si>
  <si>
    <t>Touring Bikes</t>
  </si>
  <si>
    <t>Touring Frames</t>
  </si>
  <si>
    <t>Wheels</t>
  </si>
  <si>
    <t>Yearly Profit</t>
  </si>
  <si>
    <t>Category</t>
  </si>
  <si>
    <t>Sales By Category</t>
  </si>
  <si>
    <t>Total Sales</t>
  </si>
  <si>
    <t>Total Profit</t>
  </si>
  <si>
    <t>Total Cost</t>
  </si>
  <si>
    <t>sales by color</t>
  </si>
  <si>
    <t>2020 has the most sales</t>
  </si>
  <si>
    <t>Touring Bikes has the most sales</t>
  </si>
  <si>
    <t>s</t>
  </si>
  <si>
    <t>Data Modelling and DAX have been applied to these files as Data Sales is the Main file And Categories,Colors files are helper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</si>
</sst>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lt;999950]0,&quot;k&quot;;[&lt;999950000]0.0,,&quot;M&quot;;0.0,,,&quot;B&quot;"/>
    <numFmt numFmtId="165" formatCode="[&lt;999950]0,&quot;k&quot;;[&lt;999950000]0,,&quot;M&quot;;0,,,&quot;B&quot;"/>
    <numFmt numFmtId="166" formatCode="[&lt;999950]0.00,&quot;k&quot;;[&lt;999950000]0.00,,&quot;M&quot;;0.00,,,&quot;B&quot;"/>
  </numFmts>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vertical="center"/>
    </xf>
    <xf numFmtId="10" fontId="0" fillId="0" borderId="0" xfId="0" applyNumberFormat="1"/>
    <xf numFmtId="0" fontId="0" fillId="2" borderId="0" xfId="0" applyFill="1"/>
    <xf numFmtId="165" fontId="0" fillId="0" borderId="0" xfId="0" applyNumberFormat="1"/>
    <xf numFmtId="166" fontId="0" fillId="0" borderId="0" xfId="0" applyNumberFormat="1"/>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17">
    <dxf>
      <numFmt numFmtId="164" formatCode="[&lt;999950]0,&quot;k&quot;;[&lt;999950000]0.0,,&quot;M&quot;;0.0,,,&quot;B&quot;"/>
    </dxf>
    <dxf>
      <numFmt numFmtId="166" formatCode="[&lt;999950]0.00,&quot;k&quot;;[&lt;999950000]0.00,,&quot;M&quot;;0.00,,,&quot;B&quot;"/>
    </dxf>
    <dxf>
      <numFmt numFmtId="166" formatCode="[&lt;999950]0.00,&quot;k&quot;;[&lt;999950000]0.00,,&quot;M&quot;;0.00,,,&quot;B&quot;"/>
    </dxf>
    <dxf>
      <numFmt numFmtId="166" formatCode="[&lt;999950]0.00,&quot;k&quot;;[&lt;999950000]0.00,,&quot;M&quot;;0.00,,,&quot;B&quot;"/>
    </dxf>
    <dxf>
      <numFmt numFmtId="166" formatCode="[&lt;999950]0.00,&quot;k&quot;;[&lt;999950000]0.00,,&quot;M&quot;;0.00,,,&quot;B&quot;"/>
    </dxf>
    <dxf>
      <numFmt numFmtId="165" formatCode="[&lt;999950]0,&quot;k&quot;;[&lt;999950000]0,,&quot;M&quot;;0,,,&quot;B&quot;"/>
    </dxf>
    <dxf>
      <numFmt numFmtId="164" formatCode="[&lt;999950]0,&quot;k&quot;;[&lt;999950000]0.0,,&quot;M&quot;;0.0,,,&quot;B&quot;"/>
    </dxf>
    <dxf>
      <numFmt numFmtId="164" formatCode="[&lt;999950]0,&quot;k&quot;;[&lt;999950000]0.0,,&quot;M&quot;;0.0,,,&quot;B&quot;"/>
    </dxf>
    <dxf>
      <numFmt numFmtId="164" formatCode="[&lt;999950]0,&quot;k&quot;;[&lt;999950000]0.0,,&quot;M&quot;;0.0,,,&quot;B&quot;"/>
    </dxf>
    <dxf>
      <numFmt numFmtId="164" formatCode="[&lt;999950]0,&quot;k&quot;;[&lt;999950000]0.0,,&quot;M&quot;;0.0,,,&quot;B&quot;"/>
    </dxf>
    <dxf>
      <numFmt numFmtId="164" formatCode="[&lt;999950]0,&quot;k&quot;;[&lt;999950000]0.0,,&quot;M&quot;;0.0,,,&quot;B&quot;"/>
    </dxf>
    <dxf>
      <numFmt numFmtId="14" formatCode="0.00%"/>
    </dxf>
    <dxf>
      <numFmt numFmtId="2" formatCode="0.00"/>
    </dxf>
    <dxf>
      <numFmt numFmtId="2" formatCode="0.00"/>
    </dxf>
    <dxf>
      <numFmt numFmtId="164" formatCode="[&lt;999950]0,&quot;k&quot;;[&lt;999950000]0.0,,&quot;M&quot;;0.0,,,&quot;B&quot;"/>
    </dxf>
    <dxf>
      <numFmt numFmtId="164" formatCode="[&lt;999950]0,&quot;k&quot;;[&lt;999950000]0.0,,&quot;M&quot;;0.0,,,&quot;B&quot;"/>
    </dxf>
    <dxf>
      <numFmt numFmtId="164" formatCode="[&lt;999950]0,&quot;k&quot;;[&lt;999950000]0.0,,&quot;M&quot;;0.0,,,&quot;B&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0.xml"/><Relationship Id="rId18" Type="http://schemas.openxmlformats.org/officeDocument/2006/relationships/connections" Target="connection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42" Type="http://schemas.openxmlformats.org/officeDocument/2006/relationships/customXml" Target="../customXml/item20.xml"/><Relationship Id="rId47" Type="http://schemas.openxmlformats.org/officeDocument/2006/relationships/customXml" Target="../customXml/item25.xml"/><Relationship Id="rId50" Type="http://schemas.openxmlformats.org/officeDocument/2006/relationships/customXml" Target="../customXml/item28.xml"/><Relationship Id="rId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microsoft.com/office/2007/relationships/slicerCache" Target="slicerCaches/slicerCache2.xml"/><Relationship Id="rId29" Type="http://schemas.openxmlformats.org/officeDocument/2006/relationships/customXml" Target="../customXml/item7.xml"/><Relationship Id="rId11" Type="http://schemas.openxmlformats.org/officeDocument/2006/relationships/pivotCacheDefinition" Target="pivotCache/pivotCacheDefinition8.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45" Type="http://schemas.openxmlformats.org/officeDocument/2006/relationships/customXml" Target="../customXml/item23.xml"/><Relationship Id="rId5" Type="http://schemas.openxmlformats.org/officeDocument/2006/relationships/pivotCacheDefinition" Target="pivotCache/pivotCacheDefinition2.xml"/><Relationship Id="rId15" Type="http://schemas.microsoft.com/office/2007/relationships/slicerCache" Target="slicerCaches/slicerCache1.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49" Type="http://schemas.openxmlformats.org/officeDocument/2006/relationships/customXml" Target="../customXml/item27.xml"/><Relationship Id="rId10" Type="http://schemas.openxmlformats.org/officeDocument/2006/relationships/pivotCacheDefinition" Target="pivotCache/pivotCacheDefinition7.xml"/><Relationship Id="rId19" Type="http://schemas.openxmlformats.org/officeDocument/2006/relationships/styles" Target="styles.xml"/><Relationship Id="rId31" Type="http://schemas.openxmlformats.org/officeDocument/2006/relationships/customXml" Target="../customXml/item9.xml"/><Relationship Id="rId44" Type="http://schemas.openxmlformats.org/officeDocument/2006/relationships/customXml" Target="../customXml/item22.xml"/><Relationship Id="rId52" Type="http://schemas.openxmlformats.org/officeDocument/2006/relationships/customXml" Target="../customXml/item30.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pivotCacheDefinition" Target="pivotCache/pivotCacheDefinition11.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43" Type="http://schemas.openxmlformats.org/officeDocument/2006/relationships/customXml" Target="../customXml/item21.xml"/><Relationship Id="rId48" Type="http://schemas.openxmlformats.org/officeDocument/2006/relationships/customXml" Target="../customXml/item26.xml"/><Relationship Id="rId8" Type="http://schemas.openxmlformats.org/officeDocument/2006/relationships/pivotCacheDefinition" Target="pivotCache/pivotCacheDefinition5.xml"/><Relationship Id="rId51" Type="http://schemas.openxmlformats.org/officeDocument/2006/relationships/customXml" Target="../customXml/item29.xml"/><Relationship Id="rId3" Type="http://schemas.openxmlformats.org/officeDocument/2006/relationships/worksheet" Target="worksheets/sheet3.xml"/><Relationship Id="rId12" Type="http://schemas.openxmlformats.org/officeDocument/2006/relationships/pivotCacheDefinition" Target="pivotCache/pivotCacheDefinition9.xml"/><Relationship Id="rId17" Type="http://schemas.openxmlformats.org/officeDocument/2006/relationships/theme" Target="theme/theme1.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46" Type="http://schemas.openxmlformats.org/officeDocument/2006/relationships/customXml" Target="../customXml/item24.xml"/><Relationship Id="rId20" Type="http://schemas.openxmlformats.org/officeDocument/2006/relationships/sharedStrings" Target="sharedStrings.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[Book1.xlsx]Pivot!sales by color</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Sales By  Color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Pivot!$A$3:$A$12</c:f>
              <c:strCache>
                <c:ptCount val="9"/>
                <c:pt idx="0">
                  <c:v>Grey</c:v>
                </c:pt>
                <c:pt idx="1">
                  <c:v>White</c:v>
                </c:pt>
                <c:pt idx="2">
                  <c:v>Multi</c:v>
                </c:pt>
                <c:pt idx="3">
                  <c:v>Blue</c:v>
                </c:pt>
                <c:pt idx="4">
                  <c:v>Yellow</c:v>
                </c:pt>
                <c:pt idx="5">
                  <c:v>Red</c:v>
                </c:pt>
                <c:pt idx="6">
                  <c:v>Silver</c:v>
                </c:pt>
                <c:pt idx="7">
                  <c:v>NA</c:v>
                </c:pt>
                <c:pt idx="8">
                  <c:v>Black</c:v>
                </c:pt>
              </c:strCache>
            </c:strRef>
          </c:cat>
          <c:val>
            <c:numRef>
              <c:f>Pivot!$B$3:$B$12</c:f>
              <c:numCache>
                <c:formatCode>[&lt;999950]0,"k";[&lt;999950000]0.0,,"M";0.0,,,"B"</c:formatCode>
                <c:ptCount val="9"/>
                <c:pt idx="0">
                  <c:v>30407</c:v>
                </c:pt>
                <c:pt idx="1">
                  <c:v>120307</c:v>
                </c:pt>
                <c:pt idx="2">
                  <c:v>238379</c:v>
                </c:pt>
                <c:pt idx="3">
                  <c:v>696780</c:v>
                </c:pt>
                <c:pt idx="4">
                  <c:v>1013826</c:v>
                </c:pt>
                <c:pt idx="5">
                  <c:v>1056533</c:v>
                </c:pt>
                <c:pt idx="6">
                  <c:v>1229593</c:v>
                </c:pt>
                <c:pt idx="7">
                  <c:v>1424394</c:v>
                </c:pt>
                <c:pt idx="8">
                  <c:v>2562966</c:v>
                </c:pt>
              </c:numCache>
            </c:numRef>
          </c:val>
          <c:extLst>
            <c:ext xmlns:c16="http://schemas.microsoft.com/office/drawing/2014/chart" uri="{C3380CC4-5D6E-409C-BE32-E72D297353CC}">
              <c16:uniqueId val="{00000000-3ED6-486D-85F1-A91F7389400C}"/>
            </c:ext>
          </c:extLst>
        </c:ser>
        <c:dLbls>
          <c:dLblPos val="outEnd"/>
          <c:showLegendKey val="0"/>
          <c:showVal val="1"/>
          <c:showCatName val="0"/>
          <c:showSerName val="0"/>
          <c:showPercent val="0"/>
          <c:showBubbleSize val="0"/>
        </c:dLbls>
        <c:gapWidth val="182"/>
        <c:axId val="589010688"/>
        <c:axId val="589011648"/>
      </c:barChart>
      <c:catAx>
        <c:axId val="5890106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89011648"/>
        <c:crosses val="autoZero"/>
        <c:auto val="1"/>
        <c:lblAlgn val="ctr"/>
        <c:lblOffset val="100"/>
        <c:noMultiLvlLbl val="0"/>
      </c:catAx>
      <c:valAx>
        <c:axId val="589011648"/>
        <c:scaling>
          <c:orientation val="minMax"/>
        </c:scaling>
        <c:delete val="1"/>
        <c:axPos val="b"/>
        <c:numFmt formatCode="[&lt;999950]0,&quot;k&quot;;[&lt;999950000]0.0,,&quot;M&quot;;0.0,,,&quot;B&quot;" sourceLinked="1"/>
        <c:majorTickMark val="out"/>
        <c:minorTickMark val="none"/>
        <c:tickLblPos val="nextTo"/>
        <c:crossAx val="58901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[Book1.xlsx]Pivot!Yearly Cost&amp;Sales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Yearly</a:t>
            </a:r>
            <a:r>
              <a:rPr lang="en-US" b="1" baseline="0">
                <a:solidFill>
                  <a:schemeClr val="tx1"/>
                </a:solidFill>
              </a:rPr>
              <a:t> Sales</a:t>
            </a:r>
            <a:r>
              <a:rPr lang="en-US" b="1">
                <a:solidFill>
                  <a:schemeClr val="tx1"/>
                </a:solidFill>
              </a:rPr>
              <a:t> &amp;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layout>
            <c:manualLayout>
              <c:x val="-1.4453477868112014E-2"/>
              <c:y val="-6.87538234163612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1"/>
          <c:order val="1"/>
          <c:tx>
            <c:strRef>
              <c:f>Pivot!$I$2</c:f>
              <c:strCache>
                <c:ptCount val="1"/>
                <c:pt idx="0">
                  <c:v>Sum of Sales</c:v>
                </c:pt>
              </c:strCache>
            </c:strRef>
          </c:tx>
          <c:spPr>
            <a:ln w="28575" cap="rnd">
              <a:solidFill>
                <a:schemeClr val="accent2"/>
              </a:solidFill>
              <a:round/>
            </a:ln>
            <a:effectLst/>
          </c:spPr>
          <c:marker>
            <c:symbol val="none"/>
          </c:marker>
          <c:dPt>
            <c:idx val="0"/>
            <c:marker>
              <c:symbol val="none"/>
            </c:marker>
            <c:bubble3D val="0"/>
            <c:extLst>
              <c:ext xmlns:c16="http://schemas.microsoft.com/office/drawing/2014/chart" uri="{C3380CC4-5D6E-409C-BE32-E72D297353CC}">
                <c16:uniqueId val="{00000003-0FA3-4ED2-AA22-717E61455488}"/>
              </c:ext>
            </c:extLst>
          </c:dPt>
          <c:dLbls>
            <c:dLbl>
              <c:idx val="0"/>
              <c:layout>
                <c:manualLayout>
                  <c:x val="-1.4453477868112014E-2"/>
                  <c:y val="-6.87538234163612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FA3-4ED2-AA22-717E6145548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Pivot!$G$3:$G$5</c:f>
              <c:strCache>
                <c:ptCount val="2"/>
                <c:pt idx="0">
                  <c:v>2019</c:v>
                </c:pt>
                <c:pt idx="1">
                  <c:v>2020</c:v>
                </c:pt>
              </c:strCache>
            </c:strRef>
          </c:cat>
          <c:val>
            <c:numRef>
              <c:f>Pivot!$I$3:$I$5</c:f>
              <c:numCache>
                <c:formatCode>[&lt;999950]0,"k";[&lt;999950000]0.0,,"M";0.0,,,"B"</c:formatCode>
                <c:ptCount val="2"/>
                <c:pt idx="0">
                  <c:v>3539122</c:v>
                </c:pt>
                <c:pt idx="1">
                  <c:v>4834063</c:v>
                </c:pt>
              </c:numCache>
            </c:numRef>
          </c:val>
          <c:smooth val="0"/>
          <c:extLst>
            <c:ext xmlns:c16="http://schemas.microsoft.com/office/drawing/2014/chart" uri="{C3380CC4-5D6E-409C-BE32-E72D297353CC}">
              <c16:uniqueId val="{00000001-0FA3-4ED2-AA22-717E61455488}"/>
            </c:ext>
          </c:extLst>
        </c:ser>
        <c:dLbls>
          <c:showLegendKey val="0"/>
          <c:showVal val="1"/>
          <c:showCatName val="0"/>
          <c:showSerName val="0"/>
          <c:showPercent val="0"/>
          <c:showBubbleSize val="0"/>
        </c:dLbls>
        <c:marker val="1"/>
        <c:smooth val="0"/>
        <c:axId val="1176784880"/>
        <c:axId val="1176769520"/>
      </c:lineChart>
      <c:lineChart>
        <c:grouping val="standard"/>
        <c:varyColors val="0"/>
        <c:ser>
          <c:idx val="0"/>
          <c:order val="0"/>
          <c:tx>
            <c:strRef>
              <c:f>Pivot!$H$2</c:f>
              <c:strCache>
                <c:ptCount val="1"/>
                <c:pt idx="0">
                  <c:v>Sum of Cost</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Pivot!$G$3:$G$5</c:f>
              <c:strCache>
                <c:ptCount val="2"/>
                <c:pt idx="0">
                  <c:v>2019</c:v>
                </c:pt>
                <c:pt idx="1">
                  <c:v>2020</c:v>
                </c:pt>
              </c:strCache>
            </c:strRef>
          </c:cat>
          <c:val>
            <c:numRef>
              <c:f>Pivot!$H$3:$H$5</c:f>
              <c:numCache>
                <c:formatCode>[&lt;999950]0,"k";[&lt;999950000]0.0,,"M";0.0,,,"B"</c:formatCode>
                <c:ptCount val="2"/>
                <c:pt idx="0">
                  <c:v>150141</c:v>
                </c:pt>
                <c:pt idx="1">
                  <c:v>158886</c:v>
                </c:pt>
              </c:numCache>
            </c:numRef>
          </c:val>
          <c:smooth val="0"/>
          <c:extLst>
            <c:ext xmlns:c16="http://schemas.microsoft.com/office/drawing/2014/chart" uri="{C3380CC4-5D6E-409C-BE32-E72D297353CC}">
              <c16:uniqueId val="{00000000-0FA3-4ED2-AA22-717E61455488}"/>
            </c:ext>
          </c:extLst>
        </c:ser>
        <c:dLbls>
          <c:showLegendKey val="0"/>
          <c:showVal val="1"/>
          <c:showCatName val="0"/>
          <c:showSerName val="0"/>
          <c:showPercent val="0"/>
          <c:showBubbleSize val="0"/>
        </c:dLbls>
        <c:marker val="1"/>
        <c:smooth val="0"/>
        <c:axId val="2020973088"/>
        <c:axId val="2020975968"/>
      </c:lineChart>
      <c:catAx>
        <c:axId val="11767848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76769520"/>
        <c:crosses val="autoZero"/>
        <c:auto val="1"/>
        <c:lblAlgn val="ctr"/>
        <c:lblOffset val="100"/>
        <c:noMultiLvlLbl val="0"/>
      </c:catAx>
      <c:valAx>
        <c:axId val="1176769520"/>
        <c:scaling>
          <c:orientation val="minMax"/>
        </c:scaling>
        <c:delete val="0"/>
        <c:axPos val="l"/>
        <c:numFmt formatCode="[&lt;999950]0,&quot;k&quot;;[&lt;999950000]0.0,,&quot;M&quot;;0.0,,,&quot;B&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76784880"/>
        <c:crosses val="autoZero"/>
        <c:crossBetween val="between"/>
      </c:valAx>
      <c:valAx>
        <c:axId val="2020975968"/>
        <c:scaling>
          <c:orientation val="minMax"/>
        </c:scaling>
        <c:delete val="0"/>
        <c:axPos val="r"/>
        <c:numFmt formatCode="[&lt;999950]0,&quot;k&quot;;[&lt;999950000]0.0,,&quot;M&quot;;0.0,,,&quot;B&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20973088"/>
        <c:crosses val="max"/>
        <c:crossBetween val="between"/>
      </c:valAx>
      <c:catAx>
        <c:axId val="2020973088"/>
        <c:scaling>
          <c:orientation val="minMax"/>
        </c:scaling>
        <c:delete val="0"/>
        <c:axPos val="t"/>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20975968"/>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[Book1.xlsx]Pivot!Top 5 Products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Top</a:t>
            </a:r>
            <a:r>
              <a:rPr lang="en-US" b="1" baseline="0">
                <a:solidFill>
                  <a:schemeClr val="tx1"/>
                </a:solidFill>
              </a:rPr>
              <a:t> 5</a:t>
            </a:r>
            <a:r>
              <a:rPr lang="en-US" b="1">
                <a:solidFill>
                  <a:schemeClr val="tx1"/>
                </a:solidFill>
              </a:rPr>
              <a:t> Products By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Pivot!$Q$2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Pivot!$P$3:$P$8</c:f>
              <c:strCache>
                <c:ptCount val="5"/>
                <c:pt idx="0">
                  <c:v>Road-650</c:v>
                </c:pt>
                <c:pt idx="1">
                  <c:v>LL Road Frame</c:v>
                </c:pt>
                <c:pt idx="2">
                  <c:v>HL Road Frame</c:v>
                </c:pt>
                <c:pt idx="3">
                  <c:v>HL Mountain Frame</c:v>
                </c:pt>
                <c:pt idx="4">
                  <c:v>Mountain-500</c:v>
                </c:pt>
              </c:strCache>
            </c:strRef>
          </c:cat>
          <c:val>
            <c:numRef>
              <c:f>Pivot!$Q$3:$Q$8</c:f>
              <c:numCache>
                <c:formatCode>[&lt;999950]0,"k";[&lt;999950000]0.0,,"M";0.0,,,"B"</c:formatCode>
                <c:ptCount val="5"/>
                <c:pt idx="0">
                  <c:v>352487</c:v>
                </c:pt>
                <c:pt idx="1">
                  <c:v>346067</c:v>
                </c:pt>
                <c:pt idx="2">
                  <c:v>308921</c:v>
                </c:pt>
                <c:pt idx="3">
                  <c:v>298726</c:v>
                </c:pt>
                <c:pt idx="4">
                  <c:v>297511</c:v>
                </c:pt>
              </c:numCache>
            </c:numRef>
          </c:val>
          <c:extLst>
            <c:ext xmlns:c16="http://schemas.microsoft.com/office/drawing/2014/chart" uri="{C3380CC4-5D6E-409C-BE32-E72D297353CC}">
              <c16:uniqueId val="{00000000-2D2F-4C65-B118-4FFA2D861B93}"/>
            </c:ext>
          </c:extLst>
        </c:ser>
        <c:dLbls>
          <c:dLblPos val="outEnd"/>
          <c:showLegendKey val="0"/>
          <c:showVal val="1"/>
          <c:showCatName val="0"/>
          <c:showSerName val="0"/>
          <c:showPercent val="0"/>
          <c:showBubbleSize val="0"/>
        </c:dLbls>
        <c:gapWidth val="182"/>
        <c:axId val="1391211184"/>
        <c:axId val="1391215504"/>
      </c:barChart>
      <c:catAx>
        <c:axId val="139121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91215504"/>
        <c:crosses val="autoZero"/>
        <c:auto val="1"/>
        <c:lblAlgn val="ctr"/>
        <c:lblOffset val="100"/>
        <c:noMultiLvlLbl val="0"/>
      </c:catAx>
      <c:valAx>
        <c:axId val="1391215504"/>
        <c:scaling>
          <c:orientation val="minMax"/>
        </c:scaling>
        <c:delete val="1"/>
        <c:axPos val="l"/>
        <c:numFmt formatCode="[&lt;999950]0,&quot;k&quot;;[&lt;999950000]0.0,,&quot;M&quot;;0.0,,,&quot;B&quot;" sourceLinked="1"/>
        <c:majorTickMark val="none"/>
        <c:minorTickMark val="none"/>
        <c:tickLblPos val="nextTo"/>
        <c:crossAx val="139121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[Book1.xlsx]Pivot!Bottom 5 Products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Bottom 5 Products By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dLbl>
          <c:idx val="0"/>
          <c:layout>
            <c:manualLayout>
              <c:x val="3.364879074658254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dLbl>
          <c:idx val="0"/>
          <c:layout>
            <c:manualLayout>
              <c:x val="-2.103049421661409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3.785488958990538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Pivot!$Y$2</c:f>
              <c:strCache>
                <c:ptCount val="1"/>
                <c:pt idx="0">
                  <c:v>Total</c:v>
                </c:pt>
              </c:strCache>
            </c:strRef>
          </c:tx>
          <c:spPr>
            <a:solidFill>
              <a:schemeClr val="accent1"/>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1-8A91-46E1-A4F5-300314FED14C}"/>
              </c:ext>
            </c:extLst>
          </c:dPt>
          <c:dPt>
            <c:idx val="1"/>
            <c:invertIfNegative val="0"/>
            <c:bubble3D val="0"/>
            <c:extLst>
              <c:ext xmlns:c16="http://schemas.microsoft.com/office/drawing/2014/chart" uri="{C3380CC4-5D6E-409C-BE32-E72D297353CC}">
                <c16:uniqueId val="{00000003-8A91-46E1-A4F5-300314FED14C}"/>
              </c:ext>
            </c:extLst>
          </c:dPt>
          <c:dPt>
            <c:idx val="2"/>
            <c:invertIfNegative val="0"/>
            <c:bubble3D val="0"/>
            <c:extLst>
              <c:ext xmlns:c16="http://schemas.microsoft.com/office/drawing/2014/chart" uri="{C3380CC4-5D6E-409C-BE32-E72D297353CC}">
                <c16:uniqueId val="{00000005-8A91-46E1-A4F5-300314FED14C}"/>
              </c:ext>
            </c:extLst>
          </c:dPt>
          <c:dPt>
            <c:idx val="3"/>
            <c:invertIfNegative val="0"/>
            <c:bubble3D val="0"/>
            <c:extLst>
              <c:ext xmlns:c16="http://schemas.microsoft.com/office/drawing/2014/chart" uri="{C3380CC4-5D6E-409C-BE32-E72D297353CC}">
                <c16:uniqueId val="{00000007-8A91-46E1-A4F5-300314FED14C}"/>
              </c:ext>
            </c:extLst>
          </c:dPt>
          <c:dPt>
            <c:idx val="4"/>
            <c:invertIfNegative val="0"/>
            <c:bubble3D val="0"/>
            <c:extLst>
              <c:ext xmlns:c16="http://schemas.microsoft.com/office/drawing/2014/chart" uri="{C3380CC4-5D6E-409C-BE32-E72D297353CC}">
                <c16:uniqueId val="{00000009-8A91-46E1-A4F5-300314FED14C}"/>
              </c:ext>
            </c:extLst>
          </c:dPt>
          <c:dPt>
            <c:idx val="113"/>
            <c:invertIfNegative val="0"/>
            <c:bubble3D val="0"/>
            <c:extLst>
              <c:ext xmlns:c16="http://schemas.microsoft.com/office/drawing/2014/chart" uri="{C3380CC4-5D6E-409C-BE32-E72D297353CC}">
                <c16:uniqueId val="{00000006-3A12-4AED-9D2A-6D6FA9BFA144}"/>
              </c:ext>
            </c:extLst>
          </c:dPt>
          <c:dPt>
            <c:idx val="114"/>
            <c:invertIfNegative val="0"/>
            <c:bubble3D val="0"/>
            <c:extLst>
              <c:ext xmlns:c16="http://schemas.microsoft.com/office/drawing/2014/chart" uri="{C3380CC4-5D6E-409C-BE32-E72D297353CC}">
                <c16:uniqueId val="{00000008-3A12-4AED-9D2A-6D6FA9BFA144}"/>
              </c:ext>
            </c:extLst>
          </c:dPt>
          <c:dPt>
            <c:idx val="115"/>
            <c:invertIfNegative val="0"/>
            <c:bubble3D val="0"/>
            <c:extLst>
              <c:ext xmlns:c16="http://schemas.microsoft.com/office/drawing/2014/chart" uri="{C3380CC4-5D6E-409C-BE32-E72D297353CC}">
                <c16:uniqueId val="{0000000A-3A12-4AED-9D2A-6D6FA9BFA144}"/>
              </c:ext>
            </c:extLst>
          </c:dPt>
          <c:dPt>
            <c:idx val="116"/>
            <c:invertIfNegative val="0"/>
            <c:bubble3D val="0"/>
            <c:extLst>
              <c:ext xmlns:c16="http://schemas.microsoft.com/office/drawing/2014/chart" uri="{C3380CC4-5D6E-409C-BE32-E72D297353CC}">
                <c16:uniqueId val="{0000000C-3A12-4AED-9D2A-6D6FA9BFA144}"/>
              </c:ext>
            </c:extLst>
          </c:dPt>
          <c:dPt>
            <c:idx val="117"/>
            <c:invertIfNegative val="0"/>
            <c:bubble3D val="0"/>
            <c:extLst>
              <c:ext xmlns:c16="http://schemas.microsoft.com/office/drawing/2014/chart" uri="{C3380CC4-5D6E-409C-BE32-E72D297353CC}">
                <c16:uniqueId val="{0000000E-3A12-4AED-9D2A-6D6FA9BFA144}"/>
              </c:ext>
            </c:extLst>
          </c:dPt>
          <c:dLbls>
            <c:dLbl>
              <c:idx val="0"/>
              <c:layout>
                <c:manualLayout>
                  <c:x val="-3.7854889589905384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A91-46E1-A4F5-300314FED14C}"/>
                </c:ext>
              </c:extLst>
            </c:dLbl>
            <c:dLbl>
              <c:idx val="1"/>
              <c:layout>
                <c:manualLayout>
                  <c:x val="-2.103049421661409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A91-46E1-A4F5-300314FED14C}"/>
                </c:ext>
              </c:extLst>
            </c:dLbl>
            <c:dLbl>
              <c:idx val="3"/>
              <c:layout>
                <c:manualLayout>
                  <c:x val="3.3648790746582544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A91-46E1-A4F5-300314FED14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Pivot!$X$3:$X$8</c:f>
              <c:strCache>
                <c:ptCount val="5"/>
                <c:pt idx="0">
                  <c:v>HL Road Seat/Saddle</c:v>
                </c:pt>
                <c:pt idx="1">
                  <c:v>LL Road Front Wheel</c:v>
                </c:pt>
                <c:pt idx="2">
                  <c:v>ML Road Seat/Saddle</c:v>
                </c:pt>
                <c:pt idx="3">
                  <c:v>HL Mountain Seat/Saddle</c:v>
                </c:pt>
                <c:pt idx="4">
                  <c:v>LL Touring Seat/Saddle</c:v>
                </c:pt>
              </c:strCache>
            </c:strRef>
          </c:cat>
          <c:val>
            <c:numRef>
              <c:f>Pivot!$Y$3:$Y$8</c:f>
              <c:numCache>
                <c:formatCode>General</c:formatCode>
                <c:ptCount val="5"/>
                <c:pt idx="0">
                  <c:v>25249</c:v>
                </c:pt>
                <c:pt idx="1">
                  <c:v>25244</c:v>
                </c:pt>
                <c:pt idx="2">
                  <c:v>25210</c:v>
                </c:pt>
                <c:pt idx="3">
                  <c:v>25178</c:v>
                </c:pt>
                <c:pt idx="4">
                  <c:v>22756</c:v>
                </c:pt>
              </c:numCache>
            </c:numRef>
          </c:val>
          <c:extLst>
            <c:ext xmlns:c16="http://schemas.microsoft.com/office/drawing/2014/chart" uri="{C3380CC4-5D6E-409C-BE32-E72D297353CC}">
              <c16:uniqueId val="{00000000-C7CD-4518-9BC8-82BD436FD5F0}"/>
            </c:ext>
          </c:extLst>
        </c:ser>
        <c:dLbls>
          <c:dLblPos val="outEnd"/>
          <c:showLegendKey val="0"/>
          <c:showVal val="1"/>
          <c:showCatName val="0"/>
          <c:showSerName val="0"/>
          <c:showPercent val="0"/>
          <c:showBubbleSize val="0"/>
        </c:dLbls>
        <c:gapWidth val="100"/>
        <c:axId val="1609271408"/>
        <c:axId val="1609267088"/>
      </c:barChart>
      <c:catAx>
        <c:axId val="1609271408"/>
        <c:scaling>
          <c:orientation val="minMax"/>
        </c:scaling>
        <c:delete val="1"/>
        <c:axPos val="b"/>
        <c:numFmt formatCode="General" sourceLinked="1"/>
        <c:majorTickMark val="out"/>
        <c:minorTickMark val="none"/>
        <c:tickLblPos val="nextTo"/>
        <c:crossAx val="1609267088"/>
        <c:crosses val="autoZero"/>
        <c:auto val="1"/>
        <c:lblAlgn val="ctr"/>
        <c:lblOffset val="100"/>
        <c:noMultiLvlLbl val="0"/>
      </c:catAx>
      <c:valAx>
        <c:axId val="1609267088"/>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609271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[Book1.xlsx]Pivot!count &amp; perc</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Count &amp; Percentage of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Pivot!$AF$2</c:f>
              <c:strCache>
                <c:ptCount val="1"/>
                <c:pt idx="0">
                  <c:v>Sum of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FA-44F5-BA06-717121E554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FA-44F5-BA06-717121E554D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BFA-44F5-BA06-717121E554D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DD2-4568-8919-781920F59F2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DD2-4568-8919-781920F59F2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DD2-4568-8919-781920F59F2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DD2-4568-8919-781920F59F2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DD2-4568-8919-781920F59F2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DD2-4568-8919-781920F59F2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DD2-4568-8919-781920F59F2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DDD2-4568-8919-781920F59F2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DDD2-4568-8919-781920F59F2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DDD2-4568-8919-781920F59F2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DDD2-4568-8919-781920F59F2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DDD2-4568-8919-781920F59F2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DDD2-4568-8919-781920F59F2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DDD2-4568-8919-781920F59F2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DDD2-4568-8919-781920F59F21}"/>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DDD2-4568-8919-781920F59F21}"/>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DDD2-4568-8919-781920F59F21}"/>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DDD2-4568-8919-781920F59F21}"/>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DDD2-4568-8919-781920F59F21}"/>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DDD2-4568-8919-781920F59F21}"/>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DDD2-4568-8919-781920F59F21}"/>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DDD2-4568-8919-781920F59F21}"/>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DDD2-4568-8919-781920F59F21}"/>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DDD2-4568-8919-781920F59F21}"/>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DDD2-4568-8919-781920F59F21}"/>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DDD2-4568-8919-781920F59F21}"/>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DDD2-4568-8919-781920F59F21}"/>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DDD2-4568-8919-781920F59F21}"/>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DDD2-4568-8919-781920F59F21}"/>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DDD2-4568-8919-781920F59F21}"/>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DDD2-4568-8919-781920F59F21}"/>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DDD2-4568-8919-781920F59F21}"/>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DDD2-4568-8919-781920F59F21}"/>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DDD2-4568-8919-781920F59F21}"/>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DDD2-4568-8919-781920F59F21}"/>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DDD2-4568-8919-781920F59F21}"/>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DDD2-4568-8919-781920F59F21}"/>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DDD2-4568-8919-781920F59F21}"/>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DDD2-4568-8919-781920F59F21}"/>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DDD2-4568-8919-781920F59F21}"/>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DDD2-4568-8919-781920F59F21}"/>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DDD2-4568-8919-781920F59F21}"/>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DDD2-4568-8919-781920F59F21}"/>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DDD2-4568-8919-781920F59F21}"/>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DDD2-4568-8919-781920F59F21}"/>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DDD2-4568-8919-781920F59F21}"/>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DDD2-4568-8919-781920F59F21}"/>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DDD2-4568-8919-781920F59F21}"/>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DDD2-4568-8919-781920F59F21}"/>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DDD2-4568-8919-781920F59F21}"/>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DDD2-4568-8919-781920F59F21}"/>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DDD2-4568-8919-781920F59F21}"/>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DDD2-4568-8919-781920F59F21}"/>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DDD2-4568-8919-781920F59F21}"/>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DDD2-4568-8919-781920F59F21}"/>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DDD2-4568-8919-781920F59F21}"/>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DDD2-4568-8919-781920F59F21}"/>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DDD2-4568-8919-781920F59F21}"/>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DDD2-4568-8919-781920F59F21}"/>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DDD2-4568-8919-781920F59F21}"/>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DDD2-4568-8919-781920F59F21}"/>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DDD2-4568-8919-781920F59F21}"/>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DDD2-4568-8919-781920F59F21}"/>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DDD2-4568-8919-781920F59F21}"/>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DDD2-4568-8919-781920F59F21}"/>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DDD2-4568-8919-781920F59F21}"/>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DDD2-4568-8919-781920F59F21}"/>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DDD2-4568-8919-781920F59F21}"/>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DDD2-4568-8919-781920F59F21}"/>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DDD2-4568-8919-781920F59F21}"/>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DDD2-4568-8919-781920F59F21}"/>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DDD2-4568-8919-781920F59F21}"/>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DDD2-4568-8919-781920F59F21}"/>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DDD2-4568-8919-781920F59F21}"/>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DDD2-4568-8919-781920F59F21}"/>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DDD2-4568-8919-781920F59F21}"/>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DDD2-4568-8919-781920F59F21}"/>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DDD2-4568-8919-781920F59F21}"/>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DDD2-4568-8919-781920F59F21}"/>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DDD2-4568-8919-781920F59F21}"/>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DDD2-4568-8919-781920F59F21}"/>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DDD2-4568-8919-781920F59F21}"/>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DDD2-4568-8919-781920F59F21}"/>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DDD2-4568-8919-781920F59F21}"/>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DDD2-4568-8919-781920F59F21}"/>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DDD2-4568-8919-781920F59F21}"/>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DDD2-4568-8919-781920F59F21}"/>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DDD2-4568-8919-781920F59F21}"/>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DDD2-4568-8919-781920F59F21}"/>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DDD2-4568-8919-781920F59F21}"/>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DDD2-4568-8919-781920F59F21}"/>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DDD2-4568-8919-781920F59F21}"/>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DDD2-4568-8919-781920F59F21}"/>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DDD2-4568-8919-781920F59F21}"/>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DDD2-4568-8919-781920F59F21}"/>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DDD2-4568-8919-781920F59F21}"/>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DDD2-4568-8919-781920F59F21}"/>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DDD2-4568-8919-781920F59F21}"/>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DDD2-4568-8919-781920F59F21}"/>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DDD2-4568-8919-781920F59F21}"/>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DDD2-4568-8919-781920F59F21}"/>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DDD2-4568-8919-781920F59F21}"/>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DDD2-4568-8919-781920F59F21}"/>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DDD2-4568-8919-781920F59F21}"/>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DDD2-4568-8919-781920F59F21}"/>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DDD2-4568-8919-781920F59F21}"/>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DDD2-4568-8919-781920F59F21}"/>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DDD2-4568-8919-781920F59F21}"/>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DDD2-4568-8919-781920F59F21}"/>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DDD2-4568-8919-781920F59F21}"/>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DDD2-4568-8919-781920F59F21}"/>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DDD2-4568-8919-781920F59F21}"/>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DDD2-4568-8919-781920F59F21}"/>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DDD2-4568-8919-781920F59F21}"/>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DDD2-4568-8919-781920F59F2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Pivot!$AE$3:$AE$6</c:f>
              <c:strCache>
                <c:ptCount val="3"/>
                <c:pt idx="0">
                  <c:v>HL Road Frame</c:v>
                </c:pt>
                <c:pt idx="1">
                  <c:v>LL Road Frame</c:v>
                </c:pt>
                <c:pt idx="2">
                  <c:v>Road-650</c:v>
                </c:pt>
              </c:strCache>
            </c:strRef>
          </c:cat>
          <c:val>
            <c:numRef>
              <c:f>Pivot!$AF$3:$AF$6</c:f>
              <c:numCache>
                <c:formatCode>0.00%</c:formatCode>
                <c:ptCount val="3"/>
                <c:pt idx="0">
                  <c:v>0.30662894860914663</c:v>
                </c:pt>
                <c:pt idx="1">
                  <c:v>0.34349934241544455</c:v>
                </c:pt>
                <c:pt idx="2">
                  <c:v>0.34987170897540881</c:v>
                </c:pt>
              </c:numCache>
            </c:numRef>
          </c:val>
          <c:extLst>
            <c:ext xmlns:c16="http://schemas.microsoft.com/office/drawing/2014/chart" uri="{C3380CC4-5D6E-409C-BE32-E72D297353CC}">
              <c16:uniqueId val="{00000000-46D8-4D79-BB31-625E2DA12FD0}"/>
            </c:ext>
          </c:extLst>
        </c:ser>
        <c:ser>
          <c:idx val="1"/>
          <c:order val="1"/>
          <c:tx>
            <c:strRef>
              <c:f>Pivot!$AG$2</c:f>
              <c:strCache>
                <c:ptCount val="1"/>
                <c:pt idx="0">
                  <c:v>Count of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0BFA-44F5-BA06-717121E554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0BFA-44F5-BA06-717121E554D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0BFA-44F5-BA06-717121E554D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F3-DDD2-4568-8919-781920F59F2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F5-DDD2-4568-8919-781920F59F2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F7-DDD2-4568-8919-781920F59F2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F9-DDD2-4568-8919-781920F59F2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FB-DDD2-4568-8919-781920F59F2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FD-DDD2-4568-8919-781920F59F2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FF-DDD2-4568-8919-781920F59F2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01-DDD2-4568-8919-781920F59F2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03-DDD2-4568-8919-781920F59F2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05-DDD2-4568-8919-781920F59F2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07-DDD2-4568-8919-781920F59F2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09-DDD2-4568-8919-781920F59F2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0B-DDD2-4568-8919-781920F59F2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0D-DDD2-4568-8919-781920F59F2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0F-DDD2-4568-8919-781920F59F21}"/>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11-DDD2-4568-8919-781920F59F21}"/>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13-DDD2-4568-8919-781920F59F21}"/>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15-DDD2-4568-8919-781920F59F21}"/>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17-DDD2-4568-8919-781920F59F21}"/>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19-DDD2-4568-8919-781920F59F21}"/>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1B-DDD2-4568-8919-781920F59F21}"/>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1D-DDD2-4568-8919-781920F59F21}"/>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1F-DDD2-4568-8919-781920F59F21}"/>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21-DDD2-4568-8919-781920F59F21}"/>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23-DDD2-4568-8919-781920F59F21}"/>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25-DDD2-4568-8919-781920F59F21}"/>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27-DDD2-4568-8919-781920F59F21}"/>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29-DDD2-4568-8919-781920F59F21}"/>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2B-DDD2-4568-8919-781920F59F21}"/>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2D-DDD2-4568-8919-781920F59F21}"/>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2F-DDD2-4568-8919-781920F59F21}"/>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31-DDD2-4568-8919-781920F59F21}"/>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33-DDD2-4568-8919-781920F59F21}"/>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35-DDD2-4568-8919-781920F59F21}"/>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37-DDD2-4568-8919-781920F59F21}"/>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39-DDD2-4568-8919-781920F59F21}"/>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3B-DDD2-4568-8919-781920F59F21}"/>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3D-DDD2-4568-8919-781920F59F21}"/>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3F-DDD2-4568-8919-781920F59F21}"/>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41-DDD2-4568-8919-781920F59F21}"/>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43-DDD2-4568-8919-781920F59F21}"/>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45-DDD2-4568-8919-781920F59F21}"/>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47-DDD2-4568-8919-781920F59F21}"/>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49-DDD2-4568-8919-781920F59F21}"/>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4B-DDD2-4568-8919-781920F59F21}"/>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4D-DDD2-4568-8919-781920F59F21}"/>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4F-DDD2-4568-8919-781920F59F21}"/>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51-DDD2-4568-8919-781920F59F21}"/>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53-DDD2-4568-8919-781920F59F21}"/>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55-DDD2-4568-8919-781920F59F21}"/>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57-DDD2-4568-8919-781920F59F21}"/>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159-DDD2-4568-8919-781920F59F21}"/>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15B-DDD2-4568-8919-781920F59F21}"/>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15D-DDD2-4568-8919-781920F59F21}"/>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15F-DDD2-4568-8919-781920F59F21}"/>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161-DDD2-4568-8919-781920F59F21}"/>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163-DDD2-4568-8919-781920F59F21}"/>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65-DDD2-4568-8919-781920F59F21}"/>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67-DDD2-4568-8919-781920F59F21}"/>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69-DDD2-4568-8919-781920F59F21}"/>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6B-DDD2-4568-8919-781920F59F21}"/>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6D-DDD2-4568-8919-781920F59F21}"/>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6F-DDD2-4568-8919-781920F59F21}"/>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71-DDD2-4568-8919-781920F59F21}"/>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73-DDD2-4568-8919-781920F59F21}"/>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75-DDD2-4568-8919-781920F59F21}"/>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77-DDD2-4568-8919-781920F59F21}"/>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79-DDD2-4568-8919-781920F59F21}"/>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7B-DDD2-4568-8919-781920F59F21}"/>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7D-DDD2-4568-8919-781920F59F21}"/>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7F-DDD2-4568-8919-781920F59F21}"/>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81-DDD2-4568-8919-781920F59F21}"/>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83-DDD2-4568-8919-781920F59F21}"/>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85-DDD2-4568-8919-781920F59F21}"/>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87-DDD2-4568-8919-781920F59F21}"/>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89-DDD2-4568-8919-781920F59F21}"/>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8B-DDD2-4568-8919-781920F59F21}"/>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8D-DDD2-4568-8919-781920F59F21}"/>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8F-DDD2-4568-8919-781920F59F21}"/>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91-DDD2-4568-8919-781920F59F21}"/>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93-DDD2-4568-8919-781920F59F21}"/>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95-DDD2-4568-8919-781920F59F21}"/>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97-DDD2-4568-8919-781920F59F21}"/>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99-DDD2-4568-8919-781920F59F21}"/>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9B-DDD2-4568-8919-781920F59F21}"/>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9D-DDD2-4568-8919-781920F59F21}"/>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9F-DDD2-4568-8919-781920F59F21}"/>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A1-DDD2-4568-8919-781920F59F21}"/>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A3-DDD2-4568-8919-781920F59F21}"/>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A5-DDD2-4568-8919-781920F59F21}"/>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A7-DDD2-4568-8919-781920F59F21}"/>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A9-DDD2-4568-8919-781920F59F21}"/>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AB-DDD2-4568-8919-781920F59F21}"/>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AD-DDD2-4568-8919-781920F59F21}"/>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AF-DDD2-4568-8919-781920F59F21}"/>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B1-DDD2-4568-8919-781920F59F21}"/>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B3-DDD2-4568-8919-781920F59F21}"/>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B5-DDD2-4568-8919-781920F59F21}"/>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B7-DDD2-4568-8919-781920F59F21}"/>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B9-DDD2-4568-8919-781920F59F21}"/>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BB-DDD2-4568-8919-781920F59F21}"/>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BD-DDD2-4568-8919-781920F59F21}"/>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BF-DDD2-4568-8919-781920F59F21}"/>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C1-DDD2-4568-8919-781920F59F21}"/>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C3-DDD2-4568-8919-781920F59F21}"/>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1C5-DDD2-4568-8919-781920F59F21}"/>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1C7-DDD2-4568-8919-781920F59F21}"/>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1C9-DDD2-4568-8919-781920F59F21}"/>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1CB-DDD2-4568-8919-781920F59F21}"/>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1CD-DDD2-4568-8919-781920F59F21}"/>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1CF-DDD2-4568-8919-781920F59F21}"/>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D1-DDD2-4568-8919-781920F59F21}"/>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D3-DDD2-4568-8919-781920F59F21}"/>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D5-DDD2-4568-8919-781920F59F21}"/>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D7-DDD2-4568-8919-781920F59F2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Pivot!$AE$3:$AE$6</c:f>
              <c:strCache>
                <c:ptCount val="3"/>
                <c:pt idx="0">
                  <c:v>HL Road Frame</c:v>
                </c:pt>
                <c:pt idx="1">
                  <c:v>LL Road Frame</c:v>
                </c:pt>
                <c:pt idx="2">
                  <c:v>Road-650</c:v>
                </c:pt>
              </c:strCache>
            </c:strRef>
          </c:cat>
          <c:val>
            <c:numRef>
              <c:f>Pivot!$AG$3:$AG$6</c:f>
              <c:numCache>
                <c:formatCode>General</c:formatCode>
                <c:ptCount val="3"/>
                <c:pt idx="0">
                  <c:v>22</c:v>
                </c:pt>
                <c:pt idx="1">
                  <c:v>24</c:v>
                </c:pt>
                <c:pt idx="2">
                  <c:v>24</c:v>
                </c:pt>
              </c:numCache>
            </c:numRef>
          </c:val>
          <c:extLst>
            <c:ext xmlns:c16="http://schemas.microsoft.com/office/drawing/2014/chart" uri="{C3380CC4-5D6E-409C-BE32-E72D297353CC}">
              <c16:uniqueId val="{00000001-46D8-4D79-BB31-625E2DA12FD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[Book1.xlsx]Pivot!yearly profit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Yearly</a:t>
            </a:r>
            <a:r>
              <a:rPr lang="en-US" b="1" baseline="0">
                <a:solidFill>
                  <a:sysClr val="windowText" lastClr="000000"/>
                </a:solidFill>
              </a:rPr>
              <a:t> </a:t>
            </a:r>
            <a:r>
              <a:rPr lang="en-US" b="1">
                <a:solidFill>
                  <a:sysClr val="windowText" lastClr="000000"/>
                </a:solidFill>
              </a:rPr>
              <a:t>Profit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Pivot!$AL$2</c:f>
              <c:strCache>
                <c:ptCount val="1"/>
                <c:pt idx="0">
                  <c:v>Total</c:v>
                </c:pt>
              </c:strCache>
            </c:strRef>
          </c:tx>
          <c:spPr>
            <a:ln w="28575" cap="rnd">
              <a:solidFill>
                <a:schemeClr val="accent1"/>
              </a:solidFill>
              <a:round/>
            </a:ln>
            <a:effectLst/>
          </c:spPr>
          <c:marker>
            <c:symbol val="none"/>
          </c:marker>
          <c:cat>
            <c:strRef>
              <c:f>Pivot!$AK$3:$AK$5</c:f>
              <c:strCache>
                <c:ptCount val="2"/>
                <c:pt idx="0">
                  <c:v>2019</c:v>
                </c:pt>
                <c:pt idx="1">
                  <c:v>2020</c:v>
                </c:pt>
              </c:strCache>
            </c:strRef>
          </c:cat>
          <c:val>
            <c:numRef>
              <c:f>Pivot!$AL$3:$AL$5</c:f>
              <c:numCache>
                <c:formatCode>[&lt;999950]0,"k";[&lt;999950000]0.0,,"M";0.0,,,"B"</c:formatCode>
                <c:ptCount val="2"/>
                <c:pt idx="0">
                  <c:v>3388981</c:v>
                </c:pt>
                <c:pt idx="1">
                  <c:v>4675177</c:v>
                </c:pt>
              </c:numCache>
            </c:numRef>
          </c:val>
          <c:smooth val="0"/>
          <c:extLst>
            <c:ext xmlns:c16="http://schemas.microsoft.com/office/drawing/2014/chart" uri="{C3380CC4-5D6E-409C-BE32-E72D297353CC}">
              <c16:uniqueId val="{00000000-1653-47DE-82B0-01A0ADB7BEF8}"/>
            </c:ext>
          </c:extLst>
        </c:ser>
        <c:dLbls>
          <c:showLegendKey val="0"/>
          <c:showVal val="0"/>
          <c:showCatName val="0"/>
          <c:showSerName val="0"/>
          <c:showPercent val="0"/>
          <c:showBubbleSize val="0"/>
        </c:dLbls>
        <c:smooth val="0"/>
        <c:axId val="148577808"/>
        <c:axId val="1937016096"/>
      </c:lineChart>
      <c:catAx>
        <c:axId val="148577808"/>
        <c:scaling>
          <c:orientation val="minMax"/>
        </c:scaling>
        <c:delete val="0"/>
        <c:axPos val="b"/>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016096"/>
        <c:crosses val="autoZero"/>
        <c:auto val="1"/>
        <c:lblAlgn val="ctr"/>
        <c:lblOffset val="100"/>
        <c:noMultiLvlLbl val="0"/>
      </c:catAx>
      <c:valAx>
        <c:axId val="1937016096"/>
        <c:scaling>
          <c:orientation val="minMax"/>
        </c:scaling>
        <c:delete val="0"/>
        <c:axPos val="l"/>
        <c:majorGridlines>
          <c:spPr>
            <a:ln w="9525" cap="flat" cmpd="sng" algn="ctr">
              <a:solidFill>
                <a:schemeClr val="tx1">
                  <a:lumMod val="15000"/>
                  <a:lumOff val="85000"/>
                </a:schemeClr>
              </a:solidFill>
              <a:round/>
            </a:ln>
            <a:effectLst/>
          </c:spPr>
        </c:majorGridlines>
        <c:numFmt formatCode="[&lt;999950]0,&quot;k&quot;;[&lt;999950000]0.0,,&quot;M&quot;;0.0,,,&quot;B&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85778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ysClr val="windowText" lastClr="000000"/>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[Book1.xlsx]Pivot!sales by category</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Top</a:t>
            </a:r>
            <a:r>
              <a:rPr lang="en-US" b="1" baseline="0">
                <a:solidFill>
                  <a:sysClr val="windowText" lastClr="000000"/>
                </a:solidFill>
              </a:rPr>
              <a:t> 10 Categories By Sales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Pivot!$AQ$2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Pivot!$AP$3:$AP$13</c:f>
              <c:strCache>
                <c:ptCount val="10"/>
                <c:pt idx="0">
                  <c:v>Gloves</c:v>
                </c:pt>
                <c:pt idx="1">
                  <c:v>Pedals</c:v>
                </c:pt>
                <c:pt idx="2">
                  <c:v>Shorts</c:v>
                </c:pt>
                <c:pt idx="3">
                  <c:v>Handlebars</c:v>
                </c:pt>
                <c:pt idx="4">
                  <c:v>Jerseys</c:v>
                </c:pt>
                <c:pt idx="5">
                  <c:v>Saddles</c:v>
                </c:pt>
                <c:pt idx="6">
                  <c:v>Tires and Tubes</c:v>
                </c:pt>
                <c:pt idx="7">
                  <c:v>Wheels</c:v>
                </c:pt>
                <c:pt idx="8">
                  <c:v>Touring Frames</c:v>
                </c:pt>
                <c:pt idx="9">
                  <c:v>Touring Bikes</c:v>
                </c:pt>
              </c:strCache>
            </c:strRef>
          </c:cat>
          <c:val>
            <c:numRef>
              <c:f>Pivot!$AQ$3:$AQ$13</c:f>
              <c:numCache>
                <c:formatCode>[&lt;999950]0,"k";[&lt;999950000]0.0,,"M";0.0,,,"B"</c:formatCode>
                <c:ptCount val="10"/>
                <c:pt idx="0">
                  <c:v>169021</c:v>
                </c:pt>
                <c:pt idx="1">
                  <c:v>193677</c:v>
                </c:pt>
                <c:pt idx="2">
                  <c:v>207474</c:v>
                </c:pt>
                <c:pt idx="3">
                  <c:v>236078</c:v>
                </c:pt>
                <c:pt idx="4">
                  <c:v>237262</c:v>
                </c:pt>
                <c:pt idx="5">
                  <c:v>240412</c:v>
                </c:pt>
                <c:pt idx="6">
                  <c:v>323235</c:v>
                </c:pt>
                <c:pt idx="7">
                  <c:v>403295</c:v>
                </c:pt>
                <c:pt idx="8">
                  <c:v>2233709</c:v>
                </c:pt>
                <c:pt idx="9">
                  <c:v>2776872</c:v>
                </c:pt>
              </c:numCache>
            </c:numRef>
          </c:val>
          <c:extLst>
            <c:ext xmlns:c16="http://schemas.microsoft.com/office/drawing/2014/chart" uri="{C3380CC4-5D6E-409C-BE32-E72D297353CC}">
              <c16:uniqueId val="{00000000-2260-4C15-94ED-58C494942D25}"/>
            </c:ext>
          </c:extLst>
        </c:ser>
        <c:dLbls>
          <c:dLblPos val="outEnd"/>
          <c:showLegendKey val="0"/>
          <c:showVal val="1"/>
          <c:showCatName val="0"/>
          <c:showSerName val="0"/>
          <c:showPercent val="0"/>
          <c:showBubbleSize val="0"/>
        </c:dLbls>
        <c:gapWidth val="182"/>
        <c:axId val="210144880"/>
        <c:axId val="159135360"/>
      </c:barChart>
      <c:catAx>
        <c:axId val="210144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59135360"/>
        <c:crosses val="autoZero"/>
        <c:auto val="1"/>
        <c:lblAlgn val="ctr"/>
        <c:lblOffset val="100"/>
        <c:noMultiLvlLbl val="0"/>
      </c:catAx>
      <c:valAx>
        <c:axId val="159135360"/>
        <c:scaling>
          <c:orientation val="minMax"/>
        </c:scaling>
        <c:delete val="1"/>
        <c:axPos val="b"/>
        <c:numFmt formatCode="[&lt;999950]0,&quot;k&quot;;[&lt;999950000]0.0,,&quot;M&quot;;0.0,,,&quot;B&quot;" sourceLinked="1"/>
        <c:majorTickMark val="none"/>
        <c:minorTickMark val="none"/>
        <c:tickLblPos val="nextTo"/>
        <c:crossAx val="210144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[Book1.xlsx]Pivot!Yearly Cost&amp;Sales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Yearly</a:t>
            </a:r>
            <a:r>
              <a:rPr lang="en-US" b="1" baseline="0">
                <a:solidFill>
                  <a:schemeClr val="tx1"/>
                </a:solidFill>
              </a:rPr>
              <a:t> Sales</a:t>
            </a:r>
            <a:r>
              <a:rPr lang="en-US" b="1">
                <a:solidFill>
                  <a:schemeClr val="tx1"/>
                </a:solidFill>
              </a:rPr>
              <a:t> &amp;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layout>
            <c:manualLayout>
              <c:x val="-1.4453477868112014E-2"/>
              <c:y val="-6.87538234163612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ymbol val="none"/>
        </c:marker>
        <c:dLbl>
          <c:idx val="0"/>
          <c:layout>
            <c:manualLayout>
              <c:x val="-1.4453477868112014E-2"/>
              <c:y val="-6.87538234163612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layout>
            <c:manualLayout>
              <c:x val="-1.4453477868112014E-2"/>
              <c:y val="-6.87538234163612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1"/>
          <c:order val="1"/>
          <c:tx>
            <c:strRef>
              <c:f>Pivot!$I$2</c:f>
              <c:strCache>
                <c:ptCount val="1"/>
                <c:pt idx="0">
                  <c:v>Sum of Sales</c:v>
                </c:pt>
              </c:strCache>
            </c:strRef>
          </c:tx>
          <c:spPr>
            <a:ln w="28575" cap="rnd">
              <a:solidFill>
                <a:schemeClr val="accent2"/>
              </a:solidFill>
              <a:round/>
            </a:ln>
            <a:effectLst/>
          </c:spPr>
          <c:marker>
            <c:symbol val="none"/>
          </c:marker>
          <c:dPt>
            <c:idx val="0"/>
            <c:marker>
              <c:symbol val="none"/>
            </c:marker>
            <c:bubble3D val="0"/>
            <c:extLst>
              <c:ext xmlns:c16="http://schemas.microsoft.com/office/drawing/2014/chart" uri="{C3380CC4-5D6E-409C-BE32-E72D297353CC}">
                <c16:uniqueId val="{00000000-5318-477C-889D-ACDFA140829F}"/>
              </c:ext>
            </c:extLst>
          </c:dPt>
          <c:dLbls>
            <c:dLbl>
              <c:idx val="0"/>
              <c:layout>
                <c:manualLayout>
                  <c:x val="-1.4453477868112014E-2"/>
                  <c:y val="-6.87538234163612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318-477C-889D-ACDFA14082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Pivot!$G$3:$G$5</c:f>
              <c:strCache>
                <c:ptCount val="2"/>
                <c:pt idx="0">
                  <c:v>2019</c:v>
                </c:pt>
                <c:pt idx="1">
                  <c:v>2020</c:v>
                </c:pt>
              </c:strCache>
            </c:strRef>
          </c:cat>
          <c:val>
            <c:numRef>
              <c:f>Pivot!$I$3:$I$5</c:f>
              <c:numCache>
                <c:formatCode>[&lt;999950]0,"k";[&lt;999950000]0.0,,"M";0.0,,,"B"</c:formatCode>
                <c:ptCount val="2"/>
                <c:pt idx="0">
                  <c:v>3539122</c:v>
                </c:pt>
                <c:pt idx="1">
                  <c:v>4834063</c:v>
                </c:pt>
              </c:numCache>
            </c:numRef>
          </c:val>
          <c:smooth val="0"/>
          <c:extLst>
            <c:ext xmlns:c16="http://schemas.microsoft.com/office/drawing/2014/chart" uri="{C3380CC4-5D6E-409C-BE32-E72D297353CC}">
              <c16:uniqueId val="{00000001-5318-477C-889D-ACDFA140829F}"/>
            </c:ext>
          </c:extLst>
        </c:ser>
        <c:dLbls>
          <c:showLegendKey val="0"/>
          <c:showVal val="1"/>
          <c:showCatName val="0"/>
          <c:showSerName val="0"/>
          <c:showPercent val="0"/>
          <c:showBubbleSize val="0"/>
        </c:dLbls>
        <c:marker val="1"/>
        <c:smooth val="0"/>
        <c:axId val="1176784880"/>
        <c:axId val="1176769520"/>
      </c:lineChart>
      <c:lineChart>
        <c:grouping val="standard"/>
        <c:varyColors val="0"/>
        <c:ser>
          <c:idx val="0"/>
          <c:order val="0"/>
          <c:tx>
            <c:strRef>
              <c:f>Pivot!$H$2</c:f>
              <c:strCache>
                <c:ptCount val="1"/>
                <c:pt idx="0">
                  <c:v>Sum of Cost</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Pivot!$G$3:$G$5</c:f>
              <c:strCache>
                <c:ptCount val="2"/>
                <c:pt idx="0">
                  <c:v>2019</c:v>
                </c:pt>
                <c:pt idx="1">
                  <c:v>2020</c:v>
                </c:pt>
              </c:strCache>
            </c:strRef>
          </c:cat>
          <c:val>
            <c:numRef>
              <c:f>Pivot!$H$3:$H$5</c:f>
              <c:numCache>
                <c:formatCode>[&lt;999950]0,"k";[&lt;999950000]0.0,,"M";0.0,,,"B"</c:formatCode>
                <c:ptCount val="2"/>
                <c:pt idx="0">
                  <c:v>150141</c:v>
                </c:pt>
                <c:pt idx="1">
                  <c:v>158886</c:v>
                </c:pt>
              </c:numCache>
            </c:numRef>
          </c:val>
          <c:smooth val="0"/>
          <c:extLst>
            <c:ext xmlns:c16="http://schemas.microsoft.com/office/drawing/2014/chart" uri="{C3380CC4-5D6E-409C-BE32-E72D297353CC}">
              <c16:uniqueId val="{00000002-5318-477C-889D-ACDFA140829F}"/>
            </c:ext>
          </c:extLst>
        </c:ser>
        <c:dLbls>
          <c:showLegendKey val="0"/>
          <c:showVal val="1"/>
          <c:showCatName val="0"/>
          <c:showSerName val="0"/>
          <c:showPercent val="0"/>
          <c:showBubbleSize val="0"/>
        </c:dLbls>
        <c:marker val="1"/>
        <c:smooth val="0"/>
        <c:axId val="2020973088"/>
        <c:axId val="2020975968"/>
      </c:lineChart>
      <c:catAx>
        <c:axId val="11767848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76769520"/>
        <c:crosses val="autoZero"/>
        <c:auto val="1"/>
        <c:lblAlgn val="ctr"/>
        <c:lblOffset val="100"/>
        <c:noMultiLvlLbl val="0"/>
      </c:catAx>
      <c:valAx>
        <c:axId val="1176769520"/>
        <c:scaling>
          <c:orientation val="minMax"/>
        </c:scaling>
        <c:delete val="0"/>
        <c:axPos val="l"/>
        <c:numFmt formatCode="[&lt;999950]0,&quot;k&quot;;[&lt;999950000]0.0,,&quot;M&quot;;0.0,,,&quot;B&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76784880"/>
        <c:crosses val="autoZero"/>
        <c:crossBetween val="between"/>
      </c:valAx>
      <c:valAx>
        <c:axId val="2020975968"/>
        <c:scaling>
          <c:orientation val="minMax"/>
        </c:scaling>
        <c:delete val="0"/>
        <c:axPos val="r"/>
        <c:numFmt formatCode="[&lt;999950]0,&quot;k&quot;;[&lt;999950000]0.0,,&quot;M&quot;;0.0,,,&quot;B&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20973088"/>
        <c:crosses val="max"/>
        <c:crossBetween val="between"/>
      </c:valAx>
      <c:catAx>
        <c:axId val="2020973088"/>
        <c:scaling>
          <c:orientation val="minMax"/>
        </c:scaling>
        <c:delete val="0"/>
        <c:axPos val="t"/>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20975968"/>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[Book1.xlsx]Pivot!sales by color</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Sales By  Color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Pivot!$A$3:$A$12</c:f>
              <c:strCache>
                <c:ptCount val="9"/>
                <c:pt idx="0">
                  <c:v>Grey</c:v>
                </c:pt>
                <c:pt idx="1">
                  <c:v>White</c:v>
                </c:pt>
                <c:pt idx="2">
                  <c:v>Multi</c:v>
                </c:pt>
                <c:pt idx="3">
                  <c:v>Blue</c:v>
                </c:pt>
                <c:pt idx="4">
                  <c:v>Yellow</c:v>
                </c:pt>
                <c:pt idx="5">
                  <c:v>Red</c:v>
                </c:pt>
                <c:pt idx="6">
                  <c:v>Silver</c:v>
                </c:pt>
                <c:pt idx="7">
                  <c:v>NA</c:v>
                </c:pt>
                <c:pt idx="8">
                  <c:v>Black</c:v>
                </c:pt>
              </c:strCache>
            </c:strRef>
          </c:cat>
          <c:val>
            <c:numRef>
              <c:f>Pivot!$B$3:$B$12</c:f>
              <c:numCache>
                <c:formatCode>[&lt;999950]0,"k";[&lt;999950000]0.0,,"M";0.0,,,"B"</c:formatCode>
                <c:ptCount val="9"/>
                <c:pt idx="0">
                  <c:v>30407</c:v>
                </c:pt>
                <c:pt idx="1">
                  <c:v>120307</c:v>
                </c:pt>
                <c:pt idx="2">
                  <c:v>238379</c:v>
                </c:pt>
                <c:pt idx="3">
                  <c:v>696780</c:v>
                </c:pt>
                <c:pt idx="4">
                  <c:v>1013826</c:v>
                </c:pt>
                <c:pt idx="5">
                  <c:v>1056533</c:v>
                </c:pt>
                <c:pt idx="6">
                  <c:v>1229593</c:v>
                </c:pt>
                <c:pt idx="7">
                  <c:v>1424394</c:v>
                </c:pt>
                <c:pt idx="8">
                  <c:v>2562966</c:v>
                </c:pt>
              </c:numCache>
            </c:numRef>
          </c:val>
          <c:extLst>
            <c:ext xmlns:c16="http://schemas.microsoft.com/office/drawing/2014/chart" uri="{C3380CC4-5D6E-409C-BE32-E72D297353CC}">
              <c16:uniqueId val="{00000000-E45C-4DE3-9ADA-87EC2C378A21}"/>
            </c:ext>
          </c:extLst>
        </c:ser>
        <c:dLbls>
          <c:dLblPos val="outEnd"/>
          <c:showLegendKey val="0"/>
          <c:showVal val="1"/>
          <c:showCatName val="0"/>
          <c:showSerName val="0"/>
          <c:showPercent val="0"/>
          <c:showBubbleSize val="0"/>
        </c:dLbls>
        <c:gapWidth val="182"/>
        <c:axId val="589010688"/>
        <c:axId val="589011648"/>
      </c:barChart>
      <c:catAx>
        <c:axId val="5890106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89011648"/>
        <c:crosses val="autoZero"/>
        <c:auto val="1"/>
        <c:lblAlgn val="ctr"/>
        <c:lblOffset val="100"/>
        <c:noMultiLvlLbl val="0"/>
      </c:catAx>
      <c:valAx>
        <c:axId val="589011648"/>
        <c:scaling>
          <c:orientation val="minMax"/>
        </c:scaling>
        <c:delete val="1"/>
        <c:axPos val="b"/>
        <c:numFmt formatCode="[&lt;999950]0,&quot;k&quot;;[&lt;999950000]0.0,,&quot;M&quot;;0.0,,,&quot;B&quot;" sourceLinked="1"/>
        <c:majorTickMark val="out"/>
        <c:minorTickMark val="none"/>
        <c:tickLblPos val="nextTo"/>
        <c:crossAx val="58901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[Book1.xlsx]Pivot!sales by category</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Top</a:t>
            </a:r>
            <a:r>
              <a:rPr lang="en-US" b="1" baseline="0">
                <a:solidFill>
                  <a:sysClr val="windowText" lastClr="000000"/>
                </a:solidFill>
              </a:rPr>
              <a:t> 10 Categories By Sales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Pivot!$AQ$2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Pivot!$AP$3:$AP$13</c:f>
              <c:strCache>
                <c:ptCount val="10"/>
                <c:pt idx="0">
                  <c:v>Gloves</c:v>
                </c:pt>
                <c:pt idx="1">
                  <c:v>Pedals</c:v>
                </c:pt>
                <c:pt idx="2">
                  <c:v>Shorts</c:v>
                </c:pt>
                <c:pt idx="3">
                  <c:v>Handlebars</c:v>
                </c:pt>
                <c:pt idx="4">
                  <c:v>Jerseys</c:v>
                </c:pt>
                <c:pt idx="5">
                  <c:v>Saddles</c:v>
                </c:pt>
                <c:pt idx="6">
                  <c:v>Tires and Tubes</c:v>
                </c:pt>
                <c:pt idx="7">
                  <c:v>Wheels</c:v>
                </c:pt>
                <c:pt idx="8">
                  <c:v>Touring Frames</c:v>
                </c:pt>
                <c:pt idx="9">
                  <c:v>Touring Bikes</c:v>
                </c:pt>
              </c:strCache>
            </c:strRef>
          </c:cat>
          <c:val>
            <c:numRef>
              <c:f>Pivot!$AQ$3:$AQ$13</c:f>
              <c:numCache>
                <c:formatCode>[&lt;999950]0,"k";[&lt;999950000]0.0,,"M";0.0,,,"B"</c:formatCode>
                <c:ptCount val="10"/>
                <c:pt idx="0">
                  <c:v>169021</c:v>
                </c:pt>
                <c:pt idx="1">
                  <c:v>193677</c:v>
                </c:pt>
                <c:pt idx="2">
                  <c:v>207474</c:v>
                </c:pt>
                <c:pt idx="3">
                  <c:v>236078</c:v>
                </c:pt>
                <c:pt idx="4">
                  <c:v>237262</c:v>
                </c:pt>
                <c:pt idx="5">
                  <c:v>240412</c:v>
                </c:pt>
                <c:pt idx="6">
                  <c:v>323235</c:v>
                </c:pt>
                <c:pt idx="7">
                  <c:v>403295</c:v>
                </c:pt>
                <c:pt idx="8">
                  <c:v>2233709</c:v>
                </c:pt>
                <c:pt idx="9">
                  <c:v>2776872</c:v>
                </c:pt>
              </c:numCache>
            </c:numRef>
          </c:val>
          <c:extLst>
            <c:ext xmlns:c16="http://schemas.microsoft.com/office/drawing/2014/chart" uri="{C3380CC4-5D6E-409C-BE32-E72D297353CC}">
              <c16:uniqueId val="{00000000-4256-4305-A79F-6CA3D23456E1}"/>
            </c:ext>
          </c:extLst>
        </c:ser>
        <c:dLbls>
          <c:dLblPos val="outEnd"/>
          <c:showLegendKey val="0"/>
          <c:showVal val="1"/>
          <c:showCatName val="0"/>
          <c:showSerName val="0"/>
          <c:showPercent val="0"/>
          <c:showBubbleSize val="0"/>
        </c:dLbls>
        <c:gapWidth val="182"/>
        <c:axId val="210144880"/>
        <c:axId val="159135360"/>
      </c:barChart>
      <c:catAx>
        <c:axId val="210144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59135360"/>
        <c:crosses val="autoZero"/>
        <c:auto val="1"/>
        <c:lblAlgn val="ctr"/>
        <c:lblOffset val="100"/>
        <c:noMultiLvlLbl val="0"/>
      </c:catAx>
      <c:valAx>
        <c:axId val="159135360"/>
        <c:scaling>
          <c:orientation val="minMax"/>
        </c:scaling>
        <c:delete val="1"/>
        <c:axPos val="b"/>
        <c:numFmt formatCode="[&lt;999950]0,&quot;k&quot;;[&lt;999950000]0.0,,&quot;M&quot;;0.0,,,&quot;B&quot;" sourceLinked="1"/>
        <c:majorTickMark val="none"/>
        <c:minorTickMark val="none"/>
        <c:tickLblPos val="nextTo"/>
        <c:crossAx val="210144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[Book1.xlsx]Pivot!Top 5 Products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Top</a:t>
            </a:r>
            <a:r>
              <a:rPr lang="en-US" b="1" baseline="0">
                <a:solidFill>
                  <a:schemeClr val="tx1"/>
                </a:solidFill>
              </a:rPr>
              <a:t> 5</a:t>
            </a:r>
            <a:r>
              <a:rPr lang="en-US" b="1">
                <a:solidFill>
                  <a:schemeClr val="tx1"/>
                </a:solidFill>
              </a:rPr>
              <a:t> Products By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Pivot!$Q$2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Pivot!$P$3:$P$8</c:f>
              <c:strCache>
                <c:ptCount val="5"/>
                <c:pt idx="0">
                  <c:v>Road-650</c:v>
                </c:pt>
                <c:pt idx="1">
                  <c:v>LL Road Frame</c:v>
                </c:pt>
                <c:pt idx="2">
                  <c:v>HL Road Frame</c:v>
                </c:pt>
                <c:pt idx="3">
                  <c:v>HL Mountain Frame</c:v>
                </c:pt>
                <c:pt idx="4">
                  <c:v>Mountain-500</c:v>
                </c:pt>
              </c:strCache>
            </c:strRef>
          </c:cat>
          <c:val>
            <c:numRef>
              <c:f>Pivot!$Q$3:$Q$8</c:f>
              <c:numCache>
                <c:formatCode>[&lt;999950]0,"k";[&lt;999950000]0.0,,"M";0.0,,,"B"</c:formatCode>
                <c:ptCount val="5"/>
                <c:pt idx="0">
                  <c:v>352487</c:v>
                </c:pt>
                <c:pt idx="1">
                  <c:v>346067</c:v>
                </c:pt>
                <c:pt idx="2">
                  <c:v>308921</c:v>
                </c:pt>
                <c:pt idx="3">
                  <c:v>298726</c:v>
                </c:pt>
                <c:pt idx="4">
                  <c:v>297511</c:v>
                </c:pt>
              </c:numCache>
            </c:numRef>
          </c:val>
          <c:extLst>
            <c:ext xmlns:c16="http://schemas.microsoft.com/office/drawing/2014/chart" uri="{C3380CC4-5D6E-409C-BE32-E72D297353CC}">
              <c16:uniqueId val="{00000000-7AF1-4E5A-83E0-06916E2E20DE}"/>
            </c:ext>
          </c:extLst>
        </c:ser>
        <c:dLbls>
          <c:dLblPos val="outEnd"/>
          <c:showLegendKey val="0"/>
          <c:showVal val="1"/>
          <c:showCatName val="0"/>
          <c:showSerName val="0"/>
          <c:showPercent val="0"/>
          <c:showBubbleSize val="0"/>
        </c:dLbls>
        <c:gapWidth val="182"/>
        <c:axId val="1391211184"/>
        <c:axId val="1391215504"/>
      </c:barChart>
      <c:catAx>
        <c:axId val="139121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91215504"/>
        <c:crosses val="autoZero"/>
        <c:auto val="1"/>
        <c:lblAlgn val="ctr"/>
        <c:lblOffset val="100"/>
        <c:noMultiLvlLbl val="0"/>
      </c:catAx>
      <c:valAx>
        <c:axId val="1391215504"/>
        <c:scaling>
          <c:orientation val="minMax"/>
        </c:scaling>
        <c:delete val="1"/>
        <c:axPos val="l"/>
        <c:numFmt formatCode="[&lt;999950]0,&quot;k&quot;;[&lt;999950000]0.0,,&quot;M&quot;;0.0,,,&quot;B&quot;" sourceLinked="1"/>
        <c:majorTickMark val="none"/>
        <c:minorTickMark val="none"/>
        <c:tickLblPos val="nextTo"/>
        <c:crossAx val="139121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[Book1.xlsx]Pivot!count &amp; perc</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Count &amp; Percentage of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
        <c:idx val="49"/>
        <c:spPr>
          <a:solidFill>
            <a:schemeClr val="accent1"/>
          </a:solidFill>
          <a:ln w="25400">
            <a:solidFill>
              <a:schemeClr val="lt1"/>
            </a:solidFill>
          </a:ln>
          <a:effectLst/>
          <a:sp3d contourW="25400">
            <a:contourClr>
              <a:schemeClr val="lt1"/>
            </a:contourClr>
          </a:sp3d>
        </c:spPr>
      </c:pivotFmt>
      <c:pivotFmt>
        <c:idx val="50"/>
        <c:spPr>
          <a:solidFill>
            <a:schemeClr val="accent1"/>
          </a:solidFill>
          <a:ln w="25400">
            <a:solidFill>
              <a:schemeClr val="lt1"/>
            </a:solidFill>
          </a:ln>
          <a:effectLst/>
          <a:sp3d contourW="25400">
            <a:contourClr>
              <a:schemeClr val="lt1"/>
            </a:contourClr>
          </a:sp3d>
        </c:spPr>
      </c:pivotFmt>
      <c:pivotFmt>
        <c:idx val="51"/>
        <c:spPr>
          <a:solidFill>
            <a:schemeClr val="accent1"/>
          </a:solidFill>
          <a:ln w="25400">
            <a:solidFill>
              <a:schemeClr val="lt1"/>
            </a:solidFill>
          </a:ln>
          <a:effectLst/>
          <a:sp3d contourW="25400">
            <a:contourClr>
              <a:schemeClr val="lt1"/>
            </a:contourClr>
          </a:sp3d>
        </c:spPr>
      </c:pivotFmt>
      <c:pivotFmt>
        <c:idx val="52"/>
        <c:spPr>
          <a:solidFill>
            <a:schemeClr val="accent1"/>
          </a:solidFill>
          <a:ln w="25400">
            <a:solidFill>
              <a:schemeClr val="lt1"/>
            </a:solidFill>
          </a:ln>
          <a:effectLst/>
          <a:sp3d contourW="25400">
            <a:contourClr>
              <a:schemeClr val="lt1"/>
            </a:contourClr>
          </a:sp3d>
        </c:spPr>
      </c:pivotFmt>
      <c:pivotFmt>
        <c:idx val="53"/>
        <c:spPr>
          <a:solidFill>
            <a:schemeClr val="accent1"/>
          </a:solidFill>
          <a:ln w="25400">
            <a:solidFill>
              <a:schemeClr val="lt1"/>
            </a:solidFill>
          </a:ln>
          <a:effectLst/>
          <a:sp3d contourW="25400">
            <a:contourClr>
              <a:schemeClr val="lt1"/>
            </a:contourClr>
          </a:sp3d>
        </c:spPr>
      </c:pivotFmt>
      <c:pivotFmt>
        <c:idx val="54"/>
        <c:spPr>
          <a:solidFill>
            <a:schemeClr val="accent1"/>
          </a:solidFill>
          <a:ln w="25400">
            <a:solidFill>
              <a:schemeClr val="lt1"/>
            </a:solidFill>
          </a:ln>
          <a:effectLst/>
          <a:sp3d contourW="25400">
            <a:contourClr>
              <a:schemeClr val="lt1"/>
            </a:contourClr>
          </a:sp3d>
        </c:spPr>
      </c:pivotFmt>
      <c:pivotFmt>
        <c:idx val="55"/>
        <c:spPr>
          <a:solidFill>
            <a:schemeClr val="accent1"/>
          </a:solidFill>
          <a:ln w="25400">
            <a:solidFill>
              <a:schemeClr val="lt1"/>
            </a:solidFill>
          </a:ln>
          <a:effectLst/>
          <a:sp3d contourW="25400">
            <a:contourClr>
              <a:schemeClr val="lt1"/>
            </a:contourClr>
          </a:sp3d>
        </c:spPr>
      </c:pivotFmt>
      <c:pivotFmt>
        <c:idx val="56"/>
        <c:spPr>
          <a:solidFill>
            <a:schemeClr val="accent1"/>
          </a:solidFill>
          <a:ln w="25400">
            <a:solidFill>
              <a:schemeClr val="lt1"/>
            </a:solidFill>
          </a:ln>
          <a:effectLst/>
          <a:sp3d contourW="25400">
            <a:contourClr>
              <a:schemeClr val="lt1"/>
            </a:contourClr>
          </a:sp3d>
        </c:spPr>
      </c:pivotFmt>
      <c:pivotFmt>
        <c:idx val="57"/>
        <c:spPr>
          <a:solidFill>
            <a:schemeClr val="accent1"/>
          </a:solidFill>
          <a:ln w="25400">
            <a:solidFill>
              <a:schemeClr val="lt1"/>
            </a:solidFill>
          </a:ln>
          <a:effectLst/>
          <a:sp3d contourW="25400">
            <a:contourClr>
              <a:schemeClr val="lt1"/>
            </a:contourClr>
          </a:sp3d>
        </c:spPr>
      </c:pivotFmt>
      <c:pivotFmt>
        <c:idx val="58"/>
        <c:spPr>
          <a:solidFill>
            <a:schemeClr val="accent1"/>
          </a:solidFill>
          <a:ln w="25400">
            <a:solidFill>
              <a:schemeClr val="lt1"/>
            </a:solidFill>
          </a:ln>
          <a:effectLst/>
          <a:sp3d contourW="25400">
            <a:contourClr>
              <a:schemeClr val="lt1"/>
            </a:contourClr>
          </a:sp3d>
        </c:spPr>
      </c:pivotFmt>
      <c:pivotFmt>
        <c:idx val="59"/>
        <c:spPr>
          <a:solidFill>
            <a:schemeClr val="accent1"/>
          </a:solidFill>
          <a:ln w="25400">
            <a:solidFill>
              <a:schemeClr val="lt1"/>
            </a:solidFill>
          </a:ln>
          <a:effectLst/>
          <a:sp3d contourW="25400">
            <a:contourClr>
              <a:schemeClr val="lt1"/>
            </a:contourClr>
          </a:sp3d>
        </c:spPr>
      </c:pivotFmt>
      <c:pivotFmt>
        <c:idx val="60"/>
        <c:spPr>
          <a:solidFill>
            <a:schemeClr val="accent1"/>
          </a:solidFill>
          <a:ln w="25400">
            <a:solidFill>
              <a:schemeClr val="lt1"/>
            </a:solidFill>
          </a:ln>
          <a:effectLst/>
          <a:sp3d contourW="25400">
            <a:contourClr>
              <a:schemeClr val="lt1"/>
            </a:contourClr>
          </a:sp3d>
        </c:spPr>
      </c:pivotFmt>
      <c:pivotFmt>
        <c:idx val="61"/>
        <c:spPr>
          <a:solidFill>
            <a:schemeClr val="accent1"/>
          </a:solidFill>
          <a:ln w="25400">
            <a:solidFill>
              <a:schemeClr val="lt1"/>
            </a:solidFill>
          </a:ln>
          <a:effectLst/>
          <a:sp3d contourW="25400">
            <a:contourClr>
              <a:schemeClr val="lt1"/>
            </a:contourClr>
          </a:sp3d>
        </c:spPr>
      </c:pivotFmt>
      <c:pivotFmt>
        <c:idx val="62"/>
        <c:spPr>
          <a:solidFill>
            <a:schemeClr val="accent1"/>
          </a:solidFill>
          <a:ln w="25400">
            <a:solidFill>
              <a:schemeClr val="lt1"/>
            </a:solidFill>
          </a:ln>
          <a:effectLst/>
          <a:sp3d contourW="25400">
            <a:contourClr>
              <a:schemeClr val="lt1"/>
            </a:contourClr>
          </a:sp3d>
        </c:spPr>
      </c:pivotFmt>
      <c:pivotFmt>
        <c:idx val="63"/>
        <c:spPr>
          <a:solidFill>
            <a:schemeClr val="accent1"/>
          </a:solidFill>
          <a:ln w="25400">
            <a:solidFill>
              <a:schemeClr val="lt1"/>
            </a:solidFill>
          </a:ln>
          <a:effectLst/>
          <a:sp3d contourW="25400">
            <a:contourClr>
              <a:schemeClr val="lt1"/>
            </a:contourClr>
          </a:sp3d>
        </c:spPr>
      </c:pivotFmt>
      <c:pivotFmt>
        <c:idx val="64"/>
        <c:spPr>
          <a:solidFill>
            <a:schemeClr val="accent1"/>
          </a:solidFill>
          <a:ln w="25400">
            <a:solidFill>
              <a:schemeClr val="lt1"/>
            </a:solidFill>
          </a:ln>
          <a:effectLst/>
          <a:sp3d contourW="25400">
            <a:contourClr>
              <a:schemeClr val="lt1"/>
            </a:contourClr>
          </a:sp3d>
        </c:spPr>
      </c:pivotFmt>
      <c:pivotFmt>
        <c:idx val="65"/>
        <c:spPr>
          <a:solidFill>
            <a:schemeClr val="accent1"/>
          </a:solidFill>
          <a:ln w="25400">
            <a:solidFill>
              <a:schemeClr val="lt1"/>
            </a:solidFill>
          </a:ln>
          <a:effectLst/>
          <a:sp3d contourW="25400">
            <a:contourClr>
              <a:schemeClr val="lt1"/>
            </a:contourClr>
          </a:sp3d>
        </c:spPr>
      </c:pivotFmt>
      <c:pivotFmt>
        <c:idx val="66"/>
        <c:spPr>
          <a:solidFill>
            <a:schemeClr val="accent1"/>
          </a:solidFill>
          <a:ln w="25400">
            <a:solidFill>
              <a:schemeClr val="lt1"/>
            </a:solidFill>
          </a:ln>
          <a:effectLst/>
          <a:sp3d contourW="25400">
            <a:contourClr>
              <a:schemeClr val="lt1"/>
            </a:contourClr>
          </a:sp3d>
        </c:spPr>
      </c:pivotFmt>
      <c:pivotFmt>
        <c:idx val="67"/>
        <c:spPr>
          <a:solidFill>
            <a:schemeClr val="accent1"/>
          </a:solidFill>
          <a:ln w="25400">
            <a:solidFill>
              <a:schemeClr val="lt1"/>
            </a:solidFill>
          </a:ln>
          <a:effectLst/>
          <a:sp3d contourW="25400">
            <a:contourClr>
              <a:schemeClr val="lt1"/>
            </a:contourClr>
          </a:sp3d>
        </c:spPr>
      </c:pivotFmt>
      <c:pivotFmt>
        <c:idx val="68"/>
        <c:spPr>
          <a:solidFill>
            <a:schemeClr val="accent1"/>
          </a:solidFill>
          <a:ln w="25400">
            <a:solidFill>
              <a:schemeClr val="lt1"/>
            </a:solidFill>
          </a:ln>
          <a:effectLst/>
          <a:sp3d contourW="25400">
            <a:contourClr>
              <a:schemeClr val="lt1"/>
            </a:contourClr>
          </a:sp3d>
        </c:spPr>
      </c:pivotFmt>
      <c:pivotFmt>
        <c:idx val="69"/>
        <c:spPr>
          <a:solidFill>
            <a:schemeClr val="accent1"/>
          </a:solidFill>
          <a:ln w="25400">
            <a:solidFill>
              <a:schemeClr val="lt1"/>
            </a:solidFill>
          </a:ln>
          <a:effectLst/>
          <a:sp3d contourW="25400">
            <a:contourClr>
              <a:schemeClr val="lt1"/>
            </a:contourClr>
          </a:sp3d>
        </c:spPr>
      </c:pivotFmt>
      <c:pivotFmt>
        <c:idx val="70"/>
        <c:spPr>
          <a:solidFill>
            <a:schemeClr val="accent1"/>
          </a:solidFill>
          <a:ln w="25400">
            <a:solidFill>
              <a:schemeClr val="lt1"/>
            </a:solidFill>
          </a:ln>
          <a:effectLst/>
          <a:sp3d contourW="25400">
            <a:contourClr>
              <a:schemeClr val="lt1"/>
            </a:contourClr>
          </a:sp3d>
        </c:spPr>
      </c:pivotFmt>
      <c:pivotFmt>
        <c:idx val="71"/>
        <c:spPr>
          <a:solidFill>
            <a:schemeClr val="accent1"/>
          </a:solidFill>
          <a:ln w="25400">
            <a:solidFill>
              <a:schemeClr val="lt1"/>
            </a:solidFill>
          </a:ln>
          <a:effectLst/>
          <a:sp3d contourW="25400">
            <a:contourClr>
              <a:schemeClr val="lt1"/>
            </a:contourClr>
          </a:sp3d>
        </c:spPr>
      </c:pivotFmt>
      <c:pivotFmt>
        <c:idx val="72"/>
        <c:spPr>
          <a:solidFill>
            <a:schemeClr val="accent1"/>
          </a:solidFill>
          <a:ln w="25400">
            <a:solidFill>
              <a:schemeClr val="lt1"/>
            </a:solidFill>
          </a:ln>
          <a:effectLst/>
          <a:sp3d contourW="25400">
            <a:contourClr>
              <a:schemeClr val="lt1"/>
            </a:contourClr>
          </a:sp3d>
        </c:spPr>
      </c:pivotFmt>
      <c:pivotFmt>
        <c:idx val="73"/>
        <c:spPr>
          <a:solidFill>
            <a:schemeClr val="accent1"/>
          </a:solidFill>
          <a:ln w="25400">
            <a:solidFill>
              <a:schemeClr val="lt1"/>
            </a:solidFill>
          </a:ln>
          <a:effectLst/>
          <a:sp3d contourW="25400">
            <a:contourClr>
              <a:schemeClr val="lt1"/>
            </a:contourClr>
          </a:sp3d>
        </c:spPr>
      </c:pivotFmt>
      <c:pivotFmt>
        <c:idx val="74"/>
        <c:spPr>
          <a:solidFill>
            <a:schemeClr val="accent1"/>
          </a:solidFill>
          <a:ln w="25400">
            <a:solidFill>
              <a:schemeClr val="lt1"/>
            </a:solidFill>
          </a:ln>
          <a:effectLst/>
          <a:sp3d contourW="25400">
            <a:contourClr>
              <a:schemeClr val="lt1"/>
            </a:contourClr>
          </a:sp3d>
        </c:spPr>
      </c:pivotFmt>
      <c:pivotFmt>
        <c:idx val="75"/>
        <c:spPr>
          <a:solidFill>
            <a:schemeClr val="accent1"/>
          </a:solidFill>
          <a:ln w="25400">
            <a:solidFill>
              <a:schemeClr val="lt1"/>
            </a:solidFill>
          </a:ln>
          <a:effectLst/>
          <a:sp3d contourW="25400">
            <a:contourClr>
              <a:schemeClr val="lt1"/>
            </a:contourClr>
          </a:sp3d>
        </c:spPr>
      </c:pivotFmt>
      <c:pivotFmt>
        <c:idx val="76"/>
        <c:spPr>
          <a:solidFill>
            <a:schemeClr val="accent1"/>
          </a:solidFill>
          <a:ln w="25400">
            <a:solidFill>
              <a:schemeClr val="lt1"/>
            </a:solidFill>
          </a:ln>
          <a:effectLst/>
          <a:sp3d contourW="25400">
            <a:contourClr>
              <a:schemeClr val="lt1"/>
            </a:contourClr>
          </a:sp3d>
        </c:spPr>
      </c:pivotFmt>
      <c:pivotFmt>
        <c:idx val="77"/>
        <c:spPr>
          <a:solidFill>
            <a:schemeClr val="accent1"/>
          </a:solidFill>
          <a:ln w="25400">
            <a:solidFill>
              <a:schemeClr val="lt1"/>
            </a:solidFill>
          </a:ln>
          <a:effectLst/>
          <a:sp3d contourW="25400">
            <a:contourClr>
              <a:schemeClr val="lt1"/>
            </a:contourClr>
          </a:sp3d>
        </c:spPr>
      </c:pivotFmt>
      <c:pivotFmt>
        <c:idx val="78"/>
        <c:spPr>
          <a:solidFill>
            <a:schemeClr val="accent1"/>
          </a:solidFill>
          <a:ln w="25400">
            <a:solidFill>
              <a:schemeClr val="lt1"/>
            </a:solidFill>
          </a:ln>
          <a:effectLst/>
          <a:sp3d contourW="25400">
            <a:contourClr>
              <a:schemeClr val="lt1"/>
            </a:contourClr>
          </a:sp3d>
        </c:spPr>
      </c:pivotFmt>
      <c:pivotFmt>
        <c:idx val="79"/>
        <c:spPr>
          <a:solidFill>
            <a:schemeClr val="accent1"/>
          </a:solidFill>
          <a:ln w="25400">
            <a:solidFill>
              <a:schemeClr val="lt1"/>
            </a:solidFill>
          </a:ln>
          <a:effectLst/>
          <a:sp3d contourW="25400">
            <a:contourClr>
              <a:schemeClr val="lt1"/>
            </a:contourClr>
          </a:sp3d>
        </c:spPr>
      </c:pivotFmt>
      <c:pivotFmt>
        <c:idx val="80"/>
        <c:spPr>
          <a:solidFill>
            <a:schemeClr val="accent1"/>
          </a:solidFill>
          <a:ln w="25400">
            <a:solidFill>
              <a:schemeClr val="lt1"/>
            </a:solidFill>
          </a:ln>
          <a:effectLst/>
          <a:sp3d contourW="25400">
            <a:contourClr>
              <a:schemeClr val="lt1"/>
            </a:contourClr>
          </a:sp3d>
        </c:spPr>
      </c:pivotFmt>
      <c:pivotFmt>
        <c:idx val="81"/>
        <c:spPr>
          <a:solidFill>
            <a:schemeClr val="accent1"/>
          </a:solidFill>
          <a:ln w="25400">
            <a:solidFill>
              <a:schemeClr val="lt1"/>
            </a:solidFill>
          </a:ln>
          <a:effectLst/>
          <a:sp3d contourW="25400">
            <a:contourClr>
              <a:schemeClr val="lt1"/>
            </a:contourClr>
          </a:sp3d>
        </c:spPr>
      </c:pivotFmt>
      <c:pivotFmt>
        <c:idx val="82"/>
        <c:spPr>
          <a:solidFill>
            <a:schemeClr val="accent1"/>
          </a:solidFill>
          <a:ln w="25400">
            <a:solidFill>
              <a:schemeClr val="lt1"/>
            </a:solidFill>
          </a:ln>
          <a:effectLst/>
          <a:sp3d contourW="25400">
            <a:contourClr>
              <a:schemeClr val="lt1"/>
            </a:contourClr>
          </a:sp3d>
        </c:spPr>
      </c:pivotFmt>
      <c:pivotFmt>
        <c:idx val="83"/>
        <c:spPr>
          <a:solidFill>
            <a:schemeClr val="accent1"/>
          </a:solidFill>
          <a:ln w="25400">
            <a:solidFill>
              <a:schemeClr val="lt1"/>
            </a:solidFill>
          </a:ln>
          <a:effectLst/>
          <a:sp3d contourW="25400">
            <a:contourClr>
              <a:schemeClr val="lt1"/>
            </a:contourClr>
          </a:sp3d>
        </c:spPr>
      </c:pivotFmt>
      <c:pivotFmt>
        <c:idx val="84"/>
        <c:spPr>
          <a:solidFill>
            <a:schemeClr val="accent1"/>
          </a:solidFill>
          <a:ln w="25400">
            <a:solidFill>
              <a:schemeClr val="lt1"/>
            </a:solidFill>
          </a:ln>
          <a:effectLst/>
          <a:sp3d contourW="25400">
            <a:contourClr>
              <a:schemeClr val="lt1"/>
            </a:contourClr>
          </a:sp3d>
        </c:spPr>
      </c:pivotFmt>
      <c:pivotFmt>
        <c:idx val="85"/>
        <c:spPr>
          <a:solidFill>
            <a:schemeClr val="accent1"/>
          </a:solidFill>
          <a:ln w="25400">
            <a:solidFill>
              <a:schemeClr val="lt1"/>
            </a:solidFill>
          </a:ln>
          <a:effectLst/>
          <a:sp3d contourW="25400">
            <a:contourClr>
              <a:schemeClr val="lt1"/>
            </a:contourClr>
          </a:sp3d>
        </c:spPr>
      </c:pivotFmt>
      <c:pivotFmt>
        <c:idx val="86"/>
        <c:spPr>
          <a:solidFill>
            <a:schemeClr val="accent1"/>
          </a:solidFill>
          <a:ln w="25400">
            <a:solidFill>
              <a:schemeClr val="lt1"/>
            </a:solidFill>
          </a:ln>
          <a:effectLst/>
          <a:sp3d contourW="25400">
            <a:contourClr>
              <a:schemeClr val="lt1"/>
            </a:contourClr>
          </a:sp3d>
        </c:spPr>
      </c:pivotFmt>
      <c:pivotFmt>
        <c:idx val="87"/>
        <c:spPr>
          <a:solidFill>
            <a:schemeClr val="accent1"/>
          </a:solidFill>
          <a:ln w="25400">
            <a:solidFill>
              <a:schemeClr val="lt1"/>
            </a:solidFill>
          </a:ln>
          <a:effectLst/>
          <a:sp3d contourW="25400">
            <a:contourClr>
              <a:schemeClr val="lt1"/>
            </a:contourClr>
          </a:sp3d>
        </c:spPr>
      </c:pivotFmt>
      <c:pivotFmt>
        <c:idx val="88"/>
        <c:spPr>
          <a:solidFill>
            <a:schemeClr val="accent1"/>
          </a:solidFill>
          <a:ln w="25400">
            <a:solidFill>
              <a:schemeClr val="lt1"/>
            </a:solidFill>
          </a:ln>
          <a:effectLst/>
          <a:sp3d contourW="25400">
            <a:contourClr>
              <a:schemeClr val="lt1"/>
            </a:contourClr>
          </a:sp3d>
        </c:spPr>
      </c:pivotFmt>
      <c:pivotFmt>
        <c:idx val="89"/>
        <c:spPr>
          <a:solidFill>
            <a:schemeClr val="accent1"/>
          </a:solidFill>
          <a:ln w="25400">
            <a:solidFill>
              <a:schemeClr val="lt1"/>
            </a:solidFill>
          </a:ln>
          <a:effectLst/>
          <a:sp3d contourW="25400">
            <a:contourClr>
              <a:schemeClr val="lt1"/>
            </a:contourClr>
          </a:sp3d>
        </c:spPr>
      </c:pivotFmt>
      <c:pivotFmt>
        <c:idx val="90"/>
        <c:spPr>
          <a:solidFill>
            <a:schemeClr val="accent1"/>
          </a:solidFill>
          <a:ln w="25400">
            <a:solidFill>
              <a:schemeClr val="lt1"/>
            </a:solidFill>
          </a:ln>
          <a:effectLst/>
          <a:sp3d contourW="25400">
            <a:contourClr>
              <a:schemeClr val="lt1"/>
            </a:contourClr>
          </a:sp3d>
        </c:spPr>
      </c:pivotFmt>
      <c:pivotFmt>
        <c:idx val="91"/>
        <c:spPr>
          <a:solidFill>
            <a:schemeClr val="accent1"/>
          </a:solidFill>
          <a:ln w="25400">
            <a:solidFill>
              <a:schemeClr val="lt1"/>
            </a:solidFill>
          </a:ln>
          <a:effectLst/>
          <a:sp3d contourW="25400">
            <a:contourClr>
              <a:schemeClr val="lt1"/>
            </a:contourClr>
          </a:sp3d>
        </c:spPr>
      </c:pivotFmt>
      <c:pivotFmt>
        <c:idx val="92"/>
        <c:spPr>
          <a:solidFill>
            <a:schemeClr val="accent1"/>
          </a:solidFill>
          <a:ln w="25400">
            <a:solidFill>
              <a:schemeClr val="lt1"/>
            </a:solidFill>
          </a:ln>
          <a:effectLst/>
          <a:sp3d contourW="25400">
            <a:contourClr>
              <a:schemeClr val="lt1"/>
            </a:contourClr>
          </a:sp3d>
        </c:spPr>
      </c:pivotFmt>
      <c:pivotFmt>
        <c:idx val="93"/>
        <c:spPr>
          <a:solidFill>
            <a:schemeClr val="accent1"/>
          </a:solidFill>
          <a:ln w="25400">
            <a:solidFill>
              <a:schemeClr val="lt1"/>
            </a:solidFill>
          </a:ln>
          <a:effectLst/>
          <a:sp3d contourW="25400">
            <a:contourClr>
              <a:schemeClr val="lt1"/>
            </a:contourClr>
          </a:sp3d>
        </c:spPr>
      </c:pivotFmt>
      <c:pivotFmt>
        <c:idx val="94"/>
        <c:spPr>
          <a:solidFill>
            <a:schemeClr val="accent1"/>
          </a:solidFill>
          <a:ln w="25400">
            <a:solidFill>
              <a:schemeClr val="lt1"/>
            </a:solidFill>
          </a:ln>
          <a:effectLst/>
          <a:sp3d contourW="25400">
            <a:contourClr>
              <a:schemeClr val="lt1"/>
            </a:contourClr>
          </a:sp3d>
        </c:spPr>
      </c:pivotFmt>
      <c:pivotFmt>
        <c:idx val="95"/>
        <c:spPr>
          <a:solidFill>
            <a:schemeClr val="accent1"/>
          </a:solidFill>
          <a:ln w="25400">
            <a:solidFill>
              <a:schemeClr val="lt1"/>
            </a:solidFill>
          </a:ln>
          <a:effectLst/>
          <a:sp3d contourW="25400">
            <a:contourClr>
              <a:schemeClr val="lt1"/>
            </a:contourClr>
          </a:sp3d>
        </c:spPr>
      </c:pivotFmt>
      <c:pivotFmt>
        <c:idx val="96"/>
        <c:spPr>
          <a:solidFill>
            <a:schemeClr val="accent1"/>
          </a:solidFill>
          <a:ln w="25400">
            <a:solidFill>
              <a:schemeClr val="lt1"/>
            </a:solidFill>
          </a:ln>
          <a:effectLst/>
          <a:sp3d contourW="25400">
            <a:contourClr>
              <a:schemeClr val="lt1"/>
            </a:contourClr>
          </a:sp3d>
        </c:spPr>
      </c:pivotFmt>
      <c:pivotFmt>
        <c:idx val="97"/>
        <c:spPr>
          <a:solidFill>
            <a:schemeClr val="accent1"/>
          </a:solidFill>
          <a:ln w="25400">
            <a:solidFill>
              <a:schemeClr val="lt1"/>
            </a:solidFill>
          </a:ln>
          <a:effectLst/>
          <a:sp3d contourW="25400">
            <a:contourClr>
              <a:schemeClr val="lt1"/>
            </a:contourClr>
          </a:sp3d>
        </c:spPr>
      </c:pivotFmt>
      <c:pivotFmt>
        <c:idx val="98"/>
        <c:spPr>
          <a:solidFill>
            <a:schemeClr val="accent1"/>
          </a:solidFill>
          <a:ln w="25400">
            <a:solidFill>
              <a:schemeClr val="lt1"/>
            </a:solidFill>
          </a:ln>
          <a:effectLst/>
          <a:sp3d contourW="25400">
            <a:contourClr>
              <a:schemeClr val="lt1"/>
            </a:contourClr>
          </a:sp3d>
        </c:spPr>
      </c:pivotFmt>
      <c:pivotFmt>
        <c:idx val="99"/>
        <c:spPr>
          <a:solidFill>
            <a:schemeClr val="accent1"/>
          </a:solidFill>
          <a:ln w="25400">
            <a:solidFill>
              <a:schemeClr val="lt1"/>
            </a:solidFill>
          </a:ln>
          <a:effectLst/>
          <a:sp3d contourW="25400">
            <a:contourClr>
              <a:schemeClr val="lt1"/>
            </a:contourClr>
          </a:sp3d>
        </c:spPr>
      </c:pivotFmt>
      <c:pivotFmt>
        <c:idx val="100"/>
        <c:spPr>
          <a:solidFill>
            <a:schemeClr val="accent1"/>
          </a:solidFill>
          <a:ln w="25400">
            <a:solidFill>
              <a:schemeClr val="lt1"/>
            </a:solidFill>
          </a:ln>
          <a:effectLst/>
          <a:sp3d contourW="25400">
            <a:contourClr>
              <a:schemeClr val="lt1"/>
            </a:contourClr>
          </a:sp3d>
        </c:spPr>
      </c:pivotFmt>
      <c:pivotFmt>
        <c:idx val="101"/>
        <c:spPr>
          <a:solidFill>
            <a:schemeClr val="accent1"/>
          </a:solidFill>
          <a:ln w="25400">
            <a:solidFill>
              <a:schemeClr val="lt1"/>
            </a:solidFill>
          </a:ln>
          <a:effectLst/>
          <a:sp3d contourW="25400">
            <a:contourClr>
              <a:schemeClr val="lt1"/>
            </a:contourClr>
          </a:sp3d>
        </c:spPr>
      </c:pivotFmt>
      <c:pivotFmt>
        <c:idx val="102"/>
        <c:spPr>
          <a:solidFill>
            <a:schemeClr val="accent1"/>
          </a:solidFill>
          <a:ln w="25400">
            <a:solidFill>
              <a:schemeClr val="lt1"/>
            </a:solidFill>
          </a:ln>
          <a:effectLst/>
          <a:sp3d contourW="25400">
            <a:contourClr>
              <a:schemeClr val="lt1"/>
            </a:contourClr>
          </a:sp3d>
        </c:spPr>
      </c:pivotFmt>
      <c:pivotFmt>
        <c:idx val="103"/>
        <c:spPr>
          <a:solidFill>
            <a:schemeClr val="accent1"/>
          </a:solidFill>
          <a:ln w="25400">
            <a:solidFill>
              <a:schemeClr val="lt1"/>
            </a:solidFill>
          </a:ln>
          <a:effectLst/>
          <a:sp3d contourW="25400">
            <a:contourClr>
              <a:schemeClr val="lt1"/>
            </a:contourClr>
          </a:sp3d>
        </c:spPr>
      </c:pivotFmt>
      <c:pivotFmt>
        <c:idx val="104"/>
        <c:spPr>
          <a:solidFill>
            <a:schemeClr val="accent1"/>
          </a:solidFill>
          <a:ln w="25400">
            <a:solidFill>
              <a:schemeClr val="lt1"/>
            </a:solidFill>
          </a:ln>
          <a:effectLst/>
          <a:sp3d contourW="25400">
            <a:contourClr>
              <a:schemeClr val="lt1"/>
            </a:contourClr>
          </a:sp3d>
        </c:spPr>
      </c:pivotFmt>
      <c:pivotFmt>
        <c:idx val="105"/>
        <c:spPr>
          <a:solidFill>
            <a:schemeClr val="accent1"/>
          </a:solidFill>
          <a:ln w="25400">
            <a:solidFill>
              <a:schemeClr val="lt1"/>
            </a:solidFill>
          </a:ln>
          <a:effectLst/>
          <a:sp3d contourW="25400">
            <a:contourClr>
              <a:schemeClr val="lt1"/>
            </a:contourClr>
          </a:sp3d>
        </c:spPr>
      </c:pivotFmt>
      <c:pivotFmt>
        <c:idx val="106"/>
        <c:spPr>
          <a:solidFill>
            <a:schemeClr val="accent1"/>
          </a:solidFill>
          <a:ln w="25400">
            <a:solidFill>
              <a:schemeClr val="lt1"/>
            </a:solidFill>
          </a:ln>
          <a:effectLst/>
          <a:sp3d contourW="25400">
            <a:contourClr>
              <a:schemeClr val="lt1"/>
            </a:contourClr>
          </a:sp3d>
        </c:spPr>
      </c:pivotFmt>
      <c:pivotFmt>
        <c:idx val="107"/>
        <c:spPr>
          <a:solidFill>
            <a:schemeClr val="accent1"/>
          </a:solidFill>
          <a:ln w="25400">
            <a:solidFill>
              <a:schemeClr val="lt1"/>
            </a:solidFill>
          </a:ln>
          <a:effectLst/>
          <a:sp3d contourW="25400">
            <a:contourClr>
              <a:schemeClr val="lt1"/>
            </a:contourClr>
          </a:sp3d>
        </c:spPr>
      </c:pivotFmt>
      <c:pivotFmt>
        <c:idx val="108"/>
        <c:spPr>
          <a:solidFill>
            <a:schemeClr val="accent1"/>
          </a:solidFill>
          <a:ln w="25400">
            <a:solidFill>
              <a:schemeClr val="lt1"/>
            </a:solidFill>
          </a:ln>
          <a:effectLst/>
          <a:sp3d contourW="25400">
            <a:contourClr>
              <a:schemeClr val="lt1"/>
            </a:contourClr>
          </a:sp3d>
        </c:spPr>
      </c:pivotFmt>
      <c:pivotFmt>
        <c:idx val="109"/>
        <c:spPr>
          <a:solidFill>
            <a:schemeClr val="accent1"/>
          </a:solidFill>
          <a:ln w="25400">
            <a:solidFill>
              <a:schemeClr val="lt1"/>
            </a:solidFill>
          </a:ln>
          <a:effectLst/>
          <a:sp3d contourW="25400">
            <a:contourClr>
              <a:schemeClr val="lt1"/>
            </a:contourClr>
          </a:sp3d>
        </c:spPr>
      </c:pivotFmt>
      <c:pivotFmt>
        <c:idx val="110"/>
        <c:spPr>
          <a:solidFill>
            <a:schemeClr val="accent1"/>
          </a:solidFill>
          <a:ln w="25400">
            <a:solidFill>
              <a:schemeClr val="lt1"/>
            </a:solidFill>
          </a:ln>
          <a:effectLst/>
          <a:sp3d contourW="25400">
            <a:contourClr>
              <a:schemeClr val="lt1"/>
            </a:contourClr>
          </a:sp3d>
        </c:spPr>
      </c:pivotFmt>
      <c:pivotFmt>
        <c:idx val="111"/>
        <c:spPr>
          <a:solidFill>
            <a:schemeClr val="accent1"/>
          </a:solidFill>
          <a:ln w="25400">
            <a:solidFill>
              <a:schemeClr val="lt1"/>
            </a:solidFill>
          </a:ln>
          <a:effectLst/>
          <a:sp3d contourW="25400">
            <a:contourClr>
              <a:schemeClr val="lt1"/>
            </a:contourClr>
          </a:sp3d>
        </c:spPr>
      </c:pivotFmt>
      <c:pivotFmt>
        <c:idx val="112"/>
        <c:spPr>
          <a:solidFill>
            <a:schemeClr val="accent1"/>
          </a:solidFill>
          <a:ln w="25400">
            <a:solidFill>
              <a:schemeClr val="lt1"/>
            </a:solidFill>
          </a:ln>
          <a:effectLst/>
          <a:sp3d contourW="25400">
            <a:contourClr>
              <a:schemeClr val="lt1"/>
            </a:contourClr>
          </a:sp3d>
        </c:spPr>
      </c:pivotFmt>
      <c:pivotFmt>
        <c:idx val="113"/>
        <c:spPr>
          <a:solidFill>
            <a:schemeClr val="accent1"/>
          </a:solidFill>
          <a:ln w="25400">
            <a:solidFill>
              <a:schemeClr val="lt1"/>
            </a:solidFill>
          </a:ln>
          <a:effectLst/>
          <a:sp3d contourW="25400">
            <a:contourClr>
              <a:schemeClr val="lt1"/>
            </a:contourClr>
          </a:sp3d>
        </c:spPr>
      </c:pivotFmt>
      <c:pivotFmt>
        <c:idx val="114"/>
        <c:spPr>
          <a:solidFill>
            <a:schemeClr val="accent1"/>
          </a:solidFill>
          <a:ln w="25400">
            <a:solidFill>
              <a:schemeClr val="lt1"/>
            </a:solidFill>
          </a:ln>
          <a:effectLst/>
          <a:sp3d contourW="25400">
            <a:contourClr>
              <a:schemeClr val="lt1"/>
            </a:contourClr>
          </a:sp3d>
        </c:spPr>
      </c:pivotFmt>
      <c:pivotFmt>
        <c:idx val="115"/>
        <c:spPr>
          <a:solidFill>
            <a:schemeClr val="accent1"/>
          </a:solidFill>
          <a:ln w="25400">
            <a:solidFill>
              <a:schemeClr val="lt1"/>
            </a:solidFill>
          </a:ln>
          <a:effectLst/>
          <a:sp3d contourW="25400">
            <a:contourClr>
              <a:schemeClr val="lt1"/>
            </a:contourClr>
          </a:sp3d>
        </c:spPr>
      </c:pivotFmt>
      <c:pivotFmt>
        <c:idx val="116"/>
        <c:spPr>
          <a:solidFill>
            <a:schemeClr val="accent1"/>
          </a:solidFill>
          <a:ln w="25400">
            <a:solidFill>
              <a:schemeClr val="lt1"/>
            </a:solidFill>
          </a:ln>
          <a:effectLst/>
          <a:sp3d contourW="25400">
            <a:contourClr>
              <a:schemeClr val="lt1"/>
            </a:contourClr>
          </a:sp3d>
        </c:spPr>
      </c:pivotFmt>
      <c:pivotFmt>
        <c:idx val="117"/>
        <c:spPr>
          <a:solidFill>
            <a:schemeClr val="accent1"/>
          </a:solidFill>
          <a:ln w="25400">
            <a:solidFill>
              <a:schemeClr val="lt1"/>
            </a:solidFill>
          </a:ln>
          <a:effectLst/>
          <a:sp3d contourW="25400">
            <a:contourClr>
              <a:schemeClr val="lt1"/>
            </a:contourClr>
          </a:sp3d>
        </c:spPr>
      </c:pivotFmt>
      <c:pivotFmt>
        <c:idx val="118"/>
        <c:spPr>
          <a:solidFill>
            <a:schemeClr val="accent1"/>
          </a:solidFill>
          <a:ln w="25400">
            <a:solidFill>
              <a:schemeClr val="lt1"/>
            </a:solidFill>
          </a:ln>
          <a:effectLst/>
          <a:sp3d contourW="25400">
            <a:contourClr>
              <a:schemeClr val="lt1"/>
            </a:contourClr>
          </a:sp3d>
        </c:spPr>
      </c:pivotFmt>
      <c:pivotFmt>
        <c:idx val="119"/>
        <c:spPr>
          <a:solidFill>
            <a:schemeClr val="accent1"/>
          </a:solidFill>
          <a:ln w="25400">
            <a:solidFill>
              <a:schemeClr val="lt1"/>
            </a:solidFill>
          </a:ln>
          <a:effectLst/>
          <a:sp3d contourW="25400">
            <a:contourClr>
              <a:schemeClr val="lt1"/>
            </a:contourClr>
          </a:sp3d>
        </c:spPr>
      </c:pivotFmt>
      <c:pivotFmt>
        <c:idx val="120"/>
        <c:spPr>
          <a:solidFill>
            <a:schemeClr val="accent1"/>
          </a:solidFill>
          <a:ln w="25400">
            <a:solidFill>
              <a:schemeClr val="lt1"/>
            </a:solidFill>
          </a:ln>
          <a:effectLst/>
          <a:sp3d contourW="25400">
            <a:contourClr>
              <a:schemeClr val="lt1"/>
            </a:contourClr>
          </a:sp3d>
        </c:spPr>
      </c:pivotFmt>
      <c:pivotFmt>
        <c:idx val="121"/>
        <c:spPr>
          <a:solidFill>
            <a:schemeClr val="accent1"/>
          </a:solidFill>
          <a:ln w="25400">
            <a:solidFill>
              <a:schemeClr val="lt1"/>
            </a:solidFill>
          </a:ln>
          <a:effectLst/>
          <a:sp3d contourW="25400">
            <a:contourClr>
              <a:schemeClr val="lt1"/>
            </a:contourClr>
          </a:sp3d>
        </c:spPr>
      </c:pivotFmt>
      <c:pivotFmt>
        <c:idx val="122"/>
        <c:spPr>
          <a:solidFill>
            <a:schemeClr val="accent1"/>
          </a:solidFill>
          <a:ln w="25400">
            <a:solidFill>
              <a:schemeClr val="lt1"/>
            </a:solidFill>
          </a:ln>
          <a:effectLst/>
          <a:sp3d contourW="25400">
            <a:contourClr>
              <a:schemeClr val="lt1"/>
            </a:contourClr>
          </a:sp3d>
        </c:spPr>
      </c:pivotFmt>
      <c:pivotFmt>
        <c:idx val="123"/>
        <c:spPr>
          <a:solidFill>
            <a:schemeClr val="accent1"/>
          </a:solidFill>
          <a:ln w="25400">
            <a:solidFill>
              <a:schemeClr val="lt1"/>
            </a:solidFill>
          </a:ln>
          <a:effectLst/>
          <a:sp3d contourW="25400">
            <a:contourClr>
              <a:schemeClr val="lt1"/>
            </a:contourClr>
          </a:sp3d>
        </c:spPr>
      </c:pivotFmt>
      <c:pivotFmt>
        <c:idx val="124"/>
        <c:spPr>
          <a:solidFill>
            <a:schemeClr val="accent1"/>
          </a:solidFill>
          <a:ln w="25400">
            <a:solidFill>
              <a:schemeClr val="lt1"/>
            </a:solidFill>
          </a:ln>
          <a:effectLst/>
          <a:sp3d contourW="25400">
            <a:contourClr>
              <a:schemeClr val="lt1"/>
            </a:contourClr>
          </a:sp3d>
        </c:spPr>
      </c:pivotFmt>
      <c:pivotFmt>
        <c:idx val="125"/>
        <c:spPr>
          <a:solidFill>
            <a:schemeClr val="accent1"/>
          </a:solidFill>
          <a:ln w="25400">
            <a:solidFill>
              <a:schemeClr val="lt1"/>
            </a:solidFill>
          </a:ln>
          <a:effectLst/>
          <a:sp3d contourW="25400">
            <a:contourClr>
              <a:schemeClr val="lt1"/>
            </a:contourClr>
          </a:sp3d>
        </c:spPr>
      </c:pivotFmt>
      <c:pivotFmt>
        <c:idx val="126"/>
        <c:spPr>
          <a:solidFill>
            <a:schemeClr val="accent1"/>
          </a:solidFill>
          <a:ln w="25400">
            <a:solidFill>
              <a:schemeClr val="lt1"/>
            </a:solidFill>
          </a:ln>
          <a:effectLst/>
          <a:sp3d contourW="25400">
            <a:contourClr>
              <a:schemeClr val="lt1"/>
            </a:contourClr>
          </a:sp3d>
        </c:spPr>
      </c:pivotFmt>
      <c:pivotFmt>
        <c:idx val="127"/>
        <c:spPr>
          <a:solidFill>
            <a:schemeClr val="accent1"/>
          </a:solidFill>
          <a:ln w="25400">
            <a:solidFill>
              <a:schemeClr val="lt1"/>
            </a:solidFill>
          </a:ln>
          <a:effectLst/>
          <a:sp3d contourW="25400">
            <a:contourClr>
              <a:schemeClr val="lt1"/>
            </a:contourClr>
          </a:sp3d>
        </c:spPr>
      </c:pivotFmt>
      <c:pivotFmt>
        <c:idx val="128"/>
        <c:spPr>
          <a:solidFill>
            <a:schemeClr val="accent1"/>
          </a:solidFill>
          <a:ln w="25400">
            <a:solidFill>
              <a:schemeClr val="lt1"/>
            </a:solidFill>
          </a:ln>
          <a:effectLst/>
          <a:sp3d contourW="25400">
            <a:contourClr>
              <a:schemeClr val="lt1"/>
            </a:contourClr>
          </a:sp3d>
        </c:spPr>
      </c:pivotFmt>
      <c:pivotFmt>
        <c:idx val="129"/>
        <c:spPr>
          <a:solidFill>
            <a:schemeClr val="accent1"/>
          </a:solidFill>
          <a:ln w="25400">
            <a:solidFill>
              <a:schemeClr val="lt1"/>
            </a:solidFill>
          </a:ln>
          <a:effectLst/>
          <a:sp3d contourW="25400">
            <a:contourClr>
              <a:schemeClr val="lt1"/>
            </a:contourClr>
          </a:sp3d>
        </c:spPr>
      </c:pivotFmt>
      <c:pivotFmt>
        <c:idx val="130"/>
        <c:spPr>
          <a:solidFill>
            <a:schemeClr val="accent1"/>
          </a:solidFill>
          <a:ln w="25400">
            <a:solidFill>
              <a:schemeClr val="lt1"/>
            </a:solidFill>
          </a:ln>
          <a:effectLst/>
          <a:sp3d contourW="25400">
            <a:contourClr>
              <a:schemeClr val="lt1"/>
            </a:contourClr>
          </a:sp3d>
        </c:spPr>
      </c:pivotFmt>
      <c:pivotFmt>
        <c:idx val="131"/>
        <c:spPr>
          <a:solidFill>
            <a:schemeClr val="accent1"/>
          </a:solidFill>
          <a:ln w="25400">
            <a:solidFill>
              <a:schemeClr val="lt1"/>
            </a:solidFill>
          </a:ln>
          <a:effectLst/>
          <a:sp3d contourW="25400">
            <a:contourClr>
              <a:schemeClr val="lt1"/>
            </a:contourClr>
          </a:sp3d>
        </c:spPr>
      </c:pivotFmt>
      <c:pivotFmt>
        <c:idx val="132"/>
        <c:spPr>
          <a:solidFill>
            <a:schemeClr val="accent1"/>
          </a:solidFill>
          <a:ln w="25400">
            <a:solidFill>
              <a:schemeClr val="lt1"/>
            </a:solidFill>
          </a:ln>
          <a:effectLst/>
          <a:sp3d contourW="25400">
            <a:contourClr>
              <a:schemeClr val="lt1"/>
            </a:contourClr>
          </a:sp3d>
        </c:spPr>
      </c:pivotFmt>
      <c:pivotFmt>
        <c:idx val="133"/>
        <c:spPr>
          <a:solidFill>
            <a:schemeClr val="accent1"/>
          </a:solidFill>
          <a:ln w="25400">
            <a:solidFill>
              <a:schemeClr val="lt1"/>
            </a:solidFill>
          </a:ln>
          <a:effectLst/>
          <a:sp3d contourW="25400">
            <a:contourClr>
              <a:schemeClr val="lt1"/>
            </a:contourClr>
          </a:sp3d>
        </c:spPr>
      </c:pivotFmt>
      <c:pivotFmt>
        <c:idx val="134"/>
        <c:spPr>
          <a:solidFill>
            <a:schemeClr val="accent1"/>
          </a:solidFill>
          <a:ln w="25400">
            <a:solidFill>
              <a:schemeClr val="lt1"/>
            </a:solidFill>
          </a:ln>
          <a:effectLst/>
          <a:sp3d contourW="25400">
            <a:contourClr>
              <a:schemeClr val="lt1"/>
            </a:contourClr>
          </a:sp3d>
        </c:spPr>
      </c:pivotFmt>
      <c:pivotFmt>
        <c:idx val="135"/>
        <c:spPr>
          <a:solidFill>
            <a:schemeClr val="accent1"/>
          </a:solidFill>
          <a:ln w="25400">
            <a:solidFill>
              <a:schemeClr val="lt1"/>
            </a:solidFill>
          </a:ln>
          <a:effectLst/>
          <a:sp3d contourW="25400">
            <a:contourClr>
              <a:schemeClr val="lt1"/>
            </a:contourClr>
          </a:sp3d>
        </c:spPr>
      </c:pivotFmt>
      <c:pivotFmt>
        <c:idx val="136"/>
        <c:spPr>
          <a:solidFill>
            <a:schemeClr val="accent1"/>
          </a:solidFill>
          <a:ln w="25400">
            <a:solidFill>
              <a:schemeClr val="lt1"/>
            </a:solidFill>
          </a:ln>
          <a:effectLst/>
          <a:sp3d contourW="25400">
            <a:contourClr>
              <a:schemeClr val="lt1"/>
            </a:contourClr>
          </a:sp3d>
        </c:spPr>
      </c:pivotFmt>
      <c:pivotFmt>
        <c:idx val="137"/>
        <c:spPr>
          <a:solidFill>
            <a:schemeClr val="accent1"/>
          </a:solidFill>
          <a:ln w="25400">
            <a:solidFill>
              <a:schemeClr val="lt1"/>
            </a:solidFill>
          </a:ln>
          <a:effectLst/>
          <a:sp3d contourW="25400">
            <a:contourClr>
              <a:schemeClr val="lt1"/>
            </a:contourClr>
          </a:sp3d>
        </c:spPr>
      </c:pivotFmt>
      <c:pivotFmt>
        <c:idx val="138"/>
        <c:spPr>
          <a:solidFill>
            <a:schemeClr val="accent1"/>
          </a:solidFill>
          <a:ln w="25400">
            <a:solidFill>
              <a:schemeClr val="lt1"/>
            </a:solidFill>
          </a:ln>
          <a:effectLst/>
          <a:sp3d contourW="25400">
            <a:contourClr>
              <a:schemeClr val="lt1"/>
            </a:contourClr>
          </a:sp3d>
        </c:spPr>
      </c:pivotFmt>
      <c:pivotFmt>
        <c:idx val="139"/>
        <c:spPr>
          <a:solidFill>
            <a:schemeClr val="accent1"/>
          </a:solidFill>
          <a:ln w="25400">
            <a:solidFill>
              <a:schemeClr val="lt1"/>
            </a:solidFill>
          </a:ln>
          <a:effectLst/>
          <a:sp3d contourW="25400">
            <a:contourClr>
              <a:schemeClr val="lt1"/>
            </a:contourClr>
          </a:sp3d>
        </c:spPr>
      </c:pivotFmt>
      <c:pivotFmt>
        <c:idx val="140"/>
        <c:spPr>
          <a:solidFill>
            <a:schemeClr val="accent1"/>
          </a:solidFill>
          <a:ln w="25400">
            <a:solidFill>
              <a:schemeClr val="lt1"/>
            </a:solidFill>
          </a:ln>
          <a:effectLst/>
          <a:sp3d contourW="25400">
            <a:contourClr>
              <a:schemeClr val="lt1"/>
            </a:contourClr>
          </a:sp3d>
        </c:spPr>
      </c:pivotFmt>
      <c:pivotFmt>
        <c:idx val="141"/>
        <c:spPr>
          <a:solidFill>
            <a:schemeClr val="accent1"/>
          </a:solidFill>
          <a:ln w="25400">
            <a:solidFill>
              <a:schemeClr val="lt1"/>
            </a:solidFill>
          </a:ln>
          <a:effectLst/>
          <a:sp3d contourW="25400">
            <a:contourClr>
              <a:schemeClr val="lt1"/>
            </a:contourClr>
          </a:sp3d>
        </c:spPr>
      </c:pivotFmt>
      <c:pivotFmt>
        <c:idx val="142"/>
        <c:spPr>
          <a:solidFill>
            <a:schemeClr val="accent1"/>
          </a:solidFill>
          <a:ln w="25400">
            <a:solidFill>
              <a:schemeClr val="lt1"/>
            </a:solidFill>
          </a:ln>
          <a:effectLst/>
          <a:sp3d contourW="25400">
            <a:contourClr>
              <a:schemeClr val="lt1"/>
            </a:contourClr>
          </a:sp3d>
        </c:spPr>
      </c:pivotFmt>
      <c:pivotFmt>
        <c:idx val="143"/>
        <c:spPr>
          <a:solidFill>
            <a:schemeClr val="accent1"/>
          </a:solidFill>
          <a:ln w="25400">
            <a:solidFill>
              <a:schemeClr val="lt1"/>
            </a:solidFill>
          </a:ln>
          <a:effectLst/>
          <a:sp3d contourW="25400">
            <a:contourClr>
              <a:schemeClr val="lt1"/>
            </a:contourClr>
          </a:sp3d>
        </c:spPr>
      </c:pivotFmt>
      <c:pivotFmt>
        <c:idx val="144"/>
        <c:spPr>
          <a:solidFill>
            <a:schemeClr val="accent1"/>
          </a:solidFill>
          <a:ln w="25400">
            <a:solidFill>
              <a:schemeClr val="lt1"/>
            </a:solidFill>
          </a:ln>
          <a:effectLst/>
          <a:sp3d contourW="25400">
            <a:contourClr>
              <a:schemeClr val="lt1"/>
            </a:contourClr>
          </a:sp3d>
        </c:spPr>
      </c:pivotFmt>
      <c:pivotFmt>
        <c:idx val="145"/>
        <c:spPr>
          <a:solidFill>
            <a:schemeClr val="accent1"/>
          </a:solidFill>
          <a:ln w="25400">
            <a:solidFill>
              <a:schemeClr val="lt1"/>
            </a:solidFill>
          </a:ln>
          <a:effectLst/>
          <a:sp3d contourW="25400">
            <a:contourClr>
              <a:schemeClr val="lt1"/>
            </a:contourClr>
          </a:sp3d>
        </c:spPr>
      </c:pivotFmt>
      <c:pivotFmt>
        <c:idx val="146"/>
        <c:spPr>
          <a:solidFill>
            <a:schemeClr val="accent1"/>
          </a:solidFill>
          <a:ln w="25400">
            <a:solidFill>
              <a:schemeClr val="lt1"/>
            </a:solidFill>
          </a:ln>
          <a:effectLst/>
          <a:sp3d contourW="25400">
            <a:contourClr>
              <a:schemeClr val="lt1"/>
            </a:contourClr>
          </a:sp3d>
        </c:spPr>
      </c:pivotFmt>
      <c:pivotFmt>
        <c:idx val="147"/>
        <c:spPr>
          <a:solidFill>
            <a:schemeClr val="accent1"/>
          </a:solidFill>
          <a:ln w="25400">
            <a:solidFill>
              <a:schemeClr val="lt1"/>
            </a:solidFill>
          </a:ln>
          <a:effectLst/>
          <a:sp3d contourW="25400">
            <a:contourClr>
              <a:schemeClr val="lt1"/>
            </a:contourClr>
          </a:sp3d>
        </c:spPr>
      </c:pivotFmt>
      <c:pivotFmt>
        <c:idx val="148"/>
        <c:spPr>
          <a:solidFill>
            <a:schemeClr val="accent1"/>
          </a:solidFill>
          <a:ln w="25400">
            <a:solidFill>
              <a:schemeClr val="lt1"/>
            </a:solidFill>
          </a:ln>
          <a:effectLst/>
          <a:sp3d contourW="25400">
            <a:contourClr>
              <a:schemeClr val="lt1"/>
            </a:contourClr>
          </a:sp3d>
        </c:spPr>
      </c:pivotFmt>
      <c:pivotFmt>
        <c:idx val="149"/>
        <c:spPr>
          <a:solidFill>
            <a:schemeClr val="accent1"/>
          </a:solidFill>
          <a:ln w="25400">
            <a:solidFill>
              <a:schemeClr val="lt1"/>
            </a:solidFill>
          </a:ln>
          <a:effectLst/>
          <a:sp3d contourW="25400">
            <a:contourClr>
              <a:schemeClr val="lt1"/>
            </a:contourClr>
          </a:sp3d>
        </c:spPr>
      </c:pivotFmt>
      <c:pivotFmt>
        <c:idx val="150"/>
        <c:spPr>
          <a:solidFill>
            <a:schemeClr val="accent1"/>
          </a:solidFill>
          <a:ln w="25400">
            <a:solidFill>
              <a:schemeClr val="lt1"/>
            </a:solidFill>
          </a:ln>
          <a:effectLst/>
          <a:sp3d contourW="25400">
            <a:contourClr>
              <a:schemeClr val="lt1"/>
            </a:contourClr>
          </a:sp3d>
        </c:spPr>
      </c:pivotFmt>
      <c:pivotFmt>
        <c:idx val="151"/>
        <c:spPr>
          <a:solidFill>
            <a:schemeClr val="accent1"/>
          </a:solidFill>
          <a:ln w="25400">
            <a:solidFill>
              <a:schemeClr val="lt1"/>
            </a:solidFill>
          </a:ln>
          <a:effectLst/>
          <a:sp3d contourW="25400">
            <a:contourClr>
              <a:schemeClr val="lt1"/>
            </a:contourClr>
          </a:sp3d>
        </c:spPr>
      </c:pivotFmt>
      <c:pivotFmt>
        <c:idx val="152"/>
        <c:spPr>
          <a:solidFill>
            <a:schemeClr val="accent1"/>
          </a:solidFill>
          <a:ln w="25400">
            <a:solidFill>
              <a:schemeClr val="lt1"/>
            </a:solidFill>
          </a:ln>
          <a:effectLst/>
          <a:sp3d contourW="25400">
            <a:contourClr>
              <a:schemeClr val="lt1"/>
            </a:contourClr>
          </a:sp3d>
        </c:spPr>
      </c:pivotFmt>
      <c:pivotFmt>
        <c:idx val="153"/>
        <c:spPr>
          <a:solidFill>
            <a:schemeClr val="accent1"/>
          </a:solidFill>
          <a:ln w="25400">
            <a:solidFill>
              <a:schemeClr val="lt1"/>
            </a:solidFill>
          </a:ln>
          <a:effectLst/>
          <a:sp3d contourW="25400">
            <a:contourClr>
              <a:schemeClr val="lt1"/>
            </a:contourClr>
          </a:sp3d>
        </c:spPr>
      </c:pivotFmt>
      <c:pivotFmt>
        <c:idx val="154"/>
        <c:spPr>
          <a:solidFill>
            <a:schemeClr val="accent1"/>
          </a:solidFill>
          <a:ln w="25400">
            <a:solidFill>
              <a:schemeClr val="lt1"/>
            </a:solidFill>
          </a:ln>
          <a:effectLst/>
          <a:sp3d contourW="25400">
            <a:contourClr>
              <a:schemeClr val="lt1"/>
            </a:contourClr>
          </a:sp3d>
        </c:spPr>
      </c:pivotFmt>
      <c:pivotFmt>
        <c:idx val="155"/>
        <c:spPr>
          <a:solidFill>
            <a:schemeClr val="accent1"/>
          </a:solidFill>
          <a:ln w="25400">
            <a:solidFill>
              <a:schemeClr val="lt1"/>
            </a:solidFill>
          </a:ln>
          <a:effectLst/>
          <a:sp3d contourW="25400">
            <a:contourClr>
              <a:schemeClr val="lt1"/>
            </a:contourClr>
          </a:sp3d>
        </c:spPr>
      </c:pivotFmt>
      <c:pivotFmt>
        <c:idx val="156"/>
        <c:spPr>
          <a:solidFill>
            <a:schemeClr val="accent1"/>
          </a:solidFill>
          <a:ln w="25400">
            <a:solidFill>
              <a:schemeClr val="lt1"/>
            </a:solidFill>
          </a:ln>
          <a:effectLst/>
          <a:sp3d contourW="25400">
            <a:contourClr>
              <a:schemeClr val="lt1"/>
            </a:contourClr>
          </a:sp3d>
        </c:spPr>
      </c:pivotFmt>
      <c:pivotFmt>
        <c:idx val="157"/>
        <c:spPr>
          <a:solidFill>
            <a:schemeClr val="accent1"/>
          </a:solidFill>
          <a:ln w="25400">
            <a:solidFill>
              <a:schemeClr val="lt1"/>
            </a:solidFill>
          </a:ln>
          <a:effectLst/>
          <a:sp3d contourW="25400">
            <a:contourClr>
              <a:schemeClr val="lt1"/>
            </a:contourClr>
          </a:sp3d>
        </c:spPr>
      </c:pivotFmt>
      <c:pivotFmt>
        <c:idx val="158"/>
        <c:spPr>
          <a:solidFill>
            <a:schemeClr val="accent1"/>
          </a:solidFill>
          <a:ln w="25400">
            <a:solidFill>
              <a:schemeClr val="lt1"/>
            </a:solidFill>
          </a:ln>
          <a:effectLst/>
          <a:sp3d contourW="25400">
            <a:contourClr>
              <a:schemeClr val="lt1"/>
            </a:contourClr>
          </a:sp3d>
        </c:spPr>
      </c:pivotFmt>
      <c:pivotFmt>
        <c:idx val="159"/>
        <c:spPr>
          <a:solidFill>
            <a:schemeClr val="accent1"/>
          </a:solidFill>
          <a:ln w="25400">
            <a:solidFill>
              <a:schemeClr val="lt1"/>
            </a:solidFill>
          </a:ln>
          <a:effectLst/>
          <a:sp3d contourW="25400">
            <a:contourClr>
              <a:schemeClr val="lt1"/>
            </a:contourClr>
          </a:sp3d>
        </c:spPr>
      </c:pivotFmt>
      <c:pivotFmt>
        <c:idx val="160"/>
        <c:spPr>
          <a:solidFill>
            <a:schemeClr val="accent1"/>
          </a:solidFill>
          <a:ln w="25400">
            <a:solidFill>
              <a:schemeClr val="lt1"/>
            </a:solidFill>
          </a:ln>
          <a:effectLst/>
          <a:sp3d contourW="25400">
            <a:contourClr>
              <a:schemeClr val="lt1"/>
            </a:contourClr>
          </a:sp3d>
        </c:spPr>
      </c:pivotFmt>
      <c:pivotFmt>
        <c:idx val="161"/>
        <c:spPr>
          <a:solidFill>
            <a:schemeClr val="accent1"/>
          </a:solidFill>
          <a:ln w="25400">
            <a:solidFill>
              <a:schemeClr val="lt1"/>
            </a:solidFill>
          </a:ln>
          <a:effectLst/>
          <a:sp3d contourW="25400">
            <a:contourClr>
              <a:schemeClr val="lt1"/>
            </a:contourClr>
          </a:sp3d>
        </c:spPr>
      </c:pivotFmt>
      <c:pivotFmt>
        <c:idx val="162"/>
        <c:spPr>
          <a:solidFill>
            <a:schemeClr val="accent1"/>
          </a:solidFill>
          <a:ln w="25400">
            <a:solidFill>
              <a:schemeClr val="lt1"/>
            </a:solidFill>
          </a:ln>
          <a:effectLst/>
          <a:sp3d contourW="25400">
            <a:contourClr>
              <a:schemeClr val="lt1"/>
            </a:contourClr>
          </a:sp3d>
        </c:spPr>
      </c:pivotFmt>
      <c:pivotFmt>
        <c:idx val="163"/>
        <c:spPr>
          <a:solidFill>
            <a:schemeClr val="accent1"/>
          </a:solidFill>
          <a:ln w="25400">
            <a:solidFill>
              <a:schemeClr val="lt1"/>
            </a:solidFill>
          </a:ln>
          <a:effectLst/>
          <a:sp3d contourW="25400">
            <a:contourClr>
              <a:schemeClr val="lt1"/>
            </a:contourClr>
          </a:sp3d>
        </c:spPr>
      </c:pivotFmt>
      <c:pivotFmt>
        <c:idx val="164"/>
        <c:spPr>
          <a:solidFill>
            <a:schemeClr val="accent1"/>
          </a:solidFill>
          <a:ln w="25400">
            <a:solidFill>
              <a:schemeClr val="lt1"/>
            </a:solidFill>
          </a:ln>
          <a:effectLst/>
          <a:sp3d contourW="25400">
            <a:contourClr>
              <a:schemeClr val="lt1"/>
            </a:contourClr>
          </a:sp3d>
        </c:spPr>
      </c:pivotFmt>
      <c:pivotFmt>
        <c:idx val="165"/>
        <c:spPr>
          <a:solidFill>
            <a:schemeClr val="accent1"/>
          </a:solidFill>
          <a:ln w="25400">
            <a:solidFill>
              <a:schemeClr val="lt1"/>
            </a:solidFill>
          </a:ln>
          <a:effectLst/>
          <a:sp3d contourW="25400">
            <a:contourClr>
              <a:schemeClr val="lt1"/>
            </a:contourClr>
          </a:sp3d>
        </c:spPr>
      </c:pivotFmt>
      <c:pivotFmt>
        <c:idx val="166"/>
        <c:spPr>
          <a:solidFill>
            <a:schemeClr val="accent1"/>
          </a:solidFill>
          <a:ln w="25400">
            <a:solidFill>
              <a:schemeClr val="lt1"/>
            </a:solidFill>
          </a:ln>
          <a:effectLst/>
          <a:sp3d contourW="25400">
            <a:contourClr>
              <a:schemeClr val="lt1"/>
            </a:contourClr>
          </a:sp3d>
        </c:spPr>
      </c:pivotFmt>
      <c:pivotFmt>
        <c:idx val="167"/>
        <c:spPr>
          <a:solidFill>
            <a:schemeClr val="accent1"/>
          </a:solidFill>
          <a:ln w="25400">
            <a:solidFill>
              <a:schemeClr val="lt1"/>
            </a:solidFill>
          </a:ln>
          <a:effectLst/>
          <a:sp3d contourW="25400">
            <a:contourClr>
              <a:schemeClr val="lt1"/>
            </a:contourClr>
          </a:sp3d>
        </c:spPr>
      </c:pivotFmt>
      <c:pivotFmt>
        <c:idx val="168"/>
        <c:spPr>
          <a:solidFill>
            <a:schemeClr val="accent1"/>
          </a:solidFill>
          <a:ln w="25400">
            <a:solidFill>
              <a:schemeClr val="lt1"/>
            </a:solidFill>
          </a:ln>
          <a:effectLst/>
          <a:sp3d contourW="25400">
            <a:contourClr>
              <a:schemeClr val="lt1"/>
            </a:contourClr>
          </a:sp3d>
        </c:spPr>
      </c:pivotFmt>
      <c:pivotFmt>
        <c:idx val="169"/>
        <c:spPr>
          <a:solidFill>
            <a:schemeClr val="accent1"/>
          </a:solidFill>
          <a:ln w="25400">
            <a:solidFill>
              <a:schemeClr val="lt1"/>
            </a:solidFill>
          </a:ln>
          <a:effectLst/>
          <a:sp3d contourW="25400">
            <a:contourClr>
              <a:schemeClr val="lt1"/>
            </a:contourClr>
          </a:sp3d>
        </c:spPr>
      </c:pivotFmt>
      <c:pivotFmt>
        <c:idx val="170"/>
        <c:spPr>
          <a:solidFill>
            <a:schemeClr val="accent1"/>
          </a:solidFill>
          <a:ln w="25400">
            <a:solidFill>
              <a:schemeClr val="lt1"/>
            </a:solidFill>
          </a:ln>
          <a:effectLst/>
          <a:sp3d contourW="25400">
            <a:contourClr>
              <a:schemeClr val="lt1"/>
            </a:contourClr>
          </a:sp3d>
        </c:spPr>
      </c:pivotFmt>
      <c:pivotFmt>
        <c:idx val="171"/>
        <c:spPr>
          <a:solidFill>
            <a:schemeClr val="accent1"/>
          </a:solidFill>
          <a:ln w="25400">
            <a:solidFill>
              <a:schemeClr val="lt1"/>
            </a:solidFill>
          </a:ln>
          <a:effectLst/>
          <a:sp3d contourW="25400">
            <a:contourClr>
              <a:schemeClr val="lt1"/>
            </a:contourClr>
          </a:sp3d>
        </c:spPr>
      </c:pivotFmt>
      <c:pivotFmt>
        <c:idx val="172"/>
        <c:spPr>
          <a:solidFill>
            <a:schemeClr val="accent1"/>
          </a:solidFill>
          <a:ln w="25400">
            <a:solidFill>
              <a:schemeClr val="lt1"/>
            </a:solidFill>
          </a:ln>
          <a:effectLst/>
          <a:sp3d contourW="25400">
            <a:contourClr>
              <a:schemeClr val="lt1"/>
            </a:contourClr>
          </a:sp3d>
        </c:spPr>
      </c:pivotFmt>
      <c:pivotFmt>
        <c:idx val="173"/>
        <c:spPr>
          <a:solidFill>
            <a:schemeClr val="accent1"/>
          </a:solidFill>
          <a:ln w="25400">
            <a:solidFill>
              <a:schemeClr val="lt1"/>
            </a:solidFill>
          </a:ln>
          <a:effectLst/>
          <a:sp3d contourW="25400">
            <a:contourClr>
              <a:schemeClr val="lt1"/>
            </a:contourClr>
          </a:sp3d>
        </c:spPr>
      </c:pivotFmt>
      <c:pivotFmt>
        <c:idx val="174"/>
        <c:spPr>
          <a:solidFill>
            <a:schemeClr val="accent1"/>
          </a:solidFill>
          <a:ln w="25400">
            <a:solidFill>
              <a:schemeClr val="lt1"/>
            </a:solidFill>
          </a:ln>
          <a:effectLst/>
          <a:sp3d contourW="25400">
            <a:contourClr>
              <a:schemeClr val="lt1"/>
            </a:contourClr>
          </a:sp3d>
        </c:spPr>
      </c:pivotFmt>
      <c:pivotFmt>
        <c:idx val="175"/>
        <c:spPr>
          <a:solidFill>
            <a:schemeClr val="accent1"/>
          </a:solidFill>
          <a:ln w="25400">
            <a:solidFill>
              <a:schemeClr val="lt1"/>
            </a:solidFill>
          </a:ln>
          <a:effectLst/>
          <a:sp3d contourW="25400">
            <a:contourClr>
              <a:schemeClr val="lt1"/>
            </a:contourClr>
          </a:sp3d>
        </c:spPr>
      </c:pivotFmt>
      <c:pivotFmt>
        <c:idx val="176"/>
        <c:spPr>
          <a:solidFill>
            <a:schemeClr val="accent1"/>
          </a:solidFill>
          <a:ln w="25400">
            <a:solidFill>
              <a:schemeClr val="lt1"/>
            </a:solidFill>
          </a:ln>
          <a:effectLst/>
          <a:sp3d contourW="25400">
            <a:contourClr>
              <a:schemeClr val="lt1"/>
            </a:contourClr>
          </a:sp3d>
        </c:spPr>
      </c:pivotFmt>
      <c:pivotFmt>
        <c:idx val="177"/>
        <c:spPr>
          <a:solidFill>
            <a:schemeClr val="accent1"/>
          </a:solidFill>
          <a:ln w="25400">
            <a:solidFill>
              <a:schemeClr val="lt1"/>
            </a:solidFill>
          </a:ln>
          <a:effectLst/>
          <a:sp3d contourW="25400">
            <a:contourClr>
              <a:schemeClr val="lt1"/>
            </a:contourClr>
          </a:sp3d>
        </c:spPr>
      </c:pivotFmt>
      <c:pivotFmt>
        <c:idx val="178"/>
        <c:spPr>
          <a:solidFill>
            <a:schemeClr val="accent1"/>
          </a:solidFill>
          <a:ln w="25400">
            <a:solidFill>
              <a:schemeClr val="lt1"/>
            </a:solidFill>
          </a:ln>
          <a:effectLst/>
          <a:sp3d contourW="25400">
            <a:contourClr>
              <a:schemeClr val="lt1"/>
            </a:contourClr>
          </a:sp3d>
        </c:spPr>
      </c:pivotFmt>
      <c:pivotFmt>
        <c:idx val="179"/>
        <c:spPr>
          <a:solidFill>
            <a:schemeClr val="accent1"/>
          </a:solidFill>
          <a:ln w="25400">
            <a:solidFill>
              <a:schemeClr val="lt1"/>
            </a:solidFill>
          </a:ln>
          <a:effectLst/>
          <a:sp3d contourW="25400">
            <a:contourClr>
              <a:schemeClr val="lt1"/>
            </a:contourClr>
          </a:sp3d>
        </c:spPr>
      </c:pivotFmt>
      <c:pivotFmt>
        <c:idx val="180"/>
        <c:spPr>
          <a:solidFill>
            <a:schemeClr val="accent1"/>
          </a:solidFill>
          <a:ln w="25400">
            <a:solidFill>
              <a:schemeClr val="lt1"/>
            </a:solidFill>
          </a:ln>
          <a:effectLst/>
          <a:sp3d contourW="25400">
            <a:contourClr>
              <a:schemeClr val="lt1"/>
            </a:contourClr>
          </a:sp3d>
        </c:spPr>
      </c:pivotFmt>
      <c:pivotFmt>
        <c:idx val="181"/>
        <c:spPr>
          <a:solidFill>
            <a:schemeClr val="accent1"/>
          </a:solidFill>
          <a:ln w="25400">
            <a:solidFill>
              <a:schemeClr val="lt1"/>
            </a:solidFill>
          </a:ln>
          <a:effectLst/>
          <a:sp3d contourW="25400">
            <a:contourClr>
              <a:schemeClr val="lt1"/>
            </a:contourClr>
          </a:sp3d>
        </c:spPr>
      </c:pivotFmt>
      <c:pivotFmt>
        <c:idx val="182"/>
        <c:spPr>
          <a:solidFill>
            <a:schemeClr val="accent1"/>
          </a:solidFill>
          <a:ln w="25400">
            <a:solidFill>
              <a:schemeClr val="lt1"/>
            </a:solidFill>
          </a:ln>
          <a:effectLst/>
          <a:sp3d contourW="25400">
            <a:contourClr>
              <a:schemeClr val="lt1"/>
            </a:contourClr>
          </a:sp3d>
        </c:spPr>
      </c:pivotFmt>
      <c:pivotFmt>
        <c:idx val="183"/>
        <c:spPr>
          <a:solidFill>
            <a:schemeClr val="accent1"/>
          </a:solidFill>
          <a:ln w="25400">
            <a:solidFill>
              <a:schemeClr val="lt1"/>
            </a:solidFill>
          </a:ln>
          <a:effectLst/>
          <a:sp3d contourW="25400">
            <a:contourClr>
              <a:schemeClr val="lt1"/>
            </a:contourClr>
          </a:sp3d>
        </c:spPr>
      </c:pivotFmt>
      <c:pivotFmt>
        <c:idx val="184"/>
        <c:spPr>
          <a:solidFill>
            <a:schemeClr val="accent1"/>
          </a:solidFill>
          <a:ln w="25400">
            <a:solidFill>
              <a:schemeClr val="lt1"/>
            </a:solidFill>
          </a:ln>
          <a:effectLst/>
          <a:sp3d contourW="25400">
            <a:contourClr>
              <a:schemeClr val="lt1"/>
            </a:contourClr>
          </a:sp3d>
        </c:spPr>
      </c:pivotFmt>
      <c:pivotFmt>
        <c:idx val="185"/>
        <c:spPr>
          <a:solidFill>
            <a:schemeClr val="accent1"/>
          </a:solidFill>
          <a:ln w="25400">
            <a:solidFill>
              <a:schemeClr val="lt1"/>
            </a:solidFill>
          </a:ln>
          <a:effectLst/>
          <a:sp3d contourW="25400">
            <a:contourClr>
              <a:schemeClr val="lt1"/>
            </a:contourClr>
          </a:sp3d>
        </c:spPr>
      </c:pivotFmt>
      <c:pivotFmt>
        <c:idx val="186"/>
        <c:spPr>
          <a:solidFill>
            <a:schemeClr val="accent1"/>
          </a:solidFill>
          <a:ln w="25400">
            <a:solidFill>
              <a:schemeClr val="lt1"/>
            </a:solidFill>
          </a:ln>
          <a:effectLst/>
          <a:sp3d contourW="25400">
            <a:contourClr>
              <a:schemeClr val="lt1"/>
            </a:contourClr>
          </a:sp3d>
        </c:spPr>
      </c:pivotFmt>
      <c:pivotFmt>
        <c:idx val="187"/>
        <c:spPr>
          <a:solidFill>
            <a:schemeClr val="accent1"/>
          </a:solidFill>
          <a:ln w="25400">
            <a:solidFill>
              <a:schemeClr val="lt1"/>
            </a:solidFill>
          </a:ln>
          <a:effectLst/>
          <a:sp3d contourW="25400">
            <a:contourClr>
              <a:schemeClr val="lt1"/>
            </a:contourClr>
          </a:sp3d>
        </c:spPr>
      </c:pivotFmt>
      <c:pivotFmt>
        <c:idx val="188"/>
        <c:spPr>
          <a:solidFill>
            <a:schemeClr val="accent1"/>
          </a:solidFill>
          <a:ln w="25400">
            <a:solidFill>
              <a:schemeClr val="lt1"/>
            </a:solidFill>
          </a:ln>
          <a:effectLst/>
          <a:sp3d contourW="25400">
            <a:contourClr>
              <a:schemeClr val="lt1"/>
            </a:contourClr>
          </a:sp3d>
        </c:spPr>
      </c:pivotFmt>
      <c:pivotFmt>
        <c:idx val="189"/>
        <c:spPr>
          <a:solidFill>
            <a:schemeClr val="accent1"/>
          </a:solidFill>
          <a:ln w="25400">
            <a:solidFill>
              <a:schemeClr val="lt1"/>
            </a:solidFill>
          </a:ln>
          <a:effectLst/>
          <a:sp3d contourW="25400">
            <a:contourClr>
              <a:schemeClr val="lt1"/>
            </a:contourClr>
          </a:sp3d>
        </c:spPr>
      </c:pivotFmt>
      <c:pivotFmt>
        <c:idx val="190"/>
        <c:spPr>
          <a:solidFill>
            <a:schemeClr val="accent1"/>
          </a:solidFill>
          <a:ln w="25400">
            <a:solidFill>
              <a:schemeClr val="lt1"/>
            </a:solidFill>
          </a:ln>
          <a:effectLst/>
          <a:sp3d contourW="25400">
            <a:contourClr>
              <a:schemeClr val="lt1"/>
            </a:contourClr>
          </a:sp3d>
        </c:spPr>
      </c:pivotFmt>
      <c:pivotFmt>
        <c:idx val="191"/>
        <c:spPr>
          <a:solidFill>
            <a:schemeClr val="accent1"/>
          </a:solidFill>
          <a:ln w="25400">
            <a:solidFill>
              <a:schemeClr val="lt1"/>
            </a:solidFill>
          </a:ln>
          <a:effectLst/>
          <a:sp3d contourW="25400">
            <a:contourClr>
              <a:schemeClr val="lt1"/>
            </a:contourClr>
          </a:sp3d>
        </c:spPr>
      </c:pivotFmt>
      <c:pivotFmt>
        <c:idx val="192"/>
        <c:spPr>
          <a:solidFill>
            <a:schemeClr val="accent1"/>
          </a:solidFill>
          <a:ln w="25400">
            <a:solidFill>
              <a:schemeClr val="lt1"/>
            </a:solidFill>
          </a:ln>
          <a:effectLst/>
          <a:sp3d contourW="25400">
            <a:contourClr>
              <a:schemeClr val="lt1"/>
            </a:contourClr>
          </a:sp3d>
        </c:spPr>
      </c:pivotFmt>
      <c:pivotFmt>
        <c:idx val="193"/>
        <c:spPr>
          <a:solidFill>
            <a:schemeClr val="accent1"/>
          </a:solidFill>
          <a:ln w="25400">
            <a:solidFill>
              <a:schemeClr val="lt1"/>
            </a:solidFill>
          </a:ln>
          <a:effectLst/>
          <a:sp3d contourW="25400">
            <a:contourClr>
              <a:schemeClr val="lt1"/>
            </a:contourClr>
          </a:sp3d>
        </c:spPr>
      </c:pivotFmt>
      <c:pivotFmt>
        <c:idx val="194"/>
        <c:spPr>
          <a:solidFill>
            <a:schemeClr val="accent1"/>
          </a:solidFill>
          <a:ln w="25400">
            <a:solidFill>
              <a:schemeClr val="lt1"/>
            </a:solidFill>
          </a:ln>
          <a:effectLst/>
          <a:sp3d contourW="25400">
            <a:contourClr>
              <a:schemeClr val="lt1"/>
            </a:contourClr>
          </a:sp3d>
        </c:spPr>
      </c:pivotFmt>
      <c:pivotFmt>
        <c:idx val="195"/>
        <c:spPr>
          <a:solidFill>
            <a:schemeClr val="accent1"/>
          </a:solidFill>
          <a:ln w="25400">
            <a:solidFill>
              <a:schemeClr val="lt1"/>
            </a:solidFill>
          </a:ln>
          <a:effectLst/>
          <a:sp3d contourW="25400">
            <a:contourClr>
              <a:schemeClr val="lt1"/>
            </a:contourClr>
          </a:sp3d>
        </c:spPr>
      </c:pivotFmt>
      <c:pivotFmt>
        <c:idx val="196"/>
        <c:spPr>
          <a:solidFill>
            <a:schemeClr val="accent1"/>
          </a:solidFill>
          <a:ln w="25400">
            <a:solidFill>
              <a:schemeClr val="lt1"/>
            </a:solidFill>
          </a:ln>
          <a:effectLst/>
          <a:sp3d contourW="25400">
            <a:contourClr>
              <a:schemeClr val="lt1"/>
            </a:contourClr>
          </a:sp3d>
        </c:spPr>
      </c:pivotFmt>
      <c:pivotFmt>
        <c:idx val="197"/>
        <c:spPr>
          <a:solidFill>
            <a:schemeClr val="accent1"/>
          </a:solidFill>
          <a:ln w="25400">
            <a:solidFill>
              <a:schemeClr val="lt1"/>
            </a:solidFill>
          </a:ln>
          <a:effectLst/>
          <a:sp3d contourW="25400">
            <a:contourClr>
              <a:schemeClr val="lt1"/>
            </a:contourClr>
          </a:sp3d>
        </c:spPr>
      </c:pivotFmt>
      <c:pivotFmt>
        <c:idx val="198"/>
        <c:spPr>
          <a:solidFill>
            <a:schemeClr val="accent1"/>
          </a:solidFill>
          <a:ln w="25400">
            <a:solidFill>
              <a:schemeClr val="lt1"/>
            </a:solidFill>
          </a:ln>
          <a:effectLst/>
          <a:sp3d contourW="25400">
            <a:contourClr>
              <a:schemeClr val="lt1"/>
            </a:contourClr>
          </a:sp3d>
        </c:spPr>
      </c:pivotFmt>
      <c:pivotFmt>
        <c:idx val="199"/>
        <c:spPr>
          <a:solidFill>
            <a:schemeClr val="accent1"/>
          </a:solidFill>
          <a:ln w="25400">
            <a:solidFill>
              <a:schemeClr val="lt1"/>
            </a:solidFill>
          </a:ln>
          <a:effectLst/>
          <a:sp3d contourW="25400">
            <a:contourClr>
              <a:schemeClr val="lt1"/>
            </a:contourClr>
          </a:sp3d>
        </c:spPr>
      </c:pivotFmt>
      <c:pivotFmt>
        <c:idx val="200"/>
        <c:spPr>
          <a:solidFill>
            <a:schemeClr val="accent1"/>
          </a:solidFill>
          <a:ln w="25400">
            <a:solidFill>
              <a:schemeClr val="lt1"/>
            </a:solidFill>
          </a:ln>
          <a:effectLst/>
          <a:sp3d contourW="25400">
            <a:contourClr>
              <a:schemeClr val="lt1"/>
            </a:contourClr>
          </a:sp3d>
        </c:spPr>
      </c:pivotFmt>
      <c:pivotFmt>
        <c:idx val="201"/>
        <c:spPr>
          <a:solidFill>
            <a:schemeClr val="accent1"/>
          </a:solidFill>
          <a:ln w="25400">
            <a:solidFill>
              <a:schemeClr val="lt1"/>
            </a:solidFill>
          </a:ln>
          <a:effectLst/>
          <a:sp3d contourW="25400">
            <a:contourClr>
              <a:schemeClr val="lt1"/>
            </a:contourClr>
          </a:sp3d>
        </c:spPr>
      </c:pivotFmt>
      <c:pivotFmt>
        <c:idx val="202"/>
        <c:spPr>
          <a:solidFill>
            <a:schemeClr val="accent1"/>
          </a:solidFill>
          <a:ln w="25400">
            <a:solidFill>
              <a:schemeClr val="lt1"/>
            </a:solidFill>
          </a:ln>
          <a:effectLst/>
          <a:sp3d contourW="25400">
            <a:contourClr>
              <a:schemeClr val="lt1"/>
            </a:contourClr>
          </a:sp3d>
        </c:spPr>
      </c:pivotFmt>
      <c:pivotFmt>
        <c:idx val="203"/>
        <c:spPr>
          <a:solidFill>
            <a:schemeClr val="accent1"/>
          </a:solidFill>
          <a:ln w="25400">
            <a:solidFill>
              <a:schemeClr val="lt1"/>
            </a:solidFill>
          </a:ln>
          <a:effectLst/>
          <a:sp3d contourW="25400">
            <a:contourClr>
              <a:schemeClr val="lt1"/>
            </a:contourClr>
          </a:sp3d>
        </c:spPr>
      </c:pivotFmt>
      <c:pivotFmt>
        <c:idx val="204"/>
        <c:spPr>
          <a:solidFill>
            <a:schemeClr val="accent1"/>
          </a:solidFill>
          <a:ln w="25400">
            <a:solidFill>
              <a:schemeClr val="lt1"/>
            </a:solidFill>
          </a:ln>
          <a:effectLst/>
          <a:sp3d contourW="25400">
            <a:contourClr>
              <a:schemeClr val="lt1"/>
            </a:contourClr>
          </a:sp3d>
        </c:spPr>
      </c:pivotFmt>
      <c:pivotFmt>
        <c:idx val="205"/>
        <c:spPr>
          <a:solidFill>
            <a:schemeClr val="accent1"/>
          </a:solidFill>
          <a:ln w="25400">
            <a:solidFill>
              <a:schemeClr val="lt1"/>
            </a:solidFill>
          </a:ln>
          <a:effectLst/>
          <a:sp3d contourW="25400">
            <a:contourClr>
              <a:schemeClr val="lt1"/>
            </a:contourClr>
          </a:sp3d>
        </c:spPr>
      </c:pivotFmt>
      <c:pivotFmt>
        <c:idx val="206"/>
        <c:spPr>
          <a:solidFill>
            <a:schemeClr val="accent1"/>
          </a:solidFill>
          <a:ln w="25400">
            <a:solidFill>
              <a:schemeClr val="lt1"/>
            </a:solidFill>
          </a:ln>
          <a:effectLst/>
          <a:sp3d contourW="25400">
            <a:contourClr>
              <a:schemeClr val="lt1"/>
            </a:contourClr>
          </a:sp3d>
        </c:spPr>
      </c:pivotFmt>
      <c:pivotFmt>
        <c:idx val="207"/>
        <c:spPr>
          <a:solidFill>
            <a:schemeClr val="accent1"/>
          </a:solidFill>
          <a:ln w="25400">
            <a:solidFill>
              <a:schemeClr val="lt1"/>
            </a:solidFill>
          </a:ln>
          <a:effectLst/>
          <a:sp3d contourW="25400">
            <a:contourClr>
              <a:schemeClr val="lt1"/>
            </a:contourClr>
          </a:sp3d>
        </c:spPr>
      </c:pivotFmt>
      <c:pivotFmt>
        <c:idx val="208"/>
        <c:spPr>
          <a:solidFill>
            <a:schemeClr val="accent1"/>
          </a:solidFill>
          <a:ln w="25400">
            <a:solidFill>
              <a:schemeClr val="lt1"/>
            </a:solidFill>
          </a:ln>
          <a:effectLst/>
          <a:sp3d contourW="25400">
            <a:contourClr>
              <a:schemeClr val="lt1"/>
            </a:contourClr>
          </a:sp3d>
        </c:spPr>
      </c:pivotFmt>
      <c:pivotFmt>
        <c:idx val="209"/>
        <c:spPr>
          <a:solidFill>
            <a:schemeClr val="accent1"/>
          </a:solidFill>
          <a:ln w="25400">
            <a:solidFill>
              <a:schemeClr val="lt1"/>
            </a:solidFill>
          </a:ln>
          <a:effectLst/>
          <a:sp3d contourW="25400">
            <a:contourClr>
              <a:schemeClr val="lt1"/>
            </a:contourClr>
          </a:sp3d>
        </c:spPr>
      </c:pivotFmt>
      <c:pivotFmt>
        <c:idx val="210"/>
        <c:spPr>
          <a:solidFill>
            <a:schemeClr val="accent1"/>
          </a:solidFill>
          <a:ln w="25400">
            <a:solidFill>
              <a:schemeClr val="lt1"/>
            </a:solidFill>
          </a:ln>
          <a:effectLst/>
          <a:sp3d contourW="25400">
            <a:contourClr>
              <a:schemeClr val="lt1"/>
            </a:contourClr>
          </a:sp3d>
        </c:spPr>
      </c:pivotFmt>
      <c:pivotFmt>
        <c:idx val="211"/>
        <c:spPr>
          <a:solidFill>
            <a:schemeClr val="accent1"/>
          </a:solidFill>
          <a:ln w="25400">
            <a:solidFill>
              <a:schemeClr val="lt1"/>
            </a:solidFill>
          </a:ln>
          <a:effectLst/>
          <a:sp3d contourW="25400">
            <a:contourClr>
              <a:schemeClr val="lt1"/>
            </a:contourClr>
          </a:sp3d>
        </c:spPr>
      </c:pivotFmt>
      <c:pivotFmt>
        <c:idx val="212"/>
        <c:spPr>
          <a:solidFill>
            <a:schemeClr val="accent1"/>
          </a:solidFill>
          <a:ln w="25400">
            <a:solidFill>
              <a:schemeClr val="lt1"/>
            </a:solidFill>
          </a:ln>
          <a:effectLst/>
          <a:sp3d contourW="25400">
            <a:contourClr>
              <a:schemeClr val="lt1"/>
            </a:contourClr>
          </a:sp3d>
        </c:spPr>
      </c:pivotFmt>
      <c:pivotFmt>
        <c:idx val="213"/>
        <c:spPr>
          <a:solidFill>
            <a:schemeClr val="accent1"/>
          </a:solidFill>
          <a:ln w="25400">
            <a:solidFill>
              <a:schemeClr val="lt1"/>
            </a:solidFill>
          </a:ln>
          <a:effectLst/>
          <a:sp3d contourW="25400">
            <a:contourClr>
              <a:schemeClr val="lt1"/>
            </a:contourClr>
          </a:sp3d>
        </c:spPr>
      </c:pivotFmt>
      <c:pivotFmt>
        <c:idx val="214"/>
        <c:spPr>
          <a:solidFill>
            <a:schemeClr val="accent1"/>
          </a:solidFill>
          <a:ln w="25400">
            <a:solidFill>
              <a:schemeClr val="lt1"/>
            </a:solidFill>
          </a:ln>
          <a:effectLst/>
          <a:sp3d contourW="25400">
            <a:contourClr>
              <a:schemeClr val="lt1"/>
            </a:contourClr>
          </a:sp3d>
        </c:spPr>
      </c:pivotFmt>
      <c:pivotFmt>
        <c:idx val="215"/>
        <c:spPr>
          <a:solidFill>
            <a:schemeClr val="accent1"/>
          </a:solidFill>
          <a:ln w="25400">
            <a:solidFill>
              <a:schemeClr val="lt1"/>
            </a:solidFill>
          </a:ln>
          <a:effectLst/>
          <a:sp3d contourW="25400">
            <a:contourClr>
              <a:schemeClr val="lt1"/>
            </a:contourClr>
          </a:sp3d>
        </c:spPr>
      </c:pivotFmt>
      <c:pivotFmt>
        <c:idx val="216"/>
        <c:spPr>
          <a:solidFill>
            <a:schemeClr val="accent1"/>
          </a:solidFill>
          <a:ln w="25400">
            <a:solidFill>
              <a:schemeClr val="lt1"/>
            </a:solidFill>
          </a:ln>
          <a:effectLst/>
          <a:sp3d contourW="25400">
            <a:contourClr>
              <a:schemeClr val="lt1"/>
            </a:contourClr>
          </a:sp3d>
        </c:spPr>
      </c:pivotFmt>
      <c:pivotFmt>
        <c:idx val="217"/>
        <c:spPr>
          <a:solidFill>
            <a:schemeClr val="accent1"/>
          </a:solidFill>
          <a:ln w="25400">
            <a:solidFill>
              <a:schemeClr val="lt1"/>
            </a:solidFill>
          </a:ln>
          <a:effectLst/>
          <a:sp3d contourW="25400">
            <a:contourClr>
              <a:schemeClr val="lt1"/>
            </a:contourClr>
          </a:sp3d>
        </c:spPr>
      </c:pivotFmt>
      <c:pivotFmt>
        <c:idx val="218"/>
        <c:spPr>
          <a:solidFill>
            <a:schemeClr val="accent1"/>
          </a:solidFill>
          <a:ln w="25400">
            <a:solidFill>
              <a:schemeClr val="lt1"/>
            </a:solidFill>
          </a:ln>
          <a:effectLst/>
          <a:sp3d contourW="25400">
            <a:contourClr>
              <a:schemeClr val="lt1"/>
            </a:contourClr>
          </a:sp3d>
        </c:spPr>
      </c:pivotFmt>
      <c:pivotFmt>
        <c:idx val="219"/>
        <c:spPr>
          <a:solidFill>
            <a:schemeClr val="accent1"/>
          </a:solidFill>
          <a:ln w="25400">
            <a:solidFill>
              <a:schemeClr val="lt1"/>
            </a:solidFill>
          </a:ln>
          <a:effectLst/>
          <a:sp3d contourW="25400">
            <a:contourClr>
              <a:schemeClr val="lt1"/>
            </a:contourClr>
          </a:sp3d>
        </c:spPr>
      </c:pivotFmt>
      <c:pivotFmt>
        <c:idx val="220"/>
        <c:spPr>
          <a:solidFill>
            <a:schemeClr val="accent1"/>
          </a:solidFill>
          <a:ln w="25400">
            <a:solidFill>
              <a:schemeClr val="lt1"/>
            </a:solidFill>
          </a:ln>
          <a:effectLst/>
          <a:sp3d contourW="25400">
            <a:contourClr>
              <a:schemeClr val="lt1"/>
            </a:contourClr>
          </a:sp3d>
        </c:spPr>
      </c:pivotFmt>
      <c:pivotFmt>
        <c:idx val="221"/>
        <c:spPr>
          <a:solidFill>
            <a:schemeClr val="accent1"/>
          </a:solidFill>
          <a:ln w="25400">
            <a:solidFill>
              <a:schemeClr val="lt1"/>
            </a:solidFill>
          </a:ln>
          <a:effectLst/>
          <a:sp3d contourW="25400">
            <a:contourClr>
              <a:schemeClr val="lt1"/>
            </a:contourClr>
          </a:sp3d>
        </c:spPr>
      </c:pivotFmt>
      <c:pivotFmt>
        <c:idx val="222"/>
        <c:spPr>
          <a:solidFill>
            <a:schemeClr val="accent1"/>
          </a:solidFill>
          <a:ln w="25400">
            <a:solidFill>
              <a:schemeClr val="lt1"/>
            </a:solidFill>
          </a:ln>
          <a:effectLst/>
          <a:sp3d contourW="25400">
            <a:contourClr>
              <a:schemeClr val="lt1"/>
            </a:contourClr>
          </a:sp3d>
        </c:spPr>
      </c:pivotFmt>
      <c:pivotFmt>
        <c:idx val="223"/>
        <c:spPr>
          <a:solidFill>
            <a:schemeClr val="accent1"/>
          </a:solidFill>
          <a:ln w="25400">
            <a:solidFill>
              <a:schemeClr val="lt1"/>
            </a:solidFill>
          </a:ln>
          <a:effectLst/>
          <a:sp3d contourW="25400">
            <a:contourClr>
              <a:schemeClr val="lt1"/>
            </a:contourClr>
          </a:sp3d>
        </c:spPr>
      </c:pivotFmt>
      <c:pivotFmt>
        <c:idx val="224"/>
        <c:spPr>
          <a:solidFill>
            <a:schemeClr val="accent1"/>
          </a:solidFill>
          <a:ln w="25400">
            <a:solidFill>
              <a:schemeClr val="lt1"/>
            </a:solidFill>
          </a:ln>
          <a:effectLst/>
          <a:sp3d contourW="25400">
            <a:contourClr>
              <a:schemeClr val="lt1"/>
            </a:contourClr>
          </a:sp3d>
        </c:spPr>
      </c:pivotFmt>
      <c:pivotFmt>
        <c:idx val="225"/>
        <c:spPr>
          <a:solidFill>
            <a:schemeClr val="accent1"/>
          </a:solidFill>
          <a:ln w="25400">
            <a:solidFill>
              <a:schemeClr val="lt1"/>
            </a:solidFill>
          </a:ln>
          <a:effectLst/>
          <a:sp3d contourW="25400">
            <a:contourClr>
              <a:schemeClr val="lt1"/>
            </a:contourClr>
          </a:sp3d>
        </c:spPr>
      </c:pivotFmt>
      <c:pivotFmt>
        <c:idx val="226"/>
        <c:spPr>
          <a:solidFill>
            <a:schemeClr val="accent1"/>
          </a:solidFill>
          <a:ln w="25400">
            <a:solidFill>
              <a:schemeClr val="lt1"/>
            </a:solidFill>
          </a:ln>
          <a:effectLst/>
          <a:sp3d contourW="25400">
            <a:contourClr>
              <a:schemeClr val="lt1"/>
            </a:contourClr>
          </a:sp3d>
        </c:spPr>
      </c:pivotFmt>
      <c:pivotFmt>
        <c:idx val="227"/>
        <c:spPr>
          <a:solidFill>
            <a:schemeClr val="accent1"/>
          </a:solidFill>
          <a:ln w="25400">
            <a:solidFill>
              <a:schemeClr val="lt1"/>
            </a:solidFill>
          </a:ln>
          <a:effectLst/>
          <a:sp3d contourW="25400">
            <a:contourClr>
              <a:schemeClr val="lt1"/>
            </a:contourClr>
          </a:sp3d>
        </c:spPr>
      </c:pivotFmt>
      <c:pivotFmt>
        <c:idx val="228"/>
        <c:spPr>
          <a:solidFill>
            <a:schemeClr val="accent1"/>
          </a:solidFill>
          <a:ln w="25400">
            <a:solidFill>
              <a:schemeClr val="lt1"/>
            </a:solidFill>
          </a:ln>
          <a:effectLst/>
          <a:sp3d contourW="25400">
            <a:contourClr>
              <a:schemeClr val="lt1"/>
            </a:contourClr>
          </a:sp3d>
        </c:spPr>
      </c:pivotFmt>
      <c:pivotFmt>
        <c:idx val="229"/>
        <c:spPr>
          <a:solidFill>
            <a:schemeClr val="accent1"/>
          </a:solidFill>
          <a:ln w="25400">
            <a:solidFill>
              <a:schemeClr val="lt1"/>
            </a:solidFill>
          </a:ln>
          <a:effectLst/>
          <a:sp3d contourW="25400">
            <a:contourClr>
              <a:schemeClr val="lt1"/>
            </a:contourClr>
          </a:sp3d>
        </c:spPr>
      </c:pivotFmt>
      <c:pivotFmt>
        <c:idx val="230"/>
        <c:spPr>
          <a:solidFill>
            <a:schemeClr val="accent1"/>
          </a:solidFill>
          <a:ln w="25400">
            <a:solidFill>
              <a:schemeClr val="lt1"/>
            </a:solidFill>
          </a:ln>
          <a:effectLst/>
          <a:sp3d contourW="25400">
            <a:contourClr>
              <a:schemeClr val="lt1"/>
            </a:contourClr>
          </a:sp3d>
        </c:spPr>
      </c:pivotFmt>
      <c:pivotFmt>
        <c:idx val="231"/>
        <c:spPr>
          <a:solidFill>
            <a:schemeClr val="accent1"/>
          </a:solidFill>
          <a:ln w="25400">
            <a:solidFill>
              <a:schemeClr val="lt1"/>
            </a:solidFill>
          </a:ln>
          <a:effectLst/>
          <a:sp3d contourW="25400">
            <a:contourClr>
              <a:schemeClr val="lt1"/>
            </a:contourClr>
          </a:sp3d>
        </c:spPr>
      </c:pivotFmt>
      <c:pivotFmt>
        <c:idx val="232"/>
        <c:spPr>
          <a:solidFill>
            <a:schemeClr val="accent1"/>
          </a:solidFill>
          <a:ln w="25400">
            <a:solidFill>
              <a:schemeClr val="lt1"/>
            </a:solidFill>
          </a:ln>
          <a:effectLst/>
          <a:sp3d contourW="25400">
            <a:contourClr>
              <a:schemeClr val="lt1"/>
            </a:contourClr>
          </a:sp3d>
        </c:spPr>
      </c:pivotFmt>
      <c:pivotFmt>
        <c:idx val="233"/>
        <c:spPr>
          <a:solidFill>
            <a:schemeClr val="accent1"/>
          </a:solidFill>
          <a:ln w="25400">
            <a:solidFill>
              <a:schemeClr val="lt1"/>
            </a:solidFill>
          </a:ln>
          <a:effectLst/>
          <a:sp3d contourW="25400">
            <a:contourClr>
              <a:schemeClr val="lt1"/>
            </a:contourClr>
          </a:sp3d>
        </c:spPr>
      </c:pivotFmt>
      <c:pivotFmt>
        <c:idx val="234"/>
        <c:spPr>
          <a:solidFill>
            <a:schemeClr val="accent1"/>
          </a:solidFill>
          <a:ln w="25400">
            <a:solidFill>
              <a:schemeClr val="lt1"/>
            </a:solidFill>
          </a:ln>
          <a:effectLst/>
          <a:sp3d contourW="25400">
            <a:contourClr>
              <a:schemeClr val="lt1"/>
            </a:contourClr>
          </a:sp3d>
        </c:spPr>
      </c:pivotFmt>
      <c:pivotFmt>
        <c:idx val="235"/>
        <c:spPr>
          <a:solidFill>
            <a:schemeClr val="accent1"/>
          </a:solidFill>
          <a:ln w="25400">
            <a:solidFill>
              <a:schemeClr val="lt1"/>
            </a:solidFill>
          </a:ln>
          <a:effectLst/>
          <a:sp3d contourW="25400">
            <a:contourClr>
              <a:schemeClr val="lt1"/>
            </a:contourClr>
          </a:sp3d>
        </c:spPr>
      </c:pivotFmt>
      <c:pivotFmt>
        <c:idx val="236"/>
        <c:spPr>
          <a:solidFill>
            <a:schemeClr val="accent1"/>
          </a:solidFill>
          <a:ln w="25400">
            <a:solidFill>
              <a:schemeClr val="lt1"/>
            </a:solidFill>
          </a:ln>
          <a:effectLst/>
          <a:sp3d contourW="25400">
            <a:contourClr>
              <a:schemeClr val="lt1"/>
            </a:contourClr>
          </a:sp3d>
        </c:spPr>
      </c:pivotFmt>
      <c:pivotFmt>
        <c:idx val="237"/>
        <c:spPr>
          <a:solidFill>
            <a:schemeClr val="accent1"/>
          </a:solidFill>
          <a:ln w="25400">
            <a:solidFill>
              <a:schemeClr val="lt1"/>
            </a:solidFill>
          </a:ln>
          <a:effectLst/>
          <a:sp3d contourW="25400">
            <a:contourClr>
              <a:schemeClr val="lt1"/>
            </a:contourClr>
          </a:sp3d>
        </c:spPr>
      </c:pivotFmt>
      <c:pivotFmt>
        <c:idx val="238"/>
        <c:spPr>
          <a:solidFill>
            <a:schemeClr val="accent1"/>
          </a:solidFill>
          <a:ln w="25400">
            <a:solidFill>
              <a:schemeClr val="lt1"/>
            </a:solidFill>
          </a:ln>
          <a:effectLst/>
          <a:sp3d contourW="25400">
            <a:contourClr>
              <a:schemeClr val="lt1"/>
            </a:contourClr>
          </a:sp3d>
        </c:spPr>
      </c:pivotFmt>
      <c:pivotFmt>
        <c:idx val="239"/>
        <c:spPr>
          <a:solidFill>
            <a:schemeClr val="accent1"/>
          </a:solidFill>
          <a:ln w="25400">
            <a:solidFill>
              <a:schemeClr val="lt1"/>
            </a:solidFill>
          </a:ln>
          <a:effectLst/>
          <a:sp3d contourW="25400">
            <a:contourClr>
              <a:schemeClr val="lt1"/>
            </a:contourClr>
          </a:sp3d>
        </c:spPr>
      </c:pivotFmt>
      <c:pivotFmt>
        <c:idx val="240"/>
        <c:spPr>
          <a:solidFill>
            <a:schemeClr val="accent1"/>
          </a:solidFill>
          <a:ln w="25400">
            <a:solidFill>
              <a:schemeClr val="lt1"/>
            </a:solidFill>
          </a:ln>
          <a:effectLst/>
          <a:sp3d contourW="25400">
            <a:contourClr>
              <a:schemeClr val="lt1"/>
            </a:contourClr>
          </a:sp3d>
        </c:spPr>
      </c:pivotFmt>
      <c:pivotFmt>
        <c:idx val="241"/>
        <c:spPr>
          <a:solidFill>
            <a:schemeClr val="accent1"/>
          </a:solidFill>
          <a:ln w="25400">
            <a:solidFill>
              <a:schemeClr val="lt1"/>
            </a:solidFill>
          </a:ln>
          <a:effectLst/>
          <a:sp3d contourW="25400">
            <a:contourClr>
              <a:schemeClr val="lt1"/>
            </a:contourClr>
          </a:sp3d>
        </c:spPr>
      </c:pivotFmt>
      <c:pivotFmt>
        <c:idx val="242"/>
        <c:spPr>
          <a:solidFill>
            <a:schemeClr val="accent1"/>
          </a:solidFill>
          <a:ln w="25400">
            <a:solidFill>
              <a:schemeClr val="lt1"/>
            </a:solidFill>
          </a:ln>
          <a:effectLst/>
          <a:sp3d contourW="25400">
            <a:contourClr>
              <a:schemeClr val="lt1"/>
            </a:contourClr>
          </a:sp3d>
        </c:spPr>
      </c:pivotFmt>
      <c:pivotFmt>
        <c:idx val="243"/>
        <c:spPr>
          <a:solidFill>
            <a:schemeClr val="accent1"/>
          </a:solidFill>
          <a:ln w="25400">
            <a:solidFill>
              <a:schemeClr val="lt1"/>
            </a:solidFill>
          </a:ln>
          <a:effectLst/>
          <a:sp3d contourW="25400">
            <a:contourClr>
              <a:schemeClr val="lt1"/>
            </a:contourClr>
          </a:sp3d>
        </c:spPr>
      </c:pivotFmt>
      <c:pivotFmt>
        <c:idx val="244"/>
        <c:spPr>
          <a:solidFill>
            <a:schemeClr val="accent1"/>
          </a:solidFill>
          <a:ln w="25400">
            <a:solidFill>
              <a:schemeClr val="lt1"/>
            </a:solidFill>
          </a:ln>
          <a:effectLst/>
          <a:sp3d contourW="25400">
            <a:contourClr>
              <a:schemeClr val="lt1"/>
            </a:contourClr>
          </a:sp3d>
        </c:spPr>
      </c:pivotFmt>
      <c:pivotFmt>
        <c:idx val="245"/>
        <c:spPr>
          <a:solidFill>
            <a:schemeClr val="accent1"/>
          </a:solidFill>
          <a:ln w="25400">
            <a:solidFill>
              <a:schemeClr val="lt1"/>
            </a:solidFill>
          </a:ln>
          <a:effectLst/>
          <a:sp3d contourW="25400">
            <a:contourClr>
              <a:schemeClr val="lt1"/>
            </a:contourClr>
          </a:sp3d>
        </c:spPr>
      </c:pivotFmt>
      <c:pivotFmt>
        <c:idx val="246"/>
        <c:spPr>
          <a:solidFill>
            <a:schemeClr val="accent1"/>
          </a:solidFill>
          <a:ln w="25400">
            <a:solidFill>
              <a:schemeClr val="lt1"/>
            </a:solidFill>
          </a:ln>
          <a:effectLst/>
          <a:sp3d contourW="25400">
            <a:contourClr>
              <a:schemeClr val="lt1"/>
            </a:contourClr>
          </a:sp3d>
        </c:spPr>
      </c:pivotFmt>
      <c:pivotFmt>
        <c:idx val="24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Pivot!$AF$2</c:f>
              <c:strCache>
                <c:ptCount val="1"/>
                <c:pt idx="0">
                  <c:v>Sum of Sales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437-43F5-9358-C1815F61DD5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437-43F5-9358-C1815F61DD5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437-43F5-9358-C1815F61DD55}"/>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4498-496F-B177-6A9754EC3D96}"/>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4498-496F-B177-6A9754EC3D96}"/>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4498-496F-B177-6A9754EC3D96}"/>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4498-496F-B177-6A9754EC3D96}"/>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4498-496F-B177-6A9754EC3D96}"/>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4498-496F-B177-6A9754EC3D96}"/>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4498-496F-B177-6A9754EC3D96}"/>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4498-496F-B177-6A9754EC3D96}"/>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4498-496F-B177-6A9754EC3D96}"/>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4498-496F-B177-6A9754EC3D96}"/>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4498-496F-B177-6A9754EC3D96}"/>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4498-496F-B177-6A9754EC3D96}"/>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4498-496F-B177-6A9754EC3D96}"/>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4498-496F-B177-6A9754EC3D96}"/>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4498-496F-B177-6A9754EC3D96}"/>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4498-496F-B177-6A9754EC3D96}"/>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4498-496F-B177-6A9754EC3D96}"/>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4498-496F-B177-6A9754EC3D96}"/>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4498-496F-B177-6A9754EC3D96}"/>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4498-496F-B177-6A9754EC3D96}"/>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4498-496F-B177-6A9754EC3D96}"/>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4498-496F-B177-6A9754EC3D96}"/>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4498-496F-B177-6A9754EC3D96}"/>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4498-496F-B177-6A9754EC3D96}"/>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4498-496F-B177-6A9754EC3D96}"/>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4498-496F-B177-6A9754EC3D96}"/>
              </c:ext>
            </c:extLst>
          </c:dPt>
          <c:dPt>
            <c:idx val="2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4498-496F-B177-6A9754EC3D96}"/>
              </c:ext>
            </c:extLst>
          </c:dPt>
          <c:dPt>
            <c:idx val="3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4498-496F-B177-6A9754EC3D96}"/>
              </c:ext>
            </c:extLst>
          </c:dPt>
          <c:dPt>
            <c:idx val="31"/>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F-4498-496F-B177-6A9754EC3D96}"/>
              </c:ext>
            </c:extLst>
          </c:dPt>
          <c:dPt>
            <c:idx val="32"/>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1-4498-496F-B177-6A9754EC3D96}"/>
              </c:ext>
            </c:extLst>
          </c:dPt>
          <c:dPt>
            <c:idx val="33"/>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3-4498-496F-B177-6A9754EC3D96}"/>
              </c:ext>
            </c:extLst>
          </c:dPt>
          <c:dPt>
            <c:idx val="34"/>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5-4498-496F-B177-6A9754EC3D96}"/>
              </c:ext>
            </c:extLst>
          </c:dPt>
          <c:dPt>
            <c:idx val="35"/>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7-4498-496F-B177-6A9754EC3D96}"/>
              </c:ext>
            </c:extLst>
          </c:dPt>
          <c:dPt>
            <c:idx val="36"/>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9-4498-496F-B177-6A9754EC3D96}"/>
              </c:ext>
            </c:extLst>
          </c:dPt>
          <c:dPt>
            <c:idx val="37"/>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B-4498-496F-B177-6A9754EC3D96}"/>
              </c:ext>
            </c:extLst>
          </c:dPt>
          <c:dPt>
            <c:idx val="38"/>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D-4498-496F-B177-6A9754EC3D96}"/>
              </c:ext>
            </c:extLst>
          </c:dPt>
          <c:dPt>
            <c:idx val="39"/>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F-4498-496F-B177-6A9754EC3D96}"/>
              </c:ext>
            </c:extLst>
          </c:dPt>
          <c:dPt>
            <c:idx val="40"/>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1-4498-496F-B177-6A9754EC3D96}"/>
              </c:ext>
            </c:extLst>
          </c:dPt>
          <c:dPt>
            <c:idx val="41"/>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3-4498-496F-B177-6A9754EC3D96}"/>
              </c:ext>
            </c:extLst>
          </c:dPt>
          <c:dPt>
            <c:idx val="42"/>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5-4498-496F-B177-6A9754EC3D96}"/>
              </c:ext>
            </c:extLst>
          </c:dPt>
          <c:dPt>
            <c:idx val="43"/>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7-4498-496F-B177-6A9754EC3D96}"/>
              </c:ext>
            </c:extLst>
          </c:dPt>
          <c:dPt>
            <c:idx val="44"/>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9-4498-496F-B177-6A9754EC3D96}"/>
              </c:ext>
            </c:extLst>
          </c:dPt>
          <c:dPt>
            <c:idx val="45"/>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B-4498-496F-B177-6A9754EC3D96}"/>
              </c:ext>
            </c:extLst>
          </c:dPt>
          <c:dPt>
            <c:idx val="46"/>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D-4498-496F-B177-6A9754EC3D96}"/>
              </c:ext>
            </c:extLst>
          </c:dPt>
          <c:dPt>
            <c:idx val="47"/>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F-4498-496F-B177-6A9754EC3D96}"/>
              </c:ext>
            </c:extLst>
          </c:dPt>
          <c:dPt>
            <c:idx val="48"/>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1-4498-496F-B177-6A9754EC3D96}"/>
              </c:ext>
            </c:extLst>
          </c:dPt>
          <c:dPt>
            <c:idx val="49"/>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3-4498-496F-B177-6A9754EC3D96}"/>
              </c:ext>
            </c:extLst>
          </c:dPt>
          <c:dPt>
            <c:idx val="50"/>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5-4498-496F-B177-6A9754EC3D96}"/>
              </c:ext>
            </c:extLst>
          </c:dPt>
          <c:dPt>
            <c:idx val="51"/>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7-4498-496F-B177-6A9754EC3D96}"/>
              </c:ext>
            </c:extLst>
          </c:dPt>
          <c:dPt>
            <c:idx val="52"/>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9-4498-496F-B177-6A9754EC3D96}"/>
              </c:ext>
            </c:extLst>
          </c:dPt>
          <c:dPt>
            <c:idx val="53"/>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B-4498-496F-B177-6A9754EC3D96}"/>
              </c:ext>
            </c:extLst>
          </c:dPt>
          <c:dPt>
            <c:idx val="54"/>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6D-4498-496F-B177-6A9754EC3D96}"/>
              </c:ext>
            </c:extLst>
          </c:dPt>
          <c:dPt>
            <c:idx val="55"/>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6F-4498-496F-B177-6A9754EC3D96}"/>
              </c:ext>
            </c:extLst>
          </c:dPt>
          <c:dPt>
            <c:idx val="56"/>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71-4498-496F-B177-6A9754EC3D96}"/>
              </c:ext>
            </c:extLst>
          </c:dPt>
          <c:dPt>
            <c:idx val="57"/>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73-4498-496F-B177-6A9754EC3D96}"/>
              </c:ext>
            </c:extLst>
          </c:dPt>
          <c:dPt>
            <c:idx val="58"/>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75-4498-496F-B177-6A9754EC3D96}"/>
              </c:ext>
            </c:extLst>
          </c:dPt>
          <c:dPt>
            <c:idx val="59"/>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77-4498-496F-B177-6A9754EC3D96}"/>
              </c:ext>
            </c:extLst>
          </c:dPt>
          <c:dPt>
            <c:idx val="60"/>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9-4498-496F-B177-6A9754EC3D96}"/>
              </c:ext>
            </c:extLst>
          </c:dPt>
          <c:dPt>
            <c:idx val="61"/>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B-4498-496F-B177-6A9754EC3D96}"/>
              </c:ext>
            </c:extLst>
          </c:dPt>
          <c:dPt>
            <c:idx val="62"/>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D-4498-496F-B177-6A9754EC3D96}"/>
              </c:ext>
            </c:extLst>
          </c:dPt>
          <c:dPt>
            <c:idx val="63"/>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F-4498-496F-B177-6A9754EC3D96}"/>
              </c:ext>
            </c:extLst>
          </c:dPt>
          <c:dPt>
            <c:idx val="64"/>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1-4498-496F-B177-6A9754EC3D96}"/>
              </c:ext>
            </c:extLst>
          </c:dPt>
          <c:dPt>
            <c:idx val="65"/>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3-4498-496F-B177-6A9754EC3D96}"/>
              </c:ext>
            </c:extLst>
          </c:dPt>
          <c:dPt>
            <c:idx val="66"/>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5-4498-496F-B177-6A9754EC3D96}"/>
              </c:ext>
            </c:extLst>
          </c:dPt>
          <c:dPt>
            <c:idx val="67"/>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7-4498-496F-B177-6A9754EC3D96}"/>
              </c:ext>
            </c:extLst>
          </c:dPt>
          <c:dPt>
            <c:idx val="68"/>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9-4498-496F-B177-6A9754EC3D96}"/>
              </c:ext>
            </c:extLst>
          </c:dPt>
          <c:dPt>
            <c:idx val="69"/>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B-4498-496F-B177-6A9754EC3D96}"/>
              </c:ext>
            </c:extLst>
          </c:dPt>
          <c:dPt>
            <c:idx val="70"/>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D-4498-496F-B177-6A9754EC3D96}"/>
              </c:ext>
            </c:extLst>
          </c:dPt>
          <c:dPt>
            <c:idx val="71"/>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F-4498-496F-B177-6A9754EC3D96}"/>
              </c:ext>
            </c:extLst>
          </c:dPt>
          <c:dPt>
            <c:idx val="72"/>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1-4498-496F-B177-6A9754EC3D96}"/>
              </c:ext>
            </c:extLst>
          </c:dPt>
          <c:dPt>
            <c:idx val="73"/>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3-4498-496F-B177-6A9754EC3D96}"/>
              </c:ext>
            </c:extLst>
          </c:dPt>
          <c:dPt>
            <c:idx val="74"/>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5-4498-496F-B177-6A9754EC3D96}"/>
              </c:ext>
            </c:extLst>
          </c:dPt>
          <c:dPt>
            <c:idx val="75"/>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7-4498-496F-B177-6A9754EC3D96}"/>
              </c:ext>
            </c:extLst>
          </c:dPt>
          <c:dPt>
            <c:idx val="76"/>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9-4498-496F-B177-6A9754EC3D96}"/>
              </c:ext>
            </c:extLst>
          </c:dPt>
          <c:dPt>
            <c:idx val="77"/>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B-4498-496F-B177-6A9754EC3D96}"/>
              </c:ext>
            </c:extLst>
          </c:dPt>
          <c:dPt>
            <c:idx val="78"/>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D-4498-496F-B177-6A9754EC3D96}"/>
              </c:ext>
            </c:extLst>
          </c:dPt>
          <c:dPt>
            <c:idx val="79"/>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F-4498-496F-B177-6A9754EC3D96}"/>
              </c:ext>
            </c:extLst>
          </c:dPt>
          <c:dPt>
            <c:idx val="80"/>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1-4498-496F-B177-6A9754EC3D96}"/>
              </c:ext>
            </c:extLst>
          </c:dPt>
          <c:dPt>
            <c:idx val="81"/>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3-4498-496F-B177-6A9754EC3D96}"/>
              </c:ext>
            </c:extLst>
          </c:dPt>
          <c:dPt>
            <c:idx val="82"/>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5-4498-496F-B177-6A9754EC3D96}"/>
              </c:ext>
            </c:extLst>
          </c:dPt>
          <c:dPt>
            <c:idx val="83"/>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7-4498-496F-B177-6A9754EC3D96}"/>
              </c:ext>
            </c:extLst>
          </c:dPt>
          <c:dPt>
            <c:idx val="84"/>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9-4498-496F-B177-6A9754EC3D96}"/>
              </c:ext>
            </c:extLst>
          </c:dPt>
          <c:dPt>
            <c:idx val="85"/>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B-4498-496F-B177-6A9754EC3D96}"/>
              </c:ext>
            </c:extLst>
          </c:dPt>
          <c:dPt>
            <c:idx val="86"/>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D-4498-496F-B177-6A9754EC3D96}"/>
              </c:ext>
            </c:extLst>
          </c:dPt>
          <c:dPt>
            <c:idx val="87"/>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F-4498-496F-B177-6A9754EC3D96}"/>
              </c:ext>
            </c:extLst>
          </c:dPt>
          <c:dPt>
            <c:idx val="88"/>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1-4498-496F-B177-6A9754EC3D96}"/>
              </c:ext>
            </c:extLst>
          </c:dPt>
          <c:dPt>
            <c:idx val="89"/>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3-4498-496F-B177-6A9754EC3D96}"/>
              </c:ext>
            </c:extLst>
          </c:dPt>
          <c:dPt>
            <c:idx val="90"/>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5-4498-496F-B177-6A9754EC3D96}"/>
              </c:ext>
            </c:extLst>
          </c:dPt>
          <c:dPt>
            <c:idx val="91"/>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7-4498-496F-B177-6A9754EC3D96}"/>
              </c:ext>
            </c:extLst>
          </c:dPt>
          <c:dPt>
            <c:idx val="92"/>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9-4498-496F-B177-6A9754EC3D96}"/>
              </c:ext>
            </c:extLst>
          </c:dPt>
          <c:dPt>
            <c:idx val="93"/>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B-4498-496F-B177-6A9754EC3D96}"/>
              </c:ext>
            </c:extLst>
          </c:dPt>
          <c:dPt>
            <c:idx val="94"/>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D-4498-496F-B177-6A9754EC3D96}"/>
              </c:ext>
            </c:extLst>
          </c:dPt>
          <c:dPt>
            <c:idx val="95"/>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F-4498-496F-B177-6A9754EC3D96}"/>
              </c:ext>
            </c:extLst>
          </c:dPt>
          <c:dPt>
            <c:idx val="96"/>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1-4498-496F-B177-6A9754EC3D96}"/>
              </c:ext>
            </c:extLst>
          </c:dPt>
          <c:dPt>
            <c:idx val="97"/>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3-4498-496F-B177-6A9754EC3D96}"/>
              </c:ext>
            </c:extLst>
          </c:dPt>
          <c:dPt>
            <c:idx val="98"/>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5-4498-496F-B177-6A9754EC3D96}"/>
              </c:ext>
            </c:extLst>
          </c:dPt>
          <c:dPt>
            <c:idx val="99"/>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7-4498-496F-B177-6A9754EC3D96}"/>
              </c:ext>
            </c:extLst>
          </c:dPt>
          <c:dPt>
            <c:idx val="100"/>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9-4498-496F-B177-6A9754EC3D96}"/>
              </c:ext>
            </c:extLst>
          </c:dPt>
          <c:dPt>
            <c:idx val="101"/>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B-4498-496F-B177-6A9754EC3D96}"/>
              </c:ext>
            </c:extLst>
          </c:dPt>
          <c:dPt>
            <c:idx val="102"/>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D-4498-496F-B177-6A9754EC3D96}"/>
              </c:ext>
            </c:extLst>
          </c:dPt>
          <c:dPt>
            <c:idx val="103"/>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F-4498-496F-B177-6A9754EC3D96}"/>
              </c:ext>
            </c:extLst>
          </c:dPt>
          <c:dPt>
            <c:idx val="104"/>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1-4498-496F-B177-6A9754EC3D96}"/>
              </c:ext>
            </c:extLst>
          </c:dPt>
          <c:dPt>
            <c:idx val="105"/>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3-4498-496F-B177-6A9754EC3D96}"/>
              </c:ext>
            </c:extLst>
          </c:dPt>
          <c:dPt>
            <c:idx val="106"/>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5-4498-496F-B177-6A9754EC3D96}"/>
              </c:ext>
            </c:extLst>
          </c:dPt>
          <c:dPt>
            <c:idx val="107"/>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7-4498-496F-B177-6A9754EC3D96}"/>
              </c:ext>
            </c:extLst>
          </c:dPt>
          <c:dPt>
            <c:idx val="108"/>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D9-4498-496F-B177-6A9754EC3D96}"/>
              </c:ext>
            </c:extLst>
          </c:dPt>
          <c:dPt>
            <c:idx val="109"/>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DB-4498-496F-B177-6A9754EC3D96}"/>
              </c:ext>
            </c:extLst>
          </c:dPt>
          <c:dPt>
            <c:idx val="110"/>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DD-4498-496F-B177-6A9754EC3D96}"/>
              </c:ext>
            </c:extLst>
          </c:dPt>
          <c:dPt>
            <c:idx val="11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DF-4498-496F-B177-6A9754EC3D96}"/>
              </c:ext>
            </c:extLst>
          </c:dPt>
          <c:dPt>
            <c:idx val="11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E1-4498-496F-B177-6A9754EC3D96}"/>
              </c:ext>
            </c:extLst>
          </c:dPt>
          <c:dPt>
            <c:idx val="113"/>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E3-4498-496F-B177-6A9754EC3D96}"/>
              </c:ext>
            </c:extLst>
          </c:dPt>
          <c:dPt>
            <c:idx val="114"/>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5-4498-496F-B177-6A9754EC3D96}"/>
              </c:ext>
            </c:extLst>
          </c:dPt>
          <c:dPt>
            <c:idx val="115"/>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7-4498-496F-B177-6A9754EC3D96}"/>
              </c:ext>
            </c:extLst>
          </c:dPt>
          <c:dPt>
            <c:idx val="116"/>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9-4498-496F-B177-6A9754EC3D96}"/>
              </c:ext>
            </c:extLst>
          </c:dPt>
          <c:dPt>
            <c:idx val="117"/>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B-4498-496F-B177-6A9754EC3D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Pivot!$AE$3:$AE$6</c:f>
              <c:strCache>
                <c:ptCount val="3"/>
                <c:pt idx="0">
                  <c:v>HL Road Frame</c:v>
                </c:pt>
                <c:pt idx="1">
                  <c:v>LL Road Frame</c:v>
                </c:pt>
                <c:pt idx="2">
                  <c:v>Road-650</c:v>
                </c:pt>
              </c:strCache>
            </c:strRef>
          </c:cat>
          <c:val>
            <c:numRef>
              <c:f>Pivot!$AF$3:$AF$6</c:f>
              <c:numCache>
                <c:formatCode>0.00%</c:formatCode>
                <c:ptCount val="3"/>
                <c:pt idx="0">
                  <c:v>0.30662894860914663</c:v>
                </c:pt>
                <c:pt idx="1">
                  <c:v>0.34349934241544455</c:v>
                </c:pt>
                <c:pt idx="2">
                  <c:v>0.34987170897540881</c:v>
                </c:pt>
              </c:numCache>
            </c:numRef>
          </c:val>
          <c:extLst>
            <c:ext xmlns:c16="http://schemas.microsoft.com/office/drawing/2014/chart" uri="{C3380CC4-5D6E-409C-BE32-E72D297353CC}">
              <c16:uniqueId val="{00000006-F437-43F5-9358-C1815F61DD55}"/>
            </c:ext>
          </c:extLst>
        </c:ser>
        <c:ser>
          <c:idx val="1"/>
          <c:order val="1"/>
          <c:tx>
            <c:strRef>
              <c:f>Pivot!$AG$2</c:f>
              <c:strCache>
                <c:ptCount val="1"/>
                <c:pt idx="0">
                  <c:v>Count of Sales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8-F437-43F5-9358-C1815F61DD5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A-F437-43F5-9358-C1815F61DD5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C-F437-43F5-9358-C1815F61DD55}"/>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F3-4498-496F-B177-6A9754EC3D96}"/>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F5-4498-496F-B177-6A9754EC3D96}"/>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F7-4498-496F-B177-6A9754EC3D96}"/>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9-4498-496F-B177-6A9754EC3D96}"/>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B-4498-496F-B177-6A9754EC3D96}"/>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D-4498-496F-B177-6A9754EC3D96}"/>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F-4498-496F-B177-6A9754EC3D96}"/>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1-4498-496F-B177-6A9754EC3D96}"/>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3-4498-496F-B177-6A9754EC3D96}"/>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5-4498-496F-B177-6A9754EC3D96}"/>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7-4498-496F-B177-6A9754EC3D96}"/>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9-4498-496F-B177-6A9754EC3D96}"/>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B-4498-496F-B177-6A9754EC3D96}"/>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D-4498-496F-B177-6A9754EC3D96}"/>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F-4498-496F-B177-6A9754EC3D96}"/>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1-4498-496F-B177-6A9754EC3D96}"/>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3-4498-496F-B177-6A9754EC3D96}"/>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5-4498-496F-B177-6A9754EC3D96}"/>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7-4498-496F-B177-6A9754EC3D96}"/>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9-4498-496F-B177-6A9754EC3D96}"/>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B-4498-496F-B177-6A9754EC3D96}"/>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D-4498-496F-B177-6A9754EC3D96}"/>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F-4498-496F-B177-6A9754EC3D96}"/>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1-4498-496F-B177-6A9754EC3D96}"/>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3-4498-496F-B177-6A9754EC3D96}"/>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5-4498-496F-B177-6A9754EC3D96}"/>
              </c:ext>
            </c:extLst>
          </c:dPt>
          <c:dPt>
            <c:idx val="2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7-4498-496F-B177-6A9754EC3D96}"/>
              </c:ext>
            </c:extLst>
          </c:dPt>
          <c:dPt>
            <c:idx val="3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9-4498-496F-B177-6A9754EC3D96}"/>
              </c:ext>
            </c:extLst>
          </c:dPt>
          <c:dPt>
            <c:idx val="31"/>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B-4498-496F-B177-6A9754EC3D96}"/>
              </c:ext>
            </c:extLst>
          </c:dPt>
          <c:dPt>
            <c:idx val="32"/>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D-4498-496F-B177-6A9754EC3D96}"/>
              </c:ext>
            </c:extLst>
          </c:dPt>
          <c:dPt>
            <c:idx val="33"/>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F-4498-496F-B177-6A9754EC3D96}"/>
              </c:ext>
            </c:extLst>
          </c:dPt>
          <c:dPt>
            <c:idx val="34"/>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1-4498-496F-B177-6A9754EC3D96}"/>
              </c:ext>
            </c:extLst>
          </c:dPt>
          <c:dPt>
            <c:idx val="35"/>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3-4498-496F-B177-6A9754EC3D96}"/>
              </c:ext>
            </c:extLst>
          </c:dPt>
          <c:dPt>
            <c:idx val="36"/>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5-4498-496F-B177-6A9754EC3D96}"/>
              </c:ext>
            </c:extLst>
          </c:dPt>
          <c:dPt>
            <c:idx val="37"/>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7-4498-496F-B177-6A9754EC3D96}"/>
              </c:ext>
            </c:extLst>
          </c:dPt>
          <c:dPt>
            <c:idx val="38"/>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9-4498-496F-B177-6A9754EC3D96}"/>
              </c:ext>
            </c:extLst>
          </c:dPt>
          <c:dPt>
            <c:idx val="39"/>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B-4498-496F-B177-6A9754EC3D96}"/>
              </c:ext>
            </c:extLst>
          </c:dPt>
          <c:dPt>
            <c:idx val="40"/>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D-4498-496F-B177-6A9754EC3D96}"/>
              </c:ext>
            </c:extLst>
          </c:dPt>
          <c:dPt>
            <c:idx val="41"/>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F-4498-496F-B177-6A9754EC3D96}"/>
              </c:ext>
            </c:extLst>
          </c:dPt>
          <c:dPt>
            <c:idx val="42"/>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41-4498-496F-B177-6A9754EC3D96}"/>
              </c:ext>
            </c:extLst>
          </c:dPt>
          <c:dPt>
            <c:idx val="43"/>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43-4498-496F-B177-6A9754EC3D96}"/>
              </c:ext>
            </c:extLst>
          </c:dPt>
          <c:dPt>
            <c:idx val="44"/>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45-4498-496F-B177-6A9754EC3D96}"/>
              </c:ext>
            </c:extLst>
          </c:dPt>
          <c:dPt>
            <c:idx val="45"/>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47-4498-496F-B177-6A9754EC3D96}"/>
              </c:ext>
            </c:extLst>
          </c:dPt>
          <c:dPt>
            <c:idx val="46"/>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49-4498-496F-B177-6A9754EC3D96}"/>
              </c:ext>
            </c:extLst>
          </c:dPt>
          <c:dPt>
            <c:idx val="47"/>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4B-4498-496F-B177-6A9754EC3D96}"/>
              </c:ext>
            </c:extLst>
          </c:dPt>
          <c:dPt>
            <c:idx val="48"/>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4D-4498-496F-B177-6A9754EC3D96}"/>
              </c:ext>
            </c:extLst>
          </c:dPt>
          <c:dPt>
            <c:idx val="49"/>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4F-4498-496F-B177-6A9754EC3D96}"/>
              </c:ext>
            </c:extLst>
          </c:dPt>
          <c:dPt>
            <c:idx val="50"/>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1-4498-496F-B177-6A9754EC3D96}"/>
              </c:ext>
            </c:extLst>
          </c:dPt>
          <c:dPt>
            <c:idx val="51"/>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3-4498-496F-B177-6A9754EC3D96}"/>
              </c:ext>
            </c:extLst>
          </c:dPt>
          <c:dPt>
            <c:idx val="52"/>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5-4498-496F-B177-6A9754EC3D96}"/>
              </c:ext>
            </c:extLst>
          </c:dPt>
          <c:dPt>
            <c:idx val="53"/>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7-4498-496F-B177-6A9754EC3D96}"/>
              </c:ext>
            </c:extLst>
          </c:dPt>
          <c:dPt>
            <c:idx val="54"/>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159-4498-496F-B177-6A9754EC3D96}"/>
              </c:ext>
            </c:extLst>
          </c:dPt>
          <c:dPt>
            <c:idx val="55"/>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15B-4498-496F-B177-6A9754EC3D96}"/>
              </c:ext>
            </c:extLst>
          </c:dPt>
          <c:dPt>
            <c:idx val="56"/>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15D-4498-496F-B177-6A9754EC3D96}"/>
              </c:ext>
            </c:extLst>
          </c:dPt>
          <c:dPt>
            <c:idx val="57"/>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15F-4498-496F-B177-6A9754EC3D96}"/>
              </c:ext>
            </c:extLst>
          </c:dPt>
          <c:dPt>
            <c:idx val="58"/>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161-4498-496F-B177-6A9754EC3D96}"/>
              </c:ext>
            </c:extLst>
          </c:dPt>
          <c:dPt>
            <c:idx val="59"/>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163-4498-496F-B177-6A9754EC3D96}"/>
              </c:ext>
            </c:extLst>
          </c:dPt>
          <c:dPt>
            <c:idx val="60"/>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5-4498-496F-B177-6A9754EC3D96}"/>
              </c:ext>
            </c:extLst>
          </c:dPt>
          <c:dPt>
            <c:idx val="61"/>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7-4498-496F-B177-6A9754EC3D96}"/>
              </c:ext>
            </c:extLst>
          </c:dPt>
          <c:dPt>
            <c:idx val="62"/>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9-4498-496F-B177-6A9754EC3D96}"/>
              </c:ext>
            </c:extLst>
          </c:dPt>
          <c:dPt>
            <c:idx val="63"/>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B-4498-496F-B177-6A9754EC3D96}"/>
              </c:ext>
            </c:extLst>
          </c:dPt>
          <c:dPt>
            <c:idx val="64"/>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D-4498-496F-B177-6A9754EC3D96}"/>
              </c:ext>
            </c:extLst>
          </c:dPt>
          <c:dPt>
            <c:idx val="65"/>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F-4498-496F-B177-6A9754EC3D96}"/>
              </c:ext>
            </c:extLst>
          </c:dPt>
          <c:dPt>
            <c:idx val="66"/>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1-4498-496F-B177-6A9754EC3D96}"/>
              </c:ext>
            </c:extLst>
          </c:dPt>
          <c:dPt>
            <c:idx val="67"/>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3-4498-496F-B177-6A9754EC3D96}"/>
              </c:ext>
            </c:extLst>
          </c:dPt>
          <c:dPt>
            <c:idx val="68"/>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5-4498-496F-B177-6A9754EC3D96}"/>
              </c:ext>
            </c:extLst>
          </c:dPt>
          <c:dPt>
            <c:idx val="69"/>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7-4498-496F-B177-6A9754EC3D96}"/>
              </c:ext>
            </c:extLst>
          </c:dPt>
          <c:dPt>
            <c:idx val="70"/>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9-4498-496F-B177-6A9754EC3D96}"/>
              </c:ext>
            </c:extLst>
          </c:dPt>
          <c:dPt>
            <c:idx val="71"/>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B-4498-496F-B177-6A9754EC3D96}"/>
              </c:ext>
            </c:extLst>
          </c:dPt>
          <c:dPt>
            <c:idx val="72"/>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D-4498-496F-B177-6A9754EC3D96}"/>
              </c:ext>
            </c:extLst>
          </c:dPt>
          <c:dPt>
            <c:idx val="73"/>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F-4498-496F-B177-6A9754EC3D96}"/>
              </c:ext>
            </c:extLst>
          </c:dPt>
          <c:dPt>
            <c:idx val="74"/>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1-4498-496F-B177-6A9754EC3D96}"/>
              </c:ext>
            </c:extLst>
          </c:dPt>
          <c:dPt>
            <c:idx val="75"/>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3-4498-496F-B177-6A9754EC3D96}"/>
              </c:ext>
            </c:extLst>
          </c:dPt>
          <c:dPt>
            <c:idx val="76"/>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5-4498-496F-B177-6A9754EC3D96}"/>
              </c:ext>
            </c:extLst>
          </c:dPt>
          <c:dPt>
            <c:idx val="77"/>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7-4498-496F-B177-6A9754EC3D96}"/>
              </c:ext>
            </c:extLst>
          </c:dPt>
          <c:dPt>
            <c:idx val="78"/>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9-4498-496F-B177-6A9754EC3D96}"/>
              </c:ext>
            </c:extLst>
          </c:dPt>
          <c:dPt>
            <c:idx val="79"/>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B-4498-496F-B177-6A9754EC3D96}"/>
              </c:ext>
            </c:extLst>
          </c:dPt>
          <c:dPt>
            <c:idx val="80"/>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D-4498-496F-B177-6A9754EC3D96}"/>
              </c:ext>
            </c:extLst>
          </c:dPt>
          <c:dPt>
            <c:idx val="81"/>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F-4498-496F-B177-6A9754EC3D96}"/>
              </c:ext>
            </c:extLst>
          </c:dPt>
          <c:dPt>
            <c:idx val="82"/>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1-4498-496F-B177-6A9754EC3D96}"/>
              </c:ext>
            </c:extLst>
          </c:dPt>
          <c:dPt>
            <c:idx val="83"/>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3-4498-496F-B177-6A9754EC3D96}"/>
              </c:ext>
            </c:extLst>
          </c:dPt>
          <c:dPt>
            <c:idx val="84"/>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5-4498-496F-B177-6A9754EC3D96}"/>
              </c:ext>
            </c:extLst>
          </c:dPt>
          <c:dPt>
            <c:idx val="85"/>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7-4498-496F-B177-6A9754EC3D96}"/>
              </c:ext>
            </c:extLst>
          </c:dPt>
          <c:dPt>
            <c:idx val="86"/>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9-4498-496F-B177-6A9754EC3D96}"/>
              </c:ext>
            </c:extLst>
          </c:dPt>
          <c:dPt>
            <c:idx val="87"/>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B-4498-496F-B177-6A9754EC3D96}"/>
              </c:ext>
            </c:extLst>
          </c:dPt>
          <c:dPt>
            <c:idx val="88"/>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D-4498-496F-B177-6A9754EC3D96}"/>
              </c:ext>
            </c:extLst>
          </c:dPt>
          <c:dPt>
            <c:idx val="89"/>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F-4498-496F-B177-6A9754EC3D96}"/>
              </c:ext>
            </c:extLst>
          </c:dPt>
          <c:dPt>
            <c:idx val="90"/>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1-4498-496F-B177-6A9754EC3D96}"/>
              </c:ext>
            </c:extLst>
          </c:dPt>
          <c:dPt>
            <c:idx val="91"/>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3-4498-496F-B177-6A9754EC3D96}"/>
              </c:ext>
            </c:extLst>
          </c:dPt>
          <c:dPt>
            <c:idx val="92"/>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5-4498-496F-B177-6A9754EC3D96}"/>
              </c:ext>
            </c:extLst>
          </c:dPt>
          <c:dPt>
            <c:idx val="93"/>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7-4498-496F-B177-6A9754EC3D96}"/>
              </c:ext>
            </c:extLst>
          </c:dPt>
          <c:dPt>
            <c:idx val="94"/>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9-4498-496F-B177-6A9754EC3D96}"/>
              </c:ext>
            </c:extLst>
          </c:dPt>
          <c:dPt>
            <c:idx val="95"/>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B-4498-496F-B177-6A9754EC3D96}"/>
              </c:ext>
            </c:extLst>
          </c:dPt>
          <c:dPt>
            <c:idx val="96"/>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D-4498-496F-B177-6A9754EC3D96}"/>
              </c:ext>
            </c:extLst>
          </c:dPt>
          <c:dPt>
            <c:idx val="97"/>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F-4498-496F-B177-6A9754EC3D96}"/>
              </c:ext>
            </c:extLst>
          </c:dPt>
          <c:dPt>
            <c:idx val="98"/>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B1-4498-496F-B177-6A9754EC3D96}"/>
              </c:ext>
            </c:extLst>
          </c:dPt>
          <c:dPt>
            <c:idx val="99"/>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B3-4498-496F-B177-6A9754EC3D96}"/>
              </c:ext>
            </c:extLst>
          </c:dPt>
          <c:dPt>
            <c:idx val="100"/>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B5-4498-496F-B177-6A9754EC3D96}"/>
              </c:ext>
            </c:extLst>
          </c:dPt>
          <c:dPt>
            <c:idx val="101"/>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B7-4498-496F-B177-6A9754EC3D96}"/>
              </c:ext>
            </c:extLst>
          </c:dPt>
          <c:dPt>
            <c:idx val="102"/>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B9-4498-496F-B177-6A9754EC3D96}"/>
              </c:ext>
            </c:extLst>
          </c:dPt>
          <c:dPt>
            <c:idx val="103"/>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BB-4498-496F-B177-6A9754EC3D96}"/>
              </c:ext>
            </c:extLst>
          </c:dPt>
          <c:dPt>
            <c:idx val="104"/>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BD-4498-496F-B177-6A9754EC3D96}"/>
              </c:ext>
            </c:extLst>
          </c:dPt>
          <c:dPt>
            <c:idx val="105"/>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BF-4498-496F-B177-6A9754EC3D96}"/>
              </c:ext>
            </c:extLst>
          </c:dPt>
          <c:dPt>
            <c:idx val="106"/>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1-4498-496F-B177-6A9754EC3D96}"/>
              </c:ext>
            </c:extLst>
          </c:dPt>
          <c:dPt>
            <c:idx val="107"/>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3-4498-496F-B177-6A9754EC3D96}"/>
              </c:ext>
            </c:extLst>
          </c:dPt>
          <c:dPt>
            <c:idx val="108"/>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1C5-4498-496F-B177-6A9754EC3D96}"/>
              </c:ext>
            </c:extLst>
          </c:dPt>
          <c:dPt>
            <c:idx val="109"/>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1C7-4498-496F-B177-6A9754EC3D96}"/>
              </c:ext>
            </c:extLst>
          </c:dPt>
          <c:dPt>
            <c:idx val="110"/>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1C9-4498-496F-B177-6A9754EC3D96}"/>
              </c:ext>
            </c:extLst>
          </c:dPt>
          <c:dPt>
            <c:idx val="11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1CB-4498-496F-B177-6A9754EC3D96}"/>
              </c:ext>
            </c:extLst>
          </c:dPt>
          <c:dPt>
            <c:idx val="11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1CD-4498-496F-B177-6A9754EC3D96}"/>
              </c:ext>
            </c:extLst>
          </c:dPt>
          <c:dPt>
            <c:idx val="113"/>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1CF-4498-496F-B177-6A9754EC3D96}"/>
              </c:ext>
            </c:extLst>
          </c:dPt>
          <c:dPt>
            <c:idx val="114"/>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1-4498-496F-B177-6A9754EC3D96}"/>
              </c:ext>
            </c:extLst>
          </c:dPt>
          <c:dPt>
            <c:idx val="115"/>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3-4498-496F-B177-6A9754EC3D96}"/>
              </c:ext>
            </c:extLst>
          </c:dPt>
          <c:dPt>
            <c:idx val="116"/>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5-4498-496F-B177-6A9754EC3D96}"/>
              </c:ext>
            </c:extLst>
          </c:dPt>
          <c:dPt>
            <c:idx val="117"/>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7-4498-496F-B177-6A9754EC3D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Pivot!$AE$3:$AE$6</c:f>
              <c:strCache>
                <c:ptCount val="3"/>
                <c:pt idx="0">
                  <c:v>HL Road Frame</c:v>
                </c:pt>
                <c:pt idx="1">
                  <c:v>LL Road Frame</c:v>
                </c:pt>
                <c:pt idx="2">
                  <c:v>Road-650</c:v>
                </c:pt>
              </c:strCache>
            </c:strRef>
          </c:cat>
          <c:val>
            <c:numRef>
              <c:f>Pivot!$AG$3:$AG$6</c:f>
              <c:numCache>
                <c:formatCode>General</c:formatCode>
                <c:ptCount val="3"/>
                <c:pt idx="0">
                  <c:v>22</c:v>
                </c:pt>
                <c:pt idx="1">
                  <c:v>24</c:v>
                </c:pt>
                <c:pt idx="2">
                  <c:v>24</c:v>
                </c:pt>
              </c:numCache>
            </c:numRef>
          </c:val>
          <c:extLst>
            <c:ext xmlns:c16="http://schemas.microsoft.com/office/drawing/2014/chart" uri="{C3380CC4-5D6E-409C-BE32-E72D297353CC}">
              <c16:uniqueId val="{0000000D-F437-43F5-9358-C1815F61DD55}"/>
            </c:ext>
          </c:extLst>
        </c:ser>
        <c:dLbls>
          <c:dLblPos val="outEnd"/>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[Book1.xlsx]Pivot!yearly profit</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Yearly</a:t>
            </a:r>
            <a:r>
              <a:rPr lang="en-US" b="1" baseline="0">
                <a:solidFill>
                  <a:sysClr val="windowText" lastClr="000000"/>
                </a:solidFill>
              </a:rPr>
              <a:t> </a:t>
            </a:r>
            <a:r>
              <a:rPr lang="en-US" b="1">
                <a:solidFill>
                  <a:sysClr val="windowText" lastClr="000000"/>
                </a:solidFill>
              </a:rPr>
              <a:t>Profit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Pivot!$AL$2</c:f>
              <c:strCache>
                <c:ptCount val="1"/>
                <c:pt idx="0">
                  <c:v>Total</c:v>
                </c:pt>
              </c:strCache>
            </c:strRef>
          </c:tx>
          <c:spPr>
            <a:ln w="28575" cap="rnd">
              <a:solidFill>
                <a:schemeClr val="accent1"/>
              </a:solidFill>
              <a:round/>
            </a:ln>
            <a:effectLst/>
          </c:spPr>
          <c:marker>
            <c:symbol val="none"/>
          </c:marker>
          <c:cat>
            <c:strRef>
              <c:f>Pivot!$AK$3:$AK$5</c:f>
              <c:strCache>
                <c:ptCount val="2"/>
                <c:pt idx="0">
                  <c:v>2019</c:v>
                </c:pt>
                <c:pt idx="1">
                  <c:v>2020</c:v>
                </c:pt>
              </c:strCache>
            </c:strRef>
          </c:cat>
          <c:val>
            <c:numRef>
              <c:f>Pivot!$AL$3:$AL$5</c:f>
              <c:numCache>
                <c:formatCode>[&lt;999950]0,"k";[&lt;999950000]0.0,,"M";0.0,,,"B"</c:formatCode>
                <c:ptCount val="2"/>
                <c:pt idx="0">
                  <c:v>3388981</c:v>
                </c:pt>
                <c:pt idx="1">
                  <c:v>4675177</c:v>
                </c:pt>
              </c:numCache>
            </c:numRef>
          </c:val>
          <c:smooth val="0"/>
          <c:extLst>
            <c:ext xmlns:c16="http://schemas.microsoft.com/office/drawing/2014/chart" uri="{C3380CC4-5D6E-409C-BE32-E72D297353CC}">
              <c16:uniqueId val="{00000000-58E9-42AF-9F06-95A177E00216}"/>
            </c:ext>
          </c:extLst>
        </c:ser>
        <c:dLbls>
          <c:showLegendKey val="0"/>
          <c:showVal val="0"/>
          <c:showCatName val="0"/>
          <c:showSerName val="0"/>
          <c:showPercent val="0"/>
          <c:showBubbleSize val="0"/>
        </c:dLbls>
        <c:smooth val="0"/>
        <c:axId val="148577808"/>
        <c:axId val="1937016096"/>
      </c:lineChart>
      <c:catAx>
        <c:axId val="148577808"/>
        <c:scaling>
          <c:orientation val="minMax"/>
        </c:scaling>
        <c:delete val="0"/>
        <c:axPos val="b"/>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016096"/>
        <c:crosses val="autoZero"/>
        <c:auto val="1"/>
        <c:lblAlgn val="ctr"/>
        <c:lblOffset val="100"/>
        <c:noMultiLvlLbl val="0"/>
      </c:catAx>
      <c:valAx>
        <c:axId val="1937016096"/>
        <c:scaling>
          <c:orientation val="minMax"/>
        </c:scaling>
        <c:delete val="0"/>
        <c:axPos val="l"/>
        <c:numFmt formatCode="[&lt;999950]0,&quot;k&quot;;[&lt;999950000]0.0,,&quot;M&quot;;0.0,,,&quot;B&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85778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ysClr val="windowText" lastClr="000000"/>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[Book1.xlsx]Pivot!Bottom 5 Products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Bottom 5 Products By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dLbl>
          <c:idx val="0"/>
          <c:layout>
            <c:manualLayout>
              <c:x val="3.364879074658254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dLbl>
          <c:idx val="0"/>
          <c:layout>
            <c:manualLayout>
              <c:x val="-2.103049421661409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3.785488958990538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3.785488958990538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2.103049421661409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dLbl>
          <c:idx val="0"/>
          <c:layout>
            <c:manualLayout>
              <c:x val="3.364879074658254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3.785488958990538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2.103049421661409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dLbl>
          <c:idx val="0"/>
          <c:layout>
            <c:manualLayout>
              <c:x val="3.364879074658254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s>
    <c:plotArea>
      <c:layout/>
      <c:barChart>
        <c:barDir val="col"/>
        <c:grouping val="clustered"/>
        <c:varyColors val="0"/>
        <c:ser>
          <c:idx val="0"/>
          <c:order val="0"/>
          <c:tx>
            <c:strRef>
              <c:f>Pivot!$Y$2</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301C-4C51-817E-B20C30F40757}"/>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301C-4C51-817E-B20C30F40757}"/>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301C-4C51-817E-B20C30F40757}"/>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301C-4C51-817E-B20C30F40757}"/>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301C-4C51-817E-B20C30F40757}"/>
              </c:ext>
            </c:extLst>
          </c:dPt>
          <c:dPt>
            <c:idx val="113"/>
            <c:invertIfNegative val="0"/>
            <c:bubble3D val="0"/>
            <c:extLst>
              <c:ext xmlns:c16="http://schemas.microsoft.com/office/drawing/2014/chart" uri="{C3380CC4-5D6E-409C-BE32-E72D297353CC}">
                <c16:uniqueId val="{00000006-1E85-4A6E-BAA5-5BFC9D0440AC}"/>
              </c:ext>
            </c:extLst>
          </c:dPt>
          <c:dPt>
            <c:idx val="114"/>
            <c:invertIfNegative val="0"/>
            <c:bubble3D val="0"/>
            <c:extLst>
              <c:ext xmlns:c16="http://schemas.microsoft.com/office/drawing/2014/chart" uri="{C3380CC4-5D6E-409C-BE32-E72D297353CC}">
                <c16:uniqueId val="{00000008-1E85-4A6E-BAA5-5BFC9D0440AC}"/>
              </c:ext>
            </c:extLst>
          </c:dPt>
          <c:dPt>
            <c:idx val="115"/>
            <c:invertIfNegative val="0"/>
            <c:bubble3D val="0"/>
            <c:extLst>
              <c:ext xmlns:c16="http://schemas.microsoft.com/office/drawing/2014/chart" uri="{C3380CC4-5D6E-409C-BE32-E72D297353CC}">
                <c16:uniqueId val="{0000000A-1E85-4A6E-BAA5-5BFC9D0440AC}"/>
              </c:ext>
            </c:extLst>
          </c:dPt>
          <c:dPt>
            <c:idx val="116"/>
            <c:invertIfNegative val="0"/>
            <c:bubble3D val="0"/>
            <c:extLst>
              <c:ext xmlns:c16="http://schemas.microsoft.com/office/drawing/2014/chart" uri="{C3380CC4-5D6E-409C-BE32-E72D297353CC}">
                <c16:uniqueId val="{0000000C-1E85-4A6E-BAA5-5BFC9D0440AC}"/>
              </c:ext>
            </c:extLst>
          </c:dPt>
          <c:dPt>
            <c:idx val="117"/>
            <c:invertIfNegative val="0"/>
            <c:bubble3D val="0"/>
            <c:extLst>
              <c:ext xmlns:c16="http://schemas.microsoft.com/office/drawing/2014/chart" uri="{C3380CC4-5D6E-409C-BE32-E72D297353CC}">
                <c16:uniqueId val="{0000000E-1E85-4A6E-BAA5-5BFC9D0440AC}"/>
              </c:ext>
            </c:extLst>
          </c:dPt>
          <c:dLbls>
            <c:dLbl>
              <c:idx val="0"/>
              <c:layout>
                <c:manualLayout>
                  <c:x val="-3.7854889589905384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01C-4C51-817E-B20C30F40757}"/>
                </c:ext>
              </c:extLst>
            </c:dLbl>
            <c:dLbl>
              <c:idx val="1"/>
              <c:layout>
                <c:manualLayout>
                  <c:x val="-2.103049421661409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01C-4C51-817E-B20C30F40757}"/>
                </c:ext>
              </c:extLst>
            </c:dLbl>
            <c:dLbl>
              <c:idx val="3"/>
              <c:layout>
                <c:manualLayout>
                  <c:x val="3.3648790746582544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01C-4C51-817E-B20C30F407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Pivot!$X$3:$X$8</c:f>
              <c:strCache>
                <c:ptCount val="5"/>
                <c:pt idx="0">
                  <c:v>HL Road Seat/Saddle</c:v>
                </c:pt>
                <c:pt idx="1">
                  <c:v>LL Road Front Wheel</c:v>
                </c:pt>
                <c:pt idx="2">
                  <c:v>ML Road Seat/Saddle</c:v>
                </c:pt>
                <c:pt idx="3">
                  <c:v>HL Mountain Seat/Saddle</c:v>
                </c:pt>
                <c:pt idx="4">
                  <c:v>LL Touring Seat/Saddle</c:v>
                </c:pt>
              </c:strCache>
            </c:strRef>
          </c:cat>
          <c:val>
            <c:numRef>
              <c:f>Pivot!$Y$3:$Y$8</c:f>
              <c:numCache>
                <c:formatCode>General</c:formatCode>
                <c:ptCount val="5"/>
                <c:pt idx="0">
                  <c:v>25249</c:v>
                </c:pt>
                <c:pt idx="1">
                  <c:v>25244</c:v>
                </c:pt>
                <c:pt idx="2">
                  <c:v>25210</c:v>
                </c:pt>
                <c:pt idx="3">
                  <c:v>25178</c:v>
                </c:pt>
                <c:pt idx="4">
                  <c:v>22756</c:v>
                </c:pt>
              </c:numCache>
            </c:numRef>
          </c:val>
          <c:extLst>
            <c:ext xmlns:c16="http://schemas.microsoft.com/office/drawing/2014/chart" uri="{C3380CC4-5D6E-409C-BE32-E72D297353CC}">
              <c16:uniqueId val="{0000000A-301C-4C51-817E-B20C30F40757}"/>
            </c:ext>
          </c:extLst>
        </c:ser>
        <c:dLbls>
          <c:dLblPos val="outEnd"/>
          <c:showLegendKey val="0"/>
          <c:showVal val="1"/>
          <c:showCatName val="0"/>
          <c:showSerName val="0"/>
          <c:showPercent val="0"/>
          <c:showBubbleSize val="0"/>
        </c:dLbls>
        <c:gapWidth val="100"/>
        <c:axId val="1609271408"/>
        <c:axId val="1609267088"/>
      </c:barChart>
      <c:catAx>
        <c:axId val="1609271408"/>
        <c:scaling>
          <c:orientation val="minMax"/>
        </c:scaling>
        <c:delete val="1"/>
        <c:axPos val="b"/>
        <c:numFmt formatCode="General" sourceLinked="1"/>
        <c:majorTickMark val="out"/>
        <c:minorTickMark val="none"/>
        <c:tickLblPos val="nextTo"/>
        <c:crossAx val="1609267088"/>
        <c:crosses val="autoZero"/>
        <c:auto val="1"/>
        <c:lblAlgn val="ctr"/>
        <c:lblOffset val="100"/>
        <c:noMultiLvlLbl val="0"/>
      </c:catAx>
      <c:valAx>
        <c:axId val="1609267088"/>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609271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19050</xdr:colOff>
      <xdr:row>13</xdr:row>
      <xdr:rowOff>147637</xdr:rowOff>
    </xdr:from>
    <xdr:to>
      <xdr:col>3</xdr:col>
      <xdr:colOff>542925</xdr:colOff>
      <xdr:row>27</xdr:row>
      <xdr:rowOff>76200</xdr:rowOff>
    </xdr:to>
    <xdr:graphicFrame macro="">
      <xdr:nvGraphicFramePr>
        <xdr:cNvPr id="2" name="Chart 1">
          <a:extLst>
            <a:ext uri="{FF2B5EF4-FFF2-40B4-BE49-F238E27FC236}">
              <a16:creationId xmlns:a16="http://schemas.microsoft.com/office/drawing/2014/main" id="{F9002B50-3069-1830-9AC8-FD0A06B30B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314326</xdr:colOff>
      <xdr:row>7</xdr:row>
      <xdr:rowOff>52387</xdr:rowOff>
    </xdr:from>
    <xdr:to>
      <xdr:col>10</xdr:col>
      <xdr:colOff>104776</xdr:colOff>
      <xdr:row>20</xdr:row>
      <xdr:rowOff>161925</xdr:rowOff>
    </xdr:to>
    <xdr:graphicFrame macro="">
      <xdr:nvGraphicFramePr>
        <xdr:cNvPr id="3" name="Chart 2">
          <a:extLst>
            <a:ext uri="{FF2B5EF4-FFF2-40B4-BE49-F238E27FC236}">
              <a16:creationId xmlns:a16="http://schemas.microsoft.com/office/drawing/2014/main" id="{D3B05CA2-7643-0E6C-E4C6-DE88B14695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57150</xdr:colOff>
      <xdr:row>9</xdr:row>
      <xdr:rowOff>4762</xdr:rowOff>
    </xdr:from>
    <xdr:to>
      <xdr:col>17</xdr:col>
      <xdr:colOff>838200</xdr:colOff>
      <xdr:row>21</xdr:row>
      <xdr:rowOff>180975</xdr:rowOff>
    </xdr:to>
    <xdr:graphicFrame macro="">
      <xdr:nvGraphicFramePr>
        <xdr:cNvPr id="4" name="Chart 3">
          <a:extLst>
            <a:ext uri="{FF2B5EF4-FFF2-40B4-BE49-F238E27FC236}">
              <a16:creationId xmlns:a16="http://schemas.microsoft.com/office/drawing/2014/main" id="{678B193D-7BA7-7F7C-68D3-5483FDD1E3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85725</xdr:colOff>
      <xdr:row>9</xdr:row>
      <xdr:rowOff>4762</xdr:rowOff>
    </xdr:from>
    <xdr:to>
      <xdr:col>25</xdr:col>
      <xdr:colOff>314325</xdr:colOff>
      <xdr:row>23</xdr:row>
      <xdr:rowOff>80962</xdr:rowOff>
    </xdr:to>
    <xdr:graphicFrame macro="">
      <xdr:nvGraphicFramePr>
        <xdr:cNvPr id="5" name="Chart 4">
          <a:extLst>
            <a:ext uri="{FF2B5EF4-FFF2-40B4-BE49-F238E27FC236}">
              <a16:creationId xmlns:a16="http://schemas.microsoft.com/office/drawing/2014/main" id="{8FB9A303-05EF-4F49-2930-E675BC6842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30</xdr:col>
      <xdr:colOff>19050</xdr:colOff>
      <xdr:row>7</xdr:row>
      <xdr:rowOff>128587</xdr:rowOff>
    </xdr:from>
    <xdr:to>
      <xdr:col>33</xdr:col>
      <xdr:colOff>323850</xdr:colOff>
      <xdr:row>22</xdr:row>
      <xdr:rowOff>14287</xdr:rowOff>
    </xdr:to>
    <xdr:graphicFrame macro="">
      <xdr:nvGraphicFramePr>
        <xdr:cNvPr id="6" name="Chart 5">
          <a:extLst>
            <a:ext uri="{FF2B5EF4-FFF2-40B4-BE49-F238E27FC236}">
              <a16:creationId xmlns:a16="http://schemas.microsoft.com/office/drawing/2014/main" id="{B04FADE3-2B47-A10D-3525-0A0CDFB1BF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35</xdr:col>
      <xdr:colOff>514350</xdr:colOff>
      <xdr:row>6</xdr:row>
      <xdr:rowOff>0</xdr:rowOff>
    </xdr:from>
    <xdr:to>
      <xdr:col>38</xdr:col>
      <xdr:colOff>609600</xdr:colOff>
      <xdr:row>17</xdr:row>
      <xdr:rowOff>119062</xdr:rowOff>
    </xdr:to>
    <xdr:graphicFrame macro="">
      <xdr:nvGraphicFramePr>
        <xdr:cNvPr id="7" name="Chart 6">
          <a:extLst>
            <a:ext uri="{FF2B5EF4-FFF2-40B4-BE49-F238E27FC236}">
              <a16:creationId xmlns:a16="http://schemas.microsoft.com/office/drawing/2014/main" id="{58C5D58B-E0F6-C8F7-12D5-489356F642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39</xdr:col>
      <xdr:colOff>761999</xdr:colOff>
      <xdr:row>15</xdr:row>
      <xdr:rowOff>38100</xdr:rowOff>
    </xdr:from>
    <xdr:to>
      <xdr:col>43</xdr:col>
      <xdr:colOff>438149</xdr:colOff>
      <xdr:row>27</xdr:row>
      <xdr:rowOff>95250</xdr:rowOff>
    </xdr:to>
    <xdr:graphicFrame macro="">
      <xdr:nvGraphicFramePr>
        <xdr:cNvPr id="14" name="Chart 13">
          <a:extLst>
            <a:ext uri="{FF2B5EF4-FFF2-40B4-BE49-F238E27FC236}">
              <a16:creationId xmlns:a16="http://schemas.microsoft.com/office/drawing/2014/main" id="{7BFCCC11-127E-B14D-DCC1-8B6D663FBD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0</xdr:row>
      <xdr:rowOff>0</xdr:rowOff>
    </xdr:from>
    <xdr:to>
      <xdr:col>21</xdr:col>
      <xdr:colOff>9525</xdr:colOff>
      <xdr:row>2</xdr:row>
      <xdr:rowOff>28575</xdr:rowOff>
    </xdr:to>
    <xdr:sp macro="" textlink="">
      <xdr:nvSpPr>
        <xdr:cNvPr id="3" name="Rectangle 2">
          <a:extLst>
            <a:ext uri="{FF2B5EF4-FFF2-40B4-BE49-F238E27FC236}">
              <a16:creationId xmlns:a16="http://schemas.microsoft.com/office/drawing/2014/main" id="{1F214769-A59C-463C-094D-42A722C215D2}"/>
            </a:ext>
          </a:extLst>
        </xdr:cNvPr>
        <xdr:cNvSpPr/>
      </xdr:nvSpPr>
      <xdr:spPr>
        <a:xfrm>
          <a:off x="85725" y="0"/>
          <a:ext cx="12725400" cy="409575"/>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kern="1200">
              <a:solidFill>
                <a:schemeClr val="bg1"/>
              </a:solidFill>
            </a:rPr>
            <a:t>Sales</a:t>
          </a:r>
          <a:r>
            <a:rPr lang="en-US" sz="1100" kern="1200"/>
            <a:t> </a:t>
          </a:r>
        </a:p>
      </xdr:txBody>
    </xdr:sp>
    <xdr:clientData/>
  </xdr:twoCellAnchor>
  <xdr:twoCellAnchor>
    <xdr:from>
      <xdr:col>17</xdr:col>
      <xdr:colOff>133349</xdr:colOff>
      <xdr:row>5</xdr:row>
      <xdr:rowOff>123824</xdr:rowOff>
    </xdr:from>
    <xdr:to>
      <xdr:col>20</xdr:col>
      <xdr:colOff>590549</xdr:colOff>
      <xdr:row>24</xdr:row>
      <xdr:rowOff>161924</xdr:rowOff>
    </xdr:to>
    <xdr:graphicFrame macro="">
      <xdr:nvGraphicFramePr>
        <xdr:cNvPr id="31" name="Chart 30">
          <a:extLst>
            <a:ext uri="{FF2B5EF4-FFF2-40B4-BE49-F238E27FC236}">
              <a16:creationId xmlns:a16="http://schemas.microsoft.com/office/drawing/2014/main" id="{7BA34736-B905-4072-B9AD-7D0908E458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131930</xdr:colOff>
      <xdr:row>2</xdr:row>
      <xdr:rowOff>32003</xdr:rowOff>
    </xdr:from>
    <xdr:to>
      <xdr:col>20</xdr:col>
      <xdr:colOff>603903</xdr:colOff>
      <xdr:row>5</xdr:row>
      <xdr:rowOff>104776</xdr:rowOff>
    </xdr:to>
    <xdr:grpSp>
      <xdr:nvGrpSpPr>
        <xdr:cNvPr id="47" name="Group 46">
          <a:extLst>
            <a:ext uri="{FF2B5EF4-FFF2-40B4-BE49-F238E27FC236}">
              <a16:creationId xmlns:a16="http://schemas.microsoft.com/office/drawing/2014/main" id="{82A1B468-38BB-7BB3-2C93-A2B13032A4D6}"/>
            </a:ext>
          </a:extLst>
        </xdr:cNvPr>
        <xdr:cNvGrpSpPr/>
      </xdr:nvGrpSpPr>
      <xdr:grpSpPr>
        <a:xfrm>
          <a:off x="7447130" y="413003"/>
          <a:ext cx="5348773" cy="644273"/>
          <a:chOff x="2420834" y="1558278"/>
          <a:chExt cx="4026578" cy="724929"/>
        </a:xfrm>
      </xdr:grpSpPr>
      <mc:AlternateContent xmlns:mc="http://schemas.openxmlformats.org/markup-compatibility/2006" xmlns:a14="http://schemas.microsoft.com/office/drawing/2010/main">
        <mc:Choice Requires="a14">
          <xdr:graphicFrame macro="">
            <xdr:nvGraphicFramePr>
              <xdr:cNvPr id="25" name="Product">
                <a:extLst>
                  <a:ext uri="{FF2B5EF4-FFF2-40B4-BE49-F238E27FC236}">
                    <a16:creationId xmlns:a16="http://schemas.microsoft.com/office/drawing/2014/main" id="{6728C221-56C1-4740-BDCE-70834ED9D87C}"/>
                  </a:ext>
                </a:extLst>
              </xdr:cNvPr>
              <xdr:cNvGraphicFramePr/>
            </xdr:nvGraphicFramePr>
            <xdr:xfrm>
              <a:off x="2420834" y="1565137"/>
              <a:ext cx="2011680" cy="71807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7447130" y="419099"/>
                <a:ext cx="2672249" cy="6381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9" name="Categories">
                <a:extLst>
                  <a:ext uri="{FF2B5EF4-FFF2-40B4-BE49-F238E27FC236}">
                    <a16:creationId xmlns:a16="http://schemas.microsoft.com/office/drawing/2014/main" id="{BB64D760-295D-4CAD-8269-6016A470A429}"/>
                  </a:ext>
                </a:extLst>
              </xdr:cNvPr>
              <xdr:cNvGraphicFramePr/>
            </xdr:nvGraphicFramePr>
            <xdr:xfrm>
              <a:off x="4435732" y="1558278"/>
              <a:ext cx="2011680" cy="720211"/>
            </xdr:xfrm>
            <a:graphic>
              <a:graphicData uri="http://schemas.microsoft.com/office/drawing/2010/slicer">
                <sle:slicer xmlns:sle="http://schemas.microsoft.com/office/drawing/2010/slicer" name="Categories"/>
              </a:graphicData>
            </a:graphic>
          </xdr:graphicFrame>
        </mc:Choice>
        <mc:Fallback xmlns="">
          <xdr:sp macro="" textlink="">
            <xdr:nvSpPr>
              <xdr:cNvPr id="0" name=""/>
              <xdr:cNvSpPr>
                <a:spLocks noTextEdit="1"/>
              </xdr:cNvSpPr>
            </xdr:nvSpPr>
            <xdr:spPr>
              <a:xfrm>
                <a:off x="10123654" y="413003"/>
                <a:ext cx="2672249" cy="640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95251</xdr:colOff>
      <xdr:row>2</xdr:row>
      <xdr:rowOff>42862</xdr:rowOff>
    </xdr:from>
    <xdr:to>
      <xdr:col>12</xdr:col>
      <xdr:colOff>104775</xdr:colOff>
      <xdr:row>5</xdr:row>
      <xdr:rowOff>95250</xdr:rowOff>
    </xdr:to>
    <xdr:grpSp>
      <xdr:nvGrpSpPr>
        <xdr:cNvPr id="55" name="Group 54">
          <a:extLst>
            <a:ext uri="{FF2B5EF4-FFF2-40B4-BE49-F238E27FC236}">
              <a16:creationId xmlns:a16="http://schemas.microsoft.com/office/drawing/2014/main" id="{0E88D4A0-4B72-A943-E24D-5100AB750396}"/>
            </a:ext>
          </a:extLst>
        </xdr:cNvPr>
        <xdr:cNvGrpSpPr/>
      </xdr:nvGrpSpPr>
      <xdr:grpSpPr>
        <a:xfrm>
          <a:off x="95251" y="423862"/>
          <a:ext cx="7324724" cy="623888"/>
          <a:chOff x="152400" y="604837"/>
          <a:chExt cx="2943225" cy="497681"/>
        </a:xfrm>
      </xdr:grpSpPr>
      <xdr:grpSp>
        <xdr:nvGrpSpPr>
          <xdr:cNvPr id="54" name="Group 53">
            <a:extLst>
              <a:ext uri="{FF2B5EF4-FFF2-40B4-BE49-F238E27FC236}">
                <a16:creationId xmlns:a16="http://schemas.microsoft.com/office/drawing/2014/main" id="{40AC3C78-7C81-BDA4-6BC8-17CE1054C779}"/>
              </a:ext>
            </a:extLst>
          </xdr:cNvPr>
          <xdr:cNvGrpSpPr/>
        </xdr:nvGrpSpPr>
        <xdr:grpSpPr>
          <a:xfrm>
            <a:off x="152400" y="604837"/>
            <a:ext cx="914400" cy="495300"/>
            <a:chOff x="152400" y="600075"/>
            <a:chExt cx="914400" cy="495300"/>
          </a:xfrm>
        </xdr:grpSpPr>
        <xdr:sp macro="" textlink="Pivot!AS4">
          <xdr:nvSpPr>
            <xdr:cNvPr id="4" name="Rectangle 3">
              <a:extLst>
                <a:ext uri="{FF2B5EF4-FFF2-40B4-BE49-F238E27FC236}">
                  <a16:creationId xmlns:a16="http://schemas.microsoft.com/office/drawing/2014/main" id="{AA47C158-1D2E-3546-E65B-5AA309DC4D11}"/>
                </a:ext>
              </a:extLst>
            </xdr:cNvPr>
            <xdr:cNvSpPr/>
          </xdr:nvSpPr>
          <xdr:spPr>
            <a:xfrm>
              <a:off x="152400" y="600075"/>
              <a:ext cx="914400" cy="495300"/>
            </a:xfrm>
            <a:prstGeom prst="rect">
              <a:avLst/>
            </a:prstGeom>
            <a:solidFill>
              <a:schemeClr val="bg1"/>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b"/>
            <a:lstStyle/>
            <a:p>
              <a:pPr algn="ctr"/>
              <a:fld id="{6721AC3C-53CF-4B0C-B050-B8E565BE93EC}" type="TxLink">
                <a:rPr lang="en-US" sz="1200" b="0" i="0" u="none" strike="noStrike" kern="1200">
                  <a:solidFill>
                    <a:srgbClr val="000000"/>
                  </a:solidFill>
                  <a:latin typeface="Calibri"/>
                  <a:cs typeface="Calibri"/>
                </a:rPr>
                <a:pPr algn="ctr"/>
                <a:t>8.4M</a:t>
              </a:fld>
              <a:endParaRPr lang="en-US" sz="1200" kern="1200">
                <a:solidFill>
                  <a:sysClr val="windowText" lastClr="000000"/>
                </a:solidFill>
              </a:endParaRPr>
            </a:p>
          </xdr:txBody>
        </xdr:sp>
        <xdr:sp macro="" textlink="">
          <xdr:nvSpPr>
            <xdr:cNvPr id="49" name="TextBox 48">
              <a:extLst>
                <a:ext uri="{FF2B5EF4-FFF2-40B4-BE49-F238E27FC236}">
                  <a16:creationId xmlns:a16="http://schemas.microsoft.com/office/drawing/2014/main" id="{119BC955-5084-DA9E-1838-676E1728B2F3}"/>
                </a:ext>
              </a:extLst>
            </xdr:cNvPr>
            <xdr:cNvSpPr txBox="1"/>
          </xdr:nvSpPr>
          <xdr:spPr>
            <a:xfrm>
              <a:off x="309563" y="609600"/>
              <a:ext cx="600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kern="1200"/>
                <a:t>T.Sales</a:t>
              </a:r>
            </a:p>
          </xdr:txBody>
        </xdr:sp>
      </xdr:grpSp>
      <xdr:grpSp>
        <xdr:nvGrpSpPr>
          <xdr:cNvPr id="53" name="Group 52">
            <a:extLst>
              <a:ext uri="{FF2B5EF4-FFF2-40B4-BE49-F238E27FC236}">
                <a16:creationId xmlns:a16="http://schemas.microsoft.com/office/drawing/2014/main" id="{E75175B8-2E43-2971-D895-C6313682B30C}"/>
              </a:ext>
            </a:extLst>
          </xdr:cNvPr>
          <xdr:cNvGrpSpPr/>
        </xdr:nvGrpSpPr>
        <xdr:grpSpPr>
          <a:xfrm>
            <a:off x="1166813" y="607218"/>
            <a:ext cx="914400" cy="495300"/>
            <a:chOff x="1171575" y="609600"/>
            <a:chExt cx="914400" cy="495300"/>
          </a:xfrm>
        </xdr:grpSpPr>
        <xdr:sp macro="" textlink="Pivot!AS7">
          <xdr:nvSpPr>
            <xdr:cNvPr id="7" name="Rectangle 6">
              <a:extLst>
                <a:ext uri="{FF2B5EF4-FFF2-40B4-BE49-F238E27FC236}">
                  <a16:creationId xmlns:a16="http://schemas.microsoft.com/office/drawing/2014/main" id="{639F7852-1140-3F58-522E-A695C527C510}"/>
                </a:ext>
              </a:extLst>
            </xdr:cNvPr>
            <xdr:cNvSpPr/>
          </xdr:nvSpPr>
          <xdr:spPr>
            <a:xfrm>
              <a:off x="1171575" y="609600"/>
              <a:ext cx="914400" cy="495300"/>
            </a:xfrm>
            <a:prstGeom prst="rect">
              <a:avLst/>
            </a:prstGeom>
            <a:solidFill>
              <a:schemeClr val="bg1"/>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b"/>
            <a:lstStyle/>
            <a:p>
              <a:pPr algn="ctr"/>
              <a:fld id="{46CDA742-294C-4F20-9DAF-C25C8947BA43}" type="TxLink">
                <a:rPr lang="en-US" sz="1200" b="0" i="0" u="none" strike="noStrike" kern="1200">
                  <a:solidFill>
                    <a:srgbClr val="000000"/>
                  </a:solidFill>
                  <a:latin typeface="Calibri"/>
                  <a:cs typeface="Calibri"/>
                </a:rPr>
                <a:pPr algn="ctr"/>
                <a:t>8.1M</a:t>
              </a:fld>
              <a:endParaRPr lang="en-US" sz="1200" kern="1200"/>
            </a:p>
          </xdr:txBody>
        </xdr:sp>
        <xdr:sp macro="" textlink="">
          <xdr:nvSpPr>
            <xdr:cNvPr id="50" name="TextBox 49">
              <a:extLst>
                <a:ext uri="{FF2B5EF4-FFF2-40B4-BE49-F238E27FC236}">
                  <a16:creationId xmlns:a16="http://schemas.microsoft.com/office/drawing/2014/main" id="{6B22881F-D551-48B7-9CA1-0BE104A57C76}"/>
                </a:ext>
              </a:extLst>
            </xdr:cNvPr>
            <xdr:cNvSpPr txBox="1"/>
          </xdr:nvSpPr>
          <xdr:spPr>
            <a:xfrm>
              <a:off x="1304925" y="609600"/>
              <a:ext cx="64770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kern="1200"/>
                <a:t>T.Profit</a:t>
              </a:r>
            </a:p>
          </xdr:txBody>
        </xdr:sp>
      </xdr:grpSp>
      <xdr:grpSp>
        <xdr:nvGrpSpPr>
          <xdr:cNvPr id="52" name="Group 51">
            <a:extLst>
              <a:ext uri="{FF2B5EF4-FFF2-40B4-BE49-F238E27FC236}">
                <a16:creationId xmlns:a16="http://schemas.microsoft.com/office/drawing/2014/main" id="{92899D9F-4F24-0988-F277-7C03E92D4470}"/>
              </a:ext>
            </a:extLst>
          </xdr:cNvPr>
          <xdr:cNvGrpSpPr/>
        </xdr:nvGrpSpPr>
        <xdr:grpSpPr>
          <a:xfrm>
            <a:off x="2181225" y="607218"/>
            <a:ext cx="914400" cy="495300"/>
            <a:chOff x="2181225" y="609600"/>
            <a:chExt cx="914400" cy="495300"/>
          </a:xfrm>
        </xdr:grpSpPr>
        <xdr:sp macro="" textlink="Pivot!AS10">
          <xdr:nvSpPr>
            <xdr:cNvPr id="8" name="Rectangle 7">
              <a:extLst>
                <a:ext uri="{FF2B5EF4-FFF2-40B4-BE49-F238E27FC236}">
                  <a16:creationId xmlns:a16="http://schemas.microsoft.com/office/drawing/2014/main" id="{2328E9B5-44FC-AA69-AA0E-6FA680A808B2}"/>
                </a:ext>
              </a:extLst>
            </xdr:cNvPr>
            <xdr:cNvSpPr/>
          </xdr:nvSpPr>
          <xdr:spPr>
            <a:xfrm>
              <a:off x="2181225" y="609600"/>
              <a:ext cx="914400" cy="495300"/>
            </a:xfrm>
            <a:prstGeom prst="rect">
              <a:avLst/>
            </a:prstGeom>
            <a:solidFill>
              <a:schemeClr val="bg1"/>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b"/>
            <a:lstStyle/>
            <a:p>
              <a:pPr algn="ctr"/>
              <a:fld id="{3D5C77AC-7304-40FB-8403-665552C595D9}" type="TxLink">
                <a:rPr lang="en-US" sz="1200" b="0" i="0" u="none" strike="noStrike" kern="1200">
                  <a:solidFill>
                    <a:srgbClr val="000000"/>
                  </a:solidFill>
                  <a:latin typeface="Calibri"/>
                  <a:cs typeface="Calibri"/>
                </a:rPr>
                <a:pPr algn="ctr"/>
                <a:t>309k</a:t>
              </a:fld>
              <a:endParaRPr lang="en-US" sz="1200" kern="1200"/>
            </a:p>
          </xdr:txBody>
        </xdr:sp>
        <xdr:sp macro="" textlink="">
          <xdr:nvSpPr>
            <xdr:cNvPr id="51" name="TextBox 50">
              <a:extLst>
                <a:ext uri="{FF2B5EF4-FFF2-40B4-BE49-F238E27FC236}">
                  <a16:creationId xmlns:a16="http://schemas.microsoft.com/office/drawing/2014/main" id="{973F42C5-CD60-4B05-BBDD-0AAAD207EE81}"/>
                </a:ext>
              </a:extLst>
            </xdr:cNvPr>
            <xdr:cNvSpPr txBox="1"/>
          </xdr:nvSpPr>
          <xdr:spPr>
            <a:xfrm>
              <a:off x="2338388" y="619125"/>
              <a:ext cx="600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kern="1200"/>
                <a:t>T.Cost</a:t>
              </a:r>
            </a:p>
          </xdr:txBody>
        </xdr:sp>
      </xdr:grpSp>
    </xdr:grpSp>
    <xdr:clientData/>
  </xdr:twoCellAnchor>
  <xdr:twoCellAnchor>
    <xdr:from>
      <xdr:col>0</xdr:col>
      <xdr:colOff>76200</xdr:colOff>
      <xdr:row>5</xdr:row>
      <xdr:rowOff>132818</xdr:rowOff>
    </xdr:from>
    <xdr:to>
      <xdr:col>17</xdr:col>
      <xdr:colOff>114298</xdr:colOff>
      <xdr:row>24</xdr:row>
      <xdr:rowOff>177192</xdr:rowOff>
    </xdr:to>
    <xdr:grpSp>
      <xdr:nvGrpSpPr>
        <xdr:cNvPr id="18" name="Group 17">
          <a:extLst>
            <a:ext uri="{FF2B5EF4-FFF2-40B4-BE49-F238E27FC236}">
              <a16:creationId xmlns:a16="http://schemas.microsoft.com/office/drawing/2014/main" id="{6C5FCFBA-FB47-BC7F-1027-2569255EDB5D}"/>
            </a:ext>
          </a:extLst>
        </xdr:cNvPr>
        <xdr:cNvGrpSpPr/>
      </xdr:nvGrpSpPr>
      <xdr:grpSpPr>
        <a:xfrm>
          <a:off x="76200" y="1085318"/>
          <a:ext cx="10401298" cy="3663874"/>
          <a:chOff x="87282" y="1199618"/>
          <a:chExt cx="10061295" cy="3152935"/>
        </a:xfrm>
      </xdr:grpSpPr>
      <xdr:grpSp>
        <xdr:nvGrpSpPr>
          <xdr:cNvPr id="45" name="Group 44">
            <a:extLst>
              <a:ext uri="{FF2B5EF4-FFF2-40B4-BE49-F238E27FC236}">
                <a16:creationId xmlns:a16="http://schemas.microsoft.com/office/drawing/2014/main" id="{5216E5D8-6577-A9B0-9E20-4229F6EE1B81}"/>
              </a:ext>
            </a:extLst>
          </xdr:cNvPr>
          <xdr:cNvGrpSpPr/>
        </xdr:nvGrpSpPr>
        <xdr:grpSpPr>
          <a:xfrm>
            <a:off x="5648355" y="1199618"/>
            <a:ext cx="4500222" cy="3148893"/>
            <a:chOff x="4286247" y="1200148"/>
            <a:chExt cx="3387786" cy="3543104"/>
          </a:xfrm>
        </xdr:grpSpPr>
        <xdr:grpSp>
          <xdr:nvGrpSpPr>
            <xdr:cNvPr id="33" name="Group 32">
              <a:extLst>
                <a:ext uri="{FF2B5EF4-FFF2-40B4-BE49-F238E27FC236}">
                  <a16:creationId xmlns:a16="http://schemas.microsoft.com/office/drawing/2014/main" id="{7EF2FF09-4C18-27C8-A5E1-E3428C6B61BB}"/>
                </a:ext>
              </a:extLst>
            </xdr:cNvPr>
            <xdr:cNvGrpSpPr/>
          </xdr:nvGrpSpPr>
          <xdr:grpSpPr>
            <a:xfrm>
              <a:off x="4286247" y="1200148"/>
              <a:ext cx="1653767" cy="3541577"/>
              <a:chOff x="4190997" y="1133474"/>
              <a:chExt cx="1607829" cy="2944898"/>
            </a:xfrm>
          </xdr:grpSpPr>
          <xdr:sp macro="" textlink="">
            <xdr:nvSpPr>
              <xdr:cNvPr id="11" name="Rectangle 10">
                <a:extLst>
                  <a:ext uri="{FF2B5EF4-FFF2-40B4-BE49-F238E27FC236}">
                    <a16:creationId xmlns:a16="http://schemas.microsoft.com/office/drawing/2014/main" id="{61CF93FD-5FB2-027F-1592-253098F4D40B}"/>
                  </a:ext>
                </a:extLst>
              </xdr:cNvPr>
              <xdr:cNvSpPr/>
            </xdr:nvSpPr>
            <xdr:spPr>
              <a:xfrm>
                <a:off x="4191000" y="1152525"/>
                <a:ext cx="1600200" cy="2895600"/>
              </a:xfrm>
              <a:prstGeom prst="rect">
                <a:avLst/>
              </a:prstGeom>
              <a:solidFill>
                <a:schemeClr val="bg1"/>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kern="1200"/>
              </a:p>
            </xdr:txBody>
          </xdr:sp>
          <xdr:graphicFrame macro="">
            <xdr:nvGraphicFramePr>
              <xdr:cNvPr id="30" name="Chart 29">
                <a:extLst>
                  <a:ext uri="{FF2B5EF4-FFF2-40B4-BE49-F238E27FC236}">
                    <a16:creationId xmlns:a16="http://schemas.microsoft.com/office/drawing/2014/main" id="{998FA236-C4FA-45DD-85EA-ABDB221DB9F8}"/>
                  </a:ext>
                </a:extLst>
              </xdr:cNvPr>
              <xdr:cNvGraphicFramePr>
                <a:graphicFrameLocks/>
              </xdr:cNvGraphicFramePr>
            </xdr:nvGraphicFramePr>
            <xdr:xfrm>
              <a:off x="4190997" y="1133474"/>
              <a:ext cx="1607829" cy="2944898"/>
            </xdr:xfrm>
            <a:graphic>
              <a:graphicData uri="http://schemas.openxmlformats.org/drawingml/2006/chart">
                <c:chart xmlns:c="http://schemas.openxmlformats.org/drawingml/2006/chart" xmlns:r="http://schemas.openxmlformats.org/officeDocument/2006/relationships" r:id="rId2"/>
              </a:graphicData>
            </a:graphic>
          </xdr:graphicFrame>
        </xdr:grpSp>
        <xdr:grpSp>
          <xdr:nvGrpSpPr>
            <xdr:cNvPr id="43" name="Group 42">
              <a:extLst>
                <a:ext uri="{FF2B5EF4-FFF2-40B4-BE49-F238E27FC236}">
                  <a16:creationId xmlns:a16="http://schemas.microsoft.com/office/drawing/2014/main" id="{ED714DDB-6727-FDAA-E213-304F9D7814D9}"/>
                </a:ext>
              </a:extLst>
            </xdr:cNvPr>
            <xdr:cNvGrpSpPr/>
          </xdr:nvGrpSpPr>
          <xdr:grpSpPr>
            <a:xfrm>
              <a:off x="5953123" y="1201673"/>
              <a:ext cx="1720910" cy="3541579"/>
              <a:chOff x="5819774" y="1171574"/>
              <a:chExt cx="1414174" cy="2908935"/>
            </a:xfrm>
          </xdr:grpSpPr>
          <xdr:sp macro="" textlink="">
            <xdr:nvSpPr>
              <xdr:cNvPr id="15" name="Rectangle 14">
                <a:extLst>
                  <a:ext uri="{FF2B5EF4-FFF2-40B4-BE49-F238E27FC236}">
                    <a16:creationId xmlns:a16="http://schemas.microsoft.com/office/drawing/2014/main" id="{DECE5746-88AC-D86C-1311-D0E66D55A1CB}"/>
                  </a:ext>
                </a:extLst>
              </xdr:cNvPr>
              <xdr:cNvSpPr/>
            </xdr:nvSpPr>
            <xdr:spPr>
              <a:xfrm>
                <a:off x="5819775" y="1171575"/>
                <a:ext cx="1352550" cy="2876550"/>
              </a:xfrm>
              <a:prstGeom prst="rect">
                <a:avLst/>
              </a:prstGeom>
              <a:solidFill>
                <a:schemeClr val="bg1"/>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kern="1200"/>
              </a:p>
            </xdr:txBody>
          </xdr:sp>
          <xdr:graphicFrame macro="">
            <xdr:nvGraphicFramePr>
              <xdr:cNvPr id="42" name="Chart 41">
                <a:extLst>
                  <a:ext uri="{FF2B5EF4-FFF2-40B4-BE49-F238E27FC236}">
                    <a16:creationId xmlns:a16="http://schemas.microsoft.com/office/drawing/2014/main" id="{60D22A25-A46C-4F48-A1FF-9C18158780C1}"/>
                  </a:ext>
                </a:extLst>
              </xdr:cNvPr>
              <xdr:cNvGraphicFramePr>
                <a:graphicFrameLocks/>
              </xdr:cNvGraphicFramePr>
            </xdr:nvGraphicFramePr>
            <xdr:xfrm>
              <a:off x="5819774" y="1171574"/>
              <a:ext cx="1414174" cy="2908935"/>
            </xdr:xfrm>
            <a:graphic>
              <a:graphicData uri="http://schemas.openxmlformats.org/drawingml/2006/chart">
                <c:chart xmlns:c="http://schemas.openxmlformats.org/drawingml/2006/chart" xmlns:r="http://schemas.openxmlformats.org/officeDocument/2006/relationships" r:id="rId3"/>
              </a:graphicData>
            </a:graphic>
          </xdr:graphicFrame>
        </xdr:grpSp>
      </xdr:grpSp>
      <xdr:grpSp>
        <xdr:nvGrpSpPr>
          <xdr:cNvPr id="17" name="Group 16">
            <a:extLst>
              <a:ext uri="{FF2B5EF4-FFF2-40B4-BE49-F238E27FC236}">
                <a16:creationId xmlns:a16="http://schemas.microsoft.com/office/drawing/2014/main" id="{4C9B90E9-7645-AF1F-D61F-E025AF730E4B}"/>
              </a:ext>
            </a:extLst>
          </xdr:cNvPr>
          <xdr:cNvGrpSpPr/>
        </xdr:nvGrpSpPr>
        <xdr:grpSpPr>
          <a:xfrm>
            <a:off x="87282" y="1201735"/>
            <a:ext cx="5557685" cy="3150818"/>
            <a:chOff x="87282" y="1201736"/>
            <a:chExt cx="5557685" cy="3150818"/>
          </a:xfrm>
        </xdr:grpSpPr>
        <xdr:grpSp>
          <xdr:nvGrpSpPr>
            <xdr:cNvPr id="35" name="Group 34">
              <a:extLst>
                <a:ext uri="{FF2B5EF4-FFF2-40B4-BE49-F238E27FC236}">
                  <a16:creationId xmlns:a16="http://schemas.microsoft.com/office/drawing/2014/main" id="{98C33E80-CD1C-C211-9DEB-5BFDB3368370}"/>
                </a:ext>
              </a:extLst>
            </xdr:cNvPr>
            <xdr:cNvGrpSpPr/>
          </xdr:nvGrpSpPr>
          <xdr:grpSpPr>
            <a:xfrm>
              <a:off x="87282" y="1201736"/>
              <a:ext cx="2783226" cy="1573768"/>
              <a:chOff x="173754" y="1152524"/>
              <a:chExt cx="1959934" cy="1428670"/>
            </a:xfrm>
          </xdr:grpSpPr>
          <xdr:sp macro="" textlink="">
            <xdr:nvSpPr>
              <xdr:cNvPr id="10" name="Rectangle 9">
                <a:extLst>
                  <a:ext uri="{FF2B5EF4-FFF2-40B4-BE49-F238E27FC236}">
                    <a16:creationId xmlns:a16="http://schemas.microsoft.com/office/drawing/2014/main" id="{AB5C31B2-9E83-F8EE-EE24-A5B9D7520E76}"/>
                  </a:ext>
                </a:extLst>
              </xdr:cNvPr>
              <xdr:cNvSpPr/>
            </xdr:nvSpPr>
            <xdr:spPr>
              <a:xfrm>
                <a:off x="173754" y="1152524"/>
                <a:ext cx="1959934" cy="1428670"/>
              </a:xfrm>
              <a:prstGeom prst="rect">
                <a:avLst/>
              </a:prstGeom>
              <a:solidFill>
                <a:schemeClr val="bg1"/>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kern="1200"/>
              </a:p>
            </xdr:txBody>
          </xdr:sp>
          <xdr:graphicFrame macro="">
            <xdr:nvGraphicFramePr>
              <xdr:cNvPr id="34" name="Chart 33">
                <a:extLst>
                  <a:ext uri="{FF2B5EF4-FFF2-40B4-BE49-F238E27FC236}">
                    <a16:creationId xmlns:a16="http://schemas.microsoft.com/office/drawing/2014/main" id="{39940945-112E-4EBD-904B-AE8FFBB90DF8}"/>
                  </a:ext>
                </a:extLst>
              </xdr:cNvPr>
              <xdr:cNvGraphicFramePr>
                <a:graphicFrameLocks/>
              </xdr:cNvGraphicFramePr>
            </xdr:nvGraphicFramePr>
            <xdr:xfrm>
              <a:off x="186730" y="1152524"/>
              <a:ext cx="1937117" cy="1428670"/>
            </xdr:xfrm>
            <a:graphic>
              <a:graphicData uri="http://schemas.openxmlformats.org/drawingml/2006/chart">
                <c:chart xmlns:c="http://schemas.openxmlformats.org/drawingml/2006/chart" xmlns:r="http://schemas.openxmlformats.org/officeDocument/2006/relationships" r:id="rId4"/>
              </a:graphicData>
            </a:graphic>
          </xdr:graphicFrame>
        </xdr:grpSp>
        <xdr:grpSp>
          <xdr:nvGrpSpPr>
            <xdr:cNvPr id="39" name="Group 38">
              <a:extLst>
                <a:ext uri="{FF2B5EF4-FFF2-40B4-BE49-F238E27FC236}">
                  <a16:creationId xmlns:a16="http://schemas.microsoft.com/office/drawing/2014/main" id="{9EAE0D9B-1AC1-C8AC-8CBA-B3B709AF3830}"/>
                </a:ext>
              </a:extLst>
            </xdr:cNvPr>
            <xdr:cNvGrpSpPr/>
          </xdr:nvGrpSpPr>
          <xdr:grpSpPr>
            <a:xfrm>
              <a:off x="2891652" y="2778527"/>
              <a:ext cx="2753315" cy="1574027"/>
              <a:chOff x="2112128" y="2617543"/>
              <a:chExt cx="2057074" cy="1477507"/>
            </a:xfrm>
          </xdr:grpSpPr>
          <xdr:sp macro="" textlink="">
            <xdr:nvSpPr>
              <xdr:cNvPr id="14" name="Rectangle 13">
                <a:extLst>
                  <a:ext uri="{FF2B5EF4-FFF2-40B4-BE49-F238E27FC236}">
                    <a16:creationId xmlns:a16="http://schemas.microsoft.com/office/drawing/2014/main" id="{77BB0756-7FDD-5417-867D-55B7FEDF82CE}"/>
                  </a:ext>
                </a:extLst>
              </xdr:cNvPr>
              <xdr:cNvSpPr/>
            </xdr:nvSpPr>
            <xdr:spPr>
              <a:xfrm>
                <a:off x="2113989" y="2617543"/>
                <a:ext cx="2055213" cy="1477264"/>
              </a:xfrm>
              <a:prstGeom prst="rect">
                <a:avLst/>
              </a:prstGeom>
              <a:solidFill>
                <a:schemeClr val="bg1"/>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kern="1200"/>
              </a:p>
            </xdr:txBody>
          </xdr:sp>
          <xdr:graphicFrame macro="">
            <xdr:nvGraphicFramePr>
              <xdr:cNvPr id="38" name="Chart 37">
                <a:extLst>
                  <a:ext uri="{FF2B5EF4-FFF2-40B4-BE49-F238E27FC236}">
                    <a16:creationId xmlns:a16="http://schemas.microsoft.com/office/drawing/2014/main" id="{5E7AF9FB-35DB-44D5-A756-0E252CB1487F}"/>
                  </a:ext>
                </a:extLst>
              </xdr:cNvPr>
              <xdr:cNvGraphicFramePr>
                <a:graphicFrameLocks/>
              </xdr:cNvGraphicFramePr>
            </xdr:nvGraphicFramePr>
            <xdr:xfrm>
              <a:off x="2112128" y="2617786"/>
              <a:ext cx="2055213" cy="1477264"/>
            </xdr:xfrm>
            <a:graphic>
              <a:graphicData uri="http://schemas.openxmlformats.org/drawingml/2006/chart">
                <c:chart xmlns:c="http://schemas.openxmlformats.org/drawingml/2006/chart" xmlns:r="http://schemas.openxmlformats.org/officeDocument/2006/relationships" r:id="rId5"/>
              </a:graphicData>
            </a:graphic>
          </xdr:graphicFrame>
        </xdr:grpSp>
        <xdr:grpSp>
          <xdr:nvGrpSpPr>
            <xdr:cNvPr id="41" name="Group 40">
              <a:extLst>
                <a:ext uri="{FF2B5EF4-FFF2-40B4-BE49-F238E27FC236}">
                  <a16:creationId xmlns:a16="http://schemas.microsoft.com/office/drawing/2014/main" id="{8FADFDE8-580A-BD6A-1E51-7CD483FDA4D2}"/>
                </a:ext>
              </a:extLst>
            </xdr:cNvPr>
            <xdr:cNvGrpSpPr/>
          </xdr:nvGrpSpPr>
          <xdr:grpSpPr>
            <a:xfrm>
              <a:off x="2891661" y="1201736"/>
              <a:ext cx="2751448" cy="1573770"/>
              <a:chOff x="2190750" y="1162049"/>
              <a:chExt cx="1966474" cy="1370358"/>
            </a:xfrm>
          </xdr:grpSpPr>
          <xdr:sp macro="" textlink="">
            <xdr:nvSpPr>
              <xdr:cNvPr id="12" name="Rectangle 11">
                <a:extLst>
                  <a:ext uri="{FF2B5EF4-FFF2-40B4-BE49-F238E27FC236}">
                    <a16:creationId xmlns:a16="http://schemas.microsoft.com/office/drawing/2014/main" id="{9F8AFEBF-17CE-A592-A158-5D43C78F58E1}"/>
                  </a:ext>
                </a:extLst>
              </xdr:cNvPr>
              <xdr:cNvSpPr/>
            </xdr:nvSpPr>
            <xdr:spPr>
              <a:xfrm>
                <a:off x="2190750" y="1162049"/>
                <a:ext cx="1966474" cy="1370356"/>
              </a:xfrm>
              <a:prstGeom prst="rect">
                <a:avLst/>
              </a:prstGeom>
              <a:solidFill>
                <a:schemeClr val="bg1"/>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kern="1200"/>
              </a:p>
            </xdr:txBody>
          </xdr:sp>
          <xdr:graphicFrame macro="">
            <xdr:nvGraphicFramePr>
              <xdr:cNvPr id="40" name="Chart 39">
                <a:extLst>
                  <a:ext uri="{FF2B5EF4-FFF2-40B4-BE49-F238E27FC236}">
                    <a16:creationId xmlns:a16="http://schemas.microsoft.com/office/drawing/2014/main" id="{DAD1A1F1-0C09-471D-B41A-D4E2DF724546}"/>
                  </a:ext>
                </a:extLst>
              </xdr:cNvPr>
              <xdr:cNvGraphicFramePr>
                <a:graphicFrameLocks/>
              </xdr:cNvGraphicFramePr>
            </xdr:nvGraphicFramePr>
            <xdr:xfrm>
              <a:off x="2190750" y="1162050"/>
              <a:ext cx="1966474" cy="1370357"/>
            </xdr:xfrm>
            <a:graphic>
              <a:graphicData uri="http://schemas.openxmlformats.org/drawingml/2006/chart">
                <c:chart xmlns:c="http://schemas.openxmlformats.org/drawingml/2006/chart" xmlns:r="http://schemas.openxmlformats.org/officeDocument/2006/relationships" r:id="rId6"/>
              </a:graphicData>
            </a:graphic>
          </xdr:graphicFrame>
        </xdr:grpSp>
        <xdr:grpSp>
          <xdr:nvGrpSpPr>
            <xdr:cNvPr id="6" name="Group 5">
              <a:extLst>
                <a:ext uri="{FF2B5EF4-FFF2-40B4-BE49-F238E27FC236}">
                  <a16:creationId xmlns:a16="http://schemas.microsoft.com/office/drawing/2014/main" id="{4A5A1AD6-BF52-2A3A-655A-0E6865E58A8F}"/>
                </a:ext>
              </a:extLst>
            </xdr:cNvPr>
            <xdr:cNvGrpSpPr/>
          </xdr:nvGrpSpPr>
          <xdr:grpSpPr>
            <a:xfrm>
              <a:off x="114923" y="2778528"/>
              <a:ext cx="2750826" cy="1573768"/>
              <a:chOff x="114923" y="2778528"/>
              <a:chExt cx="2750826" cy="1573768"/>
            </a:xfrm>
          </xdr:grpSpPr>
          <xdr:sp macro="" textlink="">
            <xdr:nvSpPr>
              <xdr:cNvPr id="13" name="Rectangle 12">
                <a:extLst>
                  <a:ext uri="{FF2B5EF4-FFF2-40B4-BE49-F238E27FC236}">
                    <a16:creationId xmlns:a16="http://schemas.microsoft.com/office/drawing/2014/main" id="{F70EEC26-D60D-3581-8166-A19222860BC3}"/>
                  </a:ext>
                </a:extLst>
              </xdr:cNvPr>
              <xdr:cNvSpPr/>
            </xdr:nvSpPr>
            <xdr:spPr>
              <a:xfrm>
                <a:off x="114923" y="2778528"/>
                <a:ext cx="2750825" cy="1573768"/>
              </a:xfrm>
              <a:prstGeom prst="rect">
                <a:avLst/>
              </a:prstGeom>
              <a:solidFill>
                <a:schemeClr val="bg1"/>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kern="1200"/>
              </a:p>
            </xdr:txBody>
          </xdr:sp>
          <xdr:graphicFrame macro="">
            <xdr:nvGraphicFramePr>
              <xdr:cNvPr id="5" name="Chart 4">
                <a:extLst>
                  <a:ext uri="{FF2B5EF4-FFF2-40B4-BE49-F238E27FC236}">
                    <a16:creationId xmlns:a16="http://schemas.microsoft.com/office/drawing/2014/main" id="{4DB1A487-665F-4AE0-BBE6-27464BCD4E65}"/>
                  </a:ext>
                </a:extLst>
              </xdr:cNvPr>
              <xdr:cNvGraphicFramePr>
                <a:graphicFrameLocks/>
              </xdr:cNvGraphicFramePr>
            </xdr:nvGraphicFramePr>
            <xdr:xfrm>
              <a:off x="114924" y="2790238"/>
              <a:ext cx="2750825" cy="1546521"/>
            </xdr:xfrm>
            <a:graphic>
              <a:graphicData uri="http://schemas.openxmlformats.org/drawingml/2006/chart">
                <c:chart xmlns:c="http://schemas.openxmlformats.org/drawingml/2006/chart" xmlns:r="http://schemas.openxmlformats.org/officeDocument/2006/relationships" r:id="rId7"/>
              </a:graphicData>
            </a:graphic>
          </xdr:graphicFrame>
        </xdr:grpSp>
      </xdr:grpSp>
    </xdr:grp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ng Ready" refreshedDate="45733.782176620371" backgroundQuery="1" createdVersion="8" refreshedVersion="8" minRefreshableVersion="3" recordCount="0" supportSubquery="1" supportAdvancedDrill="1" xr:uid="{70220E51-1D7F-427A-99E6-3DA38589BCB8}">
  <cacheSource type="external" connectionId="4"/>
  <cacheFields count="3">
    <cacheField name="[Categories].[Categories].[Categories]" caption="Categories" numFmtId="0" hierarchy="1" level="1">
      <sharedItems count="10">
        <s v="Gloves"/>
        <s v="Handlebars"/>
        <s v="Jerseys"/>
        <s v="Pedals"/>
        <s v="Saddles"/>
        <s v="Shorts"/>
        <s v="Tires and Tubes"/>
        <s v="Touring Bikes"/>
        <s v="Touring Frames"/>
        <s v="Wheels"/>
      </sharedItems>
    </cacheField>
    <cacheField name="[Measures].[Sum of Sales]" caption="Sum of Sales" numFmtId="0" hierarchy="12" level="32767"/>
    <cacheField name="[data sales].[Product].[Product]" caption="Product" numFmtId="0" hierarchy="5" level="1">
      <sharedItems containsSemiMixedTypes="0" containsNonDate="0" containsString="0"/>
    </cacheField>
  </cacheFields>
  <cacheHierarchies count="24">
    <cacheHierarchy uniqueName="[Categories].[Code]" caption="Code" attribute="1" defaultMemberUniqueName="[Categories].[Code].[All]" allUniqueName="[Categories].[Code].[All]" dimensionUniqueName="[Categories]" displayFolder="" count="0" memberValueDatatype="130" unbalanced="0"/>
    <cacheHierarchy uniqueName="[Categories].[Categories]" caption="Categories" attribute="1" defaultMemberUniqueName="[Categories].[Categories].[All]" allUniqueName="[Categories].[Categories].[All]" dimensionUniqueName="[Categories]" displayFolder="" count="2" memberValueDatatype="130" unbalanced="0">
      <fieldsUsage count="2">
        <fieldUsage x="-1"/>
        <fieldUsage x="0"/>
      </fieldsUsage>
    </cacheHierarchy>
    <cacheHierarchy uniqueName="[COLORS].[Color Code]" caption="Color Code" attribute="1" defaultMemberUniqueName="[COLORS].[Color Code].[All]" allUniqueName="[COLORS].[Color Code].[All]" dimensionUniqueName="[COLORS]" displayFolder="" count="0" memberValueDatatype="130" unbalanced="0"/>
    <cacheHierarchy uniqueName="[COLORS].[Color]" caption="Color" attribute="1" defaultMemberUniqueName="[COLORS].[Color].[All]" allUniqueName="[COLORS].[Color].[All]" dimensionUniqueName="[COLORS]" displayFolder="" count="0" memberValueDatatype="130" unbalanced="0"/>
    <cacheHierarchy uniqueName="[data sales].[ProductID]" caption="ProductID" attribute="1" defaultMemberUniqueName="[data sales].[ProductID].[All]" allUniqueName="[data sales].[ProductID].[All]" dimensionUniqueName="[data sales]" displayFolder="" count="0" memberValueDatatype="20" unbalanced="0"/>
    <cacheHierarchy uniqueName="[data sales].[Product]" caption="Product" attribute="1" defaultMemberUniqueName="[data sales].[Product].[All]" allUniqueName="[data sales].[Product].[All]" dimensionUniqueName="[data sales]" displayFolder="" count="2" memberValueDatatype="130" unbalanced="0">
      <fieldsUsage count="2">
        <fieldUsage x="-1"/>
        <fieldUsage x="2"/>
      </fieldsUsage>
    </cacheHierarchy>
    <cacheHierarchy uniqueName="[data sales].[Category-Code]" caption="Category-Code" attribute="1" defaultMemberUniqueName="[data sales].[Category-Code].[All]" allUniqueName="[data sales].[Category-Code].[All]" dimensionUniqueName="[data sales]" displayFolder="" count="0" memberValueDatatype="130" unbalanced="0"/>
    <cacheHierarchy uniqueName="[data sales].[Color-Code]" caption="Color-Code" attribute="1" defaultMemberUniqueName="[data sales].[Color-Code].[All]" allUniqueName="[data sales].[Color-Code].[All]" dimensionUniqueName="[data sales]" displayFolder="" count="0" memberValueDatatype="130" unbalanced="0"/>
    <cacheHierarchy uniqueName="[data sales].[Cost]" caption="Cost" attribute="1" defaultMemberUniqueName="[data sales].[Cost].[All]" allUniqueName="[data sales].[Cost].[All]" dimensionUniqueName="[data sales]" displayFolder="" count="0" memberValueDatatype="20" unbalanced="0"/>
    <cacheHierarchy uniqueName="[data sales].[year]" caption="year" attribute="1" defaultMemberUniqueName="[data sales].[year].[All]" allUniqueName="[data sales].[year].[All]" dimensionUniqueName="[data sales]" displayFolder="" count="0" memberValueDatatype="20" unbalanced="0"/>
    <cacheHierarchy uniqueName="[data sales].[Sales]" caption="Sales" attribute="1" defaultMemberUniqueName="[data sales].[Sales].[All]" allUniqueName="[data sales].[Sales].[All]" dimensionUniqueName="[data sales]" displayFolder="" count="0" memberValueDatatype="20" unbalanced="0"/>
    <cacheHierarchy uniqueName="[data sales].[Profit]" caption="Profit" attribute="1" defaultMemberUniqueName="[data sales].[Profit].[All]" allUniqueName="[data sales].[Profit].[All]" dimensionUniqueName="[data sales]" displayFolder="" count="0" memberValueDatatype="20" unbalanced="0"/>
    <cacheHierarchy uniqueName="[Measures].[Sum of Sales]" caption="Sum of Sales" measure="1" displayFolder="" measureGroup="data sales" count="0" oneField="1">
      <fieldsUsage count="1">
        <fieldUsage x="1"/>
      </fieldsUsage>
      <extLst>
        <ext xmlns:x15="http://schemas.microsoft.com/office/spreadsheetml/2010/11/main" uri="{B97F6D7D-B522-45F9-BDA1-12C45D357490}">
          <x15:cacheHierarchy aggregatedColumn="10"/>
        </ext>
      </extLst>
    </cacheHierarchy>
    <cacheHierarchy uniqueName="[Measures].[Sum of Cost]" caption="Sum of Cost" measure="1" displayFolder="" measureGroup="data sales" count="0">
      <extLst>
        <ext xmlns:x15="http://schemas.microsoft.com/office/spreadsheetml/2010/11/main" uri="{B97F6D7D-B522-45F9-BDA1-12C45D357490}">
          <x15:cacheHierarchy aggregatedColumn="8"/>
        </ext>
      </extLst>
    </cacheHierarchy>
    <cacheHierarchy uniqueName="[Measures].[Sum of year]" caption="Sum of year" measure="1" displayFolder="" measureGroup="data sales" count="0">
      <extLst>
        <ext xmlns:x15="http://schemas.microsoft.com/office/spreadsheetml/2010/11/main" uri="{B97F6D7D-B522-45F9-BDA1-12C45D357490}">
          <x15:cacheHierarchy aggregatedColumn="9"/>
        </ext>
      </extLst>
    </cacheHierarchy>
    <cacheHierarchy uniqueName="[Measures].[Count of Sales]" caption="Count of Sales" measure="1" displayFolder="" measureGroup="data sales" count="0">
      <extLst>
        <ext xmlns:x15="http://schemas.microsoft.com/office/spreadsheetml/2010/11/main" uri="{B97F6D7D-B522-45F9-BDA1-12C45D357490}">
          <x15:cacheHierarchy aggregatedColumn="10"/>
        </ext>
      </extLst>
    </cacheHierarchy>
    <cacheHierarchy uniqueName="[Measures].[Sum of Profit]" caption="Sum of Profit" measure="1" displayFolder="" measureGroup="data sales" count="0">
      <extLst>
        <ext xmlns:x15="http://schemas.microsoft.com/office/spreadsheetml/2010/11/main" uri="{B97F6D7D-B522-45F9-BDA1-12C45D357490}">
          <x15:cacheHierarchy aggregatedColumn="11"/>
        </ext>
      </extLst>
    </cacheHierarchy>
    <cacheHierarchy uniqueName="[Measures].[Total Profit]" caption="Total Profit" measure="1" displayFolder="" measureGroup="data sales" count="0"/>
    <cacheHierarchy uniqueName="[Measures].[Total Cost]" caption="Total Cost" measure="1" displayFolder="" measureGroup="data sales" count="0"/>
    <cacheHierarchy uniqueName="[Measures].[Total Sales]" caption="Total Sales" measure="1" displayFolder="" measureGroup="data sales" count="0"/>
    <cacheHierarchy uniqueName="[Measures].[__XL_Count Categories]" caption="__XL_Count Categories" measure="1" displayFolder="" measureGroup="Categories" count="0" hidden="1"/>
    <cacheHierarchy uniqueName="[Measures].[__XL_Count COLORS]" caption="__XL_Count COLORS" measure="1" displayFolder="" measureGroup="COLORS" count="0" hidden="1"/>
    <cacheHierarchy uniqueName="[Measures].[__XL_Count data sales]" caption="__XL_Count data sales" measure="1" displayFolder="" measureGroup="data sales" count="0" hidden="1"/>
    <cacheHierarchy uniqueName="[Measures].[__No measures defined]" caption="__No measures defined" measure="1" displayFolder="" count="0" hidden="1"/>
  </cacheHierarchies>
  <kpis count="0"/>
  <dimensions count="4">
    <dimension name="Categories" uniqueName="[Categories]" caption="Categories"/>
    <dimension name="COLORS" uniqueName="[COLORS]" caption="COLORS"/>
    <dimension name="data sales" uniqueName="[data sales]" caption="data sales"/>
    <dimension measure="1" name="Measures" uniqueName="[Measures]" caption="Measures"/>
  </dimensions>
  <measureGroups count="3">
    <measureGroup name="Categories" caption="Categories"/>
    <measureGroup name="COLORS" caption="COLORS"/>
    <measureGroup name="data sales" caption="data sales"/>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ng Ready" refreshedDate="45733.782259375002" backgroundQuery="1" createdVersion="8" refreshedVersion="8" minRefreshableVersion="3" recordCount="0" supportSubquery="1" supportAdvancedDrill="1" xr:uid="{0C0F6839-6627-4AB8-8A24-9F183C49142F}">
  <cacheSource type="external" connectionId="4"/>
  <cacheFields count="3">
    <cacheField name="[Measures].[Sum of Profit]" caption="Sum of Profit" numFmtId="0" hierarchy="16" level="32767"/>
    <cacheField name="[data sales].[year].[year]" caption="year" numFmtId="0" hierarchy="9" level="1">
      <sharedItems containsSemiMixedTypes="0" containsString="0" containsNumber="1" containsInteger="1" minValue="2019" maxValue="2020" count="2">
        <n v="2019"/>
        <n v="2020"/>
      </sharedItems>
      <extLst>
        <ext xmlns:x15="http://schemas.microsoft.com/office/spreadsheetml/2010/11/main" uri="{4F2E5C28-24EA-4eb8-9CBF-B6C8F9C3D259}">
          <x15:cachedUniqueNames>
            <x15:cachedUniqueName index="0" name="[data sales].[year].&amp;[2019]"/>
            <x15:cachedUniqueName index="1" name="[data sales].[year].&amp;[2020]"/>
          </x15:cachedUniqueNames>
        </ext>
      </extLst>
    </cacheField>
    <cacheField name="[Categories].[Categories].[Categories]" caption="Categories" numFmtId="0" hierarchy="1" level="1">
      <sharedItems containsSemiMixedTypes="0" containsNonDate="0" containsString="0"/>
    </cacheField>
  </cacheFields>
  <cacheHierarchies count="24">
    <cacheHierarchy uniqueName="[Categories].[Code]" caption="Code" attribute="1" defaultMemberUniqueName="[Categories].[Code].[All]" allUniqueName="[Categories].[Code].[All]" dimensionUniqueName="[Categories]" displayFolder="" count="0" memberValueDatatype="130" unbalanced="0"/>
    <cacheHierarchy uniqueName="[Categories].[Categories]" caption="Categories" attribute="1" defaultMemberUniqueName="[Categories].[Categories].[All]" allUniqueName="[Categories].[Categories].[All]" dimensionUniqueName="[Categories]" displayFolder="" count="2" memberValueDatatype="130" unbalanced="0">
      <fieldsUsage count="2">
        <fieldUsage x="-1"/>
        <fieldUsage x="2"/>
      </fieldsUsage>
    </cacheHierarchy>
    <cacheHierarchy uniqueName="[COLORS].[Color Code]" caption="Color Code" attribute="1" defaultMemberUniqueName="[COLORS].[Color Code].[All]" allUniqueName="[COLORS].[Color Code].[All]" dimensionUniqueName="[COLORS]" displayFolder="" count="0" memberValueDatatype="130" unbalanced="0"/>
    <cacheHierarchy uniqueName="[COLORS].[Color]" caption="Color" attribute="1" defaultMemberUniqueName="[COLORS].[Color].[All]" allUniqueName="[COLORS].[Color].[All]" dimensionUniqueName="[COLORS]" displayFolder="" count="0" memberValueDatatype="130" unbalanced="0"/>
    <cacheHierarchy uniqueName="[data sales].[ProductID]" caption="ProductID" attribute="1" defaultMemberUniqueName="[data sales].[ProductID].[All]" allUniqueName="[data sales].[ProductID].[All]" dimensionUniqueName="[data sales]" displayFolder="" count="0" memberValueDatatype="20" unbalanced="0"/>
    <cacheHierarchy uniqueName="[data sales].[Product]" caption="Product" attribute="1" defaultMemberUniqueName="[data sales].[Product].[All]" allUniqueName="[data sales].[Product].[All]" dimensionUniqueName="[data sales]" displayFolder="" count="2" memberValueDatatype="130" unbalanced="0"/>
    <cacheHierarchy uniqueName="[data sales].[Category-Code]" caption="Category-Code" attribute="1" defaultMemberUniqueName="[data sales].[Category-Code].[All]" allUniqueName="[data sales].[Category-Code].[All]" dimensionUniqueName="[data sales]" displayFolder="" count="0" memberValueDatatype="130" unbalanced="0"/>
    <cacheHierarchy uniqueName="[data sales].[Color-Code]" caption="Color-Code" attribute="1" defaultMemberUniqueName="[data sales].[Color-Code].[All]" allUniqueName="[data sales].[Color-Code].[All]" dimensionUniqueName="[data sales]" displayFolder="" count="0" memberValueDatatype="130" unbalanced="0"/>
    <cacheHierarchy uniqueName="[data sales].[Cost]" caption="Cost" attribute="1" defaultMemberUniqueName="[data sales].[Cost].[All]" allUniqueName="[data sales].[Cost].[All]" dimensionUniqueName="[data sales]" displayFolder="" count="0" memberValueDatatype="20" unbalanced="0"/>
    <cacheHierarchy uniqueName="[data sales].[year]" caption="year" attribute="1" defaultMemberUniqueName="[data sales].[year].[All]" allUniqueName="[data sales].[year].[All]" dimensionUniqueName="[data sales]" displayFolder="" count="2" memberValueDatatype="20" unbalanced="0">
      <fieldsUsage count="2">
        <fieldUsage x="-1"/>
        <fieldUsage x="1"/>
      </fieldsUsage>
    </cacheHierarchy>
    <cacheHierarchy uniqueName="[data sales].[Sales]" caption="Sales" attribute="1" defaultMemberUniqueName="[data sales].[Sales].[All]" allUniqueName="[data sales].[Sales].[All]" dimensionUniqueName="[data sales]" displayFolder="" count="0" memberValueDatatype="20" unbalanced="0"/>
    <cacheHierarchy uniqueName="[data sales].[Profit]" caption="Profit" attribute="1" defaultMemberUniqueName="[data sales].[Profit].[All]" allUniqueName="[data sales].[Profit].[All]" dimensionUniqueName="[data sales]" displayFolder="" count="0" memberValueDatatype="20" unbalanced="0"/>
    <cacheHierarchy uniqueName="[Measures].[Sum of Sales]" caption="Sum of Sales" measure="1" displayFolder="" measureGroup="data sales" count="0">
      <extLst>
        <ext xmlns:x15="http://schemas.microsoft.com/office/spreadsheetml/2010/11/main" uri="{B97F6D7D-B522-45F9-BDA1-12C45D357490}">
          <x15:cacheHierarchy aggregatedColumn="10"/>
        </ext>
      </extLst>
    </cacheHierarchy>
    <cacheHierarchy uniqueName="[Measures].[Sum of Cost]" caption="Sum of Cost" measure="1" displayFolder="" measureGroup="data sales" count="0">
      <extLst>
        <ext xmlns:x15="http://schemas.microsoft.com/office/spreadsheetml/2010/11/main" uri="{B97F6D7D-B522-45F9-BDA1-12C45D357490}">
          <x15:cacheHierarchy aggregatedColumn="8"/>
        </ext>
      </extLst>
    </cacheHierarchy>
    <cacheHierarchy uniqueName="[Measures].[Sum of year]" caption="Sum of year" measure="1" displayFolder="" measureGroup="data sales" count="0">
      <extLst>
        <ext xmlns:x15="http://schemas.microsoft.com/office/spreadsheetml/2010/11/main" uri="{B97F6D7D-B522-45F9-BDA1-12C45D357490}">
          <x15:cacheHierarchy aggregatedColumn="9"/>
        </ext>
      </extLst>
    </cacheHierarchy>
    <cacheHierarchy uniqueName="[Measures].[Count of Sales]" caption="Count of Sales" measure="1" displayFolder="" measureGroup="data sales" count="0">
      <extLst>
        <ext xmlns:x15="http://schemas.microsoft.com/office/spreadsheetml/2010/11/main" uri="{B97F6D7D-B522-45F9-BDA1-12C45D357490}">
          <x15:cacheHierarchy aggregatedColumn="10"/>
        </ext>
      </extLst>
    </cacheHierarchy>
    <cacheHierarchy uniqueName="[Measures].[Sum of Profit]" caption="Sum of Profit" measure="1" displayFolder="" measureGroup="data sales" count="0" oneField="1">
      <fieldsUsage count="1">
        <fieldUsage x="0"/>
      </fieldsUsage>
      <extLst>
        <ext xmlns:x15="http://schemas.microsoft.com/office/spreadsheetml/2010/11/main" uri="{B97F6D7D-B522-45F9-BDA1-12C45D357490}">
          <x15:cacheHierarchy aggregatedColumn="11"/>
        </ext>
      </extLst>
    </cacheHierarchy>
    <cacheHierarchy uniqueName="[Measures].[Total Profit]" caption="Total Profit" measure="1" displayFolder="" measureGroup="data sales" count="0"/>
    <cacheHierarchy uniqueName="[Measures].[Total Cost]" caption="Total Cost" measure="1" displayFolder="" measureGroup="data sales" count="0"/>
    <cacheHierarchy uniqueName="[Measures].[Total Sales]" caption="Total Sales" measure="1" displayFolder="" measureGroup="data sales" count="0"/>
    <cacheHierarchy uniqueName="[Measures].[__XL_Count Categories]" caption="__XL_Count Categories" measure="1" displayFolder="" measureGroup="Categories" count="0" hidden="1"/>
    <cacheHierarchy uniqueName="[Measures].[__XL_Count COLORS]" caption="__XL_Count COLORS" measure="1" displayFolder="" measureGroup="COLORS" count="0" hidden="1"/>
    <cacheHierarchy uniqueName="[Measures].[__XL_Count data sales]" caption="__XL_Count data sales" measure="1" displayFolder="" measureGroup="data sales" count="0" hidden="1"/>
    <cacheHierarchy uniqueName="[Measures].[__No measures defined]" caption="__No measures defined" measure="1" displayFolder="" count="0" hidden="1"/>
  </cacheHierarchies>
  <kpis count="0"/>
  <dimensions count="4">
    <dimension name="Categories" uniqueName="[Categories]" caption="Categories"/>
    <dimension name="COLORS" uniqueName="[COLORS]" caption="COLORS"/>
    <dimension name="data sales" uniqueName="[data sales]" caption="data sales"/>
    <dimension measure="1" name="Measures" uniqueName="[Measures]" caption="Measures"/>
  </dimensions>
  <measureGroups count="3">
    <measureGroup name="Categories" caption="Categories"/>
    <measureGroup name="COLORS" caption="COLORS"/>
    <measureGroup name="data sales" caption="data sales"/>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ng Ready" refreshedDate="45733.782259953703" backgroundQuery="1" createdVersion="8" refreshedVersion="8" minRefreshableVersion="3" recordCount="0" supportSubquery="1" supportAdvancedDrill="1" xr:uid="{066307B9-EEB8-42E3-B590-5F05334F5EEB}">
  <cacheSource type="external" connectionId="4"/>
  <cacheFields count="3">
    <cacheField name="[data sales].[Product].[Product]" caption="Product" numFmtId="0" hierarchy="5" level="1">
      <sharedItems count="5">
        <s v="HL Mountain Seat/Saddle"/>
        <s v="HL Road Seat/Saddle"/>
        <s v="LL Road Front Wheel"/>
        <s v="LL Touring Seat/Saddle"/>
        <s v="ML Road Seat/Saddle"/>
      </sharedItems>
    </cacheField>
    <cacheField name="[Measures].[Sum of Sales]" caption="Sum of Sales" numFmtId="0" hierarchy="12" level="32767"/>
    <cacheField name="[Categories].[Categories].[Categories]" caption="Categories" numFmtId="0" hierarchy="1" level="1">
      <sharedItems containsSemiMixedTypes="0" containsNonDate="0" containsString="0"/>
    </cacheField>
  </cacheFields>
  <cacheHierarchies count="24">
    <cacheHierarchy uniqueName="[Categories].[Code]" caption="Code" attribute="1" defaultMemberUniqueName="[Categories].[Code].[All]" allUniqueName="[Categories].[Code].[All]" dimensionUniqueName="[Categories]" displayFolder="" count="0" memberValueDatatype="130" unbalanced="0"/>
    <cacheHierarchy uniqueName="[Categories].[Categories]" caption="Categories" attribute="1" defaultMemberUniqueName="[Categories].[Categories].[All]" allUniqueName="[Categories].[Categories].[All]" dimensionUniqueName="[Categories]" displayFolder="" count="2" memberValueDatatype="130" unbalanced="0">
      <fieldsUsage count="2">
        <fieldUsage x="-1"/>
        <fieldUsage x="2"/>
      </fieldsUsage>
    </cacheHierarchy>
    <cacheHierarchy uniqueName="[COLORS].[Color Code]" caption="Color Code" attribute="1" defaultMemberUniqueName="[COLORS].[Color Code].[All]" allUniqueName="[COLORS].[Color Code].[All]" dimensionUniqueName="[COLORS]" displayFolder="" count="0" memberValueDatatype="130" unbalanced="0"/>
    <cacheHierarchy uniqueName="[COLORS].[Color]" caption="Color" attribute="1" defaultMemberUniqueName="[COLORS].[Color].[All]" allUniqueName="[COLORS].[Color].[All]" dimensionUniqueName="[COLORS]" displayFolder="" count="0" memberValueDatatype="130" unbalanced="0"/>
    <cacheHierarchy uniqueName="[data sales].[ProductID]" caption="ProductID" attribute="1" defaultMemberUniqueName="[data sales].[ProductID].[All]" allUniqueName="[data sales].[ProductID].[All]" dimensionUniqueName="[data sales]" displayFolder="" count="0" memberValueDatatype="20" unbalanced="0"/>
    <cacheHierarchy uniqueName="[data sales].[Product]" caption="Product" attribute="1" defaultMemberUniqueName="[data sales].[Product].[All]" allUniqueName="[data sales].[Product].[All]" dimensionUniqueName="[data sales]" displayFolder="" count="2" memberValueDatatype="130" unbalanced="0">
      <fieldsUsage count="2">
        <fieldUsage x="-1"/>
        <fieldUsage x="0"/>
      </fieldsUsage>
    </cacheHierarchy>
    <cacheHierarchy uniqueName="[data sales].[Category-Code]" caption="Category-Code" attribute="1" defaultMemberUniqueName="[data sales].[Category-Code].[All]" allUniqueName="[data sales].[Category-Code].[All]" dimensionUniqueName="[data sales]" displayFolder="" count="0" memberValueDatatype="130" unbalanced="0"/>
    <cacheHierarchy uniqueName="[data sales].[Color-Code]" caption="Color-Code" attribute="1" defaultMemberUniqueName="[data sales].[Color-Code].[All]" allUniqueName="[data sales].[Color-Code].[All]" dimensionUniqueName="[data sales]" displayFolder="" count="0" memberValueDatatype="130" unbalanced="0"/>
    <cacheHierarchy uniqueName="[data sales].[Cost]" caption="Cost" attribute="1" defaultMemberUniqueName="[data sales].[Cost].[All]" allUniqueName="[data sales].[Cost].[All]" dimensionUniqueName="[data sales]" displayFolder="" count="0" memberValueDatatype="20" unbalanced="0"/>
    <cacheHierarchy uniqueName="[data sales].[year]" caption="year" attribute="1" defaultMemberUniqueName="[data sales].[year].[All]" allUniqueName="[data sales].[year].[All]" dimensionUniqueName="[data sales]" displayFolder="" count="0" memberValueDatatype="20" unbalanced="0"/>
    <cacheHierarchy uniqueName="[data sales].[Sales]" caption="Sales" attribute="1" defaultMemberUniqueName="[data sales].[Sales].[All]" allUniqueName="[data sales].[Sales].[All]" dimensionUniqueName="[data sales]" displayFolder="" count="0" memberValueDatatype="20" unbalanced="0"/>
    <cacheHierarchy uniqueName="[data sales].[Profit]" caption="Profit" attribute="1" defaultMemberUniqueName="[data sales].[Profit].[All]" allUniqueName="[data sales].[Profit].[All]" dimensionUniqueName="[data sales]" displayFolder="" count="0" memberValueDatatype="20" unbalanced="0"/>
    <cacheHierarchy uniqueName="[Measures].[Sum of Sales]" caption="Sum of Sales" measure="1" displayFolder="" measureGroup="data sales" count="0" oneField="1">
      <fieldsUsage count="1">
        <fieldUsage x="1"/>
      </fieldsUsage>
      <extLst>
        <ext xmlns:x15="http://schemas.microsoft.com/office/spreadsheetml/2010/11/main" uri="{B97F6D7D-B522-45F9-BDA1-12C45D357490}">
          <x15:cacheHierarchy aggregatedColumn="10"/>
        </ext>
      </extLst>
    </cacheHierarchy>
    <cacheHierarchy uniqueName="[Measures].[Sum of Cost]" caption="Sum of Cost" measure="1" displayFolder="" measureGroup="data sales" count="0">
      <extLst>
        <ext xmlns:x15="http://schemas.microsoft.com/office/spreadsheetml/2010/11/main" uri="{B97F6D7D-B522-45F9-BDA1-12C45D357490}">
          <x15:cacheHierarchy aggregatedColumn="8"/>
        </ext>
      </extLst>
    </cacheHierarchy>
    <cacheHierarchy uniqueName="[Measures].[Sum of year]" caption="Sum of year" measure="1" displayFolder="" measureGroup="data sales" count="0">
      <extLst>
        <ext xmlns:x15="http://schemas.microsoft.com/office/spreadsheetml/2010/11/main" uri="{B97F6D7D-B522-45F9-BDA1-12C45D357490}">
          <x15:cacheHierarchy aggregatedColumn="9"/>
        </ext>
      </extLst>
    </cacheHierarchy>
    <cacheHierarchy uniqueName="[Measures].[Count of Sales]" caption="Count of Sales" measure="1" displayFolder="" measureGroup="data sales" count="0">
      <extLst>
        <ext xmlns:x15="http://schemas.microsoft.com/office/spreadsheetml/2010/11/main" uri="{B97F6D7D-B522-45F9-BDA1-12C45D357490}">
          <x15:cacheHierarchy aggregatedColumn="10"/>
        </ext>
      </extLst>
    </cacheHierarchy>
    <cacheHierarchy uniqueName="[Measures].[Sum of Profit]" caption="Sum of Profit" measure="1" displayFolder="" measureGroup="data sales" count="0">
      <extLst>
        <ext xmlns:x15="http://schemas.microsoft.com/office/spreadsheetml/2010/11/main" uri="{B97F6D7D-B522-45F9-BDA1-12C45D357490}">
          <x15:cacheHierarchy aggregatedColumn="11"/>
        </ext>
      </extLst>
    </cacheHierarchy>
    <cacheHierarchy uniqueName="[Measures].[Total Profit]" caption="Total Profit" measure="1" displayFolder="" measureGroup="data sales" count="0"/>
    <cacheHierarchy uniqueName="[Measures].[Total Cost]" caption="Total Cost" measure="1" displayFolder="" measureGroup="data sales" count="0"/>
    <cacheHierarchy uniqueName="[Measures].[Total Sales]" caption="Total Sales" measure="1" displayFolder="" measureGroup="data sales" count="0"/>
    <cacheHierarchy uniqueName="[Measures].[__XL_Count Categories]" caption="__XL_Count Categories" measure="1" displayFolder="" measureGroup="Categories" count="0" hidden="1"/>
    <cacheHierarchy uniqueName="[Measures].[__XL_Count COLORS]" caption="__XL_Count COLORS" measure="1" displayFolder="" measureGroup="COLORS" count="0" hidden="1"/>
    <cacheHierarchy uniqueName="[Measures].[__XL_Count data sales]" caption="__XL_Count data sales" measure="1" displayFolder="" measureGroup="data sales" count="0" hidden="1"/>
    <cacheHierarchy uniqueName="[Measures].[__No measures defined]" caption="__No measures defined" measure="1" displayFolder="" count="0" hidden="1"/>
  </cacheHierarchies>
  <kpis count="0"/>
  <dimensions count="4">
    <dimension name="Categories" uniqueName="[Categories]" caption="Categories"/>
    <dimension name="COLORS" uniqueName="[COLORS]" caption="COLORS"/>
    <dimension name="data sales" uniqueName="[data sales]" caption="data sales"/>
    <dimension measure="1" name="Measures" uniqueName="[Measures]" caption="Measures"/>
  </dimensions>
  <measureGroups count="3">
    <measureGroup name="Categories" caption="Categories"/>
    <measureGroup name="COLORS" caption="COLORS"/>
    <measureGroup name="data sales" caption="data sales"/>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ng Ready" refreshedDate="45733.782260532411" backgroundQuery="1" createdVersion="8" refreshedVersion="8" minRefreshableVersion="3" recordCount="0" supportSubquery="1" supportAdvancedDrill="1" xr:uid="{9EE82512-7F71-4413-BC1F-81D6B6435E8A}">
  <cacheSource type="external" connectionId="4"/>
  <cacheFields count="4">
    <cacheField name="[Measures].[Count of Sales]" caption="Count of Sales" numFmtId="0" hierarchy="15" level="32767"/>
    <cacheField name="[Measures].[Sum of Sales]" caption="Sum of Sales" numFmtId="0" hierarchy="12" level="32767"/>
    <cacheField name="[data sales].[Product].[Product]" caption="Product" numFmtId="0" hierarchy="5" level="1">
      <sharedItems count="118">
        <s v="HL Road Frame"/>
        <s v="LL Road Frame"/>
        <s v="Road-650"/>
        <s v="Hitch Rack" u="1"/>
        <s v="Men's Bib-Shorts" u="1"/>
        <s v="All-Purpose Bike Stand" u="1"/>
        <s v="AWC Logo Cap" u="1"/>
        <s v="Bike Wash" u="1"/>
        <s v="Cable Lock" u="1"/>
        <s v="Chain" u="1"/>
        <s v="Classic Vest" u="1"/>
        <s v="Fender Set" u="1"/>
        <s v="Front Brakes" u="1"/>
        <s v="Front Derailleur" u="1"/>
        <s v="Full-Finger Gloves" u="1"/>
        <s v="Half-Finger Gloves" u="1"/>
        <s v="Headlights" u="1"/>
        <s v="HL Bottom Bracket" u="1"/>
        <s v="HL Crankset" u="1"/>
        <s v="HL Fork" u="1"/>
        <s v="HL Headset" u="1"/>
        <s v="HL Mountain Frame" u="1"/>
        <s v="HL Mountain Front Wheel" u="1"/>
        <s v="HL Mountain Handlebars" u="1"/>
        <s v="HL Mountain Pedal" u="1"/>
        <s v="HL Mountain Rear Wheel" u="1"/>
        <s v="HL Mountain Seat/Saddle" u="1"/>
        <s v="HL Mountain Tire" u="1"/>
        <s v="HL Road Front Wheel" u="1"/>
        <s v="HL Road Handlebars" u="1"/>
        <s v="HL Road Pedal" u="1"/>
        <s v="HL Road Rear Wheel" u="1"/>
        <s v="HL Road Seat/Saddle" u="1"/>
        <s v="HL Road Tire" u="1"/>
        <s v="HL Touring Frame" u="1"/>
        <s v="HL Touring Handlebars" u="1"/>
        <s v="HL Touring Seat/Saddle" u="1"/>
        <s v="Hydration Pack" u="1"/>
        <s v="LL Bottom Bracket" u="1"/>
        <s v="LL Crankset" u="1"/>
        <s v="LL Fork" u="1"/>
        <s v="LL Headset" u="1"/>
        <s v="LL Mountain Frame" u="1"/>
        <s v="LL Mountain Front Wheel" u="1"/>
        <s v="LL Mountain Handlebars" u="1"/>
        <s v="LL Mountain Pedal" u="1"/>
        <s v="LL Mountain Rear Wheel" u="1"/>
        <s v="LL Mountain Seat/Saddle" u="1"/>
        <s v="LL Mountain Tire" u="1"/>
        <s v="LL Road Front Wheel" u="1"/>
        <s v="LL Road Handlebars" u="1"/>
        <s v="LL Road Pedal" u="1"/>
        <s v="LL Road Rear Wheel" u="1"/>
        <s v="LL Road Seat/Saddle" u="1"/>
        <s v="LL Road Tire" u="1"/>
        <s v="LL Touring Frame" u="1"/>
        <s v="LL Touring Handlebars" u="1"/>
        <s v="LL Touring Seat/Saddle" u="1"/>
        <s v="Long-Sleeve Logo Jersey" u="1"/>
        <s v="Men's Sports Shorts" u="1"/>
        <s v="Minipump" u="1"/>
        <s v="ML Bottom Bracket" u="1"/>
        <s v="ML Crankset" u="1"/>
        <s v="ML Fork" u="1"/>
        <s v="ML Headset" u="1"/>
        <s v="ML Mountain Frame" u="1"/>
        <s v="ML Mountain Frame-W" u="1"/>
        <s v="ML Mountain Front Wheel" u="1"/>
        <s v="ML Mountain Handlebars" u="1"/>
        <s v="ML Mountain Pedal" u="1"/>
        <s v="ML Mountain Rear Wheel" u="1"/>
        <s v="ML Mountain Seat/Saddle" u="1"/>
        <s v="ML Mountain Tire" u="1"/>
        <s v="ML Road Frame" u="1"/>
        <s v="ML Road Frame-W" u="1"/>
        <s v="ML Road Front Wheel" u="1"/>
        <s v="ML Road Handlebars" u="1"/>
        <s v="ML Road Pedal" u="1"/>
        <s v="ML Road Rear Wheel" u="1"/>
        <s v="ML Road Seat/Saddle" u="1"/>
        <s v="ML Road Tire" u="1"/>
        <s v="ML Touring Seat/Saddle" u="1"/>
        <s v="Mountain Bike Socks" u="1"/>
        <s v="Mountain Bottle Cage" u="1"/>
        <s v="Mountain Pump" u="1"/>
        <s v="Mountain Tire Tube" u="1"/>
        <s v="Mountain-100" u="1"/>
        <s v="Mountain-200" u="1"/>
        <s v="Mountain-300" u="1"/>
        <s v="Mountain-400-W" u="1"/>
        <s v="Mountain-500" u="1"/>
        <s v="Patch Kit/8 Patches" u="1"/>
        <s v="Racing Socks" u="1"/>
        <s v="Rear Brakes" u="1"/>
        <s v="Rear Derailleur" u="1"/>
        <s v="Road Bottle Cage" u="1"/>
        <s v="Road Tire Tube" u="1"/>
        <s v="Road-150" u="1"/>
        <s v="Road-250" u="1"/>
        <s v="Road-350-W" u="1"/>
        <s v="Road-450" u="1"/>
        <s v="Road-550-W" u="1"/>
        <s v="Road-750" u="1"/>
        <s v="Short-Sleeve Classic Jersey" u="1"/>
        <s v="Sport-100 Helmet" u="1"/>
        <s v="Taillights" u="1"/>
        <s v="Touring Front Wheel" u="1"/>
        <s v="Touring Pedal" u="1"/>
        <s v="Touring Rear Wheel" u="1"/>
        <s v="Touring Tire" u="1"/>
        <s v="Touring Tire Tube" u="1"/>
        <s v="Touring-1000" u="1"/>
        <s v="Touring-2000" u="1"/>
        <s v="Touring-3000" u="1"/>
        <s v="Touring-Panniers" u="1"/>
        <s v="Water Bottle" u="1"/>
        <s v="Women's Mountain Shorts" u="1"/>
        <s v="Women's Tights" u="1"/>
      </sharedItems>
    </cacheField>
    <cacheField name="[Categories].[Categories].[Categories]" caption="Categories" numFmtId="0" hierarchy="1" level="1">
      <sharedItems containsSemiMixedTypes="0" containsNonDate="0" containsString="0"/>
    </cacheField>
  </cacheFields>
  <cacheHierarchies count="24">
    <cacheHierarchy uniqueName="[Categories].[Code]" caption="Code" attribute="1" defaultMemberUniqueName="[Categories].[Code].[All]" allUniqueName="[Categories].[Code].[All]" dimensionUniqueName="[Categories]" displayFolder="" count="0" memberValueDatatype="130" unbalanced="0"/>
    <cacheHierarchy uniqueName="[Categories].[Categories]" caption="Categories" attribute="1" defaultMemberUniqueName="[Categories].[Categories].[All]" allUniqueName="[Categories].[Categories].[All]" dimensionUniqueName="[Categories]" displayFolder="" count="2" memberValueDatatype="130" unbalanced="0">
      <fieldsUsage count="2">
        <fieldUsage x="-1"/>
        <fieldUsage x="3"/>
      </fieldsUsage>
    </cacheHierarchy>
    <cacheHierarchy uniqueName="[COLORS].[Color Code]" caption="Color Code" attribute="1" defaultMemberUniqueName="[COLORS].[Color Code].[All]" allUniqueName="[COLORS].[Color Code].[All]" dimensionUniqueName="[COLORS]" displayFolder="" count="0" memberValueDatatype="130" unbalanced="0"/>
    <cacheHierarchy uniqueName="[COLORS].[Color]" caption="Color" attribute="1" defaultMemberUniqueName="[COLORS].[Color].[All]" allUniqueName="[COLORS].[Color].[All]" dimensionUniqueName="[COLORS]" displayFolder="" count="0" memberValueDatatype="130" unbalanced="0"/>
    <cacheHierarchy uniqueName="[data sales].[ProductID]" caption="ProductID" attribute="1" defaultMemberUniqueName="[data sales].[ProductID].[All]" allUniqueName="[data sales].[ProductID].[All]" dimensionUniqueName="[data sales]" displayFolder="" count="0" memberValueDatatype="20" unbalanced="0"/>
    <cacheHierarchy uniqueName="[data sales].[Product]" caption="Product" attribute="1" defaultMemberUniqueName="[data sales].[Product].[All]" allUniqueName="[data sales].[Product].[All]" dimensionUniqueName="[data sales]" displayFolder="" count="2" memberValueDatatype="130" unbalanced="0">
      <fieldsUsage count="2">
        <fieldUsage x="-1"/>
        <fieldUsage x="2"/>
      </fieldsUsage>
    </cacheHierarchy>
    <cacheHierarchy uniqueName="[data sales].[Category-Code]" caption="Category-Code" attribute="1" defaultMemberUniqueName="[data sales].[Category-Code].[All]" allUniqueName="[data sales].[Category-Code].[All]" dimensionUniqueName="[data sales]" displayFolder="" count="0" memberValueDatatype="130" unbalanced="0"/>
    <cacheHierarchy uniqueName="[data sales].[Color-Code]" caption="Color-Code" attribute="1" defaultMemberUniqueName="[data sales].[Color-Code].[All]" allUniqueName="[data sales].[Color-Code].[All]" dimensionUniqueName="[data sales]" displayFolder="" count="0" memberValueDatatype="130" unbalanced="0"/>
    <cacheHierarchy uniqueName="[data sales].[Cost]" caption="Cost" attribute="1" defaultMemberUniqueName="[data sales].[Cost].[All]" allUniqueName="[data sales].[Cost].[All]" dimensionUniqueName="[data sales]" displayFolder="" count="0" memberValueDatatype="20" unbalanced="0"/>
    <cacheHierarchy uniqueName="[data sales].[year]" caption="year" attribute="1" defaultMemberUniqueName="[data sales].[year].[All]" allUniqueName="[data sales].[year].[All]" dimensionUniqueName="[data sales]" displayFolder="" count="0" memberValueDatatype="20" unbalanced="0"/>
    <cacheHierarchy uniqueName="[data sales].[Sales]" caption="Sales" attribute="1" defaultMemberUniqueName="[data sales].[Sales].[All]" allUniqueName="[data sales].[Sales].[All]" dimensionUniqueName="[data sales]" displayFolder="" count="0" memberValueDatatype="20" unbalanced="0"/>
    <cacheHierarchy uniqueName="[data sales].[Profit]" caption="Profit" attribute="1" defaultMemberUniqueName="[data sales].[Profit].[All]" allUniqueName="[data sales].[Profit].[All]" dimensionUniqueName="[data sales]" displayFolder="" count="0" memberValueDatatype="20" unbalanced="0"/>
    <cacheHierarchy uniqueName="[Measures].[Sum of Sales]" caption="Sum of Sales" measure="1" displayFolder="" measureGroup="data sales" count="0" oneField="1">
      <fieldsUsage count="1">
        <fieldUsage x="1"/>
      </fieldsUsage>
      <extLst>
        <ext xmlns:x15="http://schemas.microsoft.com/office/spreadsheetml/2010/11/main" uri="{B97F6D7D-B522-45F9-BDA1-12C45D357490}">
          <x15:cacheHierarchy aggregatedColumn="10"/>
        </ext>
      </extLst>
    </cacheHierarchy>
    <cacheHierarchy uniqueName="[Measures].[Sum of Cost]" caption="Sum of Cost" measure="1" displayFolder="" measureGroup="data sales" count="0">
      <extLst>
        <ext xmlns:x15="http://schemas.microsoft.com/office/spreadsheetml/2010/11/main" uri="{B97F6D7D-B522-45F9-BDA1-12C45D357490}">
          <x15:cacheHierarchy aggregatedColumn="8"/>
        </ext>
      </extLst>
    </cacheHierarchy>
    <cacheHierarchy uniqueName="[Measures].[Sum of year]" caption="Sum of year" measure="1" displayFolder="" measureGroup="data sales" count="0">
      <extLst>
        <ext xmlns:x15="http://schemas.microsoft.com/office/spreadsheetml/2010/11/main" uri="{B97F6D7D-B522-45F9-BDA1-12C45D357490}">
          <x15:cacheHierarchy aggregatedColumn="9"/>
        </ext>
      </extLst>
    </cacheHierarchy>
    <cacheHierarchy uniqueName="[Measures].[Count of Sales]" caption="Count of Sales" measure="1" displayFolder="" measureGroup="data sales" count="0" oneField="1">
      <fieldsUsage count="1">
        <fieldUsage x="0"/>
      </fieldsUsage>
      <extLst>
        <ext xmlns:x15="http://schemas.microsoft.com/office/spreadsheetml/2010/11/main" uri="{B97F6D7D-B522-45F9-BDA1-12C45D357490}">
          <x15:cacheHierarchy aggregatedColumn="10"/>
        </ext>
      </extLst>
    </cacheHierarchy>
    <cacheHierarchy uniqueName="[Measures].[Sum of Profit]" caption="Sum of Profit" measure="1" displayFolder="" measureGroup="data sales" count="0">
      <extLst>
        <ext xmlns:x15="http://schemas.microsoft.com/office/spreadsheetml/2010/11/main" uri="{B97F6D7D-B522-45F9-BDA1-12C45D357490}">
          <x15:cacheHierarchy aggregatedColumn="11"/>
        </ext>
      </extLst>
    </cacheHierarchy>
    <cacheHierarchy uniqueName="[Measures].[Total Profit]" caption="Total Profit" measure="1" displayFolder="" measureGroup="data sales" count="0"/>
    <cacheHierarchy uniqueName="[Measures].[Total Cost]" caption="Total Cost" measure="1" displayFolder="" measureGroup="data sales" count="0"/>
    <cacheHierarchy uniqueName="[Measures].[Total Sales]" caption="Total Sales" measure="1" displayFolder="" measureGroup="data sales" count="0"/>
    <cacheHierarchy uniqueName="[Measures].[__XL_Count Categories]" caption="__XL_Count Categories" measure="1" displayFolder="" measureGroup="Categories" count="0" hidden="1"/>
    <cacheHierarchy uniqueName="[Measures].[__XL_Count COLORS]" caption="__XL_Count COLORS" measure="1" displayFolder="" measureGroup="COLORS" count="0" hidden="1"/>
    <cacheHierarchy uniqueName="[Measures].[__XL_Count data sales]" caption="__XL_Count data sales" measure="1" displayFolder="" measureGroup="data sales" count="0" hidden="1"/>
    <cacheHierarchy uniqueName="[Measures].[__No measures defined]" caption="__No measures defined" measure="1" displayFolder="" count="0" hidden="1"/>
  </cacheHierarchies>
  <kpis count="0"/>
  <dimensions count="4">
    <dimension name="Categories" uniqueName="[Categories]" caption="Categories"/>
    <dimension name="COLORS" uniqueName="[COLORS]" caption="COLORS"/>
    <dimension name="data sales" uniqueName="[data sales]" caption="data sales"/>
    <dimension measure="1" name="Measures" uniqueName="[Measures]" caption="Measures"/>
  </dimensions>
  <measureGroups count="3">
    <measureGroup name="Categories" caption="Categories"/>
    <measureGroup name="COLORS" caption="COLORS"/>
    <measureGroup name="data sales" caption="data sales"/>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ng Ready" refreshedDate="45733.782260995373" backgroundQuery="1" createdVersion="8" refreshedVersion="8" minRefreshableVersion="3" recordCount="0" supportSubquery="1" supportAdvancedDrill="1" xr:uid="{D1852CB2-FA1E-40D0-83DE-5AB3690A14EF}">
  <cacheSource type="external" connectionId="4"/>
  <cacheFields count="3">
    <cacheField name="[Measures].[Sum of Sales]" caption="Sum of Sales" numFmtId="0" hierarchy="12" level="32767"/>
    <cacheField name="[COLORS].[Color].[Color]" caption="Color" numFmtId="0" hierarchy="3" level="1">
      <sharedItems count="9">
        <s v="Black"/>
        <s v="Blue"/>
        <s v="Grey"/>
        <s v="Multi"/>
        <s v="NA"/>
        <s v="Red"/>
        <s v="Silver"/>
        <s v="White"/>
        <s v="Yellow"/>
      </sharedItems>
    </cacheField>
    <cacheField name="[Categories].[Categories].[Categories]" caption="Categories" numFmtId="0" hierarchy="1" level="1">
      <sharedItems containsSemiMixedTypes="0" containsNonDate="0" containsString="0"/>
    </cacheField>
  </cacheFields>
  <cacheHierarchies count="24">
    <cacheHierarchy uniqueName="[Categories].[Code]" caption="Code" attribute="1" defaultMemberUniqueName="[Categories].[Code].[All]" allUniqueName="[Categories].[Code].[All]" dimensionUniqueName="[Categories]" displayFolder="" count="0" memberValueDatatype="130" unbalanced="0"/>
    <cacheHierarchy uniqueName="[Categories].[Categories]" caption="Categories" attribute="1" defaultMemberUniqueName="[Categories].[Categories].[All]" allUniqueName="[Categories].[Categories].[All]" dimensionUniqueName="[Categories]" displayFolder="" count="2" memberValueDatatype="130" unbalanced="0">
      <fieldsUsage count="2">
        <fieldUsage x="-1"/>
        <fieldUsage x="2"/>
      </fieldsUsage>
    </cacheHierarchy>
    <cacheHierarchy uniqueName="[COLORS].[Color Code]" caption="Color Code" attribute="1" defaultMemberUniqueName="[COLORS].[Color Code].[All]" allUniqueName="[COLORS].[Color Code].[All]" dimensionUniqueName="[COLORS]" displayFolder="" count="0" memberValueDatatype="130" unbalanced="0"/>
    <cacheHierarchy uniqueName="[COLORS].[Color]" caption="Color" attribute="1" defaultMemberUniqueName="[COLORS].[Color].[All]" allUniqueName="[COLORS].[Color].[All]" dimensionUniqueName="[COLORS]" displayFolder="" count="2" memberValueDatatype="130" unbalanced="0">
      <fieldsUsage count="2">
        <fieldUsage x="-1"/>
        <fieldUsage x="1"/>
      </fieldsUsage>
    </cacheHierarchy>
    <cacheHierarchy uniqueName="[data sales].[ProductID]" caption="ProductID" attribute="1" defaultMemberUniqueName="[data sales].[ProductID].[All]" allUniqueName="[data sales].[ProductID].[All]" dimensionUniqueName="[data sales]" displayFolder="" count="0" memberValueDatatype="20" unbalanced="0"/>
    <cacheHierarchy uniqueName="[data sales].[Product]" caption="Product" attribute="1" defaultMemberUniqueName="[data sales].[Product].[All]" allUniqueName="[data sales].[Product].[All]" dimensionUniqueName="[data sales]" displayFolder="" count="2" memberValueDatatype="130" unbalanced="0"/>
    <cacheHierarchy uniqueName="[data sales].[Category-Code]" caption="Category-Code" attribute="1" defaultMemberUniqueName="[data sales].[Category-Code].[All]" allUniqueName="[data sales].[Category-Code].[All]" dimensionUniqueName="[data sales]" displayFolder="" count="0" memberValueDatatype="130" unbalanced="0"/>
    <cacheHierarchy uniqueName="[data sales].[Color-Code]" caption="Color-Code" attribute="1" defaultMemberUniqueName="[data sales].[Color-Code].[All]" allUniqueName="[data sales].[Color-Code].[All]" dimensionUniqueName="[data sales]" displayFolder="" count="0" memberValueDatatype="130" unbalanced="0"/>
    <cacheHierarchy uniqueName="[data sales].[Cost]" caption="Cost" attribute="1" defaultMemberUniqueName="[data sales].[Cost].[All]" allUniqueName="[data sales].[Cost].[All]" dimensionUniqueName="[data sales]" displayFolder="" count="0" memberValueDatatype="20" unbalanced="0"/>
    <cacheHierarchy uniqueName="[data sales].[year]" caption="year" attribute="1" defaultMemberUniqueName="[data sales].[year].[All]" allUniqueName="[data sales].[year].[All]" dimensionUniqueName="[data sales]" displayFolder="" count="0" memberValueDatatype="20" unbalanced="0"/>
    <cacheHierarchy uniqueName="[data sales].[Sales]" caption="Sales" attribute="1" defaultMemberUniqueName="[data sales].[Sales].[All]" allUniqueName="[data sales].[Sales].[All]" dimensionUniqueName="[data sales]" displayFolder="" count="0" memberValueDatatype="20" unbalanced="0"/>
    <cacheHierarchy uniqueName="[data sales].[Profit]" caption="Profit" attribute="1" defaultMemberUniqueName="[data sales].[Profit].[All]" allUniqueName="[data sales].[Profit].[All]" dimensionUniqueName="[data sales]" displayFolder="" count="0" memberValueDatatype="20" unbalanced="0"/>
    <cacheHierarchy uniqueName="[Measures].[Sum of Sales]" caption="Sum of Sales" measure="1" displayFolder="" measureGroup="data sales" count="0" oneField="1">
      <fieldsUsage count="1">
        <fieldUsage x="0"/>
      </fieldsUsage>
      <extLst>
        <ext xmlns:x15="http://schemas.microsoft.com/office/spreadsheetml/2010/11/main" uri="{B97F6D7D-B522-45F9-BDA1-12C45D357490}">
          <x15:cacheHierarchy aggregatedColumn="10"/>
        </ext>
      </extLst>
    </cacheHierarchy>
    <cacheHierarchy uniqueName="[Measures].[Sum of Cost]" caption="Sum of Cost" measure="1" displayFolder="" measureGroup="data sales" count="0">
      <extLst>
        <ext xmlns:x15="http://schemas.microsoft.com/office/spreadsheetml/2010/11/main" uri="{B97F6D7D-B522-45F9-BDA1-12C45D357490}">
          <x15:cacheHierarchy aggregatedColumn="8"/>
        </ext>
      </extLst>
    </cacheHierarchy>
    <cacheHierarchy uniqueName="[Measures].[Sum of year]" caption="Sum of year" measure="1" displayFolder="" measureGroup="data sales" count="0">
      <extLst>
        <ext xmlns:x15="http://schemas.microsoft.com/office/spreadsheetml/2010/11/main" uri="{B97F6D7D-B522-45F9-BDA1-12C45D357490}">
          <x15:cacheHierarchy aggregatedColumn="9"/>
        </ext>
      </extLst>
    </cacheHierarchy>
    <cacheHierarchy uniqueName="[Measures].[Count of Sales]" caption="Count of Sales" measure="1" displayFolder="" measureGroup="data sales" count="0">
      <extLst>
        <ext xmlns:x15="http://schemas.microsoft.com/office/spreadsheetml/2010/11/main" uri="{B97F6D7D-B522-45F9-BDA1-12C45D357490}">
          <x15:cacheHierarchy aggregatedColumn="10"/>
        </ext>
      </extLst>
    </cacheHierarchy>
    <cacheHierarchy uniqueName="[Measures].[Sum of Profit]" caption="Sum of Profit" measure="1" displayFolder="" measureGroup="data sales" count="0">
      <extLst>
        <ext xmlns:x15="http://schemas.microsoft.com/office/spreadsheetml/2010/11/main" uri="{B97F6D7D-B522-45F9-BDA1-12C45D357490}">
          <x15:cacheHierarchy aggregatedColumn="11"/>
        </ext>
      </extLst>
    </cacheHierarchy>
    <cacheHierarchy uniqueName="[Measures].[Total Profit]" caption="Total Profit" measure="1" displayFolder="" measureGroup="data sales" count="0"/>
    <cacheHierarchy uniqueName="[Measures].[Total Cost]" caption="Total Cost" measure="1" displayFolder="" measureGroup="data sales" count="0"/>
    <cacheHierarchy uniqueName="[Measures].[Total Sales]" caption="Total Sales" measure="1" displayFolder="" measureGroup="data sales" count="0"/>
    <cacheHierarchy uniqueName="[Measures].[__XL_Count Categories]" caption="__XL_Count Categories" measure="1" displayFolder="" measureGroup="Categories" count="0" hidden="1"/>
    <cacheHierarchy uniqueName="[Measures].[__XL_Count COLORS]" caption="__XL_Count COLORS" measure="1" displayFolder="" measureGroup="COLORS" count="0" hidden="1"/>
    <cacheHierarchy uniqueName="[Measures].[__XL_Count data sales]" caption="__XL_Count data sales" measure="1" displayFolder="" measureGroup="data sales" count="0" hidden="1"/>
    <cacheHierarchy uniqueName="[Measures].[__No measures defined]" caption="__No measures defined" measure="1" displayFolder="" count="0" hidden="1"/>
  </cacheHierarchies>
  <kpis count="0"/>
  <dimensions count="4">
    <dimension name="Categories" uniqueName="[Categories]" caption="Categories"/>
    <dimension name="COLORS" uniqueName="[COLORS]" caption="COLORS"/>
    <dimension name="data sales" uniqueName="[data sales]" caption="data sales"/>
    <dimension measure="1" name="Measures" uniqueName="[Measures]" caption="Measures"/>
  </dimensions>
  <measureGroups count="3">
    <measureGroup name="Categories" caption="Categories"/>
    <measureGroup name="COLORS" caption="COLORS"/>
    <measureGroup name="data sales" caption="data sales"/>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ng Ready" refreshedDate="45733.782261574073" backgroundQuery="1" createdVersion="8" refreshedVersion="8" minRefreshableVersion="3" recordCount="0" supportSubquery="1" supportAdvancedDrill="1" xr:uid="{FF09F61A-F39A-4DFE-A32D-1095B72D16A3}">
  <cacheSource type="external" connectionId="4"/>
  <cacheFields count="3">
    <cacheField name="[data sales].[Product].[Product]" caption="Product" numFmtId="0" hierarchy="5" level="1">
      <sharedItems count="5">
        <s v="HL Mountain Frame"/>
        <s v="HL Road Frame"/>
        <s v="LL Road Frame"/>
        <s v="Mountain-500"/>
        <s v="Road-650"/>
      </sharedItems>
    </cacheField>
    <cacheField name="[Measures].[Sum of Sales]" caption="Sum of Sales" numFmtId="0" hierarchy="12" level="32767"/>
    <cacheField name="[Categories].[Categories].[Categories]" caption="Categories" numFmtId="0" hierarchy="1" level="1">
      <sharedItems containsSemiMixedTypes="0" containsNonDate="0" containsString="0"/>
    </cacheField>
  </cacheFields>
  <cacheHierarchies count="24">
    <cacheHierarchy uniqueName="[Categories].[Code]" caption="Code" attribute="1" defaultMemberUniqueName="[Categories].[Code].[All]" allUniqueName="[Categories].[Code].[All]" dimensionUniqueName="[Categories]" displayFolder="" count="0" memberValueDatatype="130" unbalanced="0"/>
    <cacheHierarchy uniqueName="[Categories].[Categories]" caption="Categories" attribute="1" defaultMemberUniqueName="[Categories].[Categories].[All]" allUniqueName="[Categories].[Categories].[All]" dimensionUniqueName="[Categories]" displayFolder="" count="2" memberValueDatatype="130" unbalanced="0">
      <fieldsUsage count="2">
        <fieldUsage x="-1"/>
        <fieldUsage x="2"/>
      </fieldsUsage>
    </cacheHierarchy>
    <cacheHierarchy uniqueName="[COLORS].[Color Code]" caption="Color Code" attribute="1" defaultMemberUniqueName="[COLORS].[Color Code].[All]" allUniqueName="[COLORS].[Color Code].[All]" dimensionUniqueName="[COLORS]" displayFolder="" count="0" memberValueDatatype="130" unbalanced="0"/>
    <cacheHierarchy uniqueName="[COLORS].[Color]" caption="Color" attribute="1" defaultMemberUniqueName="[COLORS].[Color].[All]" allUniqueName="[COLORS].[Color].[All]" dimensionUniqueName="[COLORS]" displayFolder="" count="0" memberValueDatatype="130" unbalanced="0"/>
    <cacheHierarchy uniqueName="[data sales].[ProductID]" caption="ProductID" attribute="1" defaultMemberUniqueName="[data sales].[ProductID].[All]" allUniqueName="[data sales].[ProductID].[All]" dimensionUniqueName="[data sales]" displayFolder="" count="0" memberValueDatatype="20" unbalanced="0"/>
    <cacheHierarchy uniqueName="[data sales].[Product]" caption="Product" attribute="1" defaultMemberUniqueName="[data sales].[Product].[All]" allUniqueName="[data sales].[Product].[All]" dimensionUniqueName="[data sales]" displayFolder="" count="2" memberValueDatatype="130" unbalanced="0">
      <fieldsUsage count="2">
        <fieldUsage x="-1"/>
        <fieldUsage x="0"/>
      </fieldsUsage>
    </cacheHierarchy>
    <cacheHierarchy uniqueName="[data sales].[Category-Code]" caption="Category-Code" attribute="1" defaultMemberUniqueName="[data sales].[Category-Code].[All]" allUniqueName="[data sales].[Category-Code].[All]" dimensionUniqueName="[data sales]" displayFolder="" count="0" memberValueDatatype="130" unbalanced="0"/>
    <cacheHierarchy uniqueName="[data sales].[Color-Code]" caption="Color-Code" attribute="1" defaultMemberUniqueName="[data sales].[Color-Code].[All]" allUniqueName="[data sales].[Color-Code].[All]" dimensionUniqueName="[data sales]" displayFolder="" count="0" memberValueDatatype="130" unbalanced="0"/>
    <cacheHierarchy uniqueName="[data sales].[Cost]" caption="Cost" attribute="1" defaultMemberUniqueName="[data sales].[Cost].[All]" allUniqueName="[data sales].[Cost].[All]" dimensionUniqueName="[data sales]" displayFolder="" count="0" memberValueDatatype="20" unbalanced="0"/>
    <cacheHierarchy uniqueName="[data sales].[year]" caption="year" attribute="1" defaultMemberUniqueName="[data sales].[year].[All]" allUniqueName="[data sales].[year].[All]" dimensionUniqueName="[data sales]" displayFolder="" count="0" memberValueDatatype="20" unbalanced="0"/>
    <cacheHierarchy uniqueName="[data sales].[Sales]" caption="Sales" attribute="1" defaultMemberUniqueName="[data sales].[Sales].[All]" allUniqueName="[data sales].[Sales].[All]" dimensionUniqueName="[data sales]" displayFolder="" count="0" memberValueDatatype="20" unbalanced="0"/>
    <cacheHierarchy uniqueName="[data sales].[Profit]" caption="Profit" attribute="1" defaultMemberUniqueName="[data sales].[Profit].[All]" allUniqueName="[data sales].[Profit].[All]" dimensionUniqueName="[data sales]" displayFolder="" count="0" memberValueDatatype="20" unbalanced="0"/>
    <cacheHierarchy uniqueName="[Measures].[Sum of Sales]" caption="Sum of Sales" measure="1" displayFolder="" measureGroup="data sales" count="0" oneField="1">
      <fieldsUsage count="1">
        <fieldUsage x="1"/>
      </fieldsUsage>
      <extLst>
        <ext xmlns:x15="http://schemas.microsoft.com/office/spreadsheetml/2010/11/main" uri="{B97F6D7D-B522-45F9-BDA1-12C45D357490}">
          <x15:cacheHierarchy aggregatedColumn="10"/>
        </ext>
      </extLst>
    </cacheHierarchy>
    <cacheHierarchy uniqueName="[Measures].[Sum of Cost]" caption="Sum of Cost" measure="1" displayFolder="" measureGroup="data sales" count="0">
      <extLst>
        <ext xmlns:x15="http://schemas.microsoft.com/office/spreadsheetml/2010/11/main" uri="{B97F6D7D-B522-45F9-BDA1-12C45D357490}">
          <x15:cacheHierarchy aggregatedColumn="8"/>
        </ext>
      </extLst>
    </cacheHierarchy>
    <cacheHierarchy uniqueName="[Measures].[Sum of year]" caption="Sum of year" measure="1" displayFolder="" measureGroup="data sales" count="0">
      <extLst>
        <ext xmlns:x15="http://schemas.microsoft.com/office/spreadsheetml/2010/11/main" uri="{B97F6D7D-B522-45F9-BDA1-12C45D357490}">
          <x15:cacheHierarchy aggregatedColumn="9"/>
        </ext>
      </extLst>
    </cacheHierarchy>
    <cacheHierarchy uniqueName="[Measures].[Count of Sales]" caption="Count of Sales" measure="1" displayFolder="" measureGroup="data sales" count="0">
      <extLst>
        <ext xmlns:x15="http://schemas.microsoft.com/office/spreadsheetml/2010/11/main" uri="{B97F6D7D-B522-45F9-BDA1-12C45D357490}">
          <x15:cacheHierarchy aggregatedColumn="10"/>
        </ext>
      </extLst>
    </cacheHierarchy>
    <cacheHierarchy uniqueName="[Measures].[Sum of Profit]" caption="Sum of Profit" measure="1" displayFolder="" measureGroup="data sales" count="0">
      <extLst>
        <ext xmlns:x15="http://schemas.microsoft.com/office/spreadsheetml/2010/11/main" uri="{B97F6D7D-B522-45F9-BDA1-12C45D357490}">
          <x15:cacheHierarchy aggregatedColumn="11"/>
        </ext>
      </extLst>
    </cacheHierarchy>
    <cacheHierarchy uniqueName="[Measures].[Total Profit]" caption="Total Profit" measure="1" displayFolder="" measureGroup="data sales" count="0"/>
    <cacheHierarchy uniqueName="[Measures].[Total Cost]" caption="Total Cost" measure="1" displayFolder="" measureGroup="data sales" count="0"/>
    <cacheHierarchy uniqueName="[Measures].[Total Sales]" caption="Total Sales" measure="1" displayFolder="" measureGroup="data sales" count="0"/>
    <cacheHierarchy uniqueName="[Measures].[__XL_Count Categories]" caption="__XL_Count Categories" measure="1" displayFolder="" measureGroup="Categories" count="0" hidden="1"/>
    <cacheHierarchy uniqueName="[Measures].[__XL_Count COLORS]" caption="__XL_Count COLORS" measure="1" displayFolder="" measureGroup="COLORS" count="0" hidden="1"/>
    <cacheHierarchy uniqueName="[Measures].[__XL_Count data sales]" caption="__XL_Count data sales" measure="1" displayFolder="" measureGroup="data sales" count="0" hidden="1"/>
    <cacheHierarchy uniqueName="[Measures].[__No measures defined]" caption="__No measures defined" measure="1" displayFolder="" count="0" hidden="1"/>
  </cacheHierarchies>
  <kpis count="0"/>
  <dimensions count="4">
    <dimension name="Categories" uniqueName="[Categories]" caption="Categories"/>
    <dimension name="COLORS" uniqueName="[COLORS]" caption="COLORS"/>
    <dimension name="data sales" uniqueName="[data sales]" caption="data sales"/>
    <dimension measure="1" name="Measures" uniqueName="[Measures]" caption="Measures"/>
  </dimensions>
  <measureGroups count="3">
    <measureGroup name="Categories" caption="Categories"/>
    <measureGroup name="COLORS" caption="COLORS"/>
    <measureGroup name="data sales" caption="data sales"/>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ng Ready" refreshedDate="45733.782261805558" backgroundQuery="1" createdVersion="8" refreshedVersion="8" minRefreshableVersion="3" recordCount="0" supportSubquery="1" supportAdvancedDrill="1" xr:uid="{01A8E2EA-E3BA-4750-9857-7CC422F50F38}">
  <cacheSource type="external" connectionId="4"/>
  <cacheFields count="2">
    <cacheField name="[Measures].[Total Cost]" caption="Total Cost" numFmtId="0" hierarchy="18" level="32767"/>
    <cacheField name="[Categories].[Categories].[Categories]" caption="Categories" numFmtId="0" hierarchy="1" level="1">
      <sharedItems containsSemiMixedTypes="0" containsNonDate="0" containsString="0"/>
    </cacheField>
  </cacheFields>
  <cacheHierarchies count="24">
    <cacheHierarchy uniqueName="[Categories].[Code]" caption="Code" attribute="1" defaultMemberUniqueName="[Categories].[Code].[All]" allUniqueName="[Categories].[Code].[All]" dimensionUniqueName="[Categories]" displayFolder="" count="0" memberValueDatatype="130" unbalanced="0"/>
    <cacheHierarchy uniqueName="[Categories].[Categories]" caption="Categories" attribute="1" defaultMemberUniqueName="[Categories].[Categories].[All]" allUniqueName="[Categories].[Categories].[All]" dimensionUniqueName="[Categories]" displayFolder="" count="2" memberValueDatatype="130" unbalanced="0">
      <fieldsUsage count="2">
        <fieldUsage x="-1"/>
        <fieldUsage x="1"/>
      </fieldsUsage>
    </cacheHierarchy>
    <cacheHierarchy uniqueName="[COLORS].[Color Code]" caption="Color Code" attribute="1" defaultMemberUniqueName="[COLORS].[Color Code].[All]" allUniqueName="[COLORS].[Color Code].[All]" dimensionUniqueName="[COLORS]" displayFolder="" count="0" memberValueDatatype="130" unbalanced="0"/>
    <cacheHierarchy uniqueName="[COLORS].[Color]" caption="Color" attribute="1" defaultMemberUniqueName="[COLORS].[Color].[All]" allUniqueName="[COLORS].[Color].[All]" dimensionUniqueName="[COLORS]" displayFolder="" count="0" memberValueDatatype="130" unbalanced="0"/>
    <cacheHierarchy uniqueName="[data sales].[ProductID]" caption="ProductID" attribute="1" defaultMemberUniqueName="[data sales].[ProductID].[All]" allUniqueName="[data sales].[ProductID].[All]" dimensionUniqueName="[data sales]" displayFolder="" count="0" memberValueDatatype="20" unbalanced="0"/>
    <cacheHierarchy uniqueName="[data sales].[Product]" caption="Product" attribute="1" defaultMemberUniqueName="[data sales].[Product].[All]" allUniqueName="[data sales].[Product].[All]" dimensionUniqueName="[data sales]" displayFolder="" count="2" memberValueDatatype="130" unbalanced="0"/>
    <cacheHierarchy uniqueName="[data sales].[Category-Code]" caption="Category-Code" attribute="1" defaultMemberUniqueName="[data sales].[Category-Code].[All]" allUniqueName="[data sales].[Category-Code].[All]" dimensionUniqueName="[data sales]" displayFolder="" count="0" memberValueDatatype="130" unbalanced="0"/>
    <cacheHierarchy uniqueName="[data sales].[Color-Code]" caption="Color-Code" attribute="1" defaultMemberUniqueName="[data sales].[Color-Code].[All]" allUniqueName="[data sales].[Color-Code].[All]" dimensionUniqueName="[data sales]" displayFolder="" count="0" memberValueDatatype="130" unbalanced="0"/>
    <cacheHierarchy uniqueName="[data sales].[Cost]" caption="Cost" attribute="1" defaultMemberUniqueName="[data sales].[Cost].[All]" allUniqueName="[data sales].[Cost].[All]" dimensionUniqueName="[data sales]" displayFolder="" count="0" memberValueDatatype="20" unbalanced="0"/>
    <cacheHierarchy uniqueName="[data sales].[year]" caption="year" attribute="1" defaultMemberUniqueName="[data sales].[year].[All]" allUniqueName="[data sales].[year].[All]" dimensionUniqueName="[data sales]" displayFolder="" count="0" memberValueDatatype="20" unbalanced="0"/>
    <cacheHierarchy uniqueName="[data sales].[Sales]" caption="Sales" attribute="1" defaultMemberUniqueName="[data sales].[Sales].[All]" allUniqueName="[data sales].[Sales].[All]" dimensionUniqueName="[data sales]" displayFolder="" count="0" memberValueDatatype="20" unbalanced="0"/>
    <cacheHierarchy uniqueName="[data sales].[Profit]" caption="Profit" attribute="1" defaultMemberUniqueName="[data sales].[Profit].[All]" allUniqueName="[data sales].[Profit].[All]" dimensionUniqueName="[data sales]" displayFolder="" count="0" memberValueDatatype="20" unbalanced="0"/>
    <cacheHierarchy uniqueName="[Measures].[Sum of Sales]" caption="Sum of Sales" measure="1" displayFolder="" measureGroup="data sales" count="0">
      <extLst>
        <ext xmlns:x15="http://schemas.microsoft.com/office/spreadsheetml/2010/11/main" uri="{B97F6D7D-B522-45F9-BDA1-12C45D357490}">
          <x15:cacheHierarchy aggregatedColumn="10"/>
        </ext>
      </extLst>
    </cacheHierarchy>
    <cacheHierarchy uniqueName="[Measures].[Sum of Cost]" caption="Sum of Cost" measure="1" displayFolder="" measureGroup="data sales" count="0">
      <extLst>
        <ext xmlns:x15="http://schemas.microsoft.com/office/spreadsheetml/2010/11/main" uri="{B97F6D7D-B522-45F9-BDA1-12C45D357490}">
          <x15:cacheHierarchy aggregatedColumn="8"/>
        </ext>
      </extLst>
    </cacheHierarchy>
    <cacheHierarchy uniqueName="[Measures].[Sum of year]" caption="Sum of year" measure="1" displayFolder="" measureGroup="data sales" count="0">
      <extLst>
        <ext xmlns:x15="http://schemas.microsoft.com/office/spreadsheetml/2010/11/main" uri="{B97F6D7D-B522-45F9-BDA1-12C45D357490}">
          <x15:cacheHierarchy aggregatedColumn="9"/>
        </ext>
      </extLst>
    </cacheHierarchy>
    <cacheHierarchy uniqueName="[Measures].[Count of Sales]" caption="Count of Sales" measure="1" displayFolder="" measureGroup="data sales" count="0">
      <extLst>
        <ext xmlns:x15="http://schemas.microsoft.com/office/spreadsheetml/2010/11/main" uri="{B97F6D7D-B522-45F9-BDA1-12C45D357490}">
          <x15:cacheHierarchy aggregatedColumn="10"/>
        </ext>
      </extLst>
    </cacheHierarchy>
    <cacheHierarchy uniqueName="[Measures].[Sum of Profit]" caption="Sum of Profit" measure="1" displayFolder="" measureGroup="data sales" count="0">
      <extLst>
        <ext xmlns:x15="http://schemas.microsoft.com/office/spreadsheetml/2010/11/main" uri="{B97F6D7D-B522-45F9-BDA1-12C45D357490}">
          <x15:cacheHierarchy aggregatedColumn="11"/>
        </ext>
      </extLst>
    </cacheHierarchy>
    <cacheHierarchy uniqueName="[Measures].[Total Profit]" caption="Total Profit" measure="1" displayFolder="" measureGroup="data sales" count="0"/>
    <cacheHierarchy uniqueName="[Measures].[Total Cost]" caption="Total Cost" measure="1" displayFolder="" measureGroup="data sales" count="0" oneField="1">
      <fieldsUsage count="1">
        <fieldUsage x="0"/>
      </fieldsUsage>
    </cacheHierarchy>
    <cacheHierarchy uniqueName="[Measures].[Total Sales]" caption="Total Sales" measure="1" displayFolder="" measureGroup="data sales" count="0"/>
    <cacheHierarchy uniqueName="[Measures].[__XL_Count Categories]" caption="__XL_Count Categories" measure="1" displayFolder="" measureGroup="Categories" count="0" hidden="1"/>
    <cacheHierarchy uniqueName="[Measures].[__XL_Count COLORS]" caption="__XL_Count COLORS" measure="1" displayFolder="" measureGroup="COLORS" count="0" hidden="1"/>
    <cacheHierarchy uniqueName="[Measures].[__XL_Count data sales]" caption="__XL_Count data sales" measure="1" displayFolder="" measureGroup="data sales" count="0" hidden="1"/>
    <cacheHierarchy uniqueName="[Measures].[__No measures defined]" caption="__No measures defined" measure="1" displayFolder="" count="0" hidden="1"/>
  </cacheHierarchies>
  <kpis count="0"/>
  <dimensions count="4">
    <dimension name="Categories" uniqueName="[Categories]" caption="Categories"/>
    <dimension name="COLORS" uniqueName="[COLORS]" caption="COLORS"/>
    <dimension name="data sales" uniqueName="[data sales]" caption="data sales"/>
    <dimension measure="1" name="Measures" uniqueName="[Measures]" caption="Measures"/>
  </dimensions>
  <measureGroups count="3">
    <measureGroup name="Categories" caption="Categories"/>
    <measureGroup name="COLORS" caption="COLORS"/>
    <measureGroup name="data sales" caption="data sales"/>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ng Ready" refreshedDate="45733.782261921297" backgroundQuery="1" createdVersion="8" refreshedVersion="8" minRefreshableVersion="3" recordCount="0" supportSubquery="1" supportAdvancedDrill="1" xr:uid="{417C8732-4DFE-48E1-B5E0-3CFD74409D50}">
  <cacheSource type="external" connectionId="4"/>
  <cacheFields count="2">
    <cacheField name="[Measures].[Total Profit]" caption="Total Profit" numFmtId="0" hierarchy="17" level="32767"/>
    <cacheField name="[Categories].[Categories].[Categories]" caption="Categories" numFmtId="0" hierarchy="1" level="1">
      <sharedItems containsSemiMixedTypes="0" containsNonDate="0" containsString="0"/>
    </cacheField>
  </cacheFields>
  <cacheHierarchies count="24">
    <cacheHierarchy uniqueName="[Categories].[Code]" caption="Code" attribute="1" defaultMemberUniqueName="[Categories].[Code].[All]" allUniqueName="[Categories].[Code].[All]" dimensionUniqueName="[Categories]" displayFolder="" count="0" memberValueDatatype="130" unbalanced="0"/>
    <cacheHierarchy uniqueName="[Categories].[Categories]" caption="Categories" attribute="1" defaultMemberUniqueName="[Categories].[Categories].[All]" allUniqueName="[Categories].[Categories].[All]" dimensionUniqueName="[Categories]" displayFolder="" count="2" memberValueDatatype="130" unbalanced="0">
      <fieldsUsage count="2">
        <fieldUsage x="-1"/>
        <fieldUsage x="1"/>
      </fieldsUsage>
    </cacheHierarchy>
    <cacheHierarchy uniqueName="[COLORS].[Color Code]" caption="Color Code" attribute="1" defaultMemberUniqueName="[COLORS].[Color Code].[All]" allUniqueName="[COLORS].[Color Code].[All]" dimensionUniqueName="[COLORS]" displayFolder="" count="0" memberValueDatatype="130" unbalanced="0"/>
    <cacheHierarchy uniqueName="[COLORS].[Color]" caption="Color" attribute="1" defaultMemberUniqueName="[COLORS].[Color].[All]" allUniqueName="[COLORS].[Color].[All]" dimensionUniqueName="[COLORS]" displayFolder="" count="0" memberValueDatatype="130" unbalanced="0"/>
    <cacheHierarchy uniqueName="[data sales].[ProductID]" caption="ProductID" attribute="1" defaultMemberUniqueName="[data sales].[ProductID].[All]" allUniqueName="[data sales].[ProductID].[All]" dimensionUniqueName="[data sales]" displayFolder="" count="0" memberValueDatatype="20" unbalanced="0"/>
    <cacheHierarchy uniqueName="[data sales].[Product]" caption="Product" attribute="1" defaultMemberUniqueName="[data sales].[Product].[All]" allUniqueName="[data sales].[Product].[All]" dimensionUniqueName="[data sales]" displayFolder="" count="2" memberValueDatatype="130" unbalanced="0"/>
    <cacheHierarchy uniqueName="[data sales].[Category-Code]" caption="Category-Code" attribute="1" defaultMemberUniqueName="[data sales].[Category-Code].[All]" allUniqueName="[data sales].[Category-Code].[All]" dimensionUniqueName="[data sales]" displayFolder="" count="0" memberValueDatatype="130" unbalanced="0"/>
    <cacheHierarchy uniqueName="[data sales].[Color-Code]" caption="Color-Code" attribute="1" defaultMemberUniqueName="[data sales].[Color-Code].[All]" allUniqueName="[data sales].[Color-Code].[All]" dimensionUniqueName="[data sales]" displayFolder="" count="0" memberValueDatatype="130" unbalanced="0"/>
    <cacheHierarchy uniqueName="[data sales].[Cost]" caption="Cost" attribute="1" defaultMemberUniqueName="[data sales].[Cost].[All]" allUniqueName="[data sales].[Cost].[All]" dimensionUniqueName="[data sales]" displayFolder="" count="0" memberValueDatatype="20" unbalanced="0"/>
    <cacheHierarchy uniqueName="[data sales].[year]" caption="year" attribute="1" defaultMemberUniqueName="[data sales].[year].[All]" allUniqueName="[data sales].[year].[All]" dimensionUniqueName="[data sales]" displayFolder="" count="0" memberValueDatatype="20" unbalanced="0"/>
    <cacheHierarchy uniqueName="[data sales].[Sales]" caption="Sales" attribute="1" defaultMemberUniqueName="[data sales].[Sales].[All]" allUniqueName="[data sales].[Sales].[All]" dimensionUniqueName="[data sales]" displayFolder="" count="0" memberValueDatatype="20" unbalanced="0"/>
    <cacheHierarchy uniqueName="[data sales].[Profit]" caption="Profit" attribute="1" defaultMemberUniqueName="[data sales].[Profit].[All]" allUniqueName="[data sales].[Profit].[All]" dimensionUniqueName="[data sales]" displayFolder="" count="0" memberValueDatatype="20" unbalanced="0"/>
    <cacheHierarchy uniqueName="[Measures].[Sum of Sales]" caption="Sum of Sales" measure="1" displayFolder="" measureGroup="data sales" count="0">
      <extLst>
        <ext xmlns:x15="http://schemas.microsoft.com/office/spreadsheetml/2010/11/main" uri="{B97F6D7D-B522-45F9-BDA1-12C45D357490}">
          <x15:cacheHierarchy aggregatedColumn="10"/>
        </ext>
      </extLst>
    </cacheHierarchy>
    <cacheHierarchy uniqueName="[Measures].[Sum of Cost]" caption="Sum of Cost" measure="1" displayFolder="" measureGroup="data sales" count="0">
      <extLst>
        <ext xmlns:x15="http://schemas.microsoft.com/office/spreadsheetml/2010/11/main" uri="{B97F6D7D-B522-45F9-BDA1-12C45D357490}">
          <x15:cacheHierarchy aggregatedColumn="8"/>
        </ext>
      </extLst>
    </cacheHierarchy>
    <cacheHierarchy uniqueName="[Measures].[Sum of year]" caption="Sum of year" measure="1" displayFolder="" measureGroup="data sales" count="0">
      <extLst>
        <ext xmlns:x15="http://schemas.microsoft.com/office/spreadsheetml/2010/11/main" uri="{B97F6D7D-B522-45F9-BDA1-12C45D357490}">
          <x15:cacheHierarchy aggregatedColumn="9"/>
        </ext>
      </extLst>
    </cacheHierarchy>
    <cacheHierarchy uniqueName="[Measures].[Count of Sales]" caption="Count of Sales" measure="1" displayFolder="" measureGroup="data sales" count="0">
      <extLst>
        <ext xmlns:x15="http://schemas.microsoft.com/office/spreadsheetml/2010/11/main" uri="{B97F6D7D-B522-45F9-BDA1-12C45D357490}">
          <x15:cacheHierarchy aggregatedColumn="10"/>
        </ext>
      </extLst>
    </cacheHierarchy>
    <cacheHierarchy uniqueName="[Measures].[Sum of Profit]" caption="Sum of Profit" measure="1" displayFolder="" measureGroup="data sales" count="0">
      <extLst>
        <ext xmlns:x15="http://schemas.microsoft.com/office/spreadsheetml/2010/11/main" uri="{B97F6D7D-B522-45F9-BDA1-12C45D357490}">
          <x15:cacheHierarchy aggregatedColumn="11"/>
        </ext>
      </extLst>
    </cacheHierarchy>
    <cacheHierarchy uniqueName="[Measures].[Total Profit]" caption="Total Profit" measure="1" displayFolder="" measureGroup="data sales" count="0" oneField="1">
      <fieldsUsage count="1">
        <fieldUsage x="0"/>
      </fieldsUsage>
    </cacheHierarchy>
    <cacheHierarchy uniqueName="[Measures].[Total Cost]" caption="Total Cost" measure="1" displayFolder="" measureGroup="data sales" count="0"/>
    <cacheHierarchy uniqueName="[Measures].[Total Sales]" caption="Total Sales" measure="1" displayFolder="" measureGroup="data sales" count="0"/>
    <cacheHierarchy uniqueName="[Measures].[__XL_Count Categories]" caption="__XL_Count Categories" measure="1" displayFolder="" measureGroup="Categories" count="0" hidden="1"/>
    <cacheHierarchy uniqueName="[Measures].[__XL_Count COLORS]" caption="__XL_Count COLORS" measure="1" displayFolder="" measureGroup="COLORS" count="0" hidden="1"/>
    <cacheHierarchy uniqueName="[Measures].[__XL_Count data sales]" caption="__XL_Count data sales" measure="1" displayFolder="" measureGroup="data sales" count="0" hidden="1"/>
    <cacheHierarchy uniqueName="[Measures].[__No measures defined]" caption="__No measures defined" measure="1" displayFolder="" count="0" hidden="1"/>
  </cacheHierarchies>
  <kpis count="0"/>
  <dimensions count="4">
    <dimension name="Categories" uniqueName="[Categories]" caption="Categories"/>
    <dimension name="COLORS" uniqueName="[COLORS]" caption="COLORS"/>
    <dimension name="data sales" uniqueName="[data sales]" caption="data sales"/>
    <dimension measure="1" name="Measures" uniqueName="[Measures]" caption="Measures"/>
  </dimensions>
  <measureGroups count="3">
    <measureGroup name="Categories" caption="Categories"/>
    <measureGroup name="COLORS" caption="COLORS"/>
    <measureGroup name="data sales" caption="data sales"/>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ng Ready" refreshedDate="45733.78226226852" backgroundQuery="1" createdVersion="8" refreshedVersion="8" minRefreshableVersion="3" recordCount="0" supportSubquery="1" supportAdvancedDrill="1" xr:uid="{61DF7843-A06D-4D92-A452-34D2C46F1599}">
  <cacheSource type="external" connectionId="4"/>
  <cacheFields count="2">
    <cacheField name="[Measures].[Total Sales]" caption="Total Sales" numFmtId="0" hierarchy="19" level="32767"/>
    <cacheField name="[Categories].[Categories].[Categories]" caption="Categories" numFmtId="0" hierarchy="1" level="1">
      <sharedItems containsSemiMixedTypes="0" containsNonDate="0" containsString="0"/>
    </cacheField>
  </cacheFields>
  <cacheHierarchies count="24">
    <cacheHierarchy uniqueName="[Categories].[Code]" caption="Code" attribute="1" defaultMemberUniqueName="[Categories].[Code].[All]" allUniqueName="[Categories].[Code].[All]" dimensionUniqueName="[Categories]" displayFolder="" count="0" memberValueDatatype="130" unbalanced="0"/>
    <cacheHierarchy uniqueName="[Categories].[Categories]" caption="Categories" attribute="1" defaultMemberUniqueName="[Categories].[Categories].[All]" allUniqueName="[Categories].[Categories].[All]" dimensionUniqueName="[Categories]" displayFolder="" count="2" memberValueDatatype="130" unbalanced="0">
      <fieldsUsage count="2">
        <fieldUsage x="-1"/>
        <fieldUsage x="1"/>
      </fieldsUsage>
    </cacheHierarchy>
    <cacheHierarchy uniqueName="[COLORS].[Color Code]" caption="Color Code" attribute="1" defaultMemberUniqueName="[COLORS].[Color Code].[All]" allUniqueName="[COLORS].[Color Code].[All]" dimensionUniqueName="[COLORS]" displayFolder="" count="0" memberValueDatatype="130" unbalanced="0"/>
    <cacheHierarchy uniqueName="[COLORS].[Color]" caption="Color" attribute="1" defaultMemberUniqueName="[COLORS].[Color].[All]" allUniqueName="[COLORS].[Color].[All]" dimensionUniqueName="[COLORS]" displayFolder="" count="0" memberValueDatatype="130" unbalanced="0"/>
    <cacheHierarchy uniqueName="[data sales].[ProductID]" caption="ProductID" attribute="1" defaultMemberUniqueName="[data sales].[ProductID].[All]" allUniqueName="[data sales].[ProductID].[All]" dimensionUniqueName="[data sales]" displayFolder="" count="0" memberValueDatatype="20" unbalanced="0"/>
    <cacheHierarchy uniqueName="[data sales].[Product]" caption="Product" attribute="1" defaultMemberUniqueName="[data sales].[Product].[All]" allUniqueName="[data sales].[Product].[All]" dimensionUniqueName="[data sales]" displayFolder="" count="2" memberValueDatatype="130" unbalanced="0"/>
    <cacheHierarchy uniqueName="[data sales].[Category-Code]" caption="Category-Code" attribute="1" defaultMemberUniqueName="[data sales].[Category-Code].[All]" allUniqueName="[data sales].[Category-Code].[All]" dimensionUniqueName="[data sales]" displayFolder="" count="0" memberValueDatatype="130" unbalanced="0"/>
    <cacheHierarchy uniqueName="[data sales].[Color-Code]" caption="Color-Code" attribute="1" defaultMemberUniqueName="[data sales].[Color-Code].[All]" allUniqueName="[data sales].[Color-Code].[All]" dimensionUniqueName="[data sales]" displayFolder="" count="0" memberValueDatatype="130" unbalanced="0"/>
    <cacheHierarchy uniqueName="[data sales].[Cost]" caption="Cost" attribute="1" defaultMemberUniqueName="[data sales].[Cost].[All]" allUniqueName="[data sales].[Cost].[All]" dimensionUniqueName="[data sales]" displayFolder="" count="0" memberValueDatatype="20" unbalanced="0"/>
    <cacheHierarchy uniqueName="[data sales].[year]" caption="year" attribute="1" defaultMemberUniqueName="[data sales].[year].[All]" allUniqueName="[data sales].[year].[All]" dimensionUniqueName="[data sales]" displayFolder="" count="0" memberValueDatatype="20" unbalanced="0"/>
    <cacheHierarchy uniqueName="[data sales].[Sales]" caption="Sales" attribute="1" defaultMemberUniqueName="[data sales].[Sales].[All]" allUniqueName="[data sales].[Sales].[All]" dimensionUniqueName="[data sales]" displayFolder="" count="0" memberValueDatatype="20" unbalanced="0"/>
    <cacheHierarchy uniqueName="[data sales].[Profit]" caption="Profit" attribute="1" defaultMemberUniqueName="[data sales].[Profit].[All]" allUniqueName="[data sales].[Profit].[All]" dimensionUniqueName="[data sales]" displayFolder="" count="0" memberValueDatatype="20" unbalanced="0"/>
    <cacheHierarchy uniqueName="[Measures].[Sum of Sales]" caption="Sum of Sales" measure="1" displayFolder="" measureGroup="data sales" count="0">
      <extLst>
        <ext xmlns:x15="http://schemas.microsoft.com/office/spreadsheetml/2010/11/main" uri="{B97F6D7D-B522-45F9-BDA1-12C45D357490}">
          <x15:cacheHierarchy aggregatedColumn="10"/>
        </ext>
      </extLst>
    </cacheHierarchy>
    <cacheHierarchy uniqueName="[Measures].[Sum of Cost]" caption="Sum of Cost" measure="1" displayFolder="" measureGroup="data sales" count="0">
      <extLst>
        <ext xmlns:x15="http://schemas.microsoft.com/office/spreadsheetml/2010/11/main" uri="{B97F6D7D-B522-45F9-BDA1-12C45D357490}">
          <x15:cacheHierarchy aggregatedColumn="8"/>
        </ext>
      </extLst>
    </cacheHierarchy>
    <cacheHierarchy uniqueName="[Measures].[Sum of year]" caption="Sum of year" measure="1" displayFolder="" measureGroup="data sales" count="0">
      <extLst>
        <ext xmlns:x15="http://schemas.microsoft.com/office/spreadsheetml/2010/11/main" uri="{B97F6D7D-B522-45F9-BDA1-12C45D357490}">
          <x15:cacheHierarchy aggregatedColumn="9"/>
        </ext>
      </extLst>
    </cacheHierarchy>
    <cacheHierarchy uniqueName="[Measures].[Count of Sales]" caption="Count of Sales" measure="1" displayFolder="" measureGroup="data sales" count="0">
      <extLst>
        <ext xmlns:x15="http://schemas.microsoft.com/office/spreadsheetml/2010/11/main" uri="{B97F6D7D-B522-45F9-BDA1-12C45D357490}">
          <x15:cacheHierarchy aggregatedColumn="10"/>
        </ext>
      </extLst>
    </cacheHierarchy>
    <cacheHierarchy uniqueName="[Measures].[Sum of Profit]" caption="Sum of Profit" measure="1" displayFolder="" measureGroup="data sales" count="0">
      <extLst>
        <ext xmlns:x15="http://schemas.microsoft.com/office/spreadsheetml/2010/11/main" uri="{B97F6D7D-B522-45F9-BDA1-12C45D357490}">
          <x15:cacheHierarchy aggregatedColumn="11"/>
        </ext>
      </extLst>
    </cacheHierarchy>
    <cacheHierarchy uniqueName="[Measures].[Total Profit]" caption="Total Profit" measure="1" displayFolder="" measureGroup="data sales" count="0"/>
    <cacheHierarchy uniqueName="[Measures].[Total Cost]" caption="Total Cost" measure="1" displayFolder="" measureGroup="data sales" count="0"/>
    <cacheHierarchy uniqueName="[Measures].[Total Sales]" caption="Total Sales" measure="1" displayFolder="" measureGroup="data sales" count="0" oneField="1">
      <fieldsUsage count="1">
        <fieldUsage x="0"/>
      </fieldsUsage>
    </cacheHierarchy>
    <cacheHierarchy uniqueName="[Measures].[__XL_Count Categories]" caption="__XL_Count Categories" measure="1" displayFolder="" measureGroup="Categories" count="0" hidden="1"/>
    <cacheHierarchy uniqueName="[Measures].[__XL_Count COLORS]" caption="__XL_Count COLORS" measure="1" displayFolder="" measureGroup="COLORS" count="0" hidden="1"/>
    <cacheHierarchy uniqueName="[Measures].[__XL_Count data sales]" caption="__XL_Count data sales" measure="1" displayFolder="" measureGroup="data sales" count="0" hidden="1"/>
    <cacheHierarchy uniqueName="[Measures].[__No measures defined]" caption="__No measures defined" measure="1" displayFolder="" count="0" hidden="1"/>
  </cacheHierarchies>
  <kpis count="0"/>
  <dimensions count="4">
    <dimension name="Categories" uniqueName="[Categories]" caption="Categories"/>
    <dimension name="COLORS" uniqueName="[COLORS]" caption="COLORS"/>
    <dimension name="data sales" uniqueName="[data sales]" caption="data sales"/>
    <dimension measure="1" name="Measures" uniqueName="[Measures]" caption="Measures"/>
  </dimensions>
  <measureGroups count="3">
    <measureGroup name="Categories" caption="Categories"/>
    <measureGroup name="COLORS" caption="COLORS"/>
    <measureGroup name="data sales" caption="data sales"/>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ng Ready" refreshedDate="45733.782262615743" backgroundQuery="1" createdVersion="8" refreshedVersion="8" minRefreshableVersion="3" recordCount="0" supportSubquery="1" supportAdvancedDrill="1" xr:uid="{4285A851-B739-4227-A091-24EC631CCB90}">
  <cacheSource type="external" connectionId="4"/>
  <cacheFields count="4">
    <cacheField name="[data sales].[year].[year]" caption="year" numFmtId="0" hierarchy="9" level="1">
      <sharedItems containsSemiMixedTypes="0" containsString="0" containsNumber="1" containsInteger="1" minValue="2019" maxValue="2020" count="2">
        <n v="2019"/>
        <n v="2020"/>
      </sharedItems>
      <extLst>
        <ext xmlns:x15="http://schemas.microsoft.com/office/spreadsheetml/2010/11/main" uri="{4F2E5C28-24EA-4eb8-9CBF-B6C8F9C3D259}">
          <x15:cachedUniqueNames>
            <x15:cachedUniqueName index="0" name="[data sales].[year].&amp;[2019]"/>
            <x15:cachedUniqueName index="1" name="[data sales].[year].&amp;[2020]"/>
          </x15:cachedUniqueNames>
        </ext>
      </extLst>
    </cacheField>
    <cacheField name="[Measures].[Sum of Cost]" caption="Sum of Cost" numFmtId="0" hierarchy="13" level="32767"/>
    <cacheField name="[Measures].[Sum of Sales]" caption="Sum of Sales" numFmtId="0" hierarchy="12" level="32767"/>
    <cacheField name="[Categories].[Categories].[Categories]" caption="Categories" numFmtId="0" hierarchy="1" level="1">
      <sharedItems containsSemiMixedTypes="0" containsNonDate="0" containsString="0"/>
    </cacheField>
  </cacheFields>
  <cacheHierarchies count="24">
    <cacheHierarchy uniqueName="[Categories].[Code]" caption="Code" attribute="1" defaultMemberUniqueName="[Categories].[Code].[All]" allUniqueName="[Categories].[Code].[All]" dimensionUniqueName="[Categories]" displayFolder="" count="0" memberValueDatatype="130" unbalanced="0"/>
    <cacheHierarchy uniqueName="[Categories].[Categories]" caption="Categories" attribute="1" defaultMemberUniqueName="[Categories].[Categories].[All]" allUniqueName="[Categories].[Categories].[All]" dimensionUniqueName="[Categories]" displayFolder="" count="2" memberValueDatatype="130" unbalanced="0">
      <fieldsUsage count="2">
        <fieldUsage x="-1"/>
        <fieldUsage x="3"/>
      </fieldsUsage>
    </cacheHierarchy>
    <cacheHierarchy uniqueName="[COLORS].[Color Code]" caption="Color Code" attribute="1" defaultMemberUniqueName="[COLORS].[Color Code].[All]" allUniqueName="[COLORS].[Color Code].[All]" dimensionUniqueName="[COLORS]" displayFolder="" count="0" memberValueDatatype="130" unbalanced="0"/>
    <cacheHierarchy uniqueName="[COLORS].[Color]" caption="Color" attribute="1" defaultMemberUniqueName="[COLORS].[Color].[All]" allUniqueName="[COLORS].[Color].[All]" dimensionUniqueName="[COLORS]" displayFolder="" count="0" memberValueDatatype="130" unbalanced="0"/>
    <cacheHierarchy uniqueName="[data sales].[ProductID]" caption="ProductID" attribute="1" defaultMemberUniqueName="[data sales].[ProductID].[All]" allUniqueName="[data sales].[ProductID].[All]" dimensionUniqueName="[data sales]" displayFolder="" count="0" memberValueDatatype="20" unbalanced="0"/>
    <cacheHierarchy uniqueName="[data sales].[Product]" caption="Product" attribute="1" defaultMemberUniqueName="[data sales].[Product].[All]" allUniqueName="[data sales].[Product].[All]" dimensionUniqueName="[data sales]" displayFolder="" count="2" memberValueDatatype="130" unbalanced="0"/>
    <cacheHierarchy uniqueName="[data sales].[Category-Code]" caption="Category-Code" attribute="1" defaultMemberUniqueName="[data sales].[Category-Code].[All]" allUniqueName="[data sales].[Category-Code].[All]" dimensionUniqueName="[data sales]" displayFolder="" count="0" memberValueDatatype="130" unbalanced="0"/>
    <cacheHierarchy uniqueName="[data sales].[Color-Code]" caption="Color-Code" attribute="1" defaultMemberUniqueName="[data sales].[Color-Code].[All]" allUniqueName="[data sales].[Color-Code].[All]" dimensionUniqueName="[data sales]" displayFolder="" count="0" memberValueDatatype="130" unbalanced="0"/>
    <cacheHierarchy uniqueName="[data sales].[Cost]" caption="Cost" attribute="1" defaultMemberUniqueName="[data sales].[Cost].[All]" allUniqueName="[data sales].[Cost].[All]" dimensionUniqueName="[data sales]" displayFolder="" count="0" memberValueDatatype="20" unbalanced="0"/>
    <cacheHierarchy uniqueName="[data sales].[year]" caption="year" attribute="1" defaultMemberUniqueName="[data sales].[year].[All]" allUniqueName="[data sales].[year].[All]" dimensionUniqueName="[data sales]" displayFolder="" count="2" memberValueDatatype="20" unbalanced="0">
      <fieldsUsage count="2">
        <fieldUsage x="-1"/>
        <fieldUsage x="0"/>
      </fieldsUsage>
    </cacheHierarchy>
    <cacheHierarchy uniqueName="[data sales].[Sales]" caption="Sales" attribute="1" defaultMemberUniqueName="[data sales].[Sales].[All]" allUniqueName="[data sales].[Sales].[All]" dimensionUniqueName="[data sales]" displayFolder="" count="0" memberValueDatatype="20" unbalanced="0"/>
    <cacheHierarchy uniqueName="[data sales].[Profit]" caption="Profit" attribute="1" defaultMemberUniqueName="[data sales].[Profit].[All]" allUniqueName="[data sales].[Profit].[All]" dimensionUniqueName="[data sales]" displayFolder="" count="0" memberValueDatatype="20" unbalanced="0"/>
    <cacheHierarchy uniqueName="[Measures].[Sum of Sales]" caption="Sum of Sales" measure="1" displayFolder="" measureGroup="data sales" count="0" oneField="1">
      <fieldsUsage count="1">
        <fieldUsage x="2"/>
      </fieldsUsage>
      <extLst>
        <ext xmlns:x15="http://schemas.microsoft.com/office/spreadsheetml/2010/11/main" uri="{B97F6D7D-B522-45F9-BDA1-12C45D357490}">
          <x15:cacheHierarchy aggregatedColumn="10"/>
        </ext>
      </extLst>
    </cacheHierarchy>
    <cacheHierarchy uniqueName="[Measures].[Sum of Cost]" caption="Sum of Cost" measure="1" displayFolder="" measureGroup="data sales" count="0" oneField="1">
      <fieldsUsage count="1">
        <fieldUsage x="1"/>
      </fieldsUsage>
      <extLst>
        <ext xmlns:x15="http://schemas.microsoft.com/office/spreadsheetml/2010/11/main" uri="{B97F6D7D-B522-45F9-BDA1-12C45D357490}">
          <x15:cacheHierarchy aggregatedColumn="8"/>
        </ext>
      </extLst>
    </cacheHierarchy>
    <cacheHierarchy uniqueName="[Measures].[Sum of year]" caption="Sum of year" measure="1" displayFolder="" measureGroup="data sales" count="0">
      <extLst>
        <ext xmlns:x15="http://schemas.microsoft.com/office/spreadsheetml/2010/11/main" uri="{B97F6D7D-B522-45F9-BDA1-12C45D357490}">
          <x15:cacheHierarchy aggregatedColumn="9"/>
        </ext>
      </extLst>
    </cacheHierarchy>
    <cacheHierarchy uniqueName="[Measures].[Count of Sales]" caption="Count of Sales" measure="1" displayFolder="" measureGroup="data sales" count="0">
      <extLst>
        <ext xmlns:x15="http://schemas.microsoft.com/office/spreadsheetml/2010/11/main" uri="{B97F6D7D-B522-45F9-BDA1-12C45D357490}">
          <x15:cacheHierarchy aggregatedColumn="10"/>
        </ext>
      </extLst>
    </cacheHierarchy>
    <cacheHierarchy uniqueName="[Measures].[Sum of Profit]" caption="Sum of Profit" measure="1" displayFolder="" measureGroup="data sales" count="0">
      <extLst>
        <ext xmlns:x15="http://schemas.microsoft.com/office/spreadsheetml/2010/11/main" uri="{B97F6D7D-B522-45F9-BDA1-12C45D357490}">
          <x15:cacheHierarchy aggregatedColumn="11"/>
        </ext>
      </extLst>
    </cacheHierarchy>
    <cacheHierarchy uniqueName="[Measures].[Total Profit]" caption="Total Profit" measure="1" displayFolder="" measureGroup="data sales" count="0"/>
    <cacheHierarchy uniqueName="[Measures].[Total Cost]" caption="Total Cost" measure="1" displayFolder="" measureGroup="data sales" count="0"/>
    <cacheHierarchy uniqueName="[Measures].[Total Sales]" caption="Total Sales" measure="1" displayFolder="" measureGroup="data sales" count="0"/>
    <cacheHierarchy uniqueName="[Measures].[__XL_Count Categories]" caption="__XL_Count Categories" measure="1" displayFolder="" measureGroup="Categories" count="0" hidden="1"/>
    <cacheHierarchy uniqueName="[Measures].[__XL_Count COLORS]" caption="__XL_Count COLORS" measure="1" displayFolder="" measureGroup="COLORS" count="0" hidden="1"/>
    <cacheHierarchy uniqueName="[Measures].[__XL_Count data sales]" caption="__XL_Count data sales" measure="1" displayFolder="" measureGroup="data sales" count="0" hidden="1"/>
    <cacheHierarchy uniqueName="[Measures].[__No measures defined]" caption="__No measures defined" measure="1" displayFolder="" count="0" hidden="1"/>
  </cacheHierarchies>
  <kpis count="0"/>
  <dimensions count="4">
    <dimension name="Categories" uniqueName="[Categories]" caption="Categories"/>
    <dimension name="COLORS" uniqueName="[COLORS]" caption="COLORS"/>
    <dimension name="data sales" uniqueName="[data sales]" caption="data sales"/>
    <dimension measure="1" name="Measures" uniqueName="[Measures]" caption="Measures"/>
  </dimensions>
  <measureGroups count="3">
    <measureGroup name="Categories" caption="Categories"/>
    <measureGroup name="COLORS" caption="COLORS"/>
    <measureGroup name="data sales" caption="data sales"/>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ng Ready" refreshedDate="45730.646384490741" backgroundQuery="1" createdVersion="3" refreshedVersion="8" minRefreshableVersion="3" recordCount="0" supportSubquery="1" supportAdvancedDrill="1" xr:uid="{A91E5E5E-CF90-49C8-9A0F-0D547C965EA6}">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Categories].[Code]" caption="Code" attribute="1" defaultMemberUniqueName="[Categories].[Code].[All]" allUniqueName="[Categories].[Code].[All]" dimensionUniqueName="[Categories]" displayFolder="" count="0" memberValueDatatype="130" unbalanced="0"/>
    <cacheHierarchy uniqueName="[Categories].[Categories]" caption="Categories" attribute="1" defaultMemberUniqueName="[Categories].[Categories].[All]" allUniqueName="[Categories].[Categories].[All]" dimensionUniqueName="[Categories]" displayFolder="" count="2" memberValueDatatype="130" unbalanced="0"/>
    <cacheHierarchy uniqueName="[COLORS].[Color Code]" caption="Color Code" attribute="1" defaultMemberUniqueName="[COLORS].[Color Code].[All]" allUniqueName="[COLORS].[Color Code].[All]" dimensionUniqueName="[COLORS]" displayFolder="" count="0" memberValueDatatype="130" unbalanced="0"/>
    <cacheHierarchy uniqueName="[COLORS].[Color]" caption="Color" attribute="1" defaultMemberUniqueName="[COLORS].[Color].[All]" allUniqueName="[COLORS].[Color].[All]" dimensionUniqueName="[COLORS]" displayFolder="" count="0" memberValueDatatype="130" unbalanced="0"/>
    <cacheHierarchy uniqueName="[data sales].[ProductID]" caption="ProductID" attribute="1" defaultMemberUniqueName="[data sales].[ProductID].[All]" allUniqueName="[data sales].[ProductID].[All]" dimensionUniqueName="[data sales]" displayFolder="" count="0" memberValueDatatype="20" unbalanced="0"/>
    <cacheHierarchy uniqueName="[data sales].[Product]" caption="Product" attribute="1" defaultMemberUniqueName="[data sales].[Product].[All]" allUniqueName="[data sales].[Product].[All]" dimensionUniqueName="[data sales]" displayFolder="" count="2" memberValueDatatype="130" unbalanced="0"/>
    <cacheHierarchy uniqueName="[data sales].[Category-Code]" caption="Category-Code" attribute="1" defaultMemberUniqueName="[data sales].[Category-Code].[All]" allUniqueName="[data sales].[Category-Code].[All]" dimensionUniqueName="[data sales]" displayFolder="" count="0" memberValueDatatype="130" unbalanced="0"/>
    <cacheHierarchy uniqueName="[data sales].[Color-Code]" caption="Color-Code" attribute="1" defaultMemberUniqueName="[data sales].[Color-Code].[All]" allUniqueName="[data sales].[Color-Code].[All]" dimensionUniqueName="[data sales]" displayFolder="" count="0" memberValueDatatype="130" unbalanced="0"/>
    <cacheHierarchy uniqueName="[data sales].[Cost]" caption="Cost" attribute="1" defaultMemberUniqueName="[data sales].[Cost].[All]" allUniqueName="[data sales].[Cost].[All]" dimensionUniqueName="[data sales]" displayFolder="" count="0" memberValueDatatype="20" unbalanced="0"/>
    <cacheHierarchy uniqueName="[data sales].[year]" caption="year" attribute="1" defaultMemberUniqueName="[data sales].[year].[All]" allUniqueName="[data sales].[year].[All]" dimensionUniqueName="[data sales]" displayFolder="" count="0" memberValueDatatype="20" unbalanced="0"/>
    <cacheHierarchy uniqueName="[data sales].[Sales]" caption="Sales" attribute="1" defaultMemberUniqueName="[data sales].[Sales].[All]" allUniqueName="[data sales].[Sales].[All]" dimensionUniqueName="[data sales]" displayFolder="" count="0" memberValueDatatype="20" unbalanced="0"/>
    <cacheHierarchy uniqueName="[data sales].[Profit]" caption="Profit" attribute="1" defaultMemberUniqueName="[data sales].[Profit].[All]" allUniqueName="[data sales].[Profit].[All]" dimensionUniqueName="[data sales]" displayFolder="" count="0" memberValueDatatype="20" unbalanced="0"/>
    <cacheHierarchy uniqueName="[Measures].[Sum of Sales]" caption="Sum of Sales" measure="1" displayFolder="" measureGroup="data sales" count="0">
      <extLst>
        <ext xmlns:x15="http://schemas.microsoft.com/office/spreadsheetml/2010/11/main" uri="{B97F6D7D-B522-45F9-BDA1-12C45D357490}">
          <x15:cacheHierarchy aggregatedColumn="10"/>
        </ext>
      </extLst>
    </cacheHierarchy>
    <cacheHierarchy uniqueName="[Measures].[Sum of Cost]" caption="Sum of Cost" measure="1" displayFolder="" measureGroup="data sales" count="0">
      <extLst>
        <ext xmlns:x15="http://schemas.microsoft.com/office/spreadsheetml/2010/11/main" uri="{B97F6D7D-B522-45F9-BDA1-12C45D357490}">
          <x15:cacheHierarchy aggregatedColumn="8"/>
        </ext>
      </extLst>
    </cacheHierarchy>
    <cacheHierarchy uniqueName="[Measures].[Sum of year]" caption="Sum of year" measure="1" displayFolder="" measureGroup="data sales" count="0">
      <extLst>
        <ext xmlns:x15="http://schemas.microsoft.com/office/spreadsheetml/2010/11/main" uri="{B97F6D7D-B522-45F9-BDA1-12C45D357490}">
          <x15:cacheHierarchy aggregatedColumn="9"/>
        </ext>
      </extLst>
    </cacheHierarchy>
    <cacheHierarchy uniqueName="[Measures].[Count of Sales]" caption="Count of Sales" measure="1" displayFolder="" measureGroup="data sales" count="0">
      <extLst>
        <ext xmlns:x15="http://schemas.microsoft.com/office/spreadsheetml/2010/11/main" uri="{B97F6D7D-B522-45F9-BDA1-12C45D357490}">
          <x15:cacheHierarchy aggregatedColumn="10"/>
        </ext>
      </extLst>
    </cacheHierarchy>
    <cacheHierarchy uniqueName="[Measures].[Sum of Profit]" caption="Sum of Profit" measure="1" displayFolder="" measureGroup="data sales" count="0">
      <extLst>
        <ext xmlns:x15="http://schemas.microsoft.com/office/spreadsheetml/2010/11/main" uri="{B97F6D7D-B522-45F9-BDA1-12C45D357490}">
          <x15:cacheHierarchy aggregatedColumn="11"/>
        </ext>
      </extLst>
    </cacheHierarchy>
    <cacheHierarchy uniqueName="[Measures].[Total Profit]" caption="Total Profit" measure="1" displayFolder="" measureGroup="data sales" count="0"/>
    <cacheHierarchy uniqueName="[Measures].[Total Cost]" caption="Total Cost" measure="1" displayFolder="" measureGroup="data sales" count="0"/>
    <cacheHierarchy uniqueName="[Measures].[Total Sales]" caption="Total Sales" measure="1" displayFolder="" measureGroup="data sales" count="0"/>
    <cacheHierarchy uniqueName="[Measures].[__XL_Count Categories]" caption="__XL_Count Categories" measure="1" displayFolder="" measureGroup="Categories" count="0" hidden="1"/>
    <cacheHierarchy uniqueName="[Measures].[__XL_Count COLORS]" caption="__XL_Count COLORS" measure="1" displayFolder="" measureGroup="COLORS" count="0" hidden="1"/>
    <cacheHierarchy uniqueName="[Measures].[__XL_Count data sales]" caption="__XL_Count data sales" measure="1" displayFolder="" measureGroup="data sale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3760246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6B55D7-788F-4A3B-8A14-4278606946F0}" name="Top 5 Products" cacheId="5" applyNumberFormats="0" applyBorderFormats="0" applyFontFormats="0" applyPatternFormats="0" applyAlignmentFormats="0" applyWidthHeightFormats="1" dataCaption="Values" tag="141a101d-2a94-4b5d-a670-6b15c3fa3de2" updatedVersion="8" minRefreshableVersion="3" useAutoFormatting="1" subtotalHiddenItems="1" itemPrintTitles="1" createdVersion="8" indent="0" outline="1" outlineData="1" multipleFieldFilters="0" chartFormat="6" rowHeaderCaption="Products">
  <location ref="P2:Q8" firstHeaderRow="1" firstDataRow="1" firstDataCol="1"/>
  <pivotFields count="3">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4"/>
    </i>
    <i>
      <x v="2"/>
    </i>
    <i>
      <x v="1"/>
    </i>
    <i>
      <x/>
    </i>
    <i>
      <x v="3"/>
    </i>
    <i t="grand">
      <x/>
    </i>
  </rowItems>
  <colItems count="1">
    <i/>
  </colItems>
  <dataFields count="1">
    <dataField name="Sum of Sales" fld="1" baseField="0" baseItem="0" numFmtId="164"/>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4">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2">
      <autoFilter ref="A1">
        <filterColumn colId="0">
          <top10 val="5" filterVal="5"/>
        </filterColumn>
      </autoFilter>
    </filter>
  </filters>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 sales]"/>
        <x15:activeTabTopLevelEntity name="[COLO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C016D6-3EAD-45EF-B188-B78E70B3856C}" name="Bottom 5 Products" cacheId="2" applyNumberFormats="0" applyBorderFormats="0" applyFontFormats="0" applyPatternFormats="0" applyAlignmentFormats="0" applyWidthHeightFormats="1" dataCaption="Values" tag="d7d42b13-da2e-4ffb-8cd2-9e2d98704baf" updatedVersion="8" minRefreshableVersion="3" useAutoFormatting="1" subtotalHiddenItems="1" itemPrintTitles="1" createdVersion="8" indent="0" outline="1" outlineData="1" multipleFieldFilters="0" chartFormat="11" rowHeaderCaption="Products">
  <location ref="X2:Y8" firstHeaderRow="1" firstDataRow="1" firstDataCol="1"/>
  <pivotFields count="3">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1"/>
    </i>
    <i>
      <x v="2"/>
    </i>
    <i>
      <x v="4"/>
    </i>
    <i>
      <x/>
    </i>
    <i>
      <x v="3"/>
    </i>
    <i t="grand">
      <x/>
    </i>
  </rowItems>
  <colItems count="1">
    <i/>
  </colItems>
  <dataFields count="1">
    <dataField name="Sum of Sales" fld="1" baseField="0" baseItem="0" numFmtId="165"/>
  </dataFields>
  <formats count="5">
    <format dxfId="5">
      <pivotArea outline="0" collapsedLevelsAreSubtotals="1" fieldPosition="0"/>
    </format>
    <format dxfId="4">
      <pivotArea collapsedLevelsAreSubtotals="1" fieldPosition="0">
        <references count="1">
          <reference field="0" count="1">
            <x v="0"/>
          </reference>
        </references>
      </pivotArea>
    </format>
    <format dxfId="3">
      <pivotArea collapsedLevelsAreSubtotals="1" fieldPosition="0">
        <references count="1">
          <reference field="0" count="1">
            <x v="4"/>
          </reference>
        </references>
      </pivotArea>
    </format>
    <format dxfId="2">
      <pivotArea collapsedLevelsAreSubtotals="1" fieldPosition="0">
        <references count="1">
          <reference field="0" count="1">
            <x v="2"/>
          </reference>
        </references>
      </pivotArea>
    </format>
    <format dxfId="1">
      <pivotArea collapsedLevelsAreSubtotals="1" fieldPosition="0">
        <references count="1">
          <reference field="0" count="1">
            <x v="1"/>
          </reference>
        </references>
      </pivotArea>
    </format>
  </format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3"/>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0" format="3">
      <pivotArea type="data" outline="0" fieldPosition="0">
        <references count="2">
          <reference field="4294967294" count="1" selected="0">
            <x v="0"/>
          </reference>
          <reference field="0" count="1" selected="0">
            <x v="4"/>
          </reference>
        </references>
      </pivotArea>
    </chartFormat>
    <chartFormat chart="0" format="4">
      <pivotArea type="data" outline="0" fieldPosition="0">
        <references count="2">
          <reference field="4294967294" count="1" selected="0">
            <x v="0"/>
          </reference>
          <reference field="0" count="1" selected="0">
            <x v="2"/>
          </reference>
        </references>
      </pivotArea>
    </chartFormat>
    <chartFormat chart="0" format="5">
      <pivotArea type="data" outline="0" fieldPosition="0">
        <references count="2">
          <reference field="4294967294" count="1" selected="0">
            <x v="0"/>
          </reference>
          <reference field="0" count="1" selected="0">
            <x v="1"/>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0" count="1" selected="0">
            <x v="3"/>
          </reference>
        </references>
      </pivotArea>
    </chartFormat>
    <chartFormat chart="4" format="14">
      <pivotArea type="data" outline="0" fieldPosition="0">
        <references count="2">
          <reference field="4294967294" count="1" selected="0">
            <x v="0"/>
          </reference>
          <reference field="0" count="1" selected="0">
            <x v="0"/>
          </reference>
        </references>
      </pivotArea>
    </chartFormat>
    <chartFormat chart="4" format="15">
      <pivotArea type="data" outline="0" fieldPosition="0">
        <references count="2">
          <reference field="4294967294" count="1" selected="0">
            <x v="0"/>
          </reference>
          <reference field="0" count="1" selected="0">
            <x v="4"/>
          </reference>
        </references>
      </pivotArea>
    </chartFormat>
    <chartFormat chart="4" format="16">
      <pivotArea type="data" outline="0" fieldPosition="0">
        <references count="2">
          <reference field="4294967294" count="1" selected="0">
            <x v="0"/>
          </reference>
          <reference field="0" count="1" selected="0">
            <x v="2"/>
          </reference>
        </references>
      </pivotArea>
    </chartFormat>
    <chartFormat chart="4" format="17">
      <pivotArea type="data" outline="0" fieldPosition="0">
        <references count="2">
          <reference field="4294967294" count="1" selected="0">
            <x v="0"/>
          </reference>
          <reference field="0"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0" count="1" selected="0">
            <x v="1"/>
          </reference>
        </references>
      </pivotArea>
    </chartFormat>
    <chartFormat chart="8" format="8">
      <pivotArea type="data" outline="0" fieldPosition="0">
        <references count="2">
          <reference field="4294967294" count="1" selected="0">
            <x v="0"/>
          </reference>
          <reference field="0" count="1" selected="0">
            <x v="2"/>
          </reference>
        </references>
      </pivotArea>
    </chartFormat>
    <chartFormat chart="8" format="9">
      <pivotArea type="data" outline="0" fieldPosition="0">
        <references count="2">
          <reference field="4294967294" count="1" selected="0">
            <x v="0"/>
          </reference>
          <reference field="0" count="1" selected="0">
            <x v="4"/>
          </reference>
        </references>
      </pivotArea>
    </chartFormat>
    <chartFormat chart="8" format="10">
      <pivotArea type="data" outline="0" fieldPosition="0">
        <references count="2">
          <reference field="4294967294" count="1" selected="0">
            <x v="0"/>
          </reference>
          <reference field="0" count="1" selected="0">
            <x v="0"/>
          </reference>
        </references>
      </pivotArea>
    </chartFormat>
    <chartFormat chart="8" format="11">
      <pivotArea type="data" outline="0" fieldPosition="0">
        <references count="2">
          <reference field="4294967294" count="1" selected="0">
            <x v="0"/>
          </reference>
          <reference field="0" count="1" selected="0">
            <x v="3"/>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0" count="1" selected="0">
            <x v="1"/>
          </reference>
        </references>
      </pivotArea>
    </chartFormat>
    <chartFormat chart="10" format="14">
      <pivotArea type="data" outline="0" fieldPosition="0">
        <references count="2">
          <reference field="4294967294" count="1" selected="0">
            <x v="0"/>
          </reference>
          <reference field="0" count="1" selected="0">
            <x v="2"/>
          </reference>
        </references>
      </pivotArea>
    </chartFormat>
    <chartFormat chart="10" format="15">
      <pivotArea type="data" outline="0" fieldPosition="0">
        <references count="2">
          <reference field="4294967294" count="1" selected="0">
            <x v="0"/>
          </reference>
          <reference field="0" count="1" selected="0">
            <x v="4"/>
          </reference>
        </references>
      </pivotArea>
    </chartFormat>
    <chartFormat chart="10" format="16">
      <pivotArea type="data" outline="0" fieldPosition="0">
        <references count="2">
          <reference field="4294967294" count="1" selected="0">
            <x v="0"/>
          </reference>
          <reference field="0" count="1" selected="0">
            <x v="0"/>
          </reference>
        </references>
      </pivotArea>
    </chartFormat>
    <chartFormat chart="10" format="17">
      <pivotArea type="data" outline="0" fieldPosition="0">
        <references count="2">
          <reference field="4294967294" count="1" selected="0">
            <x v="0"/>
          </reference>
          <reference field="0" count="1" selected="0">
            <x v="3"/>
          </reference>
        </references>
      </pivotArea>
    </chartFormat>
  </chartFormats>
  <pivotHierarchies count="24">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2">
      <autoFilter ref="A1">
        <filterColumn colId="0">
          <top10 top="0" val="5" filterVal="5"/>
        </filterColumn>
      </autoFilter>
    </filter>
  </filters>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 sales]"/>
        <x15:activeTabTopLevelEntity name="[COLO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571BAA-7400-4D71-ADBB-C28DD1DFE67C}" name="sales by color" cacheId="4" applyNumberFormats="0" applyBorderFormats="0" applyFontFormats="0" applyPatternFormats="0" applyAlignmentFormats="0" applyWidthHeightFormats="1" dataCaption="Values" tag="41a2c6c3-33c3-43db-b8c8-825f8d2bb5d2" updatedVersion="8" minRefreshableVersion="3" useAutoFormatting="1" subtotalHiddenItems="1" itemPrintTitles="1" createdVersion="8" indent="0" outline="1" outlineData="1" multipleFieldFilters="0" chartFormat="8" rowHeaderCaption="Color">
  <location ref="A2:B12" firstHeaderRow="1" firstDataRow="1" firstDataCol="1"/>
  <pivotFields count="3">
    <pivotField dataField="1" subtotalTop="0" showAll="0" defaultSubtotal="0"/>
    <pivotField axis="axisRow" allDrilled="1" subtotalTop="0" showAll="0" sortType="ascending" defaultSubtotal="0" defaultAttributeDrillState="1">
      <items count="9">
        <item x="0"/>
        <item x="1"/>
        <item x="2"/>
        <item x="3"/>
        <item x="4"/>
        <item x="5"/>
        <item x="6"/>
        <item x="7"/>
        <item x="8"/>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10">
    <i>
      <x v="2"/>
    </i>
    <i>
      <x v="7"/>
    </i>
    <i>
      <x v="3"/>
    </i>
    <i>
      <x v="1"/>
    </i>
    <i>
      <x v="8"/>
    </i>
    <i>
      <x v="5"/>
    </i>
    <i>
      <x v="6"/>
    </i>
    <i>
      <x v="4"/>
    </i>
    <i>
      <x/>
    </i>
    <i t="grand">
      <x/>
    </i>
  </rowItems>
  <colItems count="1">
    <i/>
  </colItems>
  <dataFields count="1">
    <dataField name="Sum of Sales" fld="0" baseField="1" baseItem="0" numFmtId="164"/>
  </dataFields>
  <formats count="1">
    <format dxfId="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Hierarchies count="24">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 sales]"/>
        <x15:activeTabTopLevelEntity name="[COLO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D02D13-E318-48A4-944D-9355B7D3E851}" name="total profit" cacheId="7" applyNumberFormats="0" applyBorderFormats="0" applyFontFormats="0" applyPatternFormats="0" applyAlignmentFormats="0" applyWidthHeightFormats="1" dataCaption="Values" tag="20bce0ff-2ea0-4c0a-8a10-a077b0f7323e" updatedVersion="8" minRefreshableVersion="3" useAutoFormatting="1" itemPrintTitles="1" createdVersion="8" indent="0" outline="1" outlineData="1" multipleFieldFilters="0">
  <location ref="AS5:AS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numFmtId="164"/>
  </dataFields>
  <formats count="1">
    <format dxfId="7">
      <pivotArea outline="0" collapsedLevelsAreSubtotals="1" fieldPosition="0"/>
    </format>
  </formats>
  <pivotHierarchies count="24">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 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D3BEEB-DB84-46E0-A3AB-F2262FDC0009}" name="yearly profit" cacheId="1" applyNumberFormats="0" applyBorderFormats="0" applyFontFormats="0" applyPatternFormats="0" applyAlignmentFormats="0" applyWidthHeightFormats="1" dataCaption="Values" tag="7ba55275-6d1e-4062-9f28-79bfb493a2d6" updatedVersion="8" minRefreshableVersion="3" useAutoFormatting="1" subtotalHiddenItems="1" itemPrintTitles="1" createdVersion="8" indent="0" outline="1" outlineData="1" multipleFieldFilters="0" chartFormat="4" rowHeaderCaption="year">
  <location ref="AK2:AL5"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3">
    <i>
      <x/>
    </i>
    <i>
      <x v="1"/>
    </i>
    <i t="grand">
      <x/>
    </i>
  </rowItems>
  <colItems count="1">
    <i/>
  </colItems>
  <dataFields count="1">
    <dataField name="Sum of Profit" fld="0" baseField="0" baseItem="0"/>
  </dataFields>
  <formats count="2">
    <format dxfId="9">
      <pivotArea collapsedLevelsAreSubtotals="1" fieldPosition="0">
        <references count="1">
          <reference field="1" count="0"/>
        </references>
      </pivotArea>
    </format>
    <format dxfId="8">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24">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 sales]"/>
        <x15:activeTabTopLevelEntity name="[COLORS]"/>
        <x15:activeTabTopLevelEntity name="[Categori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7A1B91D-6DC2-4C4E-BE22-2D6108E0222F}" name="Yearly Cost&amp;Sales" cacheId="9" applyNumberFormats="0" applyBorderFormats="0" applyFontFormats="0" applyPatternFormats="0" applyAlignmentFormats="0" applyWidthHeightFormats="1" dataCaption="Values" tag="94a6cf65-edc9-47a2-97c8-2163c6005120" updatedVersion="8" minRefreshableVersion="3" useAutoFormatting="1" subtotalHiddenItems="1" itemPrintTitles="1" createdVersion="8" indent="0" outline="1" outlineData="1" multipleFieldFilters="0" chartFormat="3" rowHeaderCaption="Year">
  <location ref="G2:I5" firstHeaderRow="0" firstDataRow="1" firstDataCol="1"/>
  <pivotFields count="4">
    <pivotField axis="axisRow" allDrilled="1" subtotalTop="0" showAll="0" dataSourceSort="1" defaultSubtotal="0" defaultAttributeDrillState="1">
      <items count="2">
        <item x="0"/>
        <item x="1"/>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3">
    <i>
      <x/>
    </i>
    <i>
      <x v="1"/>
    </i>
    <i t="grand">
      <x/>
    </i>
  </rowItems>
  <colFields count="1">
    <field x="-2"/>
  </colFields>
  <colItems count="2">
    <i>
      <x/>
    </i>
    <i i="1">
      <x v="1"/>
    </i>
  </colItems>
  <dataFields count="2">
    <dataField name="Sum of Cost" fld="1" baseField="0" baseItem="0"/>
    <dataField name="Sum of Sales" fld="2" baseField="0" baseItem="0"/>
  </dataFields>
  <formats count="1">
    <format dxfId="10">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0" count="1" selected="0">
            <x v="0"/>
          </reference>
        </references>
      </pivotArea>
    </chartFormat>
    <chartFormat chart="2" format="6" series="1">
      <pivotArea type="data" outline="0" fieldPosition="0">
        <references count="1">
          <reference field="4294967294" count="1" selected="0">
            <x v="1"/>
          </reference>
        </references>
      </pivotArea>
    </chartFormat>
    <chartFormat chart="2" format="7">
      <pivotArea type="data" outline="0" fieldPosition="0">
        <references count="2">
          <reference field="4294967294" count="1" selected="0">
            <x v="1"/>
          </reference>
          <reference field="0" count="1" selected="0">
            <x v="0"/>
          </reference>
        </references>
      </pivotArea>
    </chartFormat>
    <chartFormat chart="2" format="8" series="1">
      <pivotArea type="data" outline="0" fieldPosition="0">
        <references count="1">
          <reference field="4294967294" count="1" selected="0">
            <x v="0"/>
          </reference>
        </references>
      </pivotArea>
    </chartFormat>
  </chartFormats>
  <pivotHierarchies count="24">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 sales]"/>
        <x15:activeTabTopLevelEntity name="[COLO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BEF14F4-F31D-42AC-99B1-EC3473215F7E}" name="count &amp; perc" cacheId="3" applyNumberFormats="0" applyBorderFormats="0" applyFontFormats="0" applyPatternFormats="0" applyAlignmentFormats="0" applyWidthHeightFormats="1" dataCaption="Values" tag="a7d95578-5484-496e-b493-a3aa09aabc05" updatedVersion="8" minRefreshableVersion="3" useAutoFormatting="1" subtotalHiddenItems="1" itemPrintTitles="1" createdVersion="8" indent="0" outline="1" outlineData="1" multipleFieldFilters="0" chartFormat="12" rowHeaderCaption="Products">
  <location ref="AE2:AG6" firstHeaderRow="0" firstDataRow="1" firstDataCol="1"/>
  <pivotFields count="4">
    <pivotField dataField="1" subtotalTop="0" showAll="0" defaultSubtotal="0"/>
    <pivotField dataField="1" subtotalTop="0" showAll="0" defaultSubtotal="0"/>
    <pivotField axis="axisRow" allDrilled="1" subtotalTop="0" showAll="0" measureFilter="1" sortType="ascending" defaultSubtotal="0" defaultAttributeDrillState="1">
      <items count="11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2"/>
  </rowFields>
  <rowItems count="4">
    <i>
      <x/>
    </i>
    <i>
      <x v="1"/>
    </i>
    <i>
      <x v="2"/>
    </i>
    <i t="grand">
      <x/>
    </i>
  </rowItems>
  <colFields count="1">
    <field x="-2"/>
  </colFields>
  <colItems count="2">
    <i>
      <x/>
    </i>
    <i i="1">
      <x v="1"/>
    </i>
  </colItems>
  <dataFields count="2">
    <dataField name="Sum of Sales" fld="1" showDataAs="percentOfTotal" baseField="2" baseItem="0" numFmtId="10"/>
    <dataField name="Count of Sales" fld="0" subtotal="count" baseField="0" baseItem="0"/>
  </dataFields>
  <formats count="3">
    <format dxfId="13">
      <pivotArea collapsedLevelsAreSubtotals="1" fieldPosition="0">
        <references count="2">
          <reference field="4294967294" count="1" selected="0">
            <x v="0"/>
          </reference>
          <reference field="2" count="1">
            <x v="5"/>
          </reference>
        </references>
      </pivotArea>
    </format>
    <format dxfId="12">
      <pivotArea outline="0" collapsedLevelsAreSubtotals="1" fieldPosition="0">
        <references count="1">
          <reference field="4294967294" count="1" selected="0">
            <x v="0"/>
          </reference>
        </references>
      </pivotArea>
    </format>
    <format dxfId="11">
      <pivotArea outline="0" fieldPosition="0">
        <references count="1">
          <reference field="4294967294" count="1">
            <x v="0"/>
          </reference>
        </references>
      </pivotArea>
    </format>
  </formats>
  <chartFormats count="24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2" count="1" selected="0">
            <x v="0"/>
          </reference>
        </references>
      </pivotArea>
    </chartFormat>
    <chartFormat chart="8" format="12">
      <pivotArea type="data" outline="0" fieldPosition="0">
        <references count="2">
          <reference field="4294967294" count="1" selected="0">
            <x v="0"/>
          </reference>
          <reference field="2" count="1" selected="0">
            <x v="1"/>
          </reference>
        </references>
      </pivotArea>
    </chartFormat>
    <chartFormat chart="8" format="13">
      <pivotArea type="data" outline="0" fieldPosition="0">
        <references count="2">
          <reference field="4294967294" count="1" selected="0">
            <x v="0"/>
          </reference>
          <reference field="2" count="1" selected="0">
            <x v="2"/>
          </reference>
        </references>
      </pivotArea>
    </chartFormat>
    <chartFormat chart="8" format="14" series="1">
      <pivotArea type="data" outline="0" fieldPosition="0">
        <references count="1">
          <reference field="4294967294" count="1" selected="0">
            <x v="1"/>
          </reference>
        </references>
      </pivotArea>
    </chartFormat>
    <chartFormat chart="8" format="15">
      <pivotArea type="data" outline="0" fieldPosition="0">
        <references count="2">
          <reference field="4294967294" count="1" selected="0">
            <x v="1"/>
          </reference>
          <reference field="2" count="1" selected="0">
            <x v="0"/>
          </reference>
        </references>
      </pivotArea>
    </chartFormat>
    <chartFormat chart="8" format="16">
      <pivotArea type="data" outline="0" fieldPosition="0">
        <references count="2">
          <reference field="4294967294" count="1" selected="0">
            <x v="1"/>
          </reference>
          <reference field="2" count="1" selected="0">
            <x v="1"/>
          </reference>
        </references>
      </pivotArea>
    </chartFormat>
    <chartFormat chart="8" format="17">
      <pivotArea type="data" outline="0" fieldPosition="0">
        <references count="2">
          <reference field="4294967294" count="1" selected="0">
            <x v="1"/>
          </reference>
          <reference field="2" count="1" selected="0">
            <x v="2"/>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 chart="0" format="4">
      <pivotArea type="data" outline="0" fieldPosition="0">
        <references count="2">
          <reference field="4294967294" count="1" selected="0">
            <x v="0"/>
          </reference>
          <reference field="2" count="1" selected="0">
            <x v="2"/>
          </reference>
        </references>
      </pivotArea>
    </chartFormat>
    <chartFormat chart="0" format="5">
      <pivotArea type="data" outline="0" fieldPosition="0">
        <references count="2">
          <reference field="4294967294" count="1" selected="0">
            <x v="1"/>
          </reference>
          <reference field="2" count="1" selected="0">
            <x v="0"/>
          </reference>
        </references>
      </pivotArea>
    </chartFormat>
    <chartFormat chart="0" format="6">
      <pivotArea type="data" outline="0" fieldPosition="0">
        <references count="2">
          <reference field="4294967294" count="1" selected="0">
            <x v="1"/>
          </reference>
          <reference field="2" count="1" selected="0">
            <x v="1"/>
          </reference>
        </references>
      </pivotArea>
    </chartFormat>
    <chartFormat chart="0" format="7">
      <pivotArea type="data" outline="0" fieldPosition="0">
        <references count="2">
          <reference field="4294967294" count="1" selected="0">
            <x v="1"/>
          </reference>
          <reference field="2" count="1" selected="0">
            <x v="2"/>
          </reference>
        </references>
      </pivotArea>
    </chartFormat>
    <chartFormat chart="8" format="18">
      <pivotArea type="data" outline="0" fieldPosition="0">
        <references count="2">
          <reference field="4294967294" count="1" selected="0">
            <x v="0"/>
          </reference>
          <reference field="2" count="1" selected="0">
            <x v="57"/>
          </reference>
        </references>
      </pivotArea>
    </chartFormat>
    <chartFormat chart="8" format="19">
      <pivotArea type="data" outline="0" fieldPosition="0">
        <references count="2">
          <reference field="4294967294" count="1" selected="0">
            <x v="0"/>
          </reference>
          <reference field="2" count="1" selected="0">
            <x v="26"/>
          </reference>
        </references>
      </pivotArea>
    </chartFormat>
    <chartFormat chart="8" format="20">
      <pivotArea type="data" outline="0" fieldPosition="0">
        <references count="2">
          <reference field="4294967294" count="1" selected="0">
            <x v="0"/>
          </reference>
          <reference field="2" count="1" selected="0">
            <x v="79"/>
          </reference>
        </references>
      </pivotArea>
    </chartFormat>
    <chartFormat chart="8" format="21">
      <pivotArea type="data" outline="0" fieldPosition="0">
        <references count="2">
          <reference field="4294967294" count="1" selected="0">
            <x v="0"/>
          </reference>
          <reference field="2" count="1" selected="0">
            <x v="49"/>
          </reference>
        </references>
      </pivotArea>
    </chartFormat>
    <chartFormat chart="8" format="22">
      <pivotArea type="data" outline="0" fieldPosition="0">
        <references count="2">
          <reference field="4294967294" count="1" selected="0">
            <x v="0"/>
          </reference>
          <reference field="2" count="1" selected="0">
            <x v="32"/>
          </reference>
        </references>
      </pivotArea>
    </chartFormat>
    <chartFormat chart="8" format="23">
      <pivotArea type="data" outline="0" fieldPosition="0">
        <references count="2">
          <reference field="4294967294" count="1" selected="0">
            <x v="0"/>
          </reference>
          <reference field="2" count="1" selected="0">
            <x v="51"/>
          </reference>
        </references>
      </pivotArea>
    </chartFormat>
    <chartFormat chart="8" format="24">
      <pivotArea type="data" outline="0" fieldPosition="0">
        <references count="2">
          <reference field="4294967294" count="1" selected="0">
            <x v="0"/>
          </reference>
          <reference field="2" count="1" selected="0">
            <x v="22"/>
          </reference>
        </references>
      </pivotArea>
    </chartFormat>
    <chartFormat chart="8" format="25">
      <pivotArea type="data" outline="0" fieldPosition="0">
        <references count="2">
          <reference field="4294967294" count="1" selected="0">
            <x v="0"/>
          </reference>
          <reference field="2" count="1" selected="0">
            <x v="40"/>
          </reference>
        </references>
      </pivotArea>
    </chartFormat>
    <chartFormat chart="8" format="26">
      <pivotArea type="data" outline="0" fieldPosition="0">
        <references count="2">
          <reference field="4294967294" count="1" selected="0">
            <x v="0"/>
          </reference>
          <reference field="2" count="1" selected="0">
            <x v="12"/>
          </reference>
        </references>
      </pivotArea>
    </chartFormat>
    <chartFormat chart="8" format="27">
      <pivotArea type="data" outline="0" fieldPosition="0">
        <references count="2">
          <reference field="4294967294" count="1" selected="0">
            <x v="0"/>
          </reference>
          <reference field="2" count="1" selected="0">
            <x v="60"/>
          </reference>
        </references>
      </pivotArea>
    </chartFormat>
    <chartFormat chart="8" format="28">
      <pivotArea type="data" outline="0" fieldPosition="0">
        <references count="2">
          <reference field="4294967294" count="1" selected="0">
            <x v="0"/>
          </reference>
          <reference field="2" count="1" selected="0">
            <x v="93"/>
          </reference>
        </references>
      </pivotArea>
    </chartFormat>
    <chartFormat chart="8" format="29">
      <pivotArea type="data" outline="0" fieldPosition="0">
        <references count="2">
          <reference field="4294967294" count="1" selected="0">
            <x v="0"/>
          </reference>
          <reference field="2" count="1" selected="0">
            <x v="48"/>
          </reference>
        </references>
      </pivotArea>
    </chartFormat>
    <chartFormat chart="8" format="30">
      <pivotArea type="data" outline="0" fieldPosition="0">
        <references count="2">
          <reference field="4294967294" count="1" selected="0">
            <x v="0"/>
          </reference>
          <reference field="2" count="1" selected="0">
            <x v="84"/>
          </reference>
        </references>
      </pivotArea>
    </chartFormat>
    <chartFormat chart="8" format="31">
      <pivotArea type="data" outline="0" fieldPosition="0">
        <references count="2">
          <reference field="4294967294" count="1" selected="0">
            <x v="0"/>
          </reference>
          <reference field="2" count="1" selected="0">
            <x v="70"/>
          </reference>
        </references>
      </pivotArea>
    </chartFormat>
    <chartFormat chart="8" format="32">
      <pivotArea type="data" outline="0" fieldPosition="0">
        <references count="2">
          <reference field="4294967294" count="1" selected="0">
            <x v="0"/>
          </reference>
          <reference field="2" count="1" selected="0">
            <x v="9"/>
          </reference>
        </references>
      </pivotArea>
    </chartFormat>
    <chartFormat chart="8" format="33">
      <pivotArea type="data" outline="0" fieldPosition="0">
        <references count="2">
          <reference field="4294967294" count="1" selected="0">
            <x v="0"/>
          </reference>
          <reference field="2" count="1" selected="0">
            <x v="52"/>
          </reference>
        </references>
      </pivotArea>
    </chartFormat>
    <chartFormat chart="8" format="34">
      <pivotArea type="data" outline="0" fieldPosition="0">
        <references count="2">
          <reference field="4294967294" count="1" selected="0">
            <x v="0"/>
          </reference>
          <reference field="2" count="1" selected="0">
            <x v="17"/>
          </reference>
        </references>
      </pivotArea>
    </chartFormat>
    <chartFormat chart="8" format="35">
      <pivotArea type="data" outline="0" fieldPosition="0">
        <references count="2">
          <reference field="4294967294" count="1" selected="0">
            <x v="0"/>
          </reference>
          <reference field="2" count="1" selected="0">
            <x v="94"/>
          </reference>
        </references>
      </pivotArea>
    </chartFormat>
    <chartFormat chart="8" format="36">
      <pivotArea type="data" outline="0" fieldPosition="0">
        <references count="2">
          <reference field="4294967294" count="1" selected="0">
            <x v="0"/>
          </reference>
          <reference field="2" count="1" selected="0">
            <x v="68"/>
          </reference>
        </references>
      </pivotArea>
    </chartFormat>
    <chartFormat chart="8" format="37">
      <pivotArea type="data" outline="0" fieldPosition="0">
        <references count="2">
          <reference field="4294967294" count="1" selected="0">
            <x v="0"/>
          </reference>
          <reference field="2" count="1" selected="0">
            <x v="76"/>
          </reference>
        </references>
      </pivotArea>
    </chartFormat>
    <chartFormat chart="8" format="38">
      <pivotArea type="data" outline="0" fieldPosition="0">
        <references count="2">
          <reference field="4294967294" count="1" selected="0">
            <x v="0"/>
          </reference>
          <reference field="2" count="1" selected="0">
            <x v="62"/>
          </reference>
        </references>
      </pivotArea>
    </chartFormat>
    <chartFormat chart="8" format="39">
      <pivotArea type="data" outline="0" fieldPosition="0">
        <references count="2">
          <reference field="4294967294" count="1" selected="0">
            <x v="0"/>
          </reference>
          <reference field="2" count="1" selected="0">
            <x v="108"/>
          </reference>
        </references>
      </pivotArea>
    </chartFormat>
    <chartFormat chart="8" format="40">
      <pivotArea type="data" outline="0" fieldPosition="0">
        <references count="2">
          <reference field="4294967294" count="1" selected="0">
            <x v="0"/>
          </reference>
          <reference field="2" count="1" selected="0">
            <x v="81"/>
          </reference>
        </references>
      </pivotArea>
    </chartFormat>
    <chartFormat chart="8" format="41">
      <pivotArea type="data" outline="0" fieldPosition="0">
        <references count="2">
          <reference field="4294967294" count="1" selected="0">
            <x v="0"/>
          </reference>
          <reference field="2" count="1" selected="0">
            <x v="24"/>
          </reference>
        </references>
      </pivotArea>
    </chartFormat>
    <chartFormat chart="8" format="42">
      <pivotArea type="data" outline="0" fieldPosition="0">
        <references count="2">
          <reference field="4294967294" count="1" selected="0">
            <x v="0"/>
          </reference>
          <reference field="2" count="1" selected="0">
            <x v="83"/>
          </reference>
        </references>
      </pivotArea>
    </chartFormat>
    <chartFormat chart="8" format="43">
      <pivotArea type="data" outline="0" fieldPosition="0">
        <references count="2">
          <reference field="4294967294" count="1" selected="0">
            <x v="0"/>
          </reference>
          <reference field="2" count="1" selected="0">
            <x v="31"/>
          </reference>
        </references>
      </pivotArea>
    </chartFormat>
    <chartFormat chart="8" format="44">
      <pivotArea type="data" outline="0" fieldPosition="0">
        <references count="2">
          <reference field="4294967294" count="1" selected="0">
            <x v="0"/>
          </reference>
          <reference field="2" count="1" selected="0">
            <x v="80"/>
          </reference>
        </references>
      </pivotArea>
    </chartFormat>
    <chartFormat chart="8" format="45">
      <pivotArea type="data" outline="0" fieldPosition="0">
        <references count="2">
          <reference field="4294967294" count="1" selected="0">
            <x v="0"/>
          </reference>
          <reference field="2" count="1" selected="0">
            <x v="63"/>
          </reference>
        </references>
      </pivotArea>
    </chartFormat>
    <chartFormat chart="8" format="46">
      <pivotArea type="data" outline="0" fieldPosition="0">
        <references count="2">
          <reference field="4294967294" count="1" selected="0">
            <x v="0"/>
          </reference>
          <reference field="2" count="1" selected="0">
            <x v="45"/>
          </reference>
        </references>
      </pivotArea>
    </chartFormat>
    <chartFormat chart="8" format="47">
      <pivotArea type="data" outline="0" fieldPosition="0">
        <references count="2">
          <reference field="4294967294" count="1" selected="0">
            <x v="0"/>
          </reference>
          <reference field="2" count="1" selected="0">
            <x v="72"/>
          </reference>
        </references>
      </pivotArea>
    </chartFormat>
    <chartFormat chart="8" format="48">
      <pivotArea type="data" outline="0" fieldPosition="0">
        <references count="2">
          <reference field="4294967294" count="1" selected="0">
            <x v="0"/>
          </reference>
          <reference field="2" count="1" selected="0">
            <x v="105"/>
          </reference>
        </references>
      </pivotArea>
    </chartFormat>
    <chartFormat chart="8" format="49">
      <pivotArea type="data" outline="0" fieldPosition="0">
        <references count="2">
          <reference field="4294967294" count="1" selected="0">
            <x v="0"/>
          </reference>
          <reference field="2" count="1" selected="0">
            <x v="64"/>
          </reference>
        </references>
      </pivotArea>
    </chartFormat>
    <chartFormat chart="8" format="50">
      <pivotArea type="data" outline="0" fieldPosition="0">
        <references count="2">
          <reference field="4294967294" count="1" selected="0">
            <x v="0"/>
          </reference>
          <reference field="2" count="1" selected="0">
            <x v="8"/>
          </reference>
        </references>
      </pivotArea>
    </chartFormat>
    <chartFormat chart="8" format="51">
      <pivotArea type="data" outline="0" fieldPosition="0">
        <references count="2">
          <reference field="4294967294" count="1" selected="0">
            <x v="0"/>
          </reference>
          <reference field="2" count="1" selected="0">
            <x v="85"/>
          </reference>
        </references>
      </pivotArea>
    </chartFormat>
    <chartFormat chart="8" format="52">
      <pivotArea type="data" outline="0" fieldPosition="0">
        <references count="2">
          <reference field="4294967294" count="1" selected="0">
            <x v="0"/>
          </reference>
          <reference field="2" count="1" selected="0">
            <x v="37"/>
          </reference>
        </references>
      </pivotArea>
    </chartFormat>
    <chartFormat chart="8" format="53">
      <pivotArea type="data" outline="0" fieldPosition="0">
        <references count="2">
          <reference field="4294967294" count="1" selected="0">
            <x v="0"/>
          </reference>
          <reference field="2" count="1" selected="0">
            <x v="47"/>
          </reference>
        </references>
      </pivotArea>
    </chartFormat>
    <chartFormat chart="8" format="54">
      <pivotArea type="data" outline="0" fieldPosition="0">
        <references count="2">
          <reference field="4294967294" count="1" selected="0">
            <x v="0"/>
          </reference>
          <reference field="2" count="1" selected="0">
            <x v="95"/>
          </reference>
        </references>
      </pivotArea>
    </chartFormat>
    <chartFormat chart="8" format="55">
      <pivotArea type="data" outline="0" fieldPosition="0">
        <references count="2">
          <reference field="4294967294" count="1" selected="0">
            <x v="0"/>
          </reference>
          <reference field="2" count="1" selected="0">
            <x v="54"/>
          </reference>
        </references>
      </pivotArea>
    </chartFormat>
    <chartFormat chart="8" format="56">
      <pivotArea type="data" outline="0" fieldPosition="0">
        <references count="2">
          <reference field="4294967294" count="1" selected="0">
            <x v="0"/>
          </reference>
          <reference field="2" count="1" selected="0">
            <x v="53"/>
          </reference>
        </references>
      </pivotArea>
    </chartFormat>
    <chartFormat chart="8" format="57">
      <pivotArea type="data" outline="0" fieldPosition="0">
        <references count="2">
          <reference field="4294967294" count="1" selected="0">
            <x v="0"/>
          </reference>
          <reference field="2" count="1" selected="0">
            <x v="107"/>
          </reference>
        </references>
      </pivotArea>
    </chartFormat>
    <chartFormat chart="8" format="58">
      <pivotArea type="data" outline="0" fieldPosition="0">
        <references count="2">
          <reference field="4294967294" count="1" selected="0">
            <x v="0"/>
          </reference>
          <reference field="2" count="1" selected="0">
            <x v="104"/>
          </reference>
        </references>
      </pivotArea>
    </chartFormat>
    <chartFormat chart="8" format="59">
      <pivotArea type="data" outline="0" fieldPosition="0">
        <references count="2">
          <reference field="4294967294" count="1" selected="0">
            <x v="0"/>
          </reference>
          <reference field="2" count="1" selected="0">
            <x v="69"/>
          </reference>
        </references>
      </pivotArea>
    </chartFormat>
    <chartFormat chart="8" format="60">
      <pivotArea type="data" outline="0" fieldPosition="0">
        <references count="2">
          <reference field="4294967294" count="1" selected="0">
            <x v="0"/>
          </reference>
          <reference field="2" count="1" selected="0">
            <x v="30"/>
          </reference>
        </references>
      </pivotArea>
    </chartFormat>
    <chartFormat chart="8" format="61">
      <pivotArea type="data" outline="0" fieldPosition="0">
        <references count="2">
          <reference field="4294967294" count="1" selected="0">
            <x v="0"/>
          </reference>
          <reference field="2" count="1" selected="0">
            <x v="44"/>
          </reference>
        </references>
      </pivotArea>
    </chartFormat>
    <chartFormat chart="8" format="62">
      <pivotArea type="data" outline="0" fieldPosition="0">
        <references count="2">
          <reference field="4294967294" count="1" selected="0">
            <x v="0"/>
          </reference>
          <reference field="2" count="1" selected="0">
            <x v="77"/>
          </reference>
        </references>
      </pivotArea>
    </chartFormat>
    <chartFormat chart="8" format="63">
      <pivotArea type="data" outline="0" fieldPosition="0">
        <references count="2">
          <reference field="4294967294" count="1" selected="0">
            <x v="0"/>
          </reference>
          <reference field="2" count="1" selected="0">
            <x v="109"/>
          </reference>
        </references>
      </pivotArea>
    </chartFormat>
    <chartFormat chart="8" format="64">
      <pivotArea type="data" outline="0" fieldPosition="0">
        <references count="2">
          <reference field="4294967294" count="1" selected="0">
            <x v="0"/>
          </reference>
          <reference field="2" count="1" selected="0">
            <x v="29"/>
          </reference>
        </references>
      </pivotArea>
    </chartFormat>
    <chartFormat chart="8" format="65">
      <pivotArea type="data" outline="0" fieldPosition="0">
        <references count="2">
          <reference field="4294967294" count="1" selected="0">
            <x v="0"/>
          </reference>
          <reference field="2" count="1" selected="0">
            <x v="11"/>
          </reference>
        </references>
      </pivotArea>
    </chartFormat>
    <chartFormat chart="8" format="66">
      <pivotArea type="data" outline="0" fieldPosition="0">
        <references count="2">
          <reference field="4294967294" count="1" selected="0">
            <x v="0"/>
          </reference>
          <reference field="2" count="1" selected="0">
            <x v="115"/>
          </reference>
        </references>
      </pivotArea>
    </chartFormat>
    <chartFormat chart="8" format="67">
      <pivotArea type="data" outline="0" fieldPosition="0">
        <references count="2">
          <reference field="4294967294" count="1" selected="0">
            <x v="0"/>
          </reference>
          <reference field="2" count="1" selected="0">
            <x v="33"/>
          </reference>
        </references>
      </pivotArea>
    </chartFormat>
    <chartFormat chart="8" format="68">
      <pivotArea type="data" outline="0" fieldPosition="0">
        <references count="2">
          <reference field="4294967294" count="1" selected="0">
            <x v="0"/>
          </reference>
          <reference field="2" count="1" selected="0">
            <x v="28"/>
          </reference>
        </references>
      </pivotArea>
    </chartFormat>
    <chartFormat chart="8" format="69">
      <pivotArea type="data" outline="0" fieldPosition="0">
        <references count="2">
          <reference field="4294967294" count="1" selected="0">
            <x v="0"/>
          </reference>
          <reference field="2" count="1" selected="0">
            <x v="5"/>
          </reference>
        </references>
      </pivotArea>
    </chartFormat>
    <chartFormat chart="8" format="70">
      <pivotArea type="data" outline="0" fieldPosition="0">
        <references count="2">
          <reference field="4294967294" count="1" selected="0">
            <x v="0"/>
          </reference>
          <reference field="2" count="1" selected="0">
            <x v="38"/>
          </reference>
        </references>
      </pivotArea>
    </chartFormat>
    <chartFormat chart="8" format="71">
      <pivotArea type="data" outline="0" fieldPosition="0">
        <references count="2">
          <reference field="4294967294" count="1" selected="0">
            <x v="0"/>
          </reference>
          <reference field="2" count="1" selected="0">
            <x v="36"/>
          </reference>
        </references>
      </pivotArea>
    </chartFormat>
    <chartFormat chart="8" format="72">
      <pivotArea type="data" outline="0" fieldPosition="0">
        <references count="2">
          <reference field="4294967294" count="1" selected="0">
            <x v="0"/>
          </reference>
          <reference field="2" count="1" selected="0">
            <x v="41"/>
          </reference>
        </references>
      </pivotArea>
    </chartFormat>
    <chartFormat chart="8" format="73">
      <pivotArea type="data" outline="0" fieldPosition="0">
        <references count="2">
          <reference field="4294967294" count="1" selected="0">
            <x v="0"/>
          </reference>
          <reference field="2" count="1" selected="0">
            <x v="56"/>
          </reference>
        </references>
      </pivotArea>
    </chartFormat>
    <chartFormat chart="8" format="74">
      <pivotArea type="data" outline="0" fieldPosition="0">
        <references count="2">
          <reference field="4294967294" count="1" selected="0">
            <x v="0"/>
          </reference>
          <reference field="2" count="1" selected="0">
            <x v="35"/>
          </reference>
        </references>
      </pivotArea>
    </chartFormat>
    <chartFormat chart="8" format="75">
      <pivotArea type="data" outline="0" fieldPosition="0">
        <references count="2">
          <reference field="4294967294" count="1" selected="0">
            <x v="0"/>
          </reference>
          <reference field="2" count="1" selected="0">
            <x v="25"/>
          </reference>
        </references>
      </pivotArea>
    </chartFormat>
    <chartFormat chart="8" format="76">
      <pivotArea type="data" outline="0" fieldPosition="0">
        <references count="2">
          <reference field="4294967294" count="1" selected="0">
            <x v="0"/>
          </reference>
          <reference field="2" count="1" selected="0">
            <x v="7"/>
          </reference>
        </references>
      </pivotArea>
    </chartFormat>
    <chartFormat chart="8" format="77">
      <pivotArea type="data" outline="0" fieldPosition="0">
        <references count="2">
          <reference field="4294967294" count="1" selected="0">
            <x v="0"/>
          </reference>
          <reference field="2" count="1" selected="0">
            <x v="61"/>
          </reference>
        </references>
      </pivotArea>
    </chartFormat>
    <chartFormat chart="8" format="78">
      <pivotArea type="data" outline="0" fieldPosition="0">
        <references count="2">
          <reference field="4294967294" count="1" selected="0">
            <x v="0"/>
          </reference>
          <reference field="2" count="1" selected="0">
            <x v="96"/>
          </reference>
        </references>
      </pivotArea>
    </chartFormat>
    <chartFormat chart="8" format="79">
      <pivotArea type="data" outline="0" fieldPosition="0">
        <references count="2">
          <reference field="4294967294" count="1" selected="0">
            <x v="0"/>
          </reference>
          <reference field="2" count="1" selected="0">
            <x v="3"/>
          </reference>
        </references>
      </pivotArea>
    </chartFormat>
    <chartFormat chart="8" format="80">
      <pivotArea type="data" outline="0" fieldPosition="0">
        <references count="2">
          <reference field="4294967294" count="1" selected="0">
            <x v="0"/>
          </reference>
          <reference field="2" count="1" selected="0">
            <x v="71"/>
          </reference>
        </references>
      </pivotArea>
    </chartFormat>
    <chartFormat chart="8" format="81">
      <pivotArea type="data" outline="0" fieldPosition="0">
        <references count="2">
          <reference field="4294967294" count="1" selected="0">
            <x v="0"/>
          </reference>
          <reference field="2" count="1" selected="0">
            <x v="6"/>
          </reference>
        </references>
      </pivotArea>
    </chartFormat>
    <chartFormat chart="8" format="82">
      <pivotArea type="data" outline="0" fieldPosition="0">
        <references count="2">
          <reference field="4294967294" count="1" selected="0">
            <x v="0"/>
          </reference>
          <reference field="2" count="1" selected="0">
            <x v="13"/>
          </reference>
        </references>
      </pivotArea>
    </chartFormat>
    <chartFormat chart="8" format="83">
      <pivotArea type="data" outline="0" fieldPosition="0">
        <references count="2">
          <reference field="4294967294" count="1" selected="0">
            <x v="0"/>
          </reference>
          <reference field="2" count="1" selected="0">
            <x v="114"/>
          </reference>
        </references>
      </pivotArea>
    </chartFormat>
    <chartFormat chart="8" format="84">
      <pivotArea type="data" outline="0" fieldPosition="0">
        <references count="2">
          <reference field="4294967294" count="1" selected="0">
            <x v="0"/>
          </reference>
          <reference field="2" count="1" selected="0">
            <x v="18"/>
          </reference>
        </references>
      </pivotArea>
    </chartFormat>
    <chartFormat chart="8" format="85">
      <pivotArea type="data" outline="0" fieldPosition="0">
        <references count="2">
          <reference field="4294967294" count="1" selected="0">
            <x v="0"/>
          </reference>
          <reference field="2" count="1" selected="0">
            <x v="43"/>
          </reference>
        </references>
      </pivotArea>
    </chartFormat>
    <chartFormat chart="8" format="86">
      <pivotArea type="data" outline="0" fieldPosition="0">
        <references count="2">
          <reference field="4294967294" count="1" selected="0">
            <x v="0"/>
          </reference>
          <reference field="2" count="1" selected="0">
            <x v="20"/>
          </reference>
        </references>
      </pivotArea>
    </chartFormat>
    <chartFormat chart="8" format="87">
      <pivotArea type="data" outline="0" fieldPosition="0">
        <references count="2">
          <reference field="4294967294" count="1" selected="0">
            <x v="0"/>
          </reference>
          <reference field="2" count="1" selected="0">
            <x v="19"/>
          </reference>
        </references>
      </pivotArea>
    </chartFormat>
    <chartFormat chart="8" format="88">
      <pivotArea type="data" outline="0" fieldPosition="0">
        <references count="2">
          <reference field="4294967294" count="1" selected="0">
            <x v="0"/>
          </reference>
          <reference field="2" count="1" selected="0">
            <x v="75"/>
          </reference>
        </references>
      </pivotArea>
    </chartFormat>
    <chartFormat chart="8" format="89">
      <pivotArea type="data" outline="0" fieldPosition="0">
        <references count="2">
          <reference field="4294967294" count="1" selected="0">
            <x v="0"/>
          </reference>
          <reference field="2" count="1" selected="0">
            <x v="67"/>
          </reference>
        </references>
      </pivotArea>
    </chartFormat>
    <chartFormat chart="8" format="90">
      <pivotArea type="data" outline="0" fieldPosition="0">
        <references count="2">
          <reference field="4294967294" count="1" selected="0">
            <x v="0"/>
          </reference>
          <reference field="2" count="1" selected="0">
            <x v="39"/>
          </reference>
        </references>
      </pivotArea>
    </chartFormat>
    <chartFormat chart="8" format="91">
      <pivotArea type="data" outline="0" fieldPosition="0">
        <references count="2">
          <reference field="4294967294" count="1" selected="0">
            <x v="0"/>
          </reference>
          <reference field="2" count="1" selected="0">
            <x v="106"/>
          </reference>
        </references>
      </pivotArea>
    </chartFormat>
    <chartFormat chart="8" format="92">
      <pivotArea type="data" outline="0" fieldPosition="0">
        <references count="2">
          <reference field="4294967294" count="1" selected="0">
            <x v="0"/>
          </reference>
          <reference field="2" count="1" selected="0">
            <x v="46"/>
          </reference>
        </references>
      </pivotArea>
    </chartFormat>
    <chartFormat chart="8" format="93">
      <pivotArea type="data" outline="0" fieldPosition="0">
        <references count="2">
          <reference field="4294967294" count="1" selected="0">
            <x v="0"/>
          </reference>
          <reference field="2" count="1" selected="0">
            <x v="78"/>
          </reference>
        </references>
      </pivotArea>
    </chartFormat>
    <chartFormat chart="8" format="94">
      <pivotArea type="data" outline="0" fieldPosition="0">
        <references count="2">
          <reference field="4294967294" count="1" selected="0">
            <x v="0"/>
          </reference>
          <reference field="2" count="1" selected="0">
            <x v="23"/>
          </reference>
        </references>
      </pivotArea>
    </chartFormat>
    <chartFormat chart="8" format="95">
      <pivotArea type="data" outline="0" fieldPosition="0">
        <references count="2">
          <reference field="4294967294" count="1" selected="0">
            <x v="0"/>
          </reference>
          <reference field="2" count="1" selected="0">
            <x v="27"/>
          </reference>
        </references>
      </pivotArea>
    </chartFormat>
    <chartFormat chart="8" format="96">
      <pivotArea type="data" outline="0" fieldPosition="0">
        <references count="2">
          <reference field="4294967294" count="1" selected="0">
            <x v="0"/>
          </reference>
          <reference field="2" count="1" selected="0">
            <x v="110"/>
          </reference>
        </references>
      </pivotArea>
    </chartFormat>
    <chartFormat chart="8" format="97">
      <pivotArea type="data" outline="0" fieldPosition="0">
        <references count="2">
          <reference field="4294967294" count="1" selected="0">
            <x v="0"/>
          </reference>
          <reference field="2" count="1" selected="0">
            <x v="50"/>
          </reference>
        </references>
      </pivotArea>
    </chartFormat>
    <chartFormat chart="8" format="98">
      <pivotArea type="data" outline="0" fieldPosition="0">
        <references count="2">
          <reference field="4294967294" count="1" selected="0">
            <x v="0"/>
          </reference>
          <reference field="2" count="1" selected="0">
            <x v="91"/>
          </reference>
        </references>
      </pivotArea>
    </chartFormat>
    <chartFormat chart="8" format="99">
      <pivotArea type="data" outline="0" fieldPosition="0">
        <references count="2">
          <reference field="4294967294" count="1" selected="0">
            <x v="0"/>
          </reference>
          <reference field="2" count="1" selected="0">
            <x v="82"/>
          </reference>
        </references>
      </pivotArea>
    </chartFormat>
    <chartFormat chart="8" format="100">
      <pivotArea type="data" outline="0" fieldPosition="0">
        <references count="2">
          <reference field="4294967294" count="1" selected="0">
            <x v="0"/>
          </reference>
          <reference field="2" count="1" selected="0">
            <x v="16"/>
          </reference>
        </references>
      </pivotArea>
    </chartFormat>
    <chartFormat chart="8" format="101">
      <pivotArea type="data" outline="0" fieldPosition="0">
        <references count="2">
          <reference field="4294967294" count="1" selected="0">
            <x v="0"/>
          </reference>
          <reference field="2" count="1" selected="0">
            <x v="92"/>
          </reference>
        </references>
      </pivotArea>
    </chartFormat>
    <chartFormat chart="8" format="102">
      <pivotArea type="data" outline="0" fieldPosition="0">
        <references count="2">
          <reference field="4294967294" count="1" selected="0">
            <x v="0"/>
          </reference>
          <reference field="2" count="1" selected="0">
            <x v="15"/>
          </reference>
        </references>
      </pivotArea>
    </chartFormat>
    <chartFormat chart="8" format="103">
      <pivotArea type="data" outline="0" fieldPosition="0">
        <references count="2">
          <reference field="4294967294" count="1" selected="0">
            <x v="0"/>
          </reference>
          <reference field="2" count="1" selected="0">
            <x v="116"/>
          </reference>
        </references>
      </pivotArea>
    </chartFormat>
    <chartFormat chart="8" format="104">
      <pivotArea type="data" outline="0" fieldPosition="0">
        <references count="2">
          <reference field="4294967294" count="1" selected="0">
            <x v="0"/>
          </reference>
          <reference field="2" count="1" selected="0">
            <x v="10"/>
          </reference>
        </references>
      </pivotArea>
    </chartFormat>
    <chartFormat chart="8" format="105">
      <pivotArea type="data" outline="0" fieldPosition="0">
        <references count="2">
          <reference field="4294967294" count="1" selected="0">
            <x v="0"/>
          </reference>
          <reference field="2" count="1" selected="0">
            <x v="14"/>
          </reference>
        </references>
      </pivotArea>
    </chartFormat>
    <chartFormat chart="8" format="106">
      <pivotArea type="data" outline="0" fieldPosition="0">
        <references count="2">
          <reference field="4294967294" count="1" selected="0">
            <x v="0"/>
          </reference>
          <reference field="2" count="1" selected="0">
            <x v="4"/>
          </reference>
        </references>
      </pivotArea>
    </chartFormat>
    <chartFormat chart="8" format="107">
      <pivotArea type="data" outline="0" fieldPosition="0">
        <references count="2">
          <reference field="4294967294" count="1" selected="0">
            <x v="0"/>
          </reference>
          <reference field="2" count="1" selected="0">
            <x v="117"/>
          </reference>
        </references>
      </pivotArea>
    </chartFormat>
    <chartFormat chart="8" format="108">
      <pivotArea type="data" outline="0" fieldPosition="0">
        <references count="2">
          <reference field="4294967294" count="1" selected="0">
            <x v="0"/>
          </reference>
          <reference field="2" count="1" selected="0">
            <x v="88"/>
          </reference>
        </references>
      </pivotArea>
    </chartFormat>
    <chartFormat chart="8" format="109">
      <pivotArea type="data" outline="0" fieldPosition="0">
        <references count="2">
          <reference field="4294967294" count="1" selected="0">
            <x v="0"/>
          </reference>
          <reference field="2" count="1" selected="0">
            <x v="66"/>
          </reference>
        </references>
      </pivotArea>
    </chartFormat>
    <chartFormat chart="8" format="110">
      <pivotArea type="data" outline="0" fieldPosition="0">
        <references count="2">
          <reference field="4294967294" count="1" selected="0">
            <x v="0"/>
          </reference>
          <reference field="2" count="1" selected="0">
            <x v="65"/>
          </reference>
        </references>
      </pivotArea>
    </chartFormat>
    <chartFormat chart="8" format="111">
      <pivotArea type="data" outline="0" fieldPosition="0">
        <references count="2">
          <reference field="4294967294" count="1" selected="0">
            <x v="0"/>
          </reference>
          <reference field="2" count="1" selected="0">
            <x v="99"/>
          </reference>
        </references>
      </pivotArea>
    </chartFormat>
    <chartFormat chart="8" format="112">
      <pivotArea type="data" outline="0" fieldPosition="0">
        <references count="2">
          <reference field="4294967294" count="1" selected="0">
            <x v="0"/>
          </reference>
          <reference field="2" count="1" selected="0">
            <x v="102"/>
          </reference>
        </references>
      </pivotArea>
    </chartFormat>
    <chartFormat chart="8" format="113">
      <pivotArea type="data" outline="0" fieldPosition="0">
        <references count="2">
          <reference field="4294967294" count="1" selected="0">
            <x v="0"/>
          </reference>
          <reference field="2" count="1" selected="0">
            <x v="112"/>
          </reference>
        </references>
      </pivotArea>
    </chartFormat>
    <chartFormat chart="8" format="114">
      <pivotArea type="data" outline="0" fieldPosition="0">
        <references count="2">
          <reference field="4294967294" count="1" selected="0">
            <x v="0"/>
          </reference>
          <reference field="2" count="1" selected="0">
            <x v="89"/>
          </reference>
        </references>
      </pivotArea>
    </chartFormat>
    <chartFormat chart="8" format="115">
      <pivotArea type="data" outline="0" fieldPosition="0">
        <references count="2">
          <reference field="4294967294" count="1" selected="0">
            <x v="0"/>
          </reference>
          <reference field="2" count="1" selected="0">
            <x v="58"/>
          </reference>
        </references>
      </pivotArea>
    </chartFormat>
    <chartFormat chart="8" format="116">
      <pivotArea type="data" outline="0" fieldPosition="0">
        <references count="2">
          <reference field="4294967294" count="1" selected="0">
            <x v="0"/>
          </reference>
          <reference field="2" count="1" selected="0">
            <x v="103"/>
          </reference>
        </references>
      </pivotArea>
    </chartFormat>
    <chartFormat chart="8" format="117">
      <pivotArea type="data" outline="0" fieldPosition="0">
        <references count="2">
          <reference field="4294967294" count="1" selected="0">
            <x v="0"/>
          </reference>
          <reference field="2" count="1" selected="0">
            <x v="59"/>
          </reference>
        </references>
      </pivotArea>
    </chartFormat>
    <chartFormat chart="8" format="118">
      <pivotArea type="data" outline="0" fieldPosition="0">
        <references count="2">
          <reference field="4294967294" count="1" selected="0">
            <x v="0"/>
          </reference>
          <reference field="2" count="1" selected="0">
            <x v="73"/>
          </reference>
        </references>
      </pivotArea>
    </chartFormat>
    <chartFormat chart="8" format="119">
      <pivotArea type="data" outline="0" fieldPosition="0">
        <references count="2">
          <reference field="4294967294" count="1" selected="0">
            <x v="0"/>
          </reference>
          <reference field="2" count="1" selected="0">
            <x v="101"/>
          </reference>
        </references>
      </pivotArea>
    </chartFormat>
    <chartFormat chart="8" format="120">
      <pivotArea type="data" outline="0" fieldPosition="0">
        <references count="2">
          <reference field="4294967294" count="1" selected="0">
            <x v="0"/>
          </reference>
          <reference field="2" count="1" selected="0">
            <x v="74"/>
          </reference>
        </references>
      </pivotArea>
    </chartFormat>
    <chartFormat chart="8" format="121">
      <pivotArea type="data" outline="0" fieldPosition="0">
        <references count="2">
          <reference field="4294967294" count="1" selected="0">
            <x v="0"/>
          </reference>
          <reference field="2" count="1" selected="0">
            <x v="97"/>
          </reference>
        </references>
      </pivotArea>
    </chartFormat>
    <chartFormat chart="8" format="122">
      <pivotArea type="data" outline="0" fieldPosition="0">
        <references count="2">
          <reference field="4294967294" count="1" selected="0">
            <x v="0"/>
          </reference>
          <reference field="2" count="1" selected="0">
            <x v="100"/>
          </reference>
        </references>
      </pivotArea>
    </chartFormat>
    <chartFormat chart="8" format="123">
      <pivotArea type="data" outline="0" fieldPosition="0">
        <references count="2">
          <reference field="4294967294" count="1" selected="0">
            <x v="0"/>
          </reference>
          <reference field="2" count="1" selected="0">
            <x v="87"/>
          </reference>
        </references>
      </pivotArea>
    </chartFormat>
    <chartFormat chart="8" format="124">
      <pivotArea type="data" outline="0" fieldPosition="0">
        <references count="2">
          <reference field="4294967294" count="1" selected="0">
            <x v="0"/>
          </reference>
          <reference field="2" count="1" selected="0">
            <x v="111"/>
          </reference>
        </references>
      </pivotArea>
    </chartFormat>
    <chartFormat chart="8" format="125">
      <pivotArea type="data" outline="0" fieldPosition="0">
        <references count="2">
          <reference field="4294967294" count="1" selected="0">
            <x v="0"/>
          </reference>
          <reference field="2" count="1" selected="0">
            <x v="34"/>
          </reference>
        </references>
      </pivotArea>
    </chartFormat>
    <chartFormat chart="8" format="126">
      <pivotArea type="data" outline="0" fieldPosition="0">
        <references count="2">
          <reference field="4294967294" count="1" selected="0">
            <x v="0"/>
          </reference>
          <reference field="2" count="1" selected="0">
            <x v="98"/>
          </reference>
        </references>
      </pivotArea>
    </chartFormat>
    <chartFormat chart="8" format="127">
      <pivotArea type="data" outline="0" fieldPosition="0">
        <references count="2">
          <reference field="4294967294" count="1" selected="0">
            <x v="0"/>
          </reference>
          <reference field="2" count="1" selected="0">
            <x v="86"/>
          </reference>
        </references>
      </pivotArea>
    </chartFormat>
    <chartFormat chart="8" format="128">
      <pivotArea type="data" outline="0" fieldPosition="0">
        <references count="2">
          <reference field="4294967294" count="1" selected="0">
            <x v="0"/>
          </reference>
          <reference field="2" count="1" selected="0">
            <x v="55"/>
          </reference>
        </references>
      </pivotArea>
    </chartFormat>
    <chartFormat chart="8" format="129">
      <pivotArea type="data" outline="0" fieldPosition="0">
        <references count="2">
          <reference field="4294967294" count="1" selected="0">
            <x v="0"/>
          </reference>
          <reference field="2" count="1" selected="0">
            <x v="113"/>
          </reference>
        </references>
      </pivotArea>
    </chartFormat>
    <chartFormat chart="8" format="130">
      <pivotArea type="data" outline="0" fieldPosition="0">
        <references count="2">
          <reference field="4294967294" count="1" selected="0">
            <x v="0"/>
          </reference>
          <reference field="2" count="1" selected="0">
            <x v="42"/>
          </reference>
        </references>
      </pivotArea>
    </chartFormat>
    <chartFormat chart="8" format="131">
      <pivotArea type="data" outline="0" fieldPosition="0">
        <references count="2">
          <reference field="4294967294" count="1" selected="0">
            <x v="0"/>
          </reference>
          <reference field="2" count="1" selected="0">
            <x v="90"/>
          </reference>
        </references>
      </pivotArea>
    </chartFormat>
    <chartFormat chart="8" format="132">
      <pivotArea type="data" outline="0" fieldPosition="0">
        <references count="2">
          <reference field="4294967294" count="1" selected="0">
            <x v="0"/>
          </reference>
          <reference field="2" count="1" selected="0">
            <x v="21"/>
          </reference>
        </references>
      </pivotArea>
    </chartFormat>
    <chartFormat chart="8" format="133">
      <pivotArea type="data" outline="0" fieldPosition="0">
        <references count="2">
          <reference field="4294967294" count="1" selected="0">
            <x v="1"/>
          </reference>
          <reference field="2" count="1" selected="0">
            <x v="57"/>
          </reference>
        </references>
      </pivotArea>
    </chartFormat>
    <chartFormat chart="8" format="134">
      <pivotArea type="data" outline="0" fieldPosition="0">
        <references count="2">
          <reference field="4294967294" count="1" selected="0">
            <x v="1"/>
          </reference>
          <reference field="2" count="1" selected="0">
            <x v="26"/>
          </reference>
        </references>
      </pivotArea>
    </chartFormat>
    <chartFormat chart="8" format="135">
      <pivotArea type="data" outline="0" fieldPosition="0">
        <references count="2">
          <reference field="4294967294" count="1" selected="0">
            <x v="1"/>
          </reference>
          <reference field="2" count="1" selected="0">
            <x v="79"/>
          </reference>
        </references>
      </pivotArea>
    </chartFormat>
    <chartFormat chart="8" format="136">
      <pivotArea type="data" outline="0" fieldPosition="0">
        <references count="2">
          <reference field="4294967294" count="1" selected="0">
            <x v="1"/>
          </reference>
          <reference field="2" count="1" selected="0">
            <x v="49"/>
          </reference>
        </references>
      </pivotArea>
    </chartFormat>
    <chartFormat chart="8" format="137">
      <pivotArea type="data" outline="0" fieldPosition="0">
        <references count="2">
          <reference field="4294967294" count="1" selected="0">
            <x v="1"/>
          </reference>
          <reference field="2" count="1" selected="0">
            <x v="32"/>
          </reference>
        </references>
      </pivotArea>
    </chartFormat>
    <chartFormat chart="8" format="138">
      <pivotArea type="data" outline="0" fieldPosition="0">
        <references count="2">
          <reference field="4294967294" count="1" selected="0">
            <x v="1"/>
          </reference>
          <reference field="2" count="1" selected="0">
            <x v="51"/>
          </reference>
        </references>
      </pivotArea>
    </chartFormat>
    <chartFormat chart="8" format="139">
      <pivotArea type="data" outline="0" fieldPosition="0">
        <references count="2">
          <reference field="4294967294" count="1" selected="0">
            <x v="1"/>
          </reference>
          <reference field="2" count="1" selected="0">
            <x v="22"/>
          </reference>
        </references>
      </pivotArea>
    </chartFormat>
    <chartFormat chart="8" format="140">
      <pivotArea type="data" outline="0" fieldPosition="0">
        <references count="2">
          <reference field="4294967294" count="1" selected="0">
            <x v="1"/>
          </reference>
          <reference field="2" count="1" selected="0">
            <x v="40"/>
          </reference>
        </references>
      </pivotArea>
    </chartFormat>
    <chartFormat chart="8" format="141">
      <pivotArea type="data" outline="0" fieldPosition="0">
        <references count="2">
          <reference field="4294967294" count="1" selected="0">
            <x v="1"/>
          </reference>
          <reference field="2" count="1" selected="0">
            <x v="12"/>
          </reference>
        </references>
      </pivotArea>
    </chartFormat>
    <chartFormat chart="8" format="142">
      <pivotArea type="data" outline="0" fieldPosition="0">
        <references count="2">
          <reference field="4294967294" count="1" selected="0">
            <x v="1"/>
          </reference>
          <reference field="2" count="1" selected="0">
            <x v="60"/>
          </reference>
        </references>
      </pivotArea>
    </chartFormat>
    <chartFormat chart="8" format="143">
      <pivotArea type="data" outline="0" fieldPosition="0">
        <references count="2">
          <reference field="4294967294" count="1" selected="0">
            <x v="1"/>
          </reference>
          <reference field="2" count="1" selected="0">
            <x v="93"/>
          </reference>
        </references>
      </pivotArea>
    </chartFormat>
    <chartFormat chart="8" format="144">
      <pivotArea type="data" outline="0" fieldPosition="0">
        <references count="2">
          <reference field="4294967294" count="1" selected="0">
            <x v="1"/>
          </reference>
          <reference field="2" count="1" selected="0">
            <x v="48"/>
          </reference>
        </references>
      </pivotArea>
    </chartFormat>
    <chartFormat chart="8" format="145">
      <pivotArea type="data" outline="0" fieldPosition="0">
        <references count="2">
          <reference field="4294967294" count="1" selected="0">
            <x v="1"/>
          </reference>
          <reference field="2" count="1" selected="0">
            <x v="84"/>
          </reference>
        </references>
      </pivotArea>
    </chartFormat>
    <chartFormat chart="8" format="146">
      <pivotArea type="data" outline="0" fieldPosition="0">
        <references count="2">
          <reference field="4294967294" count="1" selected="0">
            <x v="1"/>
          </reference>
          <reference field="2" count="1" selected="0">
            <x v="70"/>
          </reference>
        </references>
      </pivotArea>
    </chartFormat>
    <chartFormat chart="8" format="147">
      <pivotArea type="data" outline="0" fieldPosition="0">
        <references count="2">
          <reference field="4294967294" count="1" selected="0">
            <x v="1"/>
          </reference>
          <reference field="2" count="1" selected="0">
            <x v="9"/>
          </reference>
        </references>
      </pivotArea>
    </chartFormat>
    <chartFormat chart="8" format="148">
      <pivotArea type="data" outline="0" fieldPosition="0">
        <references count="2">
          <reference field="4294967294" count="1" selected="0">
            <x v="1"/>
          </reference>
          <reference field="2" count="1" selected="0">
            <x v="52"/>
          </reference>
        </references>
      </pivotArea>
    </chartFormat>
    <chartFormat chart="8" format="149">
      <pivotArea type="data" outline="0" fieldPosition="0">
        <references count="2">
          <reference field="4294967294" count="1" selected="0">
            <x v="1"/>
          </reference>
          <reference field="2" count="1" selected="0">
            <x v="17"/>
          </reference>
        </references>
      </pivotArea>
    </chartFormat>
    <chartFormat chart="8" format="150">
      <pivotArea type="data" outline="0" fieldPosition="0">
        <references count="2">
          <reference field="4294967294" count="1" selected="0">
            <x v="1"/>
          </reference>
          <reference field="2" count="1" selected="0">
            <x v="94"/>
          </reference>
        </references>
      </pivotArea>
    </chartFormat>
    <chartFormat chart="8" format="151">
      <pivotArea type="data" outline="0" fieldPosition="0">
        <references count="2">
          <reference field="4294967294" count="1" selected="0">
            <x v="1"/>
          </reference>
          <reference field="2" count="1" selected="0">
            <x v="68"/>
          </reference>
        </references>
      </pivotArea>
    </chartFormat>
    <chartFormat chart="8" format="152">
      <pivotArea type="data" outline="0" fieldPosition="0">
        <references count="2">
          <reference field="4294967294" count="1" selected="0">
            <x v="1"/>
          </reference>
          <reference field="2" count="1" selected="0">
            <x v="76"/>
          </reference>
        </references>
      </pivotArea>
    </chartFormat>
    <chartFormat chart="8" format="153">
      <pivotArea type="data" outline="0" fieldPosition="0">
        <references count="2">
          <reference field="4294967294" count="1" selected="0">
            <x v="1"/>
          </reference>
          <reference field="2" count="1" selected="0">
            <x v="62"/>
          </reference>
        </references>
      </pivotArea>
    </chartFormat>
    <chartFormat chart="8" format="154">
      <pivotArea type="data" outline="0" fieldPosition="0">
        <references count="2">
          <reference field="4294967294" count="1" selected="0">
            <x v="1"/>
          </reference>
          <reference field="2" count="1" selected="0">
            <x v="108"/>
          </reference>
        </references>
      </pivotArea>
    </chartFormat>
    <chartFormat chart="8" format="155">
      <pivotArea type="data" outline="0" fieldPosition="0">
        <references count="2">
          <reference field="4294967294" count="1" selected="0">
            <x v="1"/>
          </reference>
          <reference field="2" count="1" selected="0">
            <x v="81"/>
          </reference>
        </references>
      </pivotArea>
    </chartFormat>
    <chartFormat chart="8" format="156">
      <pivotArea type="data" outline="0" fieldPosition="0">
        <references count="2">
          <reference field="4294967294" count="1" selected="0">
            <x v="1"/>
          </reference>
          <reference field="2" count="1" selected="0">
            <x v="24"/>
          </reference>
        </references>
      </pivotArea>
    </chartFormat>
    <chartFormat chart="8" format="157">
      <pivotArea type="data" outline="0" fieldPosition="0">
        <references count="2">
          <reference field="4294967294" count="1" selected="0">
            <x v="1"/>
          </reference>
          <reference field="2" count="1" selected="0">
            <x v="83"/>
          </reference>
        </references>
      </pivotArea>
    </chartFormat>
    <chartFormat chart="8" format="158">
      <pivotArea type="data" outline="0" fieldPosition="0">
        <references count="2">
          <reference field="4294967294" count="1" selected="0">
            <x v="1"/>
          </reference>
          <reference field="2" count="1" selected="0">
            <x v="31"/>
          </reference>
        </references>
      </pivotArea>
    </chartFormat>
    <chartFormat chart="8" format="159">
      <pivotArea type="data" outline="0" fieldPosition="0">
        <references count="2">
          <reference field="4294967294" count="1" selected="0">
            <x v="1"/>
          </reference>
          <reference field="2" count="1" selected="0">
            <x v="80"/>
          </reference>
        </references>
      </pivotArea>
    </chartFormat>
    <chartFormat chart="8" format="160">
      <pivotArea type="data" outline="0" fieldPosition="0">
        <references count="2">
          <reference field="4294967294" count="1" selected="0">
            <x v="1"/>
          </reference>
          <reference field="2" count="1" selected="0">
            <x v="63"/>
          </reference>
        </references>
      </pivotArea>
    </chartFormat>
    <chartFormat chart="8" format="161">
      <pivotArea type="data" outline="0" fieldPosition="0">
        <references count="2">
          <reference field="4294967294" count="1" selected="0">
            <x v="1"/>
          </reference>
          <reference field="2" count="1" selected="0">
            <x v="45"/>
          </reference>
        </references>
      </pivotArea>
    </chartFormat>
    <chartFormat chart="8" format="162">
      <pivotArea type="data" outline="0" fieldPosition="0">
        <references count="2">
          <reference field="4294967294" count="1" selected="0">
            <x v="1"/>
          </reference>
          <reference field="2" count="1" selected="0">
            <x v="72"/>
          </reference>
        </references>
      </pivotArea>
    </chartFormat>
    <chartFormat chart="8" format="163">
      <pivotArea type="data" outline="0" fieldPosition="0">
        <references count="2">
          <reference field="4294967294" count="1" selected="0">
            <x v="1"/>
          </reference>
          <reference field="2" count="1" selected="0">
            <x v="105"/>
          </reference>
        </references>
      </pivotArea>
    </chartFormat>
    <chartFormat chart="8" format="164">
      <pivotArea type="data" outline="0" fieldPosition="0">
        <references count="2">
          <reference field="4294967294" count="1" selected="0">
            <x v="1"/>
          </reference>
          <reference field="2" count="1" selected="0">
            <x v="64"/>
          </reference>
        </references>
      </pivotArea>
    </chartFormat>
    <chartFormat chart="8" format="165">
      <pivotArea type="data" outline="0" fieldPosition="0">
        <references count="2">
          <reference field="4294967294" count="1" selected="0">
            <x v="1"/>
          </reference>
          <reference field="2" count="1" selected="0">
            <x v="8"/>
          </reference>
        </references>
      </pivotArea>
    </chartFormat>
    <chartFormat chart="8" format="166">
      <pivotArea type="data" outline="0" fieldPosition="0">
        <references count="2">
          <reference field="4294967294" count="1" selected="0">
            <x v="1"/>
          </reference>
          <reference field="2" count="1" selected="0">
            <x v="85"/>
          </reference>
        </references>
      </pivotArea>
    </chartFormat>
    <chartFormat chart="8" format="167">
      <pivotArea type="data" outline="0" fieldPosition="0">
        <references count="2">
          <reference field="4294967294" count="1" selected="0">
            <x v="1"/>
          </reference>
          <reference field="2" count="1" selected="0">
            <x v="37"/>
          </reference>
        </references>
      </pivotArea>
    </chartFormat>
    <chartFormat chart="8" format="168">
      <pivotArea type="data" outline="0" fieldPosition="0">
        <references count="2">
          <reference field="4294967294" count="1" selected="0">
            <x v="1"/>
          </reference>
          <reference field="2" count="1" selected="0">
            <x v="47"/>
          </reference>
        </references>
      </pivotArea>
    </chartFormat>
    <chartFormat chart="8" format="169">
      <pivotArea type="data" outline="0" fieldPosition="0">
        <references count="2">
          <reference field="4294967294" count="1" selected="0">
            <x v="1"/>
          </reference>
          <reference field="2" count="1" selected="0">
            <x v="95"/>
          </reference>
        </references>
      </pivotArea>
    </chartFormat>
    <chartFormat chart="8" format="170">
      <pivotArea type="data" outline="0" fieldPosition="0">
        <references count="2">
          <reference field="4294967294" count="1" selected="0">
            <x v="1"/>
          </reference>
          <reference field="2" count="1" selected="0">
            <x v="54"/>
          </reference>
        </references>
      </pivotArea>
    </chartFormat>
    <chartFormat chart="8" format="171">
      <pivotArea type="data" outline="0" fieldPosition="0">
        <references count="2">
          <reference field="4294967294" count="1" selected="0">
            <x v="1"/>
          </reference>
          <reference field="2" count="1" selected="0">
            <x v="53"/>
          </reference>
        </references>
      </pivotArea>
    </chartFormat>
    <chartFormat chart="8" format="172">
      <pivotArea type="data" outline="0" fieldPosition="0">
        <references count="2">
          <reference field="4294967294" count="1" selected="0">
            <x v="1"/>
          </reference>
          <reference field="2" count="1" selected="0">
            <x v="107"/>
          </reference>
        </references>
      </pivotArea>
    </chartFormat>
    <chartFormat chart="8" format="173">
      <pivotArea type="data" outline="0" fieldPosition="0">
        <references count="2">
          <reference field="4294967294" count="1" selected="0">
            <x v="1"/>
          </reference>
          <reference field="2" count="1" selected="0">
            <x v="104"/>
          </reference>
        </references>
      </pivotArea>
    </chartFormat>
    <chartFormat chart="8" format="174">
      <pivotArea type="data" outline="0" fieldPosition="0">
        <references count="2">
          <reference field="4294967294" count="1" selected="0">
            <x v="1"/>
          </reference>
          <reference field="2" count="1" selected="0">
            <x v="69"/>
          </reference>
        </references>
      </pivotArea>
    </chartFormat>
    <chartFormat chart="8" format="175">
      <pivotArea type="data" outline="0" fieldPosition="0">
        <references count="2">
          <reference field="4294967294" count="1" selected="0">
            <x v="1"/>
          </reference>
          <reference field="2" count="1" selected="0">
            <x v="30"/>
          </reference>
        </references>
      </pivotArea>
    </chartFormat>
    <chartFormat chart="8" format="176">
      <pivotArea type="data" outline="0" fieldPosition="0">
        <references count="2">
          <reference field="4294967294" count="1" selected="0">
            <x v="1"/>
          </reference>
          <reference field="2" count="1" selected="0">
            <x v="44"/>
          </reference>
        </references>
      </pivotArea>
    </chartFormat>
    <chartFormat chart="8" format="177">
      <pivotArea type="data" outline="0" fieldPosition="0">
        <references count="2">
          <reference field="4294967294" count="1" selected="0">
            <x v="1"/>
          </reference>
          <reference field="2" count="1" selected="0">
            <x v="77"/>
          </reference>
        </references>
      </pivotArea>
    </chartFormat>
    <chartFormat chart="8" format="178">
      <pivotArea type="data" outline="0" fieldPosition="0">
        <references count="2">
          <reference field="4294967294" count="1" selected="0">
            <x v="1"/>
          </reference>
          <reference field="2" count="1" selected="0">
            <x v="109"/>
          </reference>
        </references>
      </pivotArea>
    </chartFormat>
    <chartFormat chart="8" format="179">
      <pivotArea type="data" outline="0" fieldPosition="0">
        <references count="2">
          <reference field="4294967294" count="1" selected="0">
            <x v="1"/>
          </reference>
          <reference field="2" count="1" selected="0">
            <x v="29"/>
          </reference>
        </references>
      </pivotArea>
    </chartFormat>
    <chartFormat chart="8" format="180">
      <pivotArea type="data" outline="0" fieldPosition="0">
        <references count="2">
          <reference field="4294967294" count="1" selected="0">
            <x v="1"/>
          </reference>
          <reference field="2" count="1" selected="0">
            <x v="11"/>
          </reference>
        </references>
      </pivotArea>
    </chartFormat>
    <chartFormat chart="8" format="181">
      <pivotArea type="data" outline="0" fieldPosition="0">
        <references count="2">
          <reference field="4294967294" count="1" selected="0">
            <x v="1"/>
          </reference>
          <reference field="2" count="1" selected="0">
            <x v="115"/>
          </reference>
        </references>
      </pivotArea>
    </chartFormat>
    <chartFormat chart="8" format="182">
      <pivotArea type="data" outline="0" fieldPosition="0">
        <references count="2">
          <reference field="4294967294" count="1" selected="0">
            <x v="1"/>
          </reference>
          <reference field="2" count="1" selected="0">
            <x v="33"/>
          </reference>
        </references>
      </pivotArea>
    </chartFormat>
    <chartFormat chart="8" format="183">
      <pivotArea type="data" outline="0" fieldPosition="0">
        <references count="2">
          <reference field="4294967294" count="1" selected="0">
            <x v="1"/>
          </reference>
          <reference field="2" count="1" selected="0">
            <x v="28"/>
          </reference>
        </references>
      </pivotArea>
    </chartFormat>
    <chartFormat chart="8" format="184">
      <pivotArea type="data" outline="0" fieldPosition="0">
        <references count="2">
          <reference field="4294967294" count="1" selected="0">
            <x v="1"/>
          </reference>
          <reference field="2" count="1" selected="0">
            <x v="5"/>
          </reference>
        </references>
      </pivotArea>
    </chartFormat>
    <chartFormat chart="8" format="185">
      <pivotArea type="data" outline="0" fieldPosition="0">
        <references count="2">
          <reference field="4294967294" count="1" selected="0">
            <x v="1"/>
          </reference>
          <reference field="2" count="1" selected="0">
            <x v="38"/>
          </reference>
        </references>
      </pivotArea>
    </chartFormat>
    <chartFormat chart="8" format="186">
      <pivotArea type="data" outline="0" fieldPosition="0">
        <references count="2">
          <reference field="4294967294" count="1" selected="0">
            <x v="1"/>
          </reference>
          <reference field="2" count="1" selected="0">
            <x v="36"/>
          </reference>
        </references>
      </pivotArea>
    </chartFormat>
    <chartFormat chart="8" format="187">
      <pivotArea type="data" outline="0" fieldPosition="0">
        <references count="2">
          <reference field="4294967294" count="1" selected="0">
            <x v="1"/>
          </reference>
          <reference field="2" count="1" selected="0">
            <x v="41"/>
          </reference>
        </references>
      </pivotArea>
    </chartFormat>
    <chartFormat chart="8" format="188">
      <pivotArea type="data" outline="0" fieldPosition="0">
        <references count="2">
          <reference field="4294967294" count="1" selected="0">
            <x v="1"/>
          </reference>
          <reference field="2" count="1" selected="0">
            <x v="56"/>
          </reference>
        </references>
      </pivotArea>
    </chartFormat>
    <chartFormat chart="8" format="189">
      <pivotArea type="data" outline="0" fieldPosition="0">
        <references count="2">
          <reference field="4294967294" count="1" selected="0">
            <x v="1"/>
          </reference>
          <reference field="2" count="1" selected="0">
            <x v="35"/>
          </reference>
        </references>
      </pivotArea>
    </chartFormat>
    <chartFormat chart="8" format="190">
      <pivotArea type="data" outline="0" fieldPosition="0">
        <references count="2">
          <reference field="4294967294" count="1" selected="0">
            <x v="1"/>
          </reference>
          <reference field="2" count="1" selected="0">
            <x v="25"/>
          </reference>
        </references>
      </pivotArea>
    </chartFormat>
    <chartFormat chart="8" format="191">
      <pivotArea type="data" outline="0" fieldPosition="0">
        <references count="2">
          <reference field="4294967294" count="1" selected="0">
            <x v="1"/>
          </reference>
          <reference field="2" count="1" selected="0">
            <x v="7"/>
          </reference>
        </references>
      </pivotArea>
    </chartFormat>
    <chartFormat chart="8" format="192">
      <pivotArea type="data" outline="0" fieldPosition="0">
        <references count="2">
          <reference field="4294967294" count="1" selected="0">
            <x v="1"/>
          </reference>
          <reference field="2" count="1" selected="0">
            <x v="61"/>
          </reference>
        </references>
      </pivotArea>
    </chartFormat>
    <chartFormat chart="8" format="193">
      <pivotArea type="data" outline="0" fieldPosition="0">
        <references count="2">
          <reference field="4294967294" count="1" selected="0">
            <x v="1"/>
          </reference>
          <reference field="2" count="1" selected="0">
            <x v="96"/>
          </reference>
        </references>
      </pivotArea>
    </chartFormat>
    <chartFormat chart="8" format="194">
      <pivotArea type="data" outline="0" fieldPosition="0">
        <references count="2">
          <reference field="4294967294" count="1" selected="0">
            <x v="1"/>
          </reference>
          <reference field="2" count="1" selected="0">
            <x v="3"/>
          </reference>
        </references>
      </pivotArea>
    </chartFormat>
    <chartFormat chart="8" format="195">
      <pivotArea type="data" outline="0" fieldPosition="0">
        <references count="2">
          <reference field="4294967294" count="1" selected="0">
            <x v="1"/>
          </reference>
          <reference field="2" count="1" selected="0">
            <x v="71"/>
          </reference>
        </references>
      </pivotArea>
    </chartFormat>
    <chartFormat chart="8" format="196">
      <pivotArea type="data" outline="0" fieldPosition="0">
        <references count="2">
          <reference field="4294967294" count="1" selected="0">
            <x v="1"/>
          </reference>
          <reference field="2" count="1" selected="0">
            <x v="6"/>
          </reference>
        </references>
      </pivotArea>
    </chartFormat>
    <chartFormat chart="8" format="197">
      <pivotArea type="data" outline="0" fieldPosition="0">
        <references count="2">
          <reference field="4294967294" count="1" selected="0">
            <x v="1"/>
          </reference>
          <reference field="2" count="1" selected="0">
            <x v="13"/>
          </reference>
        </references>
      </pivotArea>
    </chartFormat>
    <chartFormat chart="8" format="198">
      <pivotArea type="data" outline="0" fieldPosition="0">
        <references count="2">
          <reference field="4294967294" count="1" selected="0">
            <x v="1"/>
          </reference>
          <reference field="2" count="1" selected="0">
            <x v="114"/>
          </reference>
        </references>
      </pivotArea>
    </chartFormat>
    <chartFormat chart="8" format="199">
      <pivotArea type="data" outline="0" fieldPosition="0">
        <references count="2">
          <reference field="4294967294" count="1" selected="0">
            <x v="1"/>
          </reference>
          <reference field="2" count="1" selected="0">
            <x v="18"/>
          </reference>
        </references>
      </pivotArea>
    </chartFormat>
    <chartFormat chart="8" format="200">
      <pivotArea type="data" outline="0" fieldPosition="0">
        <references count="2">
          <reference field="4294967294" count="1" selected="0">
            <x v="1"/>
          </reference>
          <reference field="2" count="1" selected="0">
            <x v="43"/>
          </reference>
        </references>
      </pivotArea>
    </chartFormat>
    <chartFormat chart="8" format="201">
      <pivotArea type="data" outline="0" fieldPosition="0">
        <references count="2">
          <reference field="4294967294" count="1" selected="0">
            <x v="1"/>
          </reference>
          <reference field="2" count="1" selected="0">
            <x v="20"/>
          </reference>
        </references>
      </pivotArea>
    </chartFormat>
    <chartFormat chart="8" format="202">
      <pivotArea type="data" outline="0" fieldPosition="0">
        <references count="2">
          <reference field="4294967294" count="1" selected="0">
            <x v="1"/>
          </reference>
          <reference field="2" count="1" selected="0">
            <x v="19"/>
          </reference>
        </references>
      </pivotArea>
    </chartFormat>
    <chartFormat chart="8" format="203">
      <pivotArea type="data" outline="0" fieldPosition="0">
        <references count="2">
          <reference field="4294967294" count="1" selected="0">
            <x v="1"/>
          </reference>
          <reference field="2" count="1" selected="0">
            <x v="75"/>
          </reference>
        </references>
      </pivotArea>
    </chartFormat>
    <chartFormat chart="8" format="204">
      <pivotArea type="data" outline="0" fieldPosition="0">
        <references count="2">
          <reference field="4294967294" count="1" selected="0">
            <x v="1"/>
          </reference>
          <reference field="2" count="1" selected="0">
            <x v="67"/>
          </reference>
        </references>
      </pivotArea>
    </chartFormat>
    <chartFormat chart="8" format="205">
      <pivotArea type="data" outline="0" fieldPosition="0">
        <references count="2">
          <reference field="4294967294" count="1" selected="0">
            <x v="1"/>
          </reference>
          <reference field="2" count="1" selected="0">
            <x v="39"/>
          </reference>
        </references>
      </pivotArea>
    </chartFormat>
    <chartFormat chart="8" format="206">
      <pivotArea type="data" outline="0" fieldPosition="0">
        <references count="2">
          <reference field="4294967294" count="1" selected="0">
            <x v="1"/>
          </reference>
          <reference field="2" count="1" selected="0">
            <x v="106"/>
          </reference>
        </references>
      </pivotArea>
    </chartFormat>
    <chartFormat chart="8" format="207">
      <pivotArea type="data" outline="0" fieldPosition="0">
        <references count="2">
          <reference field="4294967294" count="1" selected="0">
            <x v="1"/>
          </reference>
          <reference field="2" count="1" selected="0">
            <x v="46"/>
          </reference>
        </references>
      </pivotArea>
    </chartFormat>
    <chartFormat chart="8" format="208">
      <pivotArea type="data" outline="0" fieldPosition="0">
        <references count="2">
          <reference field="4294967294" count="1" selected="0">
            <x v="1"/>
          </reference>
          <reference field="2" count="1" selected="0">
            <x v="78"/>
          </reference>
        </references>
      </pivotArea>
    </chartFormat>
    <chartFormat chart="8" format="209">
      <pivotArea type="data" outline="0" fieldPosition="0">
        <references count="2">
          <reference field="4294967294" count="1" selected="0">
            <x v="1"/>
          </reference>
          <reference field="2" count="1" selected="0">
            <x v="23"/>
          </reference>
        </references>
      </pivotArea>
    </chartFormat>
    <chartFormat chart="8" format="210">
      <pivotArea type="data" outline="0" fieldPosition="0">
        <references count="2">
          <reference field="4294967294" count="1" selected="0">
            <x v="1"/>
          </reference>
          <reference field="2" count="1" selected="0">
            <x v="27"/>
          </reference>
        </references>
      </pivotArea>
    </chartFormat>
    <chartFormat chart="8" format="211">
      <pivotArea type="data" outline="0" fieldPosition="0">
        <references count="2">
          <reference field="4294967294" count="1" selected="0">
            <x v="1"/>
          </reference>
          <reference field="2" count="1" selected="0">
            <x v="110"/>
          </reference>
        </references>
      </pivotArea>
    </chartFormat>
    <chartFormat chart="8" format="212">
      <pivotArea type="data" outline="0" fieldPosition="0">
        <references count="2">
          <reference field="4294967294" count="1" selected="0">
            <x v="1"/>
          </reference>
          <reference field="2" count="1" selected="0">
            <x v="50"/>
          </reference>
        </references>
      </pivotArea>
    </chartFormat>
    <chartFormat chart="8" format="213">
      <pivotArea type="data" outline="0" fieldPosition="0">
        <references count="2">
          <reference field="4294967294" count="1" selected="0">
            <x v="1"/>
          </reference>
          <reference field="2" count="1" selected="0">
            <x v="91"/>
          </reference>
        </references>
      </pivotArea>
    </chartFormat>
    <chartFormat chart="8" format="214">
      <pivotArea type="data" outline="0" fieldPosition="0">
        <references count="2">
          <reference field="4294967294" count="1" selected="0">
            <x v="1"/>
          </reference>
          <reference field="2" count="1" selected="0">
            <x v="82"/>
          </reference>
        </references>
      </pivotArea>
    </chartFormat>
    <chartFormat chart="8" format="215">
      <pivotArea type="data" outline="0" fieldPosition="0">
        <references count="2">
          <reference field="4294967294" count="1" selected="0">
            <x v="1"/>
          </reference>
          <reference field="2" count="1" selected="0">
            <x v="16"/>
          </reference>
        </references>
      </pivotArea>
    </chartFormat>
    <chartFormat chart="8" format="216">
      <pivotArea type="data" outline="0" fieldPosition="0">
        <references count="2">
          <reference field="4294967294" count="1" selected="0">
            <x v="1"/>
          </reference>
          <reference field="2" count="1" selected="0">
            <x v="92"/>
          </reference>
        </references>
      </pivotArea>
    </chartFormat>
    <chartFormat chart="8" format="217">
      <pivotArea type="data" outline="0" fieldPosition="0">
        <references count="2">
          <reference field="4294967294" count="1" selected="0">
            <x v="1"/>
          </reference>
          <reference field="2" count="1" selected="0">
            <x v="15"/>
          </reference>
        </references>
      </pivotArea>
    </chartFormat>
    <chartFormat chart="8" format="218">
      <pivotArea type="data" outline="0" fieldPosition="0">
        <references count="2">
          <reference field="4294967294" count="1" selected="0">
            <x v="1"/>
          </reference>
          <reference field="2" count="1" selected="0">
            <x v="116"/>
          </reference>
        </references>
      </pivotArea>
    </chartFormat>
    <chartFormat chart="8" format="219">
      <pivotArea type="data" outline="0" fieldPosition="0">
        <references count="2">
          <reference field="4294967294" count="1" selected="0">
            <x v="1"/>
          </reference>
          <reference field="2" count="1" selected="0">
            <x v="10"/>
          </reference>
        </references>
      </pivotArea>
    </chartFormat>
    <chartFormat chart="8" format="220">
      <pivotArea type="data" outline="0" fieldPosition="0">
        <references count="2">
          <reference field="4294967294" count="1" selected="0">
            <x v="1"/>
          </reference>
          <reference field="2" count="1" selected="0">
            <x v="14"/>
          </reference>
        </references>
      </pivotArea>
    </chartFormat>
    <chartFormat chart="8" format="221">
      <pivotArea type="data" outline="0" fieldPosition="0">
        <references count="2">
          <reference field="4294967294" count="1" selected="0">
            <x v="1"/>
          </reference>
          <reference field="2" count="1" selected="0">
            <x v="4"/>
          </reference>
        </references>
      </pivotArea>
    </chartFormat>
    <chartFormat chart="8" format="222">
      <pivotArea type="data" outline="0" fieldPosition="0">
        <references count="2">
          <reference field="4294967294" count="1" selected="0">
            <x v="1"/>
          </reference>
          <reference field="2" count="1" selected="0">
            <x v="117"/>
          </reference>
        </references>
      </pivotArea>
    </chartFormat>
    <chartFormat chart="8" format="223">
      <pivotArea type="data" outline="0" fieldPosition="0">
        <references count="2">
          <reference field="4294967294" count="1" selected="0">
            <x v="1"/>
          </reference>
          <reference field="2" count="1" selected="0">
            <x v="88"/>
          </reference>
        </references>
      </pivotArea>
    </chartFormat>
    <chartFormat chart="8" format="224">
      <pivotArea type="data" outline="0" fieldPosition="0">
        <references count="2">
          <reference field="4294967294" count="1" selected="0">
            <x v="1"/>
          </reference>
          <reference field="2" count="1" selected="0">
            <x v="66"/>
          </reference>
        </references>
      </pivotArea>
    </chartFormat>
    <chartFormat chart="8" format="225">
      <pivotArea type="data" outline="0" fieldPosition="0">
        <references count="2">
          <reference field="4294967294" count="1" selected="0">
            <x v="1"/>
          </reference>
          <reference field="2" count="1" selected="0">
            <x v="65"/>
          </reference>
        </references>
      </pivotArea>
    </chartFormat>
    <chartFormat chart="8" format="226">
      <pivotArea type="data" outline="0" fieldPosition="0">
        <references count="2">
          <reference field="4294967294" count="1" selected="0">
            <x v="1"/>
          </reference>
          <reference field="2" count="1" selected="0">
            <x v="99"/>
          </reference>
        </references>
      </pivotArea>
    </chartFormat>
    <chartFormat chart="8" format="227">
      <pivotArea type="data" outline="0" fieldPosition="0">
        <references count="2">
          <reference field="4294967294" count="1" selected="0">
            <x v="1"/>
          </reference>
          <reference field="2" count="1" selected="0">
            <x v="102"/>
          </reference>
        </references>
      </pivotArea>
    </chartFormat>
    <chartFormat chart="8" format="228">
      <pivotArea type="data" outline="0" fieldPosition="0">
        <references count="2">
          <reference field="4294967294" count="1" selected="0">
            <x v="1"/>
          </reference>
          <reference field="2" count="1" selected="0">
            <x v="112"/>
          </reference>
        </references>
      </pivotArea>
    </chartFormat>
    <chartFormat chart="8" format="229">
      <pivotArea type="data" outline="0" fieldPosition="0">
        <references count="2">
          <reference field="4294967294" count="1" selected="0">
            <x v="1"/>
          </reference>
          <reference field="2" count="1" selected="0">
            <x v="89"/>
          </reference>
        </references>
      </pivotArea>
    </chartFormat>
    <chartFormat chart="8" format="230">
      <pivotArea type="data" outline="0" fieldPosition="0">
        <references count="2">
          <reference field="4294967294" count="1" selected="0">
            <x v="1"/>
          </reference>
          <reference field="2" count="1" selected="0">
            <x v="58"/>
          </reference>
        </references>
      </pivotArea>
    </chartFormat>
    <chartFormat chart="8" format="231">
      <pivotArea type="data" outline="0" fieldPosition="0">
        <references count="2">
          <reference field="4294967294" count="1" selected="0">
            <x v="1"/>
          </reference>
          <reference field="2" count="1" selected="0">
            <x v="103"/>
          </reference>
        </references>
      </pivotArea>
    </chartFormat>
    <chartFormat chart="8" format="232">
      <pivotArea type="data" outline="0" fieldPosition="0">
        <references count="2">
          <reference field="4294967294" count="1" selected="0">
            <x v="1"/>
          </reference>
          <reference field="2" count="1" selected="0">
            <x v="59"/>
          </reference>
        </references>
      </pivotArea>
    </chartFormat>
    <chartFormat chart="8" format="233">
      <pivotArea type="data" outline="0" fieldPosition="0">
        <references count="2">
          <reference field="4294967294" count="1" selected="0">
            <x v="1"/>
          </reference>
          <reference field="2" count="1" selected="0">
            <x v="73"/>
          </reference>
        </references>
      </pivotArea>
    </chartFormat>
    <chartFormat chart="8" format="234">
      <pivotArea type="data" outline="0" fieldPosition="0">
        <references count="2">
          <reference field="4294967294" count="1" selected="0">
            <x v="1"/>
          </reference>
          <reference field="2" count="1" selected="0">
            <x v="101"/>
          </reference>
        </references>
      </pivotArea>
    </chartFormat>
    <chartFormat chart="8" format="235">
      <pivotArea type="data" outline="0" fieldPosition="0">
        <references count="2">
          <reference field="4294967294" count="1" selected="0">
            <x v="1"/>
          </reference>
          <reference field="2" count="1" selected="0">
            <x v="74"/>
          </reference>
        </references>
      </pivotArea>
    </chartFormat>
    <chartFormat chart="8" format="236">
      <pivotArea type="data" outline="0" fieldPosition="0">
        <references count="2">
          <reference field="4294967294" count="1" selected="0">
            <x v="1"/>
          </reference>
          <reference field="2" count="1" selected="0">
            <x v="97"/>
          </reference>
        </references>
      </pivotArea>
    </chartFormat>
    <chartFormat chart="8" format="237">
      <pivotArea type="data" outline="0" fieldPosition="0">
        <references count="2">
          <reference field="4294967294" count="1" selected="0">
            <x v="1"/>
          </reference>
          <reference field="2" count="1" selected="0">
            <x v="100"/>
          </reference>
        </references>
      </pivotArea>
    </chartFormat>
    <chartFormat chart="8" format="238">
      <pivotArea type="data" outline="0" fieldPosition="0">
        <references count="2">
          <reference field="4294967294" count="1" selected="0">
            <x v="1"/>
          </reference>
          <reference field="2" count="1" selected="0">
            <x v="87"/>
          </reference>
        </references>
      </pivotArea>
    </chartFormat>
    <chartFormat chart="8" format="239">
      <pivotArea type="data" outline="0" fieldPosition="0">
        <references count="2">
          <reference field="4294967294" count="1" selected="0">
            <x v="1"/>
          </reference>
          <reference field="2" count="1" selected="0">
            <x v="111"/>
          </reference>
        </references>
      </pivotArea>
    </chartFormat>
    <chartFormat chart="8" format="240">
      <pivotArea type="data" outline="0" fieldPosition="0">
        <references count="2">
          <reference field="4294967294" count="1" selected="0">
            <x v="1"/>
          </reference>
          <reference field="2" count="1" selected="0">
            <x v="34"/>
          </reference>
        </references>
      </pivotArea>
    </chartFormat>
    <chartFormat chart="8" format="241">
      <pivotArea type="data" outline="0" fieldPosition="0">
        <references count="2">
          <reference field="4294967294" count="1" selected="0">
            <x v="1"/>
          </reference>
          <reference field="2" count="1" selected="0">
            <x v="98"/>
          </reference>
        </references>
      </pivotArea>
    </chartFormat>
    <chartFormat chart="8" format="242">
      <pivotArea type="data" outline="0" fieldPosition="0">
        <references count="2">
          <reference field="4294967294" count="1" selected="0">
            <x v="1"/>
          </reference>
          <reference field="2" count="1" selected="0">
            <x v="86"/>
          </reference>
        </references>
      </pivotArea>
    </chartFormat>
    <chartFormat chart="8" format="243">
      <pivotArea type="data" outline="0" fieldPosition="0">
        <references count="2">
          <reference field="4294967294" count="1" selected="0">
            <x v="1"/>
          </reference>
          <reference field="2" count="1" selected="0">
            <x v="55"/>
          </reference>
        </references>
      </pivotArea>
    </chartFormat>
    <chartFormat chart="8" format="244">
      <pivotArea type="data" outline="0" fieldPosition="0">
        <references count="2">
          <reference field="4294967294" count="1" selected="0">
            <x v="1"/>
          </reference>
          <reference field="2" count="1" selected="0">
            <x v="113"/>
          </reference>
        </references>
      </pivotArea>
    </chartFormat>
    <chartFormat chart="8" format="245">
      <pivotArea type="data" outline="0" fieldPosition="0">
        <references count="2">
          <reference field="4294967294" count="1" selected="0">
            <x v="1"/>
          </reference>
          <reference field="2" count="1" selected="0">
            <x v="42"/>
          </reference>
        </references>
      </pivotArea>
    </chartFormat>
    <chartFormat chart="8" format="246">
      <pivotArea type="data" outline="0" fieldPosition="0">
        <references count="2">
          <reference field="4294967294" count="1" selected="0">
            <x v="1"/>
          </reference>
          <reference field="2" count="1" selected="0">
            <x v="90"/>
          </reference>
        </references>
      </pivotArea>
    </chartFormat>
    <chartFormat chart="8" format="247">
      <pivotArea type="data" outline="0" fieldPosition="0">
        <references count="2">
          <reference field="4294967294" count="1" selected="0">
            <x v="1"/>
          </reference>
          <reference field="2" count="1" selected="0">
            <x v="21"/>
          </reference>
        </references>
      </pivotArea>
    </chartFormat>
    <chartFormat chart="0" format="8">
      <pivotArea type="data" outline="0" fieldPosition="0">
        <references count="2">
          <reference field="4294967294" count="1" selected="0">
            <x v="0"/>
          </reference>
          <reference field="2" count="1" selected="0">
            <x v="8"/>
          </reference>
        </references>
      </pivotArea>
    </chartFormat>
    <chartFormat chart="0" format="9">
      <pivotArea type="data" outline="0" fieldPosition="0">
        <references count="2">
          <reference field="4294967294" count="1" selected="0">
            <x v="1"/>
          </reference>
          <reference field="2" count="1" selected="0">
            <x v="8"/>
          </reference>
        </references>
      </pivotArea>
    </chartFormat>
  </chartFormats>
  <pivotHierarchies count="24">
    <pivotHierarchy dragToData="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caption="Count of Sales"/>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2" type="count" id="1" iMeasureHier="12">
      <autoFilter ref="A1">
        <filterColumn colId="0">
          <top10 val="3" filterVal="3"/>
        </filterColumn>
      </autoFilter>
    </filter>
  </filters>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 sales]"/>
        <x15:activeTabTopLevelEntity name="[COLO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269A265-7994-423E-87E5-2DF32E0EAB74}" name="total cost" cacheId="6" applyNumberFormats="0" applyBorderFormats="0" applyFontFormats="0" applyPatternFormats="0" applyAlignmentFormats="0" applyWidthHeightFormats="1" dataCaption="Values" tag="fb114c52-1b65-49d0-bd21-1f156781da5f" updatedVersion="8" minRefreshableVersion="3" useAutoFormatting="1" itemPrintTitles="1" createdVersion="8" indent="0" outline="1" outlineData="1" multipleFieldFilters="0">
  <location ref="AS8:AS9"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numFmtId="164"/>
  </dataFields>
  <formats count="1">
    <format dxfId="14">
      <pivotArea outline="0" collapsedLevelsAreSubtotals="1" fieldPosition="0"/>
    </format>
  </formats>
  <pivotHierarchies count="24">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 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34A8012-5342-4CB1-9349-5E05E3F10069}" name="total sales" cacheId="8" applyNumberFormats="0" applyBorderFormats="0" applyFontFormats="0" applyPatternFormats="0" applyAlignmentFormats="0" applyWidthHeightFormats="1" dataCaption="Values" tag="e0c1219d-5db0-4c1e-a462-f89d4dcb2e34" updatedVersion="8" minRefreshableVersion="3" useAutoFormatting="1" itemPrintTitles="1" createdVersion="8" indent="0" outline="1" outlineData="1" multipleFieldFilters="0">
  <location ref="AS2:AS3"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numFmtId="164"/>
  </dataFields>
  <formats count="1">
    <format dxfId="15">
      <pivotArea outline="0" collapsedLevelsAreSubtotals="1" fieldPosition="0"/>
    </format>
  </formats>
  <pivotHierarchies count="24">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 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406E695-4A26-4CA8-B11F-A18AE882658C}" name="sales by category" cacheId="0" applyNumberFormats="0" applyBorderFormats="0" applyFontFormats="0" applyPatternFormats="0" applyAlignmentFormats="0" applyWidthHeightFormats="1" dataCaption="Values" tag="f22a4bdf-9738-464b-a1d6-89d2b64c6668" updatedVersion="8" minRefreshableVersion="3" useAutoFormatting="1" itemPrintTitles="1" createdVersion="8" indent="0" outline="1" outlineData="1" multipleFieldFilters="0" chartFormat="6" rowHeaderCaption="Category">
  <location ref="AP2:AQ13" firstHeaderRow="1" firstDataRow="1" firstDataCol="1"/>
  <pivotFields count="3">
    <pivotField axis="axisRow" allDrilled="1" subtotalTop="0" showAll="0" measureFilter="1" sortType="a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1">
    <i>
      <x/>
    </i>
    <i>
      <x v="3"/>
    </i>
    <i>
      <x v="5"/>
    </i>
    <i>
      <x v="1"/>
    </i>
    <i>
      <x v="2"/>
    </i>
    <i>
      <x v="4"/>
    </i>
    <i>
      <x v="6"/>
    </i>
    <i>
      <x v="9"/>
    </i>
    <i>
      <x v="8"/>
    </i>
    <i>
      <x v="7"/>
    </i>
    <i t="grand">
      <x/>
    </i>
  </rowItems>
  <colItems count="1">
    <i/>
  </colItems>
  <dataFields count="1">
    <dataField name="Sum of Sales" fld="1" baseField="0" baseItem="0"/>
  </dataFields>
  <formats count="1">
    <format dxfId="16">
      <pivotArea collapsedLevelsAreSubtotals="1" fieldPosition="0">
        <references count="1">
          <reference field="0"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24">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2" iMeasureHier="12">
      <autoFilter ref="A1">
        <filterColumn colId="0">
          <top10 val="10" filterVal="10"/>
        </filterColumn>
      </autoFilter>
    </filter>
  </filters>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tegories]"/>
        <x15:activeTabTopLevelEntity name="[data 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739294E0-9C26-4A5A-B677-D574236DD93B}" sourceName="[data sales].[Product]">
  <pivotTables>
    <pivotTable tabId="1" name="sales by color"/>
    <pivotTable tabId="1" name="yearly profit"/>
    <pivotTable tabId="1" name="Yearly Cost&amp;Sales"/>
    <pivotTable tabId="1" name="sales by category"/>
    <pivotTable tabId="1" name="total sales"/>
    <pivotTable tabId="1" name="total profit"/>
    <pivotTable tabId="1" name="total cost"/>
  </pivotTables>
  <data>
    <olap pivotCacheId="437602469">
      <levels count="2">
        <level uniqueName="[data sales].[Product].[(All)]" sourceCaption="(All)" count="0"/>
        <level uniqueName="[data sales].[Product].[Product]" sourceCaption="Product" count="118">
          <ranges>
            <range startItem="0">
              <i n="[data sales].[Product].&amp;[All-Purpose Bike Stand]" c="All-Purpose Bike Stand"/>
              <i n="[data sales].[Product].&amp;[AWC Logo Cap]" c="AWC Logo Cap"/>
              <i n="[data sales].[Product].&amp;[Bike Wash]" c="Bike Wash"/>
              <i n="[data sales].[Product].&amp;[Cable Lock]" c="Cable Lock"/>
              <i n="[data sales].[Product].&amp;[Chain]" c="Chain"/>
              <i n="[data sales].[Product].&amp;[Classic Vest]" c="Classic Vest"/>
              <i n="[data sales].[Product].&amp;[Fender Set]" c="Fender Set"/>
              <i n="[data sales].[Product].&amp;[Front Brakes]" c="Front Brakes"/>
              <i n="[data sales].[Product].&amp;[Front Derailleur]" c="Front Derailleur"/>
              <i n="[data sales].[Product].&amp;[Full-Finger Gloves]" c="Full-Finger Gloves"/>
              <i n="[data sales].[Product].&amp;[Half-Finger Gloves]" c="Half-Finger Gloves"/>
              <i n="[data sales].[Product].&amp;[Headlights]" c="Headlights"/>
              <i n="[data sales].[Product].&amp;[Hitch Rack]" c="Hitch Rack"/>
              <i n="[data sales].[Product].&amp;[HL Bottom Bracket]" c="HL Bottom Bracket"/>
              <i n="[data sales].[Product].&amp;[HL Crankset]" c="HL Crankset"/>
              <i n="[data sales].[Product].&amp;[HL Fork]" c="HL Fork"/>
              <i n="[data sales].[Product].&amp;[HL Headset]" c="HL Headset"/>
              <i n="[data sales].[Product].&amp;[HL Mountain Frame]" c="HL Mountain Frame"/>
              <i n="[data sales].[Product].&amp;[HL Mountain Front Wheel]" c="HL Mountain Front Wheel"/>
              <i n="[data sales].[Product].&amp;[HL Mountain Handlebars]" c="HL Mountain Handlebars"/>
              <i n="[data sales].[Product].&amp;[HL Mountain Pedal]" c="HL Mountain Pedal"/>
              <i n="[data sales].[Product].&amp;[HL Mountain Rear Wheel]" c="HL Mountain Rear Wheel"/>
              <i n="[data sales].[Product].&amp;[HL Mountain Seat/Saddle]" c="HL Mountain Seat/Saddle"/>
              <i n="[data sales].[Product].&amp;[HL Mountain Tire]" c="HL Mountain Tire"/>
              <i n="[data sales].[Product].&amp;[HL Road Frame]" c="HL Road Frame"/>
              <i n="[data sales].[Product].&amp;[HL Road Front Wheel]" c="HL Road Front Wheel"/>
              <i n="[data sales].[Product].&amp;[HL Road Handlebars]" c="HL Road Handlebars"/>
              <i n="[data sales].[Product].&amp;[HL Road Pedal]" c="HL Road Pedal"/>
              <i n="[data sales].[Product].&amp;[HL Road Rear Wheel]" c="HL Road Rear Wheel"/>
              <i n="[data sales].[Product].&amp;[HL Road Seat/Saddle]" c="HL Road Seat/Saddle"/>
              <i n="[data sales].[Product].&amp;[HL Road Tire]" c="HL Road Tire"/>
              <i n="[data sales].[Product].&amp;[HL Touring Frame]" c="HL Touring Frame"/>
              <i n="[data sales].[Product].&amp;[HL Touring Handlebars]" c="HL Touring Handlebars"/>
              <i n="[data sales].[Product].&amp;[HL Touring Seat/Saddle]" c="HL Touring Seat/Saddle"/>
              <i n="[data sales].[Product].&amp;[Hydration Pack]" c="Hydration Pack"/>
              <i n="[data sales].[Product].&amp;[LL Bottom Bracket]" c="LL Bottom Bracket"/>
              <i n="[data sales].[Product].&amp;[LL Crankset]" c="LL Crankset"/>
              <i n="[data sales].[Product].&amp;[LL Fork]" c="LL Fork"/>
              <i n="[data sales].[Product].&amp;[LL Headset]" c="LL Headset"/>
              <i n="[data sales].[Product].&amp;[LL Mountain Frame]" c="LL Mountain Frame"/>
              <i n="[data sales].[Product].&amp;[LL Mountain Front Wheel]" c="LL Mountain Front Wheel"/>
              <i n="[data sales].[Product].&amp;[LL Mountain Handlebars]" c="LL Mountain Handlebars"/>
              <i n="[data sales].[Product].&amp;[LL Mountain Pedal]" c="LL Mountain Pedal"/>
              <i n="[data sales].[Product].&amp;[LL Mountain Rear Wheel]" c="LL Mountain Rear Wheel"/>
              <i n="[data sales].[Product].&amp;[LL Mountain Seat/Saddle]" c="LL Mountain Seat/Saddle"/>
              <i n="[data sales].[Product].&amp;[LL Mountain Tire]" c="LL Mountain Tire"/>
              <i n="[data sales].[Product].&amp;[LL Road Frame]" c="LL Road Frame"/>
              <i n="[data sales].[Product].&amp;[LL Road Front Wheel]" c="LL Road Front Wheel"/>
              <i n="[data sales].[Product].&amp;[LL Road Handlebars]" c="LL Road Handlebars"/>
              <i n="[data sales].[Product].&amp;[LL Road Pedal]" c="LL Road Pedal"/>
              <i n="[data sales].[Product].&amp;[LL Road Rear Wheel]" c="LL Road Rear Wheel"/>
              <i n="[data sales].[Product].&amp;[LL Road Seat/Saddle]" c="LL Road Seat/Saddle"/>
              <i n="[data sales].[Product].&amp;[LL Road Tire]" c="LL Road Tire"/>
              <i n="[data sales].[Product].&amp;[LL Touring Frame]" c="LL Touring Frame"/>
              <i n="[data sales].[Product].&amp;[LL Touring Handlebars]" c="LL Touring Handlebars"/>
              <i n="[data sales].[Product].&amp;[LL Touring Seat/Saddle]" c="LL Touring Seat/Saddle"/>
              <i n="[data sales].[Product].&amp;[Long-Sleeve Logo Jersey]" c="Long-Sleeve Logo Jersey"/>
              <i n="[data sales].[Product].&amp;[Men's Bib-Shorts]" c="Men's Bib-Shorts"/>
              <i n="[data sales].[Product].&amp;[Men's Sports Shorts]" c="Men's Sports Shorts"/>
              <i n="[data sales].[Product].&amp;[Minipump]" c="Minipump"/>
              <i n="[data sales].[Product].&amp;[ML Bottom Bracket]" c="ML Bottom Bracket"/>
              <i n="[data sales].[Product].&amp;[ML Crankset]" c="ML Crankset"/>
              <i n="[data sales].[Product].&amp;[ML Fork]" c="ML Fork"/>
              <i n="[data sales].[Product].&amp;[ML Headset]" c="ML Headset"/>
              <i n="[data sales].[Product].&amp;[ML Mountain Frame]" c="ML Mountain Frame"/>
              <i n="[data sales].[Product].&amp;[ML Mountain Frame-W]" c="ML Mountain Frame-W"/>
              <i n="[data sales].[Product].&amp;[ML Mountain Front Wheel]" c="ML Mountain Front Wheel"/>
              <i n="[data sales].[Product].&amp;[ML Mountain Handlebars]" c="ML Mountain Handlebars"/>
              <i n="[data sales].[Product].&amp;[ML Mountain Pedal]" c="ML Mountain Pedal"/>
              <i n="[data sales].[Product].&amp;[ML Mountain Rear Wheel]" c="ML Mountain Rear Wheel"/>
              <i n="[data sales].[Product].&amp;[ML Mountain Seat/Saddle]" c="ML Mountain Seat/Saddle"/>
              <i n="[data sales].[Product].&amp;[ML Mountain Tire]" c="ML Mountain Tire"/>
              <i n="[data sales].[Product].&amp;[ML Road Frame]" c="ML Road Frame"/>
              <i n="[data sales].[Product].&amp;[ML Road Frame-W]" c="ML Road Frame-W"/>
              <i n="[data sales].[Product].&amp;[ML Road Front Wheel]" c="ML Road Front Wheel"/>
              <i n="[data sales].[Product].&amp;[ML Road Handlebars]" c="ML Road Handlebars"/>
              <i n="[data sales].[Product].&amp;[ML Road Pedal]" c="ML Road Pedal"/>
              <i n="[data sales].[Product].&amp;[ML Road Rear Wheel]" c="ML Road Rear Wheel"/>
              <i n="[data sales].[Product].&amp;[ML Road Seat/Saddle]" c="ML Road Seat/Saddle"/>
              <i n="[data sales].[Product].&amp;[ML Road Tire]" c="ML Road Tire"/>
              <i n="[data sales].[Product].&amp;[ML Touring Seat/Saddle]" c="ML Touring Seat/Saddle"/>
              <i n="[data sales].[Product].&amp;[Mountain Bike Socks]" c="Mountain Bike Socks"/>
              <i n="[data sales].[Product].&amp;[Mountain Bottle Cage]" c="Mountain Bottle Cage"/>
              <i n="[data sales].[Product].&amp;[Mountain Pump]" c="Mountain Pump"/>
              <i n="[data sales].[Product].&amp;[Mountain Tire Tube]" c="Mountain Tire Tube"/>
              <i n="[data sales].[Product].&amp;[Mountain-100]" c="Mountain-100"/>
              <i n="[data sales].[Product].&amp;[Mountain-200]" c="Mountain-200"/>
              <i n="[data sales].[Product].&amp;[Mountain-300]" c="Mountain-300"/>
              <i n="[data sales].[Product].&amp;[Mountain-400-W]" c="Mountain-400-W"/>
              <i n="[data sales].[Product].&amp;[Mountain-500]" c="Mountain-500"/>
              <i n="[data sales].[Product].&amp;[Patch Kit/8 Patches]" c="Patch Kit/8 Patches"/>
              <i n="[data sales].[Product].&amp;[Racing Socks]" c="Racing Socks"/>
              <i n="[data sales].[Product].&amp;[Rear Brakes]" c="Rear Brakes"/>
              <i n="[data sales].[Product].&amp;[Rear Derailleur]" c="Rear Derailleur"/>
              <i n="[data sales].[Product].&amp;[Road Bottle Cage]" c="Road Bottle Cage"/>
              <i n="[data sales].[Product].&amp;[Road Tire Tube]" c="Road Tire Tube"/>
              <i n="[data sales].[Product].&amp;[Road-150]" c="Road-150"/>
              <i n="[data sales].[Product].&amp;[Road-250]" c="Road-250"/>
              <i n="[data sales].[Product].&amp;[Road-350-W]" c="Road-350-W"/>
              <i n="[data sales].[Product].&amp;[Road-450]" c="Road-450"/>
              <i n="[data sales].[Product].&amp;[Road-550-W]" c="Road-550-W"/>
              <i n="[data sales].[Product].&amp;[Road-650]" c="Road-650"/>
              <i n="[data sales].[Product].&amp;[Road-750]" c="Road-750"/>
              <i n="[data sales].[Product].&amp;[Short-Sleeve Classic Jersey]" c="Short-Sleeve Classic Jersey"/>
              <i n="[data sales].[Product].&amp;[Sport-100 Helmet]" c="Sport-100 Helmet"/>
              <i n="[data sales].[Product].&amp;[Taillights]" c="Taillights"/>
              <i n="[data sales].[Product].&amp;[Touring Front Wheel]" c="Touring Front Wheel"/>
              <i n="[data sales].[Product].&amp;[Touring Pedal]" c="Touring Pedal"/>
              <i n="[data sales].[Product].&amp;[Touring Rear Wheel]" c="Touring Rear Wheel"/>
              <i n="[data sales].[Product].&amp;[Touring Tire]" c="Touring Tire"/>
              <i n="[data sales].[Product].&amp;[Touring Tire Tube]" c="Touring Tire Tube"/>
              <i n="[data sales].[Product].&amp;[Touring-1000]" c="Touring-1000"/>
              <i n="[data sales].[Product].&amp;[Touring-2000]" c="Touring-2000"/>
              <i n="[data sales].[Product].&amp;[Touring-3000]" c="Touring-3000"/>
              <i n="[data sales].[Product].&amp;[Touring-Panniers]" c="Touring-Panniers"/>
              <i n="[data sales].[Product].&amp;[Water Bottle]" c="Water Bottle"/>
              <i n="[data sales].[Product].&amp;[Women's Mountain Shorts]" c="Women's Mountain Shorts"/>
              <i n="[data sales].[Product].&amp;[Women's Tights]" c="Women's Tights"/>
            </range>
          </ranges>
        </level>
      </levels>
      <selections count="1">
        <selection n="[data sales].[Product].[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es" xr10:uid="{E6E149A9-82A6-41DE-BFB6-59DF4EBCA4E5}" sourceName="[Categories].[Categories]">
  <pivotTables>
    <pivotTable tabId="1" name="yearly profit"/>
    <pivotTable tabId="1" name="Bottom 5 Products"/>
    <pivotTable tabId="1" name="count &amp; perc"/>
    <pivotTable tabId="1" name="sales by color"/>
    <pivotTable tabId="1" name="Top 5 Products"/>
    <pivotTable tabId="1" name="total cost"/>
    <pivotTable tabId="1" name="total profit"/>
    <pivotTable tabId="1" name="total sales"/>
    <pivotTable tabId="1" name="Yearly Cost&amp;Sales"/>
  </pivotTables>
  <data>
    <olap pivotCacheId="437602469">
      <levels count="2">
        <level uniqueName="[Categories].[Categories].[(All)]" sourceCaption="(All)" count="0"/>
        <level uniqueName="[Categories].[Categories].[Categories]" sourceCaption="Categories" count="33">
          <ranges>
            <range startItem="0">
              <i n="[Categories].[Categories].&amp;[Bib-Shorts]" c="Bib-Shorts"/>
              <i n="[Categories].[Categories].&amp;[Bike Racks]" c="Bike Racks"/>
              <i n="[Categories].[Categories].&amp;[Bike Stands]" c="Bike Stands"/>
              <i n="[Categories].[Categories].&amp;[Bottles and Cages]" c="Bottles and Cages"/>
              <i n="[Categories].[Categories].&amp;[Bottom Brackets]" c="Bottom Brackets"/>
              <i n="[Categories].[Categories].&amp;[Brakes]" c="Brakes"/>
              <i n="[Categories].[Categories].&amp;[Caps]" c="Caps"/>
              <i n="[Categories].[Categories].&amp;[Chains]" c="Chains"/>
              <i n="[Categories].[Categories].&amp;[Cleaners]" c="Cleaners"/>
              <i n="[Categories].[Categories].&amp;[Cranksets]" c="Cranksets"/>
              <i n="[Categories].[Categories].&amp;[Derailleurs]" c="Derailleurs"/>
              <i n="[Categories].[Categories].&amp;[Fenders]" c="Fenders"/>
              <i n="[Categories].[Categories].&amp;[Forks]" c="Forks"/>
              <i n="[Categories].[Categories].&amp;[Gloves]" c="Gloves"/>
              <i n="[Categories].[Categories].&amp;[Handlebars]" c="Handlebars"/>
              <i n="[Categories].[Categories].&amp;[Headsets]" c="Headsets"/>
              <i n="[Categories].[Categories].&amp;[Helmets]" c="Helmets"/>
              <i n="[Categories].[Categories].&amp;[Hydration Packs]" c="Hydration Packs"/>
              <i n="[Categories].[Categories].&amp;[Jerseys]" c="Jerseys"/>
              <i n="[Categories].[Categories].&amp;[Lights]" c="Lights"/>
              <i n="[Categories].[Categories].&amp;[Locks]" c="Locks"/>
              <i n="[Categories].[Categories].&amp;[Panniers]" c="Panniers"/>
              <i n="[Categories].[Categories].&amp;[Pedals]" c="Pedals"/>
              <i n="[Categories].[Categories].&amp;[Pumps]" c="Pumps"/>
              <i n="[Categories].[Categories].&amp;[Saddles]" c="Saddles"/>
              <i n="[Categories].[Categories].&amp;[Shorts]" c="Shorts"/>
              <i n="[Categories].[Categories].&amp;[Socks]" c="Socks"/>
              <i n="[Categories].[Categories].&amp;[Tights]" c="Tights"/>
              <i n="[Categories].[Categories].&amp;[Tires and Tubes]" c="Tires and Tubes"/>
              <i n="[Categories].[Categories].&amp;[Touring Bikes]" c="Touring Bikes"/>
              <i n="[Categories].[Categories].&amp;[Touring Frames]" c="Touring Frames"/>
              <i n="[Categories].[Categories].&amp;[Vests]" c="Vests"/>
              <i n="[Categories].[Categories].&amp;[Wheels]" c="Wheels"/>
            </range>
          </ranges>
        </level>
      </levels>
      <selections count="1">
        <selection n="[Categories].[Categories].[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DA6C924-6498-4D44-B7AC-1A795924DA4D}" cache="Slicer_Product" caption="Product" startItem="2" columnCount="2" level="1" style="SlicerStyleDark1" rowHeight="241300"/>
  <slicer name="Categories" xr10:uid="{DD70D9A6-B77D-4F61-904B-B55E3988B4AB}" cache="Slicer_Categories" caption="Categories" columnCount="2" level="1"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564C-07E4-4616-B1FE-589658FE4A84}">
  <dimension ref="A1:M2"/>
  <sheetViews>
    <sheetView workbookViewId="0">
      <selection activeCell="N1" sqref="N1"/>
    </sheetView>
  </sheetViews>
  <sheetFormatPr defaultRowHeight="15" x14ac:dyDescent="0.25"/>
  <sheetData>
    <row r="1" spans="1:13" x14ac:dyDescent="0.25">
      <c r="A1" s="9" t="s">
        <v>53</v>
      </c>
      <c r="B1" s="9"/>
      <c r="C1" s="9"/>
      <c r="D1" s="9"/>
      <c r="E1" s="9"/>
      <c r="F1" s="9"/>
      <c r="G1" s="9"/>
      <c r="H1" s="9"/>
      <c r="I1" s="9"/>
      <c r="J1" s="9"/>
      <c r="K1" s="9"/>
      <c r="L1" s="9"/>
      <c r="M1" s="9"/>
    </row>
    <row r="2" spans="1:13" x14ac:dyDescent="0.25">
      <c r="J2" t="s">
        <v>52</v>
      </c>
    </row>
  </sheetData>
  <mergeCells count="1">
    <mergeCell ref="A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41505-B395-450E-84E4-240010EB3154}">
  <dimension ref="A1:AS14"/>
  <sheetViews>
    <sheetView topLeftCell="AG1" workbookViewId="0">
      <selection activeCell="AP14" sqref="AP14:AR14"/>
    </sheetView>
  </sheetViews>
  <sheetFormatPr defaultRowHeight="15" x14ac:dyDescent="0.25"/>
  <cols>
    <col min="1" max="1" width="11.28515625" bestFit="1" customWidth="1"/>
    <col min="2" max="2" width="12.140625" bestFit="1" customWidth="1"/>
    <col min="5" max="5" width="11.28515625" bestFit="1" customWidth="1"/>
    <col min="6" max="6" width="12.140625" bestFit="1" customWidth="1"/>
    <col min="7" max="7" width="11.28515625" bestFit="1" customWidth="1"/>
    <col min="8" max="8" width="11.42578125" bestFit="1" customWidth="1"/>
    <col min="9" max="9" width="12.140625" bestFit="1" customWidth="1"/>
    <col min="13" max="13" width="13.140625" bestFit="1" customWidth="1"/>
    <col min="14" max="14" width="11.42578125" bestFit="1" customWidth="1"/>
    <col min="15" max="15" width="12.140625" bestFit="1" customWidth="1"/>
    <col min="16" max="16" width="18.42578125" bestFit="1" customWidth="1"/>
    <col min="17" max="17" width="12.140625" bestFit="1" customWidth="1"/>
    <col min="18" max="18" width="17.28515625" bestFit="1" customWidth="1"/>
    <col min="19" max="23" width="6" bestFit="1" customWidth="1"/>
    <col min="24" max="24" width="23.7109375" bestFit="1" customWidth="1"/>
    <col min="25" max="25" width="12.140625" bestFit="1" customWidth="1"/>
    <col min="26" max="27" width="6" bestFit="1" customWidth="1"/>
    <col min="28" max="28" width="5" bestFit="1" customWidth="1"/>
    <col min="29" max="30" width="6" bestFit="1" customWidth="1"/>
    <col min="31" max="31" width="14.140625" bestFit="1" customWidth="1"/>
    <col min="32" max="32" width="12.140625" bestFit="1" customWidth="1"/>
    <col min="33" max="33" width="13.7109375" bestFit="1" customWidth="1"/>
    <col min="34" max="36" width="16.28515625" bestFit="1" customWidth="1"/>
    <col min="37" max="37" width="11.28515625" bestFit="1" customWidth="1"/>
    <col min="38" max="38" width="12.5703125" bestFit="1" customWidth="1"/>
    <col min="39" max="39" width="16.28515625" bestFit="1" customWidth="1"/>
    <col min="40" max="40" width="11.42578125" bestFit="1" customWidth="1"/>
    <col min="41" max="41" width="8" bestFit="1" customWidth="1"/>
    <col min="42" max="42" width="14.85546875" bestFit="1" customWidth="1"/>
    <col min="43" max="43" width="12.140625" bestFit="1" customWidth="1"/>
    <col min="44" max="44" width="16.28515625" bestFit="1" customWidth="1"/>
    <col min="45" max="45" width="10.42578125" bestFit="1" customWidth="1"/>
    <col min="46" max="46" width="9.7109375" bestFit="1" customWidth="1"/>
    <col min="47" max="1150" width="16.28515625" bestFit="1" customWidth="1"/>
    <col min="1151" max="1151" width="19.7109375" bestFit="1" customWidth="1"/>
    <col min="1152" max="1152" width="18.28515625" bestFit="1" customWidth="1"/>
  </cols>
  <sheetData>
    <row r="1" spans="1:45" x14ac:dyDescent="0.25">
      <c r="A1" s="11" t="s">
        <v>49</v>
      </c>
      <c r="B1" s="11"/>
      <c r="E1" s="4"/>
      <c r="F1" s="4"/>
      <c r="G1" s="12" t="s">
        <v>15</v>
      </c>
      <c r="H1" s="12"/>
      <c r="I1" s="12"/>
      <c r="M1" s="11"/>
      <c r="N1" s="11"/>
      <c r="P1" s="9" t="s">
        <v>32</v>
      </c>
      <c r="Q1" s="9"/>
      <c r="X1" s="9" t="s">
        <v>27</v>
      </c>
      <c r="Y1" s="9"/>
      <c r="AE1" s="9" t="s">
        <v>29</v>
      </c>
      <c r="AF1" s="9"/>
      <c r="AG1" s="9"/>
      <c r="AK1" t="s">
        <v>43</v>
      </c>
      <c r="AP1" t="s">
        <v>45</v>
      </c>
    </row>
    <row r="2" spans="1:45" x14ac:dyDescent="0.25">
      <c r="A2" s="1" t="s">
        <v>11</v>
      </c>
      <c r="B2" t="s">
        <v>0</v>
      </c>
      <c r="G2" s="1" t="s">
        <v>14</v>
      </c>
      <c r="H2" t="s">
        <v>13</v>
      </c>
      <c r="I2" t="s">
        <v>0</v>
      </c>
      <c r="P2" s="1" t="s">
        <v>26</v>
      </c>
      <c r="Q2" t="s">
        <v>0</v>
      </c>
      <c r="X2" s="1" t="s">
        <v>26</v>
      </c>
      <c r="Y2" t="s">
        <v>0</v>
      </c>
      <c r="AE2" s="1" t="s">
        <v>26</v>
      </c>
      <c r="AF2" t="s">
        <v>0</v>
      </c>
      <c r="AG2" t="s">
        <v>28</v>
      </c>
      <c r="AK2" s="1" t="s">
        <v>31</v>
      </c>
      <c r="AL2" t="s">
        <v>30</v>
      </c>
      <c r="AP2" s="1" t="s">
        <v>44</v>
      </c>
      <c r="AQ2" t="s">
        <v>0</v>
      </c>
      <c r="AS2" t="s">
        <v>46</v>
      </c>
    </row>
    <row r="3" spans="1:45" x14ac:dyDescent="0.25">
      <c r="A3" s="2" t="s">
        <v>3</v>
      </c>
      <c r="B3" s="3">
        <v>30407</v>
      </c>
      <c r="G3" s="2">
        <v>2019</v>
      </c>
      <c r="H3" s="3">
        <v>150141</v>
      </c>
      <c r="I3" s="3">
        <v>3539122</v>
      </c>
      <c r="P3" s="2" t="s">
        <v>25</v>
      </c>
      <c r="Q3" s="3">
        <v>352487</v>
      </c>
      <c r="X3" s="2" t="s">
        <v>19</v>
      </c>
      <c r="Y3" s="8">
        <v>25249</v>
      </c>
      <c r="AE3" s="2" t="s">
        <v>18</v>
      </c>
      <c r="AF3" s="5">
        <v>0.30662894860914663</v>
      </c>
      <c r="AG3">
        <v>22</v>
      </c>
      <c r="AK3" s="2">
        <v>2019</v>
      </c>
      <c r="AL3" s="3">
        <v>3388981</v>
      </c>
      <c r="AP3" s="2" t="s">
        <v>33</v>
      </c>
      <c r="AQ3" s="3">
        <v>169021</v>
      </c>
      <c r="AS3" s="3">
        <v>8373185</v>
      </c>
    </row>
    <row r="4" spans="1:45" x14ac:dyDescent="0.25">
      <c r="A4" s="2" t="s">
        <v>8</v>
      </c>
      <c r="B4" s="3">
        <v>120307</v>
      </c>
      <c r="G4" s="2">
        <v>2020</v>
      </c>
      <c r="H4" s="3">
        <v>158886</v>
      </c>
      <c r="I4" s="3">
        <v>4834063</v>
      </c>
      <c r="P4" s="2" t="s">
        <v>20</v>
      </c>
      <c r="Q4" s="3">
        <v>346067</v>
      </c>
      <c r="X4" s="2" t="s">
        <v>21</v>
      </c>
      <c r="Y4" s="8">
        <v>25244</v>
      </c>
      <c r="AE4" s="2" t="s">
        <v>20</v>
      </c>
      <c r="AF4" s="5">
        <v>0.34349934241544455</v>
      </c>
      <c r="AG4">
        <v>24</v>
      </c>
      <c r="AK4" s="2">
        <v>2020</v>
      </c>
      <c r="AL4" s="3">
        <v>4675177</v>
      </c>
      <c r="AP4" s="2" t="s">
        <v>36</v>
      </c>
      <c r="AQ4" s="3">
        <v>193677</v>
      </c>
      <c r="AS4" s="3">
        <f>GETPIVOTDATA("[Measures].[Total Sales]",$AS$2)</f>
        <v>8373185</v>
      </c>
    </row>
    <row r="5" spans="1:45" x14ac:dyDescent="0.25">
      <c r="A5" s="2" t="s">
        <v>4</v>
      </c>
      <c r="B5" s="3">
        <v>238379</v>
      </c>
      <c r="G5" s="2" t="s">
        <v>10</v>
      </c>
      <c r="H5" s="3">
        <v>309027</v>
      </c>
      <c r="I5" s="3">
        <v>8373185</v>
      </c>
      <c r="P5" s="2" t="s">
        <v>18</v>
      </c>
      <c r="Q5" s="3">
        <v>308921</v>
      </c>
      <c r="X5" s="2" t="s">
        <v>23</v>
      </c>
      <c r="Y5" s="8">
        <v>25210</v>
      </c>
      <c r="AE5" s="2" t="s">
        <v>25</v>
      </c>
      <c r="AF5" s="5">
        <v>0.34987170897540881</v>
      </c>
      <c r="AG5">
        <v>24</v>
      </c>
      <c r="AK5" s="2" t="s">
        <v>10</v>
      </c>
      <c r="AL5" s="3">
        <v>8064158</v>
      </c>
      <c r="AP5" s="2" t="s">
        <v>38</v>
      </c>
      <c r="AQ5" s="3">
        <v>207474</v>
      </c>
      <c r="AS5" t="s">
        <v>47</v>
      </c>
    </row>
    <row r="6" spans="1:45" x14ac:dyDescent="0.25">
      <c r="A6" s="2" t="s">
        <v>2</v>
      </c>
      <c r="B6" s="3">
        <v>696780</v>
      </c>
      <c r="G6" s="9" t="s">
        <v>50</v>
      </c>
      <c r="H6" s="9"/>
      <c r="P6" s="2" t="s">
        <v>16</v>
      </c>
      <c r="Q6" s="3">
        <v>298726</v>
      </c>
      <c r="X6" s="2" t="s">
        <v>17</v>
      </c>
      <c r="Y6" s="8">
        <v>25178</v>
      </c>
      <c r="AE6" s="2" t="s">
        <v>10</v>
      </c>
      <c r="AF6" s="5">
        <v>1</v>
      </c>
      <c r="AG6">
        <v>70</v>
      </c>
      <c r="AP6" s="2" t="s">
        <v>34</v>
      </c>
      <c r="AQ6" s="3">
        <v>236078</v>
      </c>
      <c r="AS6" s="3">
        <v>8064158</v>
      </c>
    </row>
    <row r="7" spans="1:45" x14ac:dyDescent="0.25">
      <c r="A7" s="2" t="s">
        <v>9</v>
      </c>
      <c r="B7" s="3">
        <v>1013826</v>
      </c>
      <c r="P7" s="2" t="s">
        <v>24</v>
      </c>
      <c r="Q7" s="3">
        <v>297511</v>
      </c>
      <c r="X7" s="2" t="s">
        <v>22</v>
      </c>
      <c r="Y7" s="7">
        <v>22756</v>
      </c>
      <c r="AP7" s="2" t="s">
        <v>35</v>
      </c>
      <c r="AQ7" s="3">
        <v>237262</v>
      </c>
      <c r="AS7" s="3">
        <f>GETPIVOTDATA("[Measures].[Total Profit]",$AS$5)</f>
        <v>8064158</v>
      </c>
    </row>
    <row r="8" spans="1:45" x14ac:dyDescent="0.25">
      <c r="A8" s="2" t="s">
        <v>6</v>
      </c>
      <c r="B8" s="3">
        <v>1056533</v>
      </c>
      <c r="P8" s="2" t="s">
        <v>10</v>
      </c>
      <c r="Q8" s="3">
        <v>1603712</v>
      </c>
      <c r="X8" s="2" t="s">
        <v>10</v>
      </c>
      <c r="Y8" s="7">
        <v>123637</v>
      </c>
      <c r="AP8" s="2" t="s">
        <v>37</v>
      </c>
      <c r="AQ8" s="3">
        <v>240412</v>
      </c>
      <c r="AS8" t="s">
        <v>48</v>
      </c>
    </row>
    <row r="9" spans="1:45" x14ac:dyDescent="0.25">
      <c r="A9" s="2" t="s">
        <v>7</v>
      </c>
      <c r="B9" s="3">
        <v>1229593</v>
      </c>
      <c r="AP9" s="2" t="s">
        <v>39</v>
      </c>
      <c r="AQ9" s="3">
        <v>323235</v>
      </c>
      <c r="AS9" s="3">
        <v>309027</v>
      </c>
    </row>
    <row r="10" spans="1:45" x14ac:dyDescent="0.25">
      <c r="A10" s="2" t="s">
        <v>5</v>
      </c>
      <c r="B10" s="3">
        <v>1424394</v>
      </c>
      <c r="AP10" s="2" t="s">
        <v>42</v>
      </c>
      <c r="AQ10" s="3">
        <v>403295</v>
      </c>
      <c r="AS10" s="3">
        <f>GETPIVOTDATA("[Measures].[Total Cost]",$AS$8)</f>
        <v>309027</v>
      </c>
    </row>
    <row r="11" spans="1:45" x14ac:dyDescent="0.25">
      <c r="A11" s="2" t="s">
        <v>1</v>
      </c>
      <c r="B11" s="3">
        <v>2562966</v>
      </c>
      <c r="AP11" s="2" t="s">
        <v>41</v>
      </c>
      <c r="AQ11" s="3">
        <v>2233709</v>
      </c>
    </row>
    <row r="12" spans="1:45" x14ac:dyDescent="0.25">
      <c r="A12" s="2" t="s">
        <v>10</v>
      </c>
      <c r="B12" s="3">
        <v>8373185</v>
      </c>
      <c r="AP12" s="2" t="s">
        <v>40</v>
      </c>
      <c r="AQ12" s="3">
        <v>2776872</v>
      </c>
    </row>
    <row r="13" spans="1:45" x14ac:dyDescent="0.25">
      <c r="A13" s="10" t="s">
        <v>12</v>
      </c>
      <c r="B13" s="10"/>
      <c r="C13" s="10"/>
      <c r="D13" s="10"/>
      <c r="AP13" s="2" t="s">
        <v>10</v>
      </c>
      <c r="AQ13">
        <v>7021035</v>
      </c>
    </row>
    <row r="14" spans="1:45" x14ac:dyDescent="0.25">
      <c r="AP14" s="9" t="s">
        <v>51</v>
      </c>
      <c r="AQ14" s="9"/>
      <c r="AR14" s="9"/>
    </row>
  </sheetData>
  <mergeCells count="9">
    <mergeCell ref="A13:D13"/>
    <mergeCell ref="A1:B1"/>
    <mergeCell ref="G6:H6"/>
    <mergeCell ref="AP14:AR14"/>
    <mergeCell ref="AE1:AG1"/>
    <mergeCell ref="M1:N1"/>
    <mergeCell ref="G1:I1"/>
    <mergeCell ref="P1:Q1"/>
    <mergeCell ref="X1:Y1"/>
  </mergeCells>
  <pageMargins left="0.7" right="0.7" top="0.75" bottom="0.75" header="0.3" footer="0.3"/>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B4DE-F468-40F1-BADA-563C32C30103}">
  <dimension ref="A1"/>
  <sheetViews>
    <sheetView showGridLines="0" showRowColHeaders="0" tabSelected="1" zoomScaleNormal="100" workbookViewId="0">
      <selection activeCell="W9" sqref="W9"/>
    </sheetView>
  </sheetViews>
  <sheetFormatPr defaultRowHeight="15" x14ac:dyDescent="0.25"/>
  <cols>
    <col min="1" max="16384" width="9.140625" style="6"/>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Props1.xml><?xml version="1.0" encoding="utf-8"?>
<ds:datastoreItem xmlns:ds="http://schemas.openxmlformats.org/officeDocument/2006/customXml" ds:itemID="{BAF24CEB-AE4E-408A-8B48-28D64CDFA89B}">
  <ds:schemaRefs/>
</ds:datastoreItem>
</file>

<file path=customXml/itemProps2.xml><?xml version="1.0" encoding="utf-8"?>
<ds:datastoreItem xmlns:ds="http://schemas.openxmlformats.org/officeDocument/2006/customXml" ds:itemID="{241916A3-F370-499B-8E1A-4A104A8EACEE}">
  <ds:schemaRefs/>
</ds:datastoreItem>
</file>

<file path=customXml/itemProps3.xml><?xml version="1.0" encoding="utf-8"?>
<ds:datastoreItem xmlns:ds="http://schemas.openxmlformats.org/officeDocument/2006/customXml" ds:itemID="{A9F29B60-744D-4262-966D-D2470AA99B26}">
  <ds:schemaRefs/>
</ds:datastoreItem>
</file>

<file path=customXml/itemProps4.xml><?xml version="1.0" encoding="utf-8"?>
<ds:datastoreItem xmlns:ds="http://schemas.openxmlformats.org/officeDocument/2006/customXml" ds:itemID="{398D75F2-D398-47F2-9255-4E91C00A88A3}">
  <ds:schemaRefs/>
</ds:datastoreItem>
</file>

<file path=customXml/itemProps5.xml><?xml version="1.0" encoding="utf-8"?>
<ds:datastoreItem xmlns:ds="http://schemas.openxmlformats.org/officeDocument/2006/customXml" ds:itemID="{EAFEA10F-F995-4B47-9F18-D1E9057EF2D5}">
  <ds:schemaRefs>
    <ds:schemaRef ds:uri="http://schemas.microsoft.com/DataMashup"/>
  </ds:schemaRefs>
</ds:datastoreItem>
</file>

<file path=customXml/itemProps6.xml><?xml version="1.0" encoding="utf-8"?>
<ds:datastoreItem xmlns:ds="http://schemas.openxmlformats.org/officeDocument/2006/customXml" ds:itemID="{41EF156F-3F5C-45C7-B433-C80C34B1458C}">
  <ds:schemaRefs/>
</ds:datastoreItem>
</file>

<file path=customXml/itemProps7.xml><?xml version="1.0" encoding="utf-8"?>
<ds:datastoreItem xmlns:ds="http://schemas.openxmlformats.org/officeDocument/2006/customXml" ds:itemID="{875D9DAE-EA73-40D0-BAB2-4BE2DF197672}">
  <ds:schemaRefs/>
</ds:datastoreItem>
</file>

<file path=customXml/itemProps8.xml><?xml version="1.0" encoding="utf-8"?>
<ds:datastoreItem xmlns:ds="http://schemas.openxmlformats.org/officeDocument/2006/customXml" ds:itemID="{ECC3D0A0-9608-4968-8036-287CA432EE3E}">
  <ds:schemaRefs/>
</ds:datastoreItem>
</file>

<file path=customXml/itemProps9.xml><?xml version="1.0" encoding="utf-8"?>
<ds:datastoreItem xmlns:ds="http://schemas.openxmlformats.org/officeDocument/2006/customXml" ds:itemID="{BE660EC6-3F55-4012-B954-7DFA137F59F3}">
  <ds:schemaRefs/>
</ds:datastoreItem>
</file>

<file path=customXml/itemProps10.xml><?xml version="1.0" encoding="utf-8"?>
<ds:datastoreItem xmlns:ds="http://schemas.openxmlformats.org/officeDocument/2006/customXml" ds:itemID="{12543F8E-BBD6-4E8C-B1F0-77BD78150EE2}">
  <ds:schemaRefs/>
</ds:datastoreItem>
</file>

<file path=customXml/itemProps11.xml><?xml version="1.0" encoding="utf-8"?>
<ds:datastoreItem xmlns:ds="http://schemas.openxmlformats.org/officeDocument/2006/customXml" ds:itemID="{A3C57CB1-92AE-4F87-A30F-529136C02B76}">
  <ds:schemaRefs/>
</ds:datastoreItem>
</file>

<file path=customXml/itemProps12.xml><?xml version="1.0" encoding="utf-8"?>
<ds:datastoreItem xmlns:ds="http://schemas.openxmlformats.org/officeDocument/2006/customXml" ds:itemID="{E75752CA-90BF-43B1-8C32-12D1145F5F76}">
  <ds:schemaRefs/>
</ds:datastoreItem>
</file>

<file path=customXml/itemProps13.xml><?xml version="1.0" encoding="utf-8"?>
<ds:datastoreItem xmlns:ds="http://schemas.openxmlformats.org/officeDocument/2006/customXml" ds:itemID="{E58378A3-F31F-419F-8BB4-9AE1D9E17D59}">
  <ds:schemaRefs/>
</ds:datastoreItem>
</file>

<file path=customXml/itemProps14.xml><?xml version="1.0" encoding="utf-8"?>
<ds:datastoreItem xmlns:ds="http://schemas.openxmlformats.org/officeDocument/2006/customXml" ds:itemID="{0792E9D9-A9E3-4C9D-AE5C-0E97C5794510}">
  <ds:schemaRefs/>
</ds:datastoreItem>
</file>

<file path=customXml/itemProps15.xml><?xml version="1.0" encoding="utf-8"?>
<ds:datastoreItem xmlns:ds="http://schemas.openxmlformats.org/officeDocument/2006/customXml" ds:itemID="{30AA301F-4D9D-4EA3-ACB2-C748521C15A6}">
  <ds:schemaRefs/>
</ds:datastoreItem>
</file>

<file path=customXml/itemProps16.xml><?xml version="1.0" encoding="utf-8"?>
<ds:datastoreItem xmlns:ds="http://schemas.openxmlformats.org/officeDocument/2006/customXml" ds:itemID="{F84726A5-FDA7-40FA-9D67-0F33BA28D9F4}">
  <ds:schemaRefs/>
</ds:datastoreItem>
</file>

<file path=customXml/itemProps17.xml><?xml version="1.0" encoding="utf-8"?>
<ds:datastoreItem xmlns:ds="http://schemas.openxmlformats.org/officeDocument/2006/customXml" ds:itemID="{EA085150-4A88-40A3-B266-B09208B09E3B}">
  <ds:schemaRefs/>
</ds:datastoreItem>
</file>

<file path=customXml/itemProps18.xml><?xml version="1.0" encoding="utf-8"?>
<ds:datastoreItem xmlns:ds="http://schemas.openxmlformats.org/officeDocument/2006/customXml" ds:itemID="{17C638C5-FCE5-467D-97A4-408A052E616F}">
  <ds:schemaRefs/>
</ds:datastoreItem>
</file>

<file path=customXml/itemProps19.xml><?xml version="1.0" encoding="utf-8"?>
<ds:datastoreItem xmlns:ds="http://schemas.openxmlformats.org/officeDocument/2006/customXml" ds:itemID="{E6BB4756-1052-4E14-A08E-87D69A1AA942}">
  <ds:schemaRefs/>
</ds:datastoreItem>
</file>

<file path=customXml/itemProps20.xml><?xml version="1.0" encoding="utf-8"?>
<ds:datastoreItem xmlns:ds="http://schemas.openxmlformats.org/officeDocument/2006/customXml" ds:itemID="{D0FA75AE-1D71-4251-ABC0-4FB54DA5046C}">
  <ds:schemaRefs/>
</ds:datastoreItem>
</file>

<file path=customXml/itemProps21.xml><?xml version="1.0" encoding="utf-8"?>
<ds:datastoreItem xmlns:ds="http://schemas.openxmlformats.org/officeDocument/2006/customXml" ds:itemID="{351C7F7F-E72B-49CE-B8B0-0C5FDBEAF0FF}">
  <ds:schemaRefs/>
</ds:datastoreItem>
</file>

<file path=customXml/itemProps22.xml><?xml version="1.0" encoding="utf-8"?>
<ds:datastoreItem xmlns:ds="http://schemas.openxmlformats.org/officeDocument/2006/customXml" ds:itemID="{3C636B27-BA2F-423B-9F6E-F5F7A8EA353B}">
  <ds:schemaRefs/>
</ds:datastoreItem>
</file>

<file path=customXml/itemProps23.xml><?xml version="1.0" encoding="utf-8"?>
<ds:datastoreItem xmlns:ds="http://schemas.openxmlformats.org/officeDocument/2006/customXml" ds:itemID="{D72536C5-7871-49F0-ACC8-E9ACC669801A}">
  <ds:schemaRefs/>
</ds:datastoreItem>
</file>

<file path=customXml/itemProps24.xml><?xml version="1.0" encoding="utf-8"?>
<ds:datastoreItem xmlns:ds="http://schemas.openxmlformats.org/officeDocument/2006/customXml" ds:itemID="{9F28FC4F-BC2C-429D-8C61-5FBFC91F20EB}">
  <ds:schemaRefs/>
</ds:datastoreItem>
</file>

<file path=customXml/itemProps25.xml><?xml version="1.0" encoding="utf-8"?>
<ds:datastoreItem xmlns:ds="http://schemas.openxmlformats.org/officeDocument/2006/customXml" ds:itemID="{A48D51D7-79E5-48A5-AF7D-C6A37CF8F197}">
  <ds:schemaRefs/>
</ds:datastoreItem>
</file>

<file path=customXml/itemProps26.xml><?xml version="1.0" encoding="utf-8"?>
<ds:datastoreItem xmlns:ds="http://schemas.openxmlformats.org/officeDocument/2006/customXml" ds:itemID="{B3C2F417-06F7-4BA6-8843-3D27AB58A2EB}">
  <ds:schemaRefs/>
</ds:datastoreItem>
</file>

<file path=customXml/itemProps27.xml><?xml version="1.0" encoding="utf-8"?>
<ds:datastoreItem xmlns:ds="http://schemas.openxmlformats.org/officeDocument/2006/customXml" ds:itemID="{3CF69C88-A26D-4337-A3B7-57D6B7A3F839}">
  <ds:schemaRefs/>
</ds:datastoreItem>
</file>

<file path=customXml/itemProps28.xml><?xml version="1.0" encoding="utf-8"?>
<ds:datastoreItem xmlns:ds="http://schemas.openxmlformats.org/officeDocument/2006/customXml" ds:itemID="{C7350918-4D0F-4F9E-9319-1CE1A8BDC90D}">
  <ds:schemaRefs/>
</ds:datastoreItem>
</file>

<file path=customXml/itemProps29.xml><?xml version="1.0" encoding="utf-8"?>
<ds:datastoreItem xmlns:ds="http://schemas.openxmlformats.org/officeDocument/2006/customXml" ds:itemID="{1ED53D52-9D2F-47B5-A246-BD7A835A1048}">
  <ds:schemaRefs/>
</ds:datastoreItem>
</file>

<file path=customXml/itemProps30.xml><?xml version="1.0" encoding="utf-8"?>
<ds:datastoreItem xmlns:ds="http://schemas.openxmlformats.org/officeDocument/2006/customXml" ds:itemID="{9BDA83CC-16B6-44E5-A258-096C79D8D4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vt:lpstr>
      <vt:lpstr>Pivot</vt:lpstr>
      <vt:lpstr>dash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osman mhd</dc:creator>
  <cp:lastModifiedBy>osman mhd</cp:lastModifiedBy>
  <dcterms:created xsi:type="dcterms:W3CDTF">2025-03-11T16:24:52Z</dcterms:created>
  <dcterms:modified xsi:type="dcterms:W3CDTF">2025-03-24T14:26:51Z</dcterms:modified>
</cp:coreProperties>
</file>