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King Ready\Desktop\data analysist\تمرين\"/>
    </mc:Choice>
  </mc:AlternateContent>
  <xr:revisionPtr revIDLastSave="0" documentId="13_ncr:1_{BADF6289-5A21-4397-BDFA-FB0666DE7122}" xr6:coauthVersionLast="47" xr6:coauthVersionMax="47" xr10:uidLastSave="{00000000-0000-0000-0000-000000000000}"/>
  <bookViews>
    <workbookView xWindow="-120" yWindow="-120" windowWidth="20730" windowHeight="11160" xr2:uid="{7F5CC1C8-3A88-4859-8D76-5ED1AE77B155}"/>
  </bookViews>
  <sheets>
    <sheet name="sales" sheetId="3" r:id="rId1"/>
    <sheet name="dash" sheetId="4" r:id="rId2"/>
  </sheets>
  <definedNames>
    <definedName name="_xlcn.WorksheetConnection_Book2.xlsxsales" hidden="1">sales</definedName>
    <definedName name="Slicer_Customer">#N/A</definedName>
    <definedName name="Slicer_Model">#N/A</definedName>
    <definedName name="Slicer_OrderQty">#N/A</definedName>
    <definedName name="Timeline_SalesDat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2.xlsx!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AL4" i="3"/>
  <c r="AL2" i="3"/>
  <c r="AM3" i="3"/>
  <c r="AL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A0F7F4-5B68-49D2-98DD-733C53B1A7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5E0866-FE78-4D1C-87D6-16A36F852920}" name="WorksheetConnection_Book2.xlsx!sales" type="102" refreshedVersion="8" minRefreshableVersion="5">
    <extLst>
      <ext xmlns:x15="http://schemas.microsoft.com/office/spreadsheetml/2010/11/main" uri="{DE250136-89BD-433C-8126-D09CA5730AF9}">
        <x15:connection id="sales" autoDelete="1">
          <x15:rangePr sourceName="_xlcn.WorksheetConnection_Book2.xlsxsales"/>
        </x15:connection>
      </ext>
    </extLst>
  </connection>
</connections>
</file>

<file path=xl/sharedStrings.xml><?xml version="1.0" encoding="utf-8"?>
<sst xmlns="http://schemas.openxmlformats.org/spreadsheetml/2006/main" count="48" uniqueCount="46">
  <si>
    <t>Region</t>
  </si>
  <si>
    <t>SubRegion</t>
  </si>
  <si>
    <t>Business Segment</t>
  </si>
  <si>
    <t>Category</t>
  </si>
  <si>
    <t>Model</t>
  </si>
  <si>
    <t>Color</t>
  </si>
  <si>
    <t>North America</t>
  </si>
  <si>
    <t>United States</t>
  </si>
  <si>
    <t>Bikes</t>
  </si>
  <si>
    <t>Mountain Bikes</t>
  </si>
  <si>
    <t>Silver</t>
  </si>
  <si>
    <t>Black</t>
  </si>
  <si>
    <t>Clothing</t>
  </si>
  <si>
    <t>White</t>
  </si>
  <si>
    <t>Components</t>
  </si>
  <si>
    <t>Mountain Frames</t>
  </si>
  <si>
    <t>Canada</t>
  </si>
  <si>
    <t>Road Bikes</t>
  </si>
  <si>
    <t>Road-650</t>
  </si>
  <si>
    <t>Red</t>
  </si>
  <si>
    <t>Multi</t>
  </si>
  <si>
    <t>Road Frames</t>
  </si>
  <si>
    <t>Accessories</t>
  </si>
  <si>
    <t>Blue</t>
  </si>
  <si>
    <t>Yellow</t>
  </si>
  <si>
    <t>Mountain-200</t>
  </si>
  <si>
    <t>Europe</t>
  </si>
  <si>
    <t>France</t>
  </si>
  <si>
    <t>United Kingdom</t>
  </si>
  <si>
    <t>Silver/Black</t>
  </si>
  <si>
    <t>Touring Bikes</t>
  </si>
  <si>
    <t>Germany</t>
  </si>
  <si>
    <t>Pacific</t>
  </si>
  <si>
    <t>Australia</t>
  </si>
  <si>
    <t>Count of Color</t>
  </si>
  <si>
    <t>Grand Total</t>
  </si>
  <si>
    <t>Count of Model</t>
  </si>
  <si>
    <t>Count of Category</t>
  </si>
  <si>
    <t>Sum of Sales Amount</t>
  </si>
  <si>
    <t>Sum of Profit Per Unit</t>
  </si>
  <si>
    <t>Total Profit</t>
  </si>
  <si>
    <t>Total Sales</t>
  </si>
  <si>
    <t>Total Orders</t>
  </si>
  <si>
    <t>Total Price</t>
  </si>
  <si>
    <t>Values</t>
  </si>
  <si>
    <t>Sum of ListPrice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</si>
</sst>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lt;999950]0,&quot;k&quot;;[&lt;999950000]0.0,,&quot;M&quot;;0.0,,,&quot;B&quot;"/>
    <numFmt numFmtId="165" formatCode="[&lt;999950]0.00,&quot;k&quot;;[&lt;999950000]0.00,,&quot;M&quot;;0.00,,,&quot;B&quot;"/>
    <numFmt numFmtId="166" formatCode="[&lt;999950]0,&quot;k&quot;;[&lt;999950000]0,,&quot;M&quot;;0,,,&quot;B&quot;"/>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166" fontId="0" fillId="0" borderId="0" xfId="0" applyNumberFormat="1"/>
    <xf numFmtId="9" fontId="0" fillId="0" borderId="0" xfId="1" applyFont="1"/>
    <xf numFmtId="9" fontId="0" fillId="0" borderId="0" xfId="0" applyNumberFormat="1"/>
    <xf numFmtId="0" fontId="0" fillId="2" borderId="0" xfId="0" applyFill="1"/>
  </cellXfs>
  <cellStyles count="2">
    <cellStyle name="Normal" xfId="0" builtinId="0"/>
    <cellStyle name="Percent" xfId="1" builtinId="5"/>
  </cellStyles>
  <dxfs count="13">
    <dxf>
      <numFmt numFmtId="164" formatCode="[&lt;999950]0,&quot;k&quot;;[&lt;999950000]0.0,,&quot;M&quot;;0.0,,,&quot;B&quot;"/>
    </dxf>
    <dxf>
      <numFmt numFmtId="167" formatCode="0.0"/>
    </dxf>
    <dxf>
      <numFmt numFmtId="165" formatCode="[&lt;999950]0.00,&quot;k&quot;;[&lt;999950000]0.00,,&quot;M&quot;;0.00,,,&quot;B&quot;"/>
    </dxf>
    <dxf>
      <numFmt numFmtId="165" formatCode="[&lt;999950]0.00,&quot;k&quot;;[&lt;999950000]0.00,,&quot;M&quot;;0.00,,,&quot;B&quot;"/>
    </dxf>
    <dxf>
      <numFmt numFmtId="165" formatCode="[&lt;999950]0.00,&quot;k&quot;;[&lt;999950000]0.00,,&quot;M&quot;;0.00,,,&quot;B&quot;"/>
    </dxf>
    <dxf>
      <numFmt numFmtId="166" formatCode="[&lt;999950]0,&quot;k&quot;;[&lt;999950000]0,,&quot;M&quot;;0,,,&quot;B&quot;"/>
    </dxf>
    <dxf>
      <numFmt numFmtId="166" formatCode="[&lt;999950]0,&quot;k&quot;;[&lt;999950000]0,,&quot;M&quot;;0,,,&quot;B&quot;"/>
    </dxf>
    <dxf>
      <numFmt numFmtId="13" formatCode="0%"/>
    </dxf>
    <dxf>
      <numFmt numFmtId="165" formatCode="[&lt;999950]0.00,&quot;k&quot;;[&lt;999950000]0.00,,&quot;M&quot;;0.00,,,&quot;B&quo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0" xr9:uid="{E98BAF56-E108-4311-BA3B-E977D586C4FA}"/>
    <tableStyle name="Timeline Style 1" pivot="0" table="0" count="8" xr9:uid="{89D71970-D972-4B9B-8D98-69460E20C30B}">
      <tableStyleElement type="wholeTable" dxfId="12"/>
      <tableStyleElement type="headerRow" dxfId="11"/>
    </tableStyle>
    <tableStyle name="Timeline Style 2" pivot="0" table="0" count="8" xr9:uid="{703FCB9D-E2BB-404C-9185-15EB41EA8147}">
      <tableStyleElement type="wholeTable" dxfId="10"/>
      <tableStyleElement type="headerRow" dxfId="9"/>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11/relationships/timelineCache" Target="timelineCaches/timelineCache1.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0.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Copy.xlsx]sales!color</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sales!$B$1</c:f>
              <c:strCache>
                <c:ptCount val="1"/>
                <c:pt idx="0">
                  <c:v>Total</c:v>
                </c:pt>
              </c:strCache>
            </c:strRef>
          </c:tx>
          <c:spPr>
            <a:solidFill>
              <a:schemeClr val="accent1"/>
            </a:solidFill>
            <a:ln>
              <a:noFill/>
            </a:ln>
            <a:effectLst/>
          </c:spPr>
          <c:invertIfNegative val="0"/>
          <c:cat>
            <c:strRef>
              <c:f>sales!$A$2:$A$10</c:f>
              <c:strCache>
                <c:ptCount val="8"/>
                <c:pt idx="0">
                  <c:v>White</c:v>
                </c:pt>
                <c:pt idx="1">
                  <c:v>Silver/Black</c:v>
                </c:pt>
                <c:pt idx="2">
                  <c:v>Multi</c:v>
                </c:pt>
                <c:pt idx="3">
                  <c:v>Blue</c:v>
                </c:pt>
                <c:pt idx="4">
                  <c:v>Silver</c:v>
                </c:pt>
                <c:pt idx="5">
                  <c:v>Yellow</c:v>
                </c:pt>
                <c:pt idx="6">
                  <c:v>Red</c:v>
                </c:pt>
                <c:pt idx="7">
                  <c:v>Black</c:v>
                </c:pt>
              </c:strCache>
            </c:strRef>
          </c:cat>
          <c:val>
            <c:numRef>
              <c:f>sales!$B$2:$B$10</c:f>
              <c:numCache>
                <c:formatCode>[&lt;999950]0.00,"k";[&lt;999950000]0.00,,"M";0.00,,,"B"</c:formatCode>
                <c:ptCount val="8"/>
                <c:pt idx="0">
                  <c:v>861</c:v>
                </c:pt>
                <c:pt idx="1">
                  <c:v>1517</c:v>
                </c:pt>
                <c:pt idx="2">
                  <c:v>4576</c:v>
                </c:pt>
                <c:pt idx="3">
                  <c:v>5074</c:v>
                </c:pt>
                <c:pt idx="4">
                  <c:v>7230</c:v>
                </c:pt>
                <c:pt idx="5">
                  <c:v>8063</c:v>
                </c:pt>
                <c:pt idx="6">
                  <c:v>8116</c:v>
                </c:pt>
                <c:pt idx="7">
                  <c:v>20256</c:v>
                </c:pt>
              </c:numCache>
            </c:numRef>
          </c:val>
          <c:extLst>
            <c:ext xmlns:c16="http://schemas.microsoft.com/office/drawing/2014/chart" uri="{C3380CC4-5D6E-409C-BE32-E72D297353CC}">
              <c16:uniqueId val="{00000000-01FE-4EBF-9B05-4AC7C1D450B2}"/>
            </c:ext>
          </c:extLst>
        </c:ser>
        <c:dLbls>
          <c:showLegendKey val="0"/>
          <c:showVal val="0"/>
          <c:showCatName val="0"/>
          <c:showSerName val="0"/>
          <c:showPercent val="0"/>
          <c:showBubbleSize val="0"/>
        </c:dLbls>
        <c:gapWidth val="182"/>
        <c:axId val="1525096704"/>
        <c:axId val="1525094784"/>
      </c:barChart>
      <c:catAx>
        <c:axId val="152509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094784"/>
        <c:crosses val="autoZero"/>
        <c:auto val="1"/>
        <c:lblAlgn val="ctr"/>
        <c:lblOffset val="100"/>
        <c:noMultiLvlLbl val="0"/>
      </c:catAx>
      <c:valAx>
        <c:axId val="1525094784"/>
        <c:scaling>
          <c:orientation val="minMax"/>
        </c:scaling>
        <c:delete val="1"/>
        <c:axPos val="b"/>
        <c:numFmt formatCode="[&lt;999950]0.00,&quot;k&quot;;[&lt;999950000]0.00,,&quot;M&quot;;0.00,,,&quot;B&quot;" sourceLinked="1"/>
        <c:majorTickMark val="none"/>
        <c:minorTickMark val="none"/>
        <c:tickLblPos val="nextTo"/>
        <c:crossAx val="152509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Copy.xlsx]sales!color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sales!$B$1</c:f>
              <c:strCache>
                <c:ptCount val="1"/>
                <c:pt idx="0">
                  <c:v>Total</c:v>
                </c:pt>
              </c:strCache>
            </c:strRef>
          </c:tx>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sales!$A$2:$A$10</c:f>
              <c:strCache>
                <c:ptCount val="8"/>
                <c:pt idx="0">
                  <c:v>White</c:v>
                </c:pt>
                <c:pt idx="1">
                  <c:v>Silver/Black</c:v>
                </c:pt>
                <c:pt idx="2">
                  <c:v>Multi</c:v>
                </c:pt>
                <c:pt idx="3">
                  <c:v>Blue</c:v>
                </c:pt>
                <c:pt idx="4">
                  <c:v>Silver</c:v>
                </c:pt>
                <c:pt idx="5">
                  <c:v>Yellow</c:v>
                </c:pt>
                <c:pt idx="6">
                  <c:v>Red</c:v>
                </c:pt>
                <c:pt idx="7">
                  <c:v>Black</c:v>
                </c:pt>
              </c:strCache>
            </c:strRef>
          </c:cat>
          <c:val>
            <c:numRef>
              <c:f>sales!$B$2:$B$10</c:f>
              <c:numCache>
                <c:formatCode>[&lt;999950]0.00,"k";[&lt;999950000]0.00,,"M";0.00,,,"B"</c:formatCode>
                <c:ptCount val="8"/>
                <c:pt idx="0">
                  <c:v>861</c:v>
                </c:pt>
                <c:pt idx="1">
                  <c:v>1517</c:v>
                </c:pt>
                <c:pt idx="2">
                  <c:v>4576</c:v>
                </c:pt>
                <c:pt idx="3">
                  <c:v>5074</c:v>
                </c:pt>
                <c:pt idx="4">
                  <c:v>7230</c:v>
                </c:pt>
                <c:pt idx="5">
                  <c:v>8063</c:v>
                </c:pt>
                <c:pt idx="6">
                  <c:v>8116</c:v>
                </c:pt>
                <c:pt idx="7">
                  <c:v>20256</c:v>
                </c:pt>
              </c:numCache>
            </c:numRef>
          </c:val>
          <c:extLst>
            <c:ext xmlns:c16="http://schemas.microsoft.com/office/drawing/2014/chart" uri="{C3380CC4-5D6E-409C-BE32-E72D297353CC}">
              <c16:uniqueId val="{00000000-D12E-47D5-A08C-61F7A1322795}"/>
            </c:ext>
          </c:extLst>
        </c:ser>
        <c:dLbls>
          <c:dLblPos val="outEnd"/>
          <c:showLegendKey val="0"/>
          <c:showVal val="1"/>
          <c:showCatName val="0"/>
          <c:showSerName val="0"/>
          <c:showPercent val="0"/>
          <c:showBubbleSize val="0"/>
        </c:dLbls>
        <c:gapWidth val="182"/>
        <c:axId val="1525096704"/>
        <c:axId val="1525094784"/>
      </c:barChart>
      <c:catAx>
        <c:axId val="15250967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5094784"/>
        <c:crosses val="autoZero"/>
        <c:auto val="1"/>
        <c:lblAlgn val="ctr"/>
        <c:lblOffset val="100"/>
        <c:noMultiLvlLbl val="0"/>
      </c:catAx>
      <c:valAx>
        <c:axId val="1525094784"/>
        <c:scaling>
          <c:orientation val="minMax"/>
        </c:scaling>
        <c:delete val="1"/>
        <c:axPos val="b"/>
        <c:numFmt formatCode="[&lt;999950]0.00,&quot;k&quot;;[&lt;999950000]0.00,,&quot;M&quot;;0.00,,,&quot;B&quot;" sourceLinked="1"/>
        <c:majorTickMark val="none"/>
        <c:minorTickMark val="none"/>
        <c:tickLblPos val="nextTo"/>
        <c:crossAx val="152509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Copy.xlsx]sales!count model</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solidFill>
              <a:schemeClr val="lt1"/>
            </a:solidFill>
          </a:ln>
          <a:effectLst/>
        </c:spPr>
        <c:dLbl>
          <c:idx val="0"/>
          <c:layout>
            <c:manualLayout>
              <c:x val="0.1055555555555554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w="19050">
            <a:solidFill>
              <a:schemeClr val="lt1"/>
            </a:solidFill>
          </a:ln>
          <a:effectLst/>
        </c:spPr>
        <c:dLbl>
          <c:idx val="0"/>
          <c:layout>
            <c:manualLayout>
              <c:x val="-0.11666666666666667"/>
              <c:y val="4.8611111111111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sales!$H$1</c:f>
              <c:strCache>
                <c:ptCount val="1"/>
                <c:pt idx="0">
                  <c:v>Total</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01-3733-40B5-9BCE-ACD4AAA24D3A}"/>
              </c:ext>
            </c:extLst>
          </c:dPt>
          <c:dPt>
            <c:idx val="1"/>
            <c:bubble3D val="0"/>
            <c:spPr>
              <a:noFill/>
              <a:ln w="19050">
                <a:solidFill>
                  <a:schemeClr val="lt1"/>
                </a:solidFill>
              </a:ln>
              <a:effectLst/>
            </c:spPr>
            <c:extLst>
              <c:ext xmlns:c16="http://schemas.microsoft.com/office/drawing/2014/chart" uri="{C3380CC4-5D6E-409C-BE32-E72D297353CC}">
                <c16:uniqueId val="{00000003-3733-40B5-9BCE-ACD4AAA24D3A}"/>
              </c:ext>
            </c:extLst>
          </c:dPt>
          <c:dLbls>
            <c:dLbl>
              <c:idx val="0"/>
              <c:layout>
                <c:manualLayout>
                  <c:x val="0.10555555555555546"/>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33-40B5-9BCE-ACD4AAA24D3A}"/>
                </c:ext>
              </c:extLst>
            </c:dLbl>
            <c:dLbl>
              <c:idx val="1"/>
              <c:layout>
                <c:manualLayout>
                  <c:x val="-0.11666666666666667"/>
                  <c:y val="4.8611111111111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33-40B5-9BCE-ACD4AAA24D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sales!$G$2:$G$3</c:f>
              <c:strCache>
                <c:ptCount val="2"/>
                <c:pt idx="0">
                  <c:v>Mountain-200</c:v>
                </c:pt>
                <c:pt idx="1">
                  <c:v>Road-650</c:v>
                </c:pt>
              </c:strCache>
            </c:strRef>
          </c:cat>
          <c:val>
            <c:numRef>
              <c:f>sales!$H$2:$H$3</c:f>
              <c:numCache>
                <c:formatCode>0%</c:formatCode>
                <c:ptCount val="2"/>
                <c:pt idx="0">
                  <c:v>0.36830936099976419</c:v>
                </c:pt>
                <c:pt idx="1">
                  <c:v>0.63169063900023581</c:v>
                </c:pt>
              </c:numCache>
            </c:numRef>
          </c:val>
          <c:extLst>
            <c:ext xmlns:c16="http://schemas.microsoft.com/office/drawing/2014/chart" uri="{C3380CC4-5D6E-409C-BE32-E72D297353CC}">
              <c16:uniqueId val="{00000004-3733-40B5-9BCE-ACD4AAA24D3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Copy.xlsx]sales!category</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pivotFmt>
      <c:pivotFmt>
        <c:idx val="9"/>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pivotFmt>
      <c:pivotFmt>
        <c:idx val="1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pivotFmt>
      <c:pivotFmt>
        <c:idx val="11"/>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pivotFmt>
      <c:pivotFmt>
        <c:idx val="12"/>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sales!$N$1</c:f>
              <c:strCache>
                <c:ptCount val="1"/>
                <c:pt idx="0">
                  <c:v>Total</c:v>
                </c:pt>
              </c:strCache>
            </c:strRef>
          </c:tx>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dPt>
            <c:idx val="0"/>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1-37C6-403C-BC85-3DC618EF4303}"/>
              </c:ext>
            </c:extLst>
          </c:dPt>
          <c:dPt>
            <c:idx val="1"/>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3-37C6-403C-BC85-3DC618EF4303}"/>
              </c:ext>
            </c:extLst>
          </c:dPt>
          <c:dPt>
            <c:idx val="2"/>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5-37C6-403C-BC85-3DC618EF4303}"/>
              </c:ext>
            </c:extLst>
          </c:dPt>
          <c:dPt>
            <c:idx val="3"/>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7-37C6-403C-BC85-3DC618EF4303}"/>
              </c:ext>
            </c:extLst>
          </c:dPt>
          <c:dPt>
            <c:idx val="4"/>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9-37C6-403C-BC85-3DC618EF43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sales!$M$2:$M$7</c:f>
              <c:strCache>
                <c:ptCount val="5"/>
                <c:pt idx="0">
                  <c:v>Mountain Bikes</c:v>
                </c:pt>
                <c:pt idx="1">
                  <c:v>Mountain Frames</c:v>
                </c:pt>
                <c:pt idx="2">
                  <c:v>Road Bikes</c:v>
                </c:pt>
                <c:pt idx="3">
                  <c:v>Road Frames</c:v>
                </c:pt>
                <c:pt idx="4">
                  <c:v>Touring Bikes</c:v>
                </c:pt>
              </c:strCache>
            </c:strRef>
          </c:cat>
          <c:val>
            <c:numRef>
              <c:f>sales!$N$2:$N$7</c:f>
              <c:numCache>
                <c:formatCode>[&lt;999950]0,"k";[&lt;999950000]0,,"M";0,,,"B"</c:formatCode>
                <c:ptCount val="5"/>
                <c:pt idx="0">
                  <c:v>7487</c:v>
                </c:pt>
                <c:pt idx="1">
                  <c:v>4477</c:v>
                </c:pt>
                <c:pt idx="2">
                  <c:v>12876</c:v>
                </c:pt>
                <c:pt idx="3">
                  <c:v>4713</c:v>
                </c:pt>
                <c:pt idx="4">
                  <c:v>4463</c:v>
                </c:pt>
              </c:numCache>
            </c:numRef>
          </c:val>
          <c:extLst>
            <c:ext xmlns:c16="http://schemas.microsoft.com/office/drawing/2014/chart" uri="{C3380CC4-5D6E-409C-BE32-E72D297353CC}">
              <c16:uniqueId val="{0000000A-37C6-403C-BC85-3DC618EF430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Copy.xlsx]sales!S</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sales!$T$1</c:f>
              <c:strCache>
                <c:ptCount val="1"/>
                <c:pt idx="0">
                  <c:v>Total</c:v>
                </c:pt>
              </c:strCache>
            </c:strRef>
          </c:tx>
          <c:spPr>
            <a:solidFill>
              <a:schemeClr val="accent1"/>
            </a:solidFill>
            <a:ln>
              <a:noFill/>
            </a:ln>
            <a:effectLst/>
            <a:sp3d/>
          </c:spPr>
          <c:invertIfNegative val="0"/>
          <c:cat>
            <c:strRef>
              <c:f>sales!$S$2:$S$5</c:f>
              <c:strCache>
                <c:ptCount val="4"/>
                <c:pt idx="0">
                  <c:v>Accessories</c:v>
                </c:pt>
                <c:pt idx="1">
                  <c:v>Bikes</c:v>
                </c:pt>
                <c:pt idx="2">
                  <c:v>Clothing</c:v>
                </c:pt>
                <c:pt idx="3">
                  <c:v>Components</c:v>
                </c:pt>
              </c:strCache>
            </c:strRef>
          </c:cat>
          <c:val>
            <c:numRef>
              <c:f>sales!$T$2:$T$5</c:f>
              <c:numCache>
                <c:formatCode>[&lt;999950]0,"k";[&lt;999950000]0.0,,"M";0.0,,,"B"</c:formatCode>
                <c:ptCount val="4"/>
                <c:pt idx="0">
                  <c:v>78004.376599996991</c:v>
                </c:pt>
                <c:pt idx="1">
                  <c:v>16193408.036697797</c:v>
                </c:pt>
                <c:pt idx="2">
                  <c:v>238693.68700000175</c:v>
                </c:pt>
                <c:pt idx="3">
                  <c:v>3412754.7356998934</c:v>
                </c:pt>
              </c:numCache>
            </c:numRef>
          </c:val>
          <c:extLst>
            <c:ext xmlns:c16="http://schemas.microsoft.com/office/drawing/2014/chart" uri="{C3380CC4-5D6E-409C-BE32-E72D297353CC}">
              <c16:uniqueId val="{00000000-6FF4-4433-A3F9-F7FB12A50019}"/>
            </c:ext>
          </c:extLst>
        </c:ser>
        <c:dLbls>
          <c:showLegendKey val="0"/>
          <c:showVal val="0"/>
          <c:showCatName val="0"/>
          <c:showSerName val="0"/>
          <c:showPercent val="0"/>
          <c:showBubbleSize val="0"/>
        </c:dLbls>
        <c:gapWidth val="150"/>
        <c:shape val="box"/>
        <c:axId val="1524847024"/>
        <c:axId val="1524847984"/>
        <c:axId val="0"/>
      </c:bar3DChart>
      <c:catAx>
        <c:axId val="152484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47984"/>
        <c:crosses val="autoZero"/>
        <c:auto val="1"/>
        <c:lblAlgn val="ctr"/>
        <c:lblOffset val="100"/>
        <c:noMultiLvlLbl val="0"/>
      </c:catAx>
      <c:valAx>
        <c:axId val="1524847984"/>
        <c:scaling>
          <c:orientation val="minMax"/>
        </c:scaling>
        <c:delete val="1"/>
        <c:axPos val="l"/>
        <c:numFmt formatCode="[&lt;999950]0,&quot;k&quot;;[&lt;999950000]0.0,,&quot;M&quot;;0.0,,,&quot;B&quot;" sourceLinked="1"/>
        <c:majorTickMark val="none"/>
        <c:minorTickMark val="none"/>
        <c:tickLblPos val="nextTo"/>
        <c:crossAx val="15248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Copy.xlsx]sales!count model</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sales!$H$1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9EC-43D4-9B84-5A501BE67C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EC-43D4-9B84-5A501BE67C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sales!$G$2:$G$3</c:f>
              <c:strCache>
                <c:ptCount val="2"/>
                <c:pt idx="0">
                  <c:v>Mountain-200</c:v>
                </c:pt>
                <c:pt idx="1">
                  <c:v>Road-650</c:v>
                </c:pt>
              </c:strCache>
            </c:strRef>
          </c:cat>
          <c:val>
            <c:numRef>
              <c:f>sales!$H$2:$H$3</c:f>
              <c:numCache>
                <c:formatCode>0%</c:formatCode>
                <c:ptCount val="2"/>
                <c:pt idx="0">
                  <c:v>0.36830936099976419</c:v>
                </c:pt>
                <c:pt idx="1">
                  <c:v>0.63169063900023581</c:v>
                </c:pt>
              </c:numCache>
            </c:numRef>
          </c:val>
          <c:extLst>
            <c:ext xmlns:c16="http://schemas.microsoft.com/office/drawing/2014/chart" uri="{C3380CC4-5D6E-409C-BE32-E72D297353CC}">
              <c16:uniqueId val="{00000000-79EC-43D4-9B84-5A501BE67C8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Copy.xlsx]sales!sub</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9.7538889319028757E-4"/>
              <c:y val="1.52141293581498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sales!$Z$1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16-4163-AA10-8DC8545F7C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16-4163-AA10-8DC8545F7C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16-4163-AA10-8DC8545F7C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16-4163-AA10-8DC8545F7C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16-4163-AA10-8DC8545F7C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4B8-4565-B1FF-CAA620112126}"/>
              </c:ext>
            </c:extLst>
          </c:dPt>
          <c:dLbls>
            <c:dLbl>
              <c:idx val="3"/>
              <c:layout>
                <c:manualLayout>
                  <c:x val="-9.7538889319028757E-4"/>
                  <c:y val="1.521412935814980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16-4163-AA10-8DC8545F7C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sales!$Y$2:$Y$7</c:f>
              <c:strCache>
                <c:ptCount val="6"/>
                <c:pt idx="0">
                  <c:v>Australia</c:v>
                </c:pt>
                <c:pt idx="1">
                  <c:v>Canada</c:v>
                </c:pt>
                <c:pt idx="2">
                  <c:v>France</c:v>
                </c:pt>
                <c:pt idx="3">
                  <c:v>Germany</c:v>
                </c:pt>
                <c:pt idx="4">
                  <c:v>United Kingdom</c:v>
                </c:pt>
                <c:pt idx="5">
                  <c:v>United States</c:v>
                </c:pt>
              </c:strCache>
            </c:strRef>
          </c:cat>
          <c:val>
            <c:numRef>
              <c:f>sales!$Z$2:$Z$7</c:f>
              <c:numCache>
                <c:formatCode>0.00%</c:formatCode>
                <c:ptCount val="6"/>
                <c:pt idx="0">
                  <c:v>2.0025622156901509E-2</c:v>
                </c:pt>
                <c:pt idx="1">
                  <c:v>0.1785860221024386</c:v>
                </c:pt>
                <c:pt idx="2">
                  <c:v>5.7347905313248113E-2</c:v>
                </c:pt>
                <c:pt idx="3">
                  <c:v>2.5315357534860364E-2</c:v>
                </c:pt>
                <c:pt idx="4">
                  <c:v>5.319774772046635E-2</c:v>
                </c:pt>
                <c:pt idx="5">
                  <c:v>0.66552734517206735</c:v>
                </c:pt>
              </c:numCache>
            </c:numRef>
          </c:val>
          <c:extLst>
            <c:ext xmlns:c16="http://schemas.microsoft.com/office/drawing/2014/chart" uri="{C3380CC4-5D6E-409C-BE32-E72D297353CC}">
              <c16:uniqueId val="{00000000-6C2C-4BC0-BA13-508D76E74A3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Copy.xlsx]sales!category</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sales!$N$1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5F0-4FF0-B3FB-377803DA546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5F0-4FF0-B3FB-377803DA546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5F0-4FF0-B3FB-377803DA546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5F0-4FF0-B3FB-377803DA546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5F0-4FF0-B3FB-377803DA54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sales!$M$2:$M$7</c:f>
              <c:strCache>
                <c:ptCount val="5"/>
                <c:pt idx="0">
                  <c:v>Mountain Bikes</c:v>
                </c:pt>
                <c:pt idx="1">
                  <c:v>Mountain Frames</c:v>
                </c:pt>
                <c:pt idx="2">
                  <c:v>Road Bikes</c:v>
                </c:pt>
                <c:pt idx="3">
                  <c:v>Road Frames</c:v>
                </c:pt>
                <c:pt idx="4">
                  <c:v>Touring Bikes</c:v>
                </c:pt>
              </c:strCache>
            </c:strRef>
          </c:cat>
          <c:val>
            <c:numRef>
              <c:f>sales!$N$2:$N$7</c:f>
              <c:numCache>
                <c:formatCode>[&lt;999950]0,"k";[&lt;999950000]0,,"M";0,,,"B"</c:formatCode>
                <c:ptCount val="5"/>
                <c:pt idx="0">
                  <c:v>7487</c:v>
                </c:pt>
                <c:pt idx="1">
                  <c:v>4477</c:v>
                </c:pt>
                <c:pt idx="2">
                  <c:v>12876</c:v>
                </c:pt>
                <c:pt idx="3">
                  <c:v>4713</c:v>
                </c:pt>
                <c:pt idx="4">
                  <c:v>4463</c:v>
                </c:pt>
              </c:numCache>
            </c:numRef>
          </c:val>
          <c:extLst>
            <c:ext xmlns:c16="http://schemas.microsoft.com/office/drawing/2014/chart" uri="{C3380CC4-5D6E-409C-BE32-E72D297353CC}">
              <c16:uniqueId val="{00000000-F9A9-457D-A853-C2DF6A58C8D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Copy.xlsx]sales!r</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sales!$AG$1</c:f>
              <c:strCache>
                <c:ptCount val="1"/>
                <c:pt idx="0">
                  <c:v>Sum of Profit Per Unit</c:v>
                </c:pt>
              </c:strCache>
            </c:strRef>
          </c:tx>
          <c:spPr>
            <a:solidFill>
              <a:schemeClr val="accent1"/>
            </a:solidFill>
            <a:ln>
              <a:noFill/>
            </a:ln>
            <a:effectLst/>
            <a:sp3d/>
          </c:spPr>
          <c:invertIfNegative val="0"/>
          <c:cat>
            <c:strRef>
              <c:f>sales!$AF$2:$AF$4</c:f>
              <c:strCache>
                <c:ptCount val="3"/>
                <c:pt idx="0">
                  <c:v>Europe</c:v>
                </c:pt>
                <c:pt idx="1">
                  <c:v>North America</c:v>
                </c:pt>
                <c:pt idx="2">
                  <c:v>Pacific</c:v>
                </c:pt>
              </c:strCache>
            </c:strRef>
          </c:cat>
          <c:val>
            <c:numRef>
              <c:f>sales!$AG$2:$AG$4</c:f>
              <c:numCache>
                <c:formatCode>[&lt;999950]0.00,"k";[&lt;999950000]0.00,,"M";0.00,,,"B"</c:formatCode>
                <c:ptCount val="3"/>
                <c:pt idx="0">
                  <c:v>2447741.6133999531</c:v>
                </c:pt>
                <c:pt idx="1">
                  <c:v>16916103.042799465</c:v>
                </c:pt>
                <c:pt idx="2">
                  <c:v>559016.17980000633</c:v>
                </c:pt>
              </c:numCache>
            </c:numRef>
          </c:val>
          <c:extLst>
            <c:ext xmlns:c16="http://schemas.microsoft.com/office/drawing/2014/chart" uri="{C3380CC4-5D6E-409C-BE32-E72D297353CC}">
              <c16:uniqueId val="{00000000-F038-4D3D-953D-F20B5B43FA3F}"/>
            </c:ext>
          </c:extLst>
        </c:ser>
        <c:ser>
          <c:idx val="1"/>
          <c:order val="1"/>
          <c:tx>
            <c:strRef>
              <c:f>sales!$AH$1</c:f>
              <c:strCache>
                <c:ptCount val="1"/>
                <c:pt idx="0">
                  <c:v>Sum of ListPrice</c:v>
                </c:pt>
              </c:strCache>
            </c:strRef>
          </c:tx>
          <c:spPr>
            <a:solidFill>
              <a:schemeClr val="accent2"/>
            </a:solidFill>
            <a:ln>
              <a:noFill/>
            </a:ln>
            <a:effectLst/>
            <a:sp3d/>
          </c:spPr>
          <c:invertIfNegative val="0"/>
          <c:cat>
            <c:strRef>
              <c:f>sales!$AF$2:$AF$4</c:f>
              <c:strCache>
                <c:ptCount val="3"/>
                <c:pt idx="0">
                  <c:v>Europe</c:v>
                </c:pt>
                <c:pt idx="1">
                  <c:v>North America</c:v>
                </c:pt>
                <c:pt idx="2">
                  <c:v>Pacific</c:v>
                </c:pt>
              </c:strCache>
            </c:strRef>
          </c:cat>
          <c:val>
            <c:numRef>
              <c:f>sales!$AH$2:$AH$4</c:f>
              <c:numCache>
                <c:formatCode>[&lt;999950]0.00,"k";[&lt;999950000]0.00,,"M";0.00,,,"B"</c:formatCode>
                <c:ptCount val="3"/>
                <c:pt idx="0">
                  <c:v>5842821.7150004841</c:v>
                </c:pt>
                <c:pt idx="1">
                  <c:v>39818363.694998175</c:v>
                </c:pt>
                <c:pt idx="2">
                  <c:v>1326745.8199999928</c:v>
                </c:pt>
              </c:numCache>
            </c:numRef>
          </c:val>
          <c:extLst>
            <c:ext xmlns:c16="http://schemas.microsoft.com/office/drawing/2014/chart" uri="{C3380CC4-5D6E-409C-BE32-E72D297353CC}">
              <c16:uniqueId val="{00000001-F038-4D3D-953D-F20B5B43FA3F}"/>
            </c:ext>
          </c:extLst>
        </c:ser>
        <c:dLbls>
          <c:showLegendKey val="0"/>
          <c:showVal val="0"/>
          <c:showCatName val="0"/>
          <c:showSerName val="0"/>
          <c:showPercent val="0"/>
          <c:showBubbleSize val="0"/>
        </c:dLbls>
        <c:gapWidth val="150"/>
        <c:shape val="box"/>
        <c:axId val="501737807"/>
        <c:axId val="501742607"/>
        <c:axId val="1854158063"/>
      </c:bar3DChart>
      <c:catAx>
        <c:axId val="501737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42607"/>
        <c:crosses val="autoZero"/>
        <c:auto val="1"/>
        <c:lblAlgn val="ctr"/>
        <c:lblOffset val="100"/>
        <c:noMultiLvlLbl val="0"/>
      </c:catAx>
      <c:valAx>
        <c:axId val="501742607"/>
        <c:scaling>
          <c:orientation val="minMax"/>
        </c:scaling>
        <c:delete val="1"/>
        <c:axPos val="l"/>
        <c:numFmt formatCode="[&lt;999950]0.00,&quot;k&quot;;[&lt;999950000]0.00,,&quot;M&quot;;0.00,,,&quot;B&quot;" sourceLinked="1"/>
        <c:majorTickMark val="out"/>
        <c:minorTickMark val="none"/>
        <c:tickLblPos val="nextTo"/>
        <c:crossAx val="501737807"/>
        <c:crosses val="autoZero"/>
        <c:crossBetween val="between"/>
      </c:valAx>
      <c:serAx>
        <c:axId val="1854158063"/>
        <c:scaling>
          <c:orientation val="minMax"/>
        </c:scaling>
        <c:delete val="1"/>
        <c:axPos val="b"/>
        <c:majorTickMark val="none"/>
        <c:minorTickMark val="none"/>
        <c:tickLblPos val="nextTo"/>
        <c:crossAx val="50174260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Copy.xlsx]sales!S</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dLbl>
          <c:idx val="0"/>
          <c:layout>
            <c:manualLayout>
              <c:x val="0"/>
              <c:y val="-0.145833333333333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dLbl>
          <c:idx val="0"/>
          <c:layout>
            <c:manualLayout>
              <c:x val="-5.5555555555555558E-3"/>
              <c:y val="-0.2986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dLbl>
          <c:idx val="0"/>
          <c:layout>
            <c:manualLayout>
              <c:x val="-7.7777777777777779E-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dLbl>
          <c:idx val="0"/>
          <c:layout>
            <c:manualLayout>
              <c:x val="0"/>
              <c:y val="-0.15972222222222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sales!$T$1</c:f>
              <c:strCache>
                <c:ptCount val="1"/>
                <c:pt idx="0">
                  <c:v>Total</c:v>
                </c:pt>
              </c:strCache>
            </c:strRef>
          </c:tx>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invertIfNegative val="0"/>
          <c:dPt>
            <c:idx val="0"/>
            <c:invertIfNegative val="0"/>
            <c:bubble3D val="0"/>
            <c:extLst>
              <c:ext xmlns:c16="http://schemas.microsoft.com/office/drawing/2014/chart" uri="{C3380CC4-5D6E-409C-BE32-E72D297353CC}">
                <c16:uniqueId val="{00000002-3605-4B57-B69B-590B900CBADA}"/>
              </c:ext>
            </c:extLst>
          </c:dPt>
          <c:dPt>
            <c:idx val="1"/>
            <c:invertIfNegative val="0"/>
            <c:bubble3D val="0"/>
            <c:extLst>
              <c:ext xmlns:c16="http://schemas.microsoft.com/office/drawing/2014/chart" uri="{C3380CC4-5D6E-409C-BE32-E72D297353CC}">
                <c16:uniqueId val="{00000001-3605-4B57-B69B-590B900CBADA}"/>
              </c:ext>
            </c:extLst>
          </c:dPt>
          <c:dPt>
            <c:idx val="2"/>
            <c:invertIfNegative val="0"/>
            <c:bubble3D val="0"/>
            <c:extLst>
              <c:ext xmlns:c16="http://schemas.microsoft.com/office/drawing/2014/chart" uri="{C3380CC4-5D6E-409C-BE32-E72D297353CC}">
                <c16:uniqueId val="{00000003-3605-4B57-B69B-590B900CBADA}"/>
              </c:ext>
            </c:extLst>
          </c:dPt>
          <c:dPt>
            <c:idx val="3"/>
            <c:invertIfNegative val="0"/>
            <c:bubble3D val="0"/>
            <c:extLst>
              <c:ext xmlns:c16="http://schemas.microsoft.com/office/drawing/2014/chart" uri="{C3380CC4-5D6E-409C-BE32-E72D297353CC}">
                <c16:uniqueId val="{00000000-3605-4B57-B69B-590B900CBADA}"/>
              </c:ext>
            </c:extLst>
          </c:dPt>
          <c:dLbls>
            <c:dLbl>
              <c:idx val="0"/>
              <c:layout>
                <c:manualLayout>
                  <c:x val="-7.7777777777777779E-2"/>
                  <c:y val="-0.1041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05-4B57-B69B-590B900CBADA}"/>
                </c:ext>
              </c:extLst>
            </c:dLbl>
            <c:dLbl>
              <c:idx val="1"/>
              <c:layout>
                <c:manualLayout>
                  <c:x val="-5.5555555555555558E-3"/>
                  <c:y val="-0.2986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05-4B57-B69B-590B900CBADA}"/>
                </c:ext>
              </c:extLst>
            </c:dLbl>
            <c:dLbl>
              <c:idx val="2"/>
              <c:layout>
                <c:manualLayout>
                  <c:x val="0"/>
                  <c:y val="-0.159722222222222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05-4B57-B69B-590B900CBADA}"/>
                </c:ext>
              </c:extLst>
            </c:dLbl>
            <c:dLbl>
              <c:idx val="3"/>
              <c:layout>
                <c:manualLayout>
                  <c:x val="0"/>
                  <c:y val="-0.145833333333333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605-4B57-B69B-590B900CBA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sales!$S$2:$S$5</c:f>
              <c:strCache>
                <c:ptCount val="4"/>
                <c:pt idx="0">
                  <c:v>Accessories</c:v>
                </c:pt>
                <c:pt idx="1">
                  <c:v>Bikes</c:v>
                </c:pt>
                <c:pt idx="2">
                  <c:v>Clothing</c:v>
                </c:pt>
                <c:pt idx="3">
                  <c:v>Components</c:v>
                </c:pt>
              </c:strCache>
            </c:strRef>
          </c:cat>
          <c:val>
            <c:numRef>
              <c:f>sales!$T$2:$T$5</c:f>
              <c:numCache>
                <c:formatCode>[&lt;999950]0,"k";[&lt;999950000]0.0,,"M";0.0,,,"B"</c:formatCode>
                <c:ptCount val="4"/>
                <c:pt idx="0">
                  <c:v>78004.376599996991</c:v>
                </c:pt>
                <c:pt idx="1">
                  <c:v>16193408.036697797</c:v>
                </c:pt>
                <c:pt idx="2">
                  <c:v>238693.68700000175</c:v>
                </c:pt>
                <c:pt idx="3">
                  <c:v>3412754.7356998934</c:v>
                </c:pt>
              </c:numCache>
            </c:numRef>
          </c:val>
          <c:extLst>
            <c:ext xmlns:c16="http://schemas.microsoft.com/office/drawing/2014/chart" uri="{C3380CC4-5D6E-409C-BE32-E72D297353CC}">
              <c16:uniqueId val="{00000000-5AFA-4515-B8FF-488604F5D0A6}"/>
            </c:ext>
          </c:extLst>
        </c:ser>
        <c:dLbls>
          <c:showLegendKey val="0"/>
          <c:showVal val="1"/>
          <c:showCatName val="0"/>
          <c:showSerName val="0"/>
          <c:showPercent val="0"/>
          <c:showBubbleSize val="0"/>
        </c:dLbls>
        <c:gapWidth val="150"/>
        <c:shape val="box"/>
        <c:axId val="1524847024"/>
        <c:axId val="1524847984"/>
        <c:axId val="0"/>
      </c:bar3DChart>
      <c:catAx>
        <c:axId val="152484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4847984"/>
        <c:crosses val="autoZero"/>
        <c:auto val="1"/>
        <c:lblAlgn val="ctr"/>
        <c:lblOffset val="100"/>
        <c:noMultiLvlLbl val="0"/>
      </c:catAx>
      <c:valAx>
        <c:axId val="1524847984"/>
        <c:scaling>
          <c:orientation val="minMax"/>
        </c:scaling>
        <c:delete val="1"/>
        <c:axPos val="l"/>
        <c:numFmt formatCode="[&lt;999950]0,&quot;k&quot;;[&lt;999950000]0.0,,&quot;M&quot;;0.0,,,&quot;B&quot;" sourceLinked="1"/>
        <c:majorTickMark val="none"/>
        <c:minorTickMark val="none"/>
        <c:tickLblPos val="nextTo"/>
        <c:crossAx val="15248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Copy.xlsx]sales!sub</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14"/>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15"/>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16"/>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17"/>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18"/>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s>
    <c:plotArea>
      <c:layout/>
      <c:pieChart>
        <c:varyColors val="1"/>
        <c:ser>
          <c:idx val="0"/>
          <c:order val="0"/>
          <c:tx>
            <c:strRef>
              <c:f>sales!$Z$1</c:f>
              <c:strCache>
                <c:ptCount val="1"/>
                <c:pt idx="0">
                  <c:v>Total</c:v>
                </c:pt>
              </c:strCache>
            </c:strRef>
          </c:tx>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dPt>
            <c:idx val="0"/>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8F52-47FE-88DC-5FCBAB180574}"/>
              </c:ext>
            </c:extLst>
          </c:dPt>
          <c:dPt>
            <c:idx val="1"/>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3-8F52-47FE-88DC-5FCBAB180574}"/>
              </c:ext>
            </c:extLst>
          </c:dPt>
          <c:dPt>
            <c:idx val="2"/>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5-8F52-47FE-88DC-5FCBAB180574}"/>
              </c:ext>
            </c:extLst>
          </c:dPt>
          <c:dPt>
            <c:idx val="3"/>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7-8F52-47FE-88DC-5FCBAB180574}"/>
              </c:ext>
            </c:extLst>
          </c:dPt>
          <c:dPt>
            <c:idx val="4"/>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9-8F52-47FE-88DC-5FCBAB180574}"/>
              </c:ext>
            </c:extLst>
          </c:dPt>
          <c:dPt>
            <c:idx val="5"/>
            <c:bubble3D val="0"/>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B-5F8B-404E-98AC-486245A592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sales!$Y$2:$Y$7</c:f>
              <c:strCache>
                <c:ptCount val="6"/>
                <c:pt idx="0">
                  <c:v>Australia</c:v>
                </c:pt>
                <c:pt idx="1">
                  <c:v>Canada</c:v>
                </c:pt>
                <c:pt idx="2">
                  <c:v>France</c:v>
                </c:pt>
                <c:pt idx="3">
                  <c:v>Germany</c:v>
                </c:pt>
                <c:pt idx="4">
                  <c:v>United Kingdom</c:v>
                </c:pt>
                <c:pt idx="5">
                  <c:v>United States</c:v>
                </c:pt>
              </c:strCache>
            </c:strRef>
          </c:cat>
          <c:val>
            <c:numRef>
              <c:f>sales!$Z$2:$Z$7</c:f>
              <c:numCache>
                <c:formatCode>0.00%</c:formatCode>
                <c:ptCount val="6"/>
                <c:pt idx="0">
                  <c:v>2.0025622156901509E-2</c:v>
                </c:pt>
                <c:pt idx="1">
                  <c:v>0.1785860221024386</c:v>
                </c:pt>
                <c:pt idx="2">
                  <c:v>5.7347905313248113E-2</c:v>
                </c:pt>
                <c:pt idx="3">
                  <c:v>2.5315357534860364E-2</c:v>
                </c:pt>
                <c:pt idx="4">
                  <c:v>5.319774772046635E-2</c:v>
                </c:pt>
                <c:pt idx="5">
                  <c:v>0.66552734517206735</c:v>
                </c:pt>
              </c:numCache>
            </c:numRef>
          </c:val>
          <c:extLst>
            <c:ext xmlns:c16="http://schemas.microsoft.com/office/drawing/2014/chart" uri="{C3380CC4-5D6E-409C-BE32-E72D297353CC}">
              <c16:uniqueId val="{0000000A-8F52-47FE-88DC-5FCBAB18057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Copy.xlsx]sales!r</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dLbl>
          <c:idx val="0"/>
          <c:layout>
            <c:manualLayout>
              <c:x val="-6.11111111111111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dLbl>
          <c:idx val="0"/>
          <c:layout>
            <c:manualLayout>
              <c:x val="-5.000000000000002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dLbl>
          <c:idx val="0"/>
          <c:layout>
            <c:manualLayout>
              <c:x val="-1.0185067526415994E-16"/>
              <c:y val="-7.6388888888888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444444444444446E-2"/>
          <c:y val="0"/>
          <c:w val="0.87777777777777777"/>
          <c:h val="0.53719617616605264"/>
        </c:manualLayout>
      </c:layout>
      <c:bar3DChart>
        <c:barDir val="col"/>
        <c:grouping val="standard"/>
        <c:varyColors val="0"/>
        <c:ser>
          <c:idx val="0"/>
          <c:order val="0"/>
          <c:tx>
            <c:strRef>
              <c:f>sales!$AG$1</c:f>
              <c:strCache>
                <c:ptCount val="1"/>
                <c:pt idx="0">
                  <c:v>Sum of Profit Per Unit</c:v>
                </c:pt>
              </c:strCache>
            </c:strRef>
          </c:tx>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invertIfNegative val="0"/>
          <c:dPt>
            <c:idx val="0"/>
            <c:invertIfNegative val="0"/>
            <c:bubble3D val="0"/>
            <c:extLst>
              <c:ext xmlns:c16="http://schemas.microsoft.com/office/drawing/2014/chart" uri="{C3380CC4-5D6E-409C-BE32-E72D297353CC}">
                <c16:uniqueId val="{00000000-9B75-4F76-8736-D47ED86F2D15}"/>
              </c:ext>
            </c:extLst>
          </c:dPt>
          <c:dLbls>
            <c:dLbl>
              <c:idx val="0"/>
              <c:layout>
                <c:manualLayout>
                  <c:x val="-6.111111111111110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B75-4F76-8736-D47ED86F2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sales!$AF$2:$AF$4</c:f>
              <c:strCache>
                <c:ptCount val="3"/>
                <c:pt idx="0">
                  <c:v>Europe</c:v>
                </c:pt>
                <c:pt idx="1">
                  <c:v>North America</c:v>
                </c:pt>
                <c:pt idx="2">
                  <c:v>Pacific</c:v>
                </c:pt>
              </c:strCache>
            </c:strRef>
          </c:cat>
          <c:val>
            <c:numRef>
              <c:f>sales!$AG$2:$AG$4</c:f>
              <c:numCache>
                <c:formatCode>[&lt;999950]0.00,"k";[&lt;999950000]0.00,,"M";0.00,,,"B"</c:formatCode>
                <c:ptCount val="3"/>
                <c:pt idx="0">
                  <c:v>2447741.6133999531</c:v>
                </c:pt>
                <c:pt idx="1">
                  <c:v>16916103.042799465</c:v>
                </c:pt>
                <c:pt idx="2">
                  <c:v>559016.17980000633</c:v>
                </c:pt>
              </c:numCache>
            </c:numRef>
          </c:val>
          <c:shape val="cone"/>
          <c:extLst>
            <c:ext xmlns:c16="http://schemas.microsoft.com/office/drawing/2014/chart" uri="{C3380CC4-5D6E-409C-BE32-E72D297353CC}">
              <c16:uniqueId val="{00000000-1DCA-426B-956E-F0CCE5C2182D}"/>
            </c:ext>
          </c:extLst>
        </c:ser>
        <c:ser>
          <c:idx val="1"/>
          <c:order val="1"/>
          <c:tx>
            <c:strRef>
              <c:f>sales!$AH$1</c:f>
              <c:strCache>
                <c:ptCount val="1"/>
                <c:pt idx="0">
                  <c:v>Sum of ListPrice</c:v>
                </c:pt>
              </c:strCache>
            </c:strRef>
          </c:tx>
          <c:spPr>
            <a:gradFill>
              <a:gsLst>
                <a:gs pos="1900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invertIfNegative val="0"/>
          <c:dPt>
            <c:idx val="0"/>
            <c:invertIfNegative val="0"/>
            <c:bubble3D val="0"/>
            <c:extLst>
              <c:ext xmlns:c16="http://schemas.microsoft.com/office/drawing/2014/chart" uri="{C3380CC4-5D6E-409C-BE32-E72D297353CC}">
                <c16:uniqueId val="{00000001-9B75-4F76-8736-D47ED86F2D15}"/>
              </c:ext>
            </c:extLst>
          </c:dPt>
          <c:dPt>
            <c:idx val="2"/>
            <c:invertIfNegative val="0"/>
            <c:bubble3D val="0"/>
            <c:extLst>
              <c:ext xmlns:c16="http://schemas.microsoft.com/office/drawing/2014/chart" uri="{C3380CC4-5D6E-409C-BE32-E72D297353CC}">
                <c16:uniqueId val="{00000003-9B75-4F76-8736-D47ED86F2D15}"/>
              </c:ext>
            </c:extLst>
          </c:dPt>
          <c:dLbls>
            <c:dLbl>
              <c:idx val="0"/>
              <c:layout>
                <c:manualLayout>
                  <c:x val="-5.0000000000000024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75-4F76-8736-D47ED86F2D15}"/>
                </c:ext>
              </c:extLst>
            </c:dLbl>
            <c:dLbl>
              <c:idx val="2"/>
              <c:layout>
                <c:manualLayout>
                  <c:x val="-1.0185067526415994E-16"/>
                  <c:y val="-7.63888888888888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75-4F76-8736-D47ED86F2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sales!$AF$2:$AF$4</c:f>
              <c:strCache>
                <c:ptCount val="3"/>
                <c:pt idx="0">
                  <c:v>Europe</c:v>
                </c:pt>
                <c:pt idx="1">
                  <c:v>North America</c:v>
                </c:pt>
                <c:pt idx="2">
                  <c:v>Pacific</c:v>
                </c:pt>
              </c:strCache>
            </c:strRef>
          </c:cat>
          <c:val>
            <c:numRef>
              <c:f>sales!$AH$2:$AH$4</c:f>
              <c:numCache>
                <c:formatCode>[&lt;999950]0.00,"k";[&lt;999950000]0.00,,"M";0.00,,,"B"</c:formatCode>
                <c:ptCount val="3"/>
                <c:pt idx="0">
                  <c:v>5842821.7150004841</c:v>
                </c:pt>
                <c:pt idx="1">
                  <c:v>39818363.694998175</c:v>
                </c:pt>
                <c:pt idx="2">
                  <c:v>1326745.8199999928</c:v>
                </c:pt>
              </c:numCache>
            </c:numRef>
          </c:val>
          <c:extLst>
            <c:ext xmlns:c16="http://schemas.microsoft.com/office/drawing/2014/chart" uri="{C3380CC4-5D6E-409C-BE32-E72D297353CC}">
              <c16:uniqueId val="{00000001-1DCA-426B-956E-F0CCE5C2182D}"/>
            </c:ext>
          </c:extLst>
        </c:ser>
        <c:dLbls>
          <c:showLegendKey val="0"/>
          <c:showVal val="1"/>
          <c:showCatName val="0"/>
          <c:showSerName val="0"/>
          <c:showPercent val="0"/>
          <c:showBubbleSize val="0"/>
        </c:dLbls>
        <c:gapWidth val="150"/>
        <c:shape val="box"/>
        <c:axId val="501737807"/>
        <c:axId val="501742607"/>
        <c:axId val="1854158063"/>
      </c:bar3DChart>
      <c:catAx>
        <c:axId val="501737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1742607"/>
        <c:crosses val="autoZero"/>
        <c:auto val="1"/>
        <c:lblAlgn val="ctr"/>
        <c:lblOffset val="100"/>
        <c:noMultiLvlLbl val="0"/>
      </c:catAx>
      <c:valAx>
        <c:axId val="501742607"/>
        <c:scaling>
          <c:orientation val="minMax"/>
        </c:scaling>
        <c:delete val="1"/>
        <c:axPos val="l"/>
        <c:numFmt formatCode="[&lt;999950]0.00,&quot;k&quot;;[&lt;999950000]0.00,,&quot;M&quot;;0.00,,,&quot;B&quot;" sourceLinked="1"/>
        <c:majorTickMark val="out"/>
        <c:minorTickMark val="none"/>
        <c:tickLblPos val="nextTo"/>
        <c:crossAx val="501737807"/>
        <c:crosses val="autoZero"/>
        <c:crossBetween val="between"/>
      </c:valAx>
      <c:serAx>
        <c:axId val="1854158063"/>
        <c:scaling>
          <c:orientation val="minMax"/>
        </c:scaling>
        <c:delete val="1"/>
        <c:axPos val="b"/>
        <c:majorTickMark val="none"/>
        <c:minorTickMark val="none"/>
        <c:tickLblPos val="nextTo"/>
        <c:crossAx val="50174260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23812</xdr:rowOff>
    </xdr:from>
    <xdr:to>
      <xdr:col>2</xdr:col>
      <xdr:colOff>590550</xdr:colOff>
      <xdr:row>22</xdr:row>
      <xdr:rowOff>0</xdr:rowOff>
    </xdr:to>
    <xdr:graphicFrame macro="">
      <xdr:nvGraphicFramePr>
        <xdr:cNvPr id="2" name="Chart 1">
          <a:extLst>
            <a:ext uri="{FF2B5EF4-FFF2-40B4-BE49-F238E27FC236}">
              <a16:creationId xmlns:a16="http://schemas.microsoft.com/office/drawing/2014/main" id="{A2166EEA-ABE9-098F-DEA9-498F8B45D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7</xdr:row>
      <xdr:rowOff>14287</xdr:rowOff>
    </xdr:from>
    <xdr:to>
      <xdr:col>20</xdr:col>
      <xdr:colOff>19050</xdr:colOff>
      <xdr:row>18</xdr:row>
      <xdr:rowOff>9525</xdr:rowOff>
    </xdr:to>
    <xdr:graphicFrame macro="">
      <xdr:nvGraphicFramePr>
        <xdr:cNvPr id="5" name="Chart 4">
          <a:extLst>
            <a:ext uri="{FF2B5EF4-FFF2-40B4-BE49-F238E27FC236}">
              <a16:creationId xmlns:a16="http://schemas.microsoft.com/office/drawing/2014/main" id="{120B0B2D-1780-5608-7AE9-4EA812DAC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4763</xdr:colOff>
      <xdr:row>4</xdr:row>
      <xdr:rowOff>95250</xdr:rowOff>
    </xdr:from>
    <xdr:to>
      <xdr:col>8</xdr:col>
      <xdr:colOff>9526</xdr:colOff>
      <xdr:row>14</xdr:row>
      <xdr:rowOff>171450</xdr:rowOff>
    </xdr:to>
    <xdr:graphicFrame macro="">
      <xdr:nvGraphicFramePr>
        <xdr:cNvPr id="11" name="Chart 10">
          <a:extLst>
            <a:ext uri="{FF2B5EF4-FFF2-40B4-BE49-F238E27FC236}">
              <a16:creationId xmlns:a16="http://schemas.microsoft.com/office/drawing/2014/main" id="{F22744DA-E917-F20F-5216-C672462E7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604837</xdr:colOff>
      <xdr:row>7</xdr:row>
      <xdr:rowOff>157162</xdr:rowOff>
    </xdr:from>
    <xdr:to>
      <xdr:col>26</xdr:col>
      <xdr:colOff>9525</xdr:colOff>
      <xdr:row>21</xdr:row>
      <xdr:rowOff>0</xdr:rowOff>
    </xdr:to>
    <xdr:graphicFrame macro="">
      <xdr:nvGraphicFramePr>
        <xdr:cNvPr id="12" name="Chart 11">
          <a:extLst>
            <a:ext uri="{FF2B5EF4-FFF2-40B4-BE49-F238E27FC236}">
              <a16:creationId xmlns:a16="http://schemas.microsoft.com/office/drawing/2014/main" id="{74437C4A-9F0B-02F9-10B4-71929C920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4762</xdr:colOff>
      <xdr:row>8</xdr:row>
      <xdr:rowOff>123825</xdr:rowOff>
    </xdr:from>
    <xdr:to>
      <xdr:col>14</xdr:col>
      <xdr:colOff>38100</xdr:colOff>
      <xdr:row>17</xdr:row>
      <xdr:rowOff>0</xdr:rowOff>
    </xdr:to>
    <xdr:graphicFrame macro="">
      <xdr:nvGraphicFramePr>
        <xdr:cNvPr id="13" name="Chart 12">
          <a:extLst>
            <a:ext uri="{FF2B5EF4-FFF2-40B4-BE49-F238E27FC236}">
              <a16:creationId xmlns:a16="http://schemas.microsoft.com/office/drawing/2014/main" id="{B2A73EBB-5BBD-63DB-9E18-4C9FB7008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600075</xdr:colOff>
      <xdr:row>12</xdr:row>
      <xdr:rowOff>4762</xdr:rowOff>
    </xdr:from>
    <xdr:to>
      <xdr:col>34</xdr:col>
      <xdr:colOff>9525</xdr:colOff>
      <xdr:row>26</xdr:row>
      <xdr:rowOff>80962</xdr:rowOff>
    </xdr:to>
    <xdr:graphicFrame macro="">
      <xdr:nvGraphicFramePr>
        <xdr:cNvPr id="15" name="Chart 14">
          <a:extLst>
            <a:ext uri="{FF2B5EF4-FFF2-40B4-BE49-F238E27FC236}">
              <a16:creationId xmlns:a16="http://schemas.microsoft.com/office/drawing/2014/main" id="{9A4355AF-F7D1-AE89-34EA-D89C4935A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1238250</xdr:colOff>
      <xdr:row>4</xdr:row>
      <xdr:rowOff>114301</xdr:rowOff>
    </xdr:from>
    <xdr:to>
      <xdr:col>35</xdr:col>
      <xdr:colOff>76200</xdr:colOff>
      <xdr:row>9</xdr:row>
      <xdr:rowOff>38101</xdr:rowOff>
    </xdr:to>
    <mc:AlternateContent xmlns:mc="http://schemas.openxmlformats.org/markup-compatibility/2006" xmlns:a14="http://schemas.microsoft.com/office/drawing/2010/main">
      <mc:Choice Requires="a14">
        <xdr:graphicFrame macro="">
          <xdr:nvGraphicFramePr>
            <xdr:cNvPr id="4" name="Customer">
              <a:extLst>
                <a:ext uri="{FF2B5EF4-FFF2-40B4-BE49-F238E27FC236}">
                  <a16:creationId xmlns:a16="http://schemas.microsoft.com/office/drawing/2014/main" id="{20865CEE-3F65-02D5-2B9B-97CBD900E1EB}"/>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26946225" y="8763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133350</xdr:colOff>
      <xdr:row>4</xdr:row>
      <xdr:rowOff>95250</xdr:rowOff>
    </xdr:from>
    <xdr:to>
      <xdr:col>38</xdr:col>
      <xdr:colOff>161925</xdr:colOff>
      <xdr:row>9</xdr:row>
      <xdr:rowOff>66675</xdr:rowOff>
    </xdr:to>
    <mc:AlternateContent xmlns:mc="http://schemas.openxmlformats.org/markup-compatibility/2006" xmlns:a14="http://schemas.microsoft.com/office/drawing/2010/main">
      <mc:Choice Requires="a14">
        <xdr:graphicFrame macro="">
          <xdr:nvGraphicFramePr>
            <xdr:cNvPr id="6" name="Model">
              <a:extLst>
                <a:ext uri="{FF2B5EF4-FFF2-40B4-BE49-F238E27FC236}">
                  <a16:creationId xmlns:a16="http://schemas.microsoft.com/office/drawing/2014/main" id="{E8C4AC77-CB1F-3850-1618-96A04EA7737C}"/>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28832175" y="8572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1190625</xdr:colOff>
      <xdr:row>4</xdr:row>
      <xdr:rowOff>123825</xdr:rowOff>
    </xdr:from>
    <xdr:to>
      <xdr:col>40</xdr:col>
      <xdr:colOff>28575</xdr:colOff>
      <xdr:row>9</xdr:row>
      <xdr:rowOff>66674</xdr:rowOff>
    </xdr:to>
    <mc:AlternateContent xmlns:mc="http://schemas.openxmlformats.org/markup-compatibility/2006" xmlns:a14="http://schemas.microsoft.com/office/drawing/2010/main">
      <mc:Choice Requires="a14">
        <xdr:graphicFrame macro="">
          <xdr:nvGraphicFramePr>
            <xdr:cNvPr id="7" name="OrderQty">
              <a:extLst>
                <a:ext uri="{FF2B5EF4-FFF2-40B4-BE49-F238E27FC236}">
                  <a16:creationId xmlns:a16="http://schemas.microsoft.com/office/drawing/2014/main" id="{6B3B139C-F4BB-ED81-753E-482EAB0A7119}"/>
                </a:ext>
              </a:extLst>
            </xdr:cNvPr>
            <xdr:cNvGraphicFramePr/>
          </xdr:nvGraphicFramePr>
          <xdr:xfrm>
            <a:off x="0" y="0"/>
            <a:ext cx="0" cy="0"/>
          </xdr:xfrm>
          <a:graphic>
            <a:graphicData uri="http://schemas.microsoft.com/office/drawing/2010/slicer">
              <sle:slicer xmlns:sle="http://schemas.microsoft.com/office/drawing/2010/slicer" name="OrderQty"/>
            </a:graphicData>
          </a:graphic>
        </xdr:graphicFrame>
      </mc:Choice>
      <mc:Fallback xmlns="">
        <xdr:sp macro="" textlink="">
          <xdr:nvSpPr>
            <xdr:cNvPr id="0" name=""/>
            <xdr:cNvSpPr>
              <a:spLocks noTextEdit="1"/>
            </xdr:cNvSpPr>
          </xdr:nvSpPr>
          <xdr:spPr>
            <a:xfrm>
              <a:off x="30680025" y="885825"/>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228598</xdr:colOff>
      <xdr:row>3</xdr:row>
      <xdr:rowOff>57150</xdr:rowOff>
    </xdr:from>
    <xdr:to>
      <xdr:col>20</xdr:col>
      <xdr:colOff>423670</xdr:colOff>
      <xdr:row>10</xdr:row>
      <xdr:rowOff>29718</xdr:rowOff>
    </xdr:to>
    <mc:AlternateContent xmlns:mc="http://schemas.openxmlformats.org/markup-compatibility/2006" xmlns:tsle="http://schemas.microsoft.com/office/drawing/2012/timeslicer">
      <mc:Choice Requires="tsle">
        <xdr:graphicFrame macro="">
          <xdr:nvGraphicFramePr>
            <xdr:cNvPr id="23" name="SalesDate">
              <a:extLst>
                <a:ext uri="{FF2B5EF4-FFF2-40B4-BE49-F238E27FC236}">
                  <a16:creationId xmlns:a16="http://schemas.microsoft.com/office/drawing/2014/main" id="{EAEDAF73-02A0-469C-9BC4-7CC44CD0005B}"/>
                </a:ext>
              </a:extLst>
            </xdr:cNvPr>
            <xdr:cNvGraphicFramePr/>
          </xdr:nvGraphicFramePr>
          <xdr:xfrm>
            <a:off x="0" y="0"/>
            <a:ext cx="0" cy="0"/>
          </xdr:xfrm>
          <a:graphic>
            <a:graphicData uri="http://schemas.microsoft.com/office/drawing/2012/timeslicer">
              <tsle:timeslicer name="SalesDate"/>
            </a:graphicData>
          </a:graphic>
        </xdr:graphicFrame>
      </mc:Choice>
      <mc:Fallback xmlns="">
        <xdr:sp macro="" textlink="">
          <xdr:nvSpPr>
            <xdr:cNvPr id="0" name=""/>
            <xdr:cNvSpPr>
              <a:spLocks noTextEdit="1"/>
            </xdr:cNvSpPr>
          </xdr:nvSpPr>
          <xdr:spPr>
            <a:xfrm>
              <a:off x="9982198" y="628650"/>
              <a:ext cx="2633472" cy="13060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38100</xdr:colOff>
      <xdr:row>3</xdr:row>
      <xdr:rowOff>66674</xdr:rowOff>
    </xdr:from>
    <xdr:to>
      <xdr:col>20</xdr:col>
      <xdr:colOff>447675</xdr:colOff>
      <xdr:row>26</xdr:row>
      <xdr:rowOff>161924</xdr:rowOff>
    </xdr:to>
    <xdr:grpSp>
      <xdr:nvGrpSpPr>
        <xdr:cNvPr id="35" name="Group 34">
          <a:extLst>
            <a:ext uri="{FF2B5EF4-FFF2-40B4-BE49-F238E27FC236}">
              <a16:creationId xmlns:a16="http://schemas.microsoft.com/office/drawing/2014/main" id="{B3C93AD9-5D35-3A12-F968-DD595F792E2C}"/>
            </a:ext>
          </a:extLst>
        </xdr:cNvPr>
        <xdr:cNvGrpSpPr/>
      </xdr:nvGrpSpPr>
      <xdr:grpSpPr>
        <a:xfrm>
          <a:off x="38100" y="638174"/>
          <a:ext cx="12601575" cy="4476750"/>
          <a:chOff x="714375" y="1297692"/>
          <a:chExt cx="8686800" cy="5122157"/>
        </a:xfrm>
      </xdr:grpSpPr>
      <xdr:grpSp>
        <xdr:nvGrpSpPr>
          <xdr:cNvPr id="31" name="Group 30">
            <a:extLst>
              <a:ext uri="{FF2B5EF4-FFF2-40B4-BE49-F238E27FC236}">
                <a16:creationId xmlns:a16="http://schemas.microsoft.com/office/drawing/2014/main" id="{9576C9C9-7D7D-824F-C41A-375DF0197CD5}"/>
              </a:ext>
            </a:extLst>
          </xdr:cNvPr>
          <xdr:cNvGrpSpPr/>
        </xdr:nvGrpSpPr>
        <xdr:grpSpPr>
          <a:xfrm>
            <a:off x="747204" y="1297692"/>
            <a:ext cx="6553183" cy="985199"/>
            <a:chOff x="747204" y="1297692"/>
            <a:chExt cx="6553183" cy="985199"/>
          </a:xfrm>
        </xdr:grpSpPr>
        <xdr:grpSp>
          <xdr:nvGrpSpPr>
            <xdr:cNvPr id="8" name="Group 7">
              <a:extLst>
                <a:ext uri="{FF2B5EF4-FFF2-40B4-BE49-F238E27FC236}">
                  <a16:creationId xmlns:a16="http://schemas.microsoft.com/office/drawing/2014/main" id="{830D93E7-F89D-F004-433C-F97B286E79F1}"/>
                </a:ext>
              </a:extLst>
            </xdr:cNvPr>
            <xdr:cNvGrpSpPr/>
          </xdr:nvGrpSpPr>
          <xdr:grpSpPr>
            <a:xfrm>
              <a:off x="747204" y="1308591"/>
              <a:ext cx="1260669" cy="941605"/>
              <a:chOff x="731987" y="432167"/>
              <a:chExt cx="1773613" cy="1046228"/>
            </a:xfrm>
          </xdr:grpSpPr>
          <xdr:sp macro="" textlink="sales!AM3">
            <xdr:nvSpPr>
              <xdr:cNvPr id="2" name="Rectangle 1">
                <a:extLst>
                  <a:ext uri="{FF2B5EF4-FFF2-40B4-BE49-F238E27FC236}">
                    <a16:creationId xmlns:a16="http://schemas.microsoft.com/office/drawing/2014/main" id="{EE77A9C5-4291-782F-6694-1ABAF157CAA3}"/>
                  </a:ext>
                </a:extLst>
              </xdr:cNvPr>
              <xdr:cNvSpPr/>
            </xdr:nvSpPr>
            <xdr:spPr>
              <a:xfrm>
                <a:off x="731987" y="432167"/>
                <a:ext cx="1773613" cy="1046228"/>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29077527-B606-43F2-A4E1-82D7054955F4}" type="TxLink">
                  <a:rPr lang="en-US" sz="1100" b="0" i="0" u="none" strike="noStrike">
                    <a:solidFill>
                      <a:schemeClr val="bg1"/>
                    </a:solidFill>
                    <a:latin typeface="Calibri"/>
                    <a:cs typeface="Calibri"/>
                  </a:rPr>
                  <a:pPr algn="ctr"/>
                  <a:t>81.0M</a:t>
                </a:fld>
                <a:endParaRPr lang="en-US" sz="1100">
                  <a:solidFill>
                    <a:schemeClr val="bg1"/>
                  </a:solidFill>
                </a:endParaRPr>
              </a:p>
            </xdr:txBody>
          </xdr:sp>
          <xdr:sp macro="" textlink="">
            <xdr:nvSpPr>
              <xdr:cNvPr id="6" name="TextBox 5">
                <a:extLst>
                  <a:ext uri="{FF2B5EF4-FFF2-40B4-BE49-F238E27FC236}">
                    <a16:creationId xmlns:a16="http://schemas.microsoft.com/office/drawing/2014/main" id="{42585179-8EA2-89A0-C0D7-A3BCF10F2F53}"/>
                  </a:ext>
                </a:extLst>
              </xdr:cNvPr>
              <xdr:cNvSpPr txBox="1"/>
            </xdr:nvSpPr>
            <xdr:spPr>
              <a:xfrm>
                <a:off x="776327" y="780910"/>
                <a:ext cx="1684931" cy="348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a:t>
                </a:r>
                <a:r>
                  <a:rPr lang="en-US" sz="1100" baseline="0">
                    <a:solidFill>
                      <a:schemeClr val="bg1"/>
                    </a:solidFill>
                  </a:rPr>
                  <a:t> </a:t>
                </a:r>
                <a:r>
                  <a:rPr lang="en-US" sz="1100" baseline="0">
                    <a:ln>
                      <a:noFill/>
                    </a:ln>
                    <a:solidFill>
                      <a:schemeClr val="bg1"/>
                    </a:solidFill>
                  </a:rPr>
                  <a:t>Sales</a:t>
                </a:r>
                <a:endParaRPr lang="en-US" sz="1100">
                  <a:ln>
                    <a:noFill/>
                  </a:ln>
                  <a:solidFill>
                    <a:schemeClr val="bg1"/>
                  </a:solidFill>
                </a:endParaRPr>
              </a:p>
            </xdr:txBody>
          </xdr:sp>
        </xdr:grpSp>
        <xdr:grpSp>
          <xdr:nvGrpSpPr>
            <xdr:cNvPr id="9" name="Group 8">
              <a:extLst>
                <a:ext uri="{FF2B5EF4-FFF2-40B4-BE49-F238E27FC236}">
                  <a16:creationId xmlns:a16="http://schemas.microsoft.com/office/drawing/2014/main" id="{20DDDDCA-7B1E-4226-B082-CF9285274786}"/>
                </a:ext>
              </a:extLst>
            </xdr:cNvPr>
            <xdr:cNvGrpSpPr/>
          </xdr:nvGrpSpPr>
          <xdr:grpSpPr>
            <a:xfrm>
              <a:off x="2511374" y="1297692"/>
              <a:ext cx="1277696" cy="941603"/>
              <a:chOff x="729313" y="470918"/>
              <a:chExt cx="973682" cy="418491"/>
            </a:xfrm>
          </xdr:grpSpPr>
          <xdr:sp macro="" textlink="sales!AL2">
            <xdr:nvSpPr>
              <xdr:cNvPr id="10" name="Rectangle 9">
                <a:extLst>
                  <a:ext uri="{FF2B5EF4-FFF2-40B4-BE49-F238E27FC236}">
                    <a16:creationId xmlns:a16="http://schemas.microsoft.com/office/drawing/2014/main" id="{667BA9A1-B843-DC85-8F4B-E67B46F35572}"/>
                  </a:ext>
                </a:extLst>
              </xdr:cNvPr>
              <xdr:cNvSpPr/>
            </xdr:nvSpPr>
            <xdr:spPr>
              <a:xfrm>
                <a:off x="729313" y="470918"/>
                <a:ext cx="960707" cy="418491"/>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DB1FEF0D-825A-4709-8ECE-B81E27BC0DEC}" type="TxLink">
                  <a:rPr lang="en-US" sz="1100" b="0" i="0" u="none" strike="noStrike">
                    <a:solidFill>
                      <a:schemeClr val="bg1"/>
                    </a:solidFill>
                    <a:latin typeface="Calibri"/>
                    <a:cs typeface="Calibri"/>
                  </a:rPr>
                  <a:pPr algn="ctr"/>
                  <a:t>27M</a:t>
                </a:fld>
                <a:endParaRPr lang="en-US" sz="1100">
                  <a:solidFill>
                    <a:schemeClr val="bg1"/>
                  </a:solidFill>
                </a:endParaRPr>
              </a:p>
            </xdr:txBody>
          </xdr:sp>
          <xdr:sp macro="" textlink="">
            <xdr:nvSpPr>
              <xdr:cNvPr id="11" name="TextBox 10">
                <a:extLst>
                  <a:ext uri="{FF2B5EF4-FFF2-40B4-BE49-F238E27FC236}">
                    <a16:creationId xmlns:a16="http://schemas.microsoft.com/office/drawing/2014/main" id="{650DB1B9-CBC5-F3D4-B244-23587F126B1C}"/>
                  </a:ext>
                </a:extLst>
              </xdr:cNvPr>
              <xdr:cNvSpPr txBox="1"/>
            </xdr:nvSpPr>
            <xdr:spPr>
              <a:xfrm>
                <a:off x="790323" y="610415"/>
                <a:ext cx="912672" cy="139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a:t>
                </a:r>
                <a:r>
                  <a:rPr lang="en-US" sz="1100" baseline="0">
                    <a:solidFill>
                      <a:schemeClr val="bg1"/>
                    </a:solidFill>
                  </a:rPr>
                  <a:t> Price</a:t>
                </a:r>
                <a:endParaRPr lang="en-US" sz="1100">
                  <a:ln>
                    <a:noFill/>
                  </a:ln>
                  <a:solidFill>
                    <a:schemeClr val="bg1"/>
                  </a:solidFill>
                </a:endParaRPr>
              </a:p>
            </xdr:txBody>
          </xdr:sp>
        </xdr:grpSp>
        <xdr:grpSp>
          <xdr:nvGrpSpPr>
            <xdr:cNvPr id="12" name="Group 11">
              <a:extLst>
                <a:ext uri="{FF2B5EF4-FFF2-40B4-BE49-F238E27FC236}">
                  <a16:creationId xmlns:a16="http://schemas.microsoft.com/office/drawing/2014/main" id="{4CEE17F2-CD13-4E4A-AFDA-341CD4AE1C29}"/>
                </a:ext>
              </a:extLst>
            </xdr:cNvPr>
            <xdr:cNvGrpSpPr/>
          </xdr:nvGrpSpPr>
          <xdr:grpSpPr>
            <a:xfrm>
              <a:off x="4282112" y="1308592"/>
              <a:ext cx="1260670" cy="941603"/>
              <a:chOff x="724238" y="494812"/>
              <a:chExt cx="960707" cy="418491"/>
            </a:xfrm>
          </xdr:grpSpPr>
          <xdr:sp macro="" textlink="sales!AL3">
            <xdr:nvSpPr>
              <xdr:cNvPr id="13" name="Rectangle 12">
                <a:extLst>
                  <a:ext uri="{FF2B5EF4-FFF2-40B4-BE49-F238E27FC236}">
                    <a16:creationId xmlns:a16="http://schemas.microsoft.com/office/drawing/2014/main" id="{FC4D1BCA-9082-B956-8C8B-BA4E08865385}"/>
                  </a:ext>
                </a:extLst>
              </xdr:cNvPr>
              <xdr:cNvSpPr/>
            </xdr:nvSpPr>
            <xdr:spPr>
              <a:xfrm>
                <a:off x="724238" y="494812"/>
                <a:ext cx="960707" cy="418491"/>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F4DC81EB-0E4D-4C00-B41D-B8F793084FA8}" type="TxLink">
                  <a:rPr lang="en-US" sz="1100" b="0" i="0" u="none" strike="noStrike">
                    <a:solidFill>
                      <a:schemeClr val="bg1"/>
                    </a:solidFill>
                    <a:latin typeface="Calibri"/>
                    <a:cs typeface="Calibri"/>
                  </a:rPr>
                  <a:pPr algn="ctr"/>
                  <a:t>215k</a:t>
                </a:fld>
                <a:endParaRPr lang="en-US" sz="1100">
                  <a:solidFill>
                    <a:schemeClr val="bg1"/>
                  </a:solidFill>
                </a:endParaRPr>
              </a:p>
            </xdr:txBody>
          </xdr:sp>
          <xdr:sp macro="" textlink="">
            <xdr:nvSpPr>
              <xdr:cNvPr id="14" name="TextBox 13">
                <a:extLst>
                  <a:ext uri="{FF2B5EF4-FFF2-40B4-BE49-F238E27FC236}">
                    <a16:creationId xmlns:a16="http://schemas.microsoft.com/office/drawing/2014/main" id="{6F4C25AE-D590-0427-68DE-1C6BCBF88128}"/>
                  </a:ext>
                </a:extLst>
              </xdr:cNvPr>
              <xdr:cNvSpPr txBox="1"/>
            </xdr:nvSpPr>
            <xdr:spPr>
              <a:xfrm>
                <a:off x="751741" y="634309"/>
                <a:ext cx="912672" cy="139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a:t>
                </a:r>
                <a:r>
                  <a:rPr lang="en-US" sz="1100" baseline="0">
                    <a:solidFill>
                      <a:schemeClr val="bg1"/>
                    </a:solidFill>
                  </a:rPr>
                  <a:t> </a:t>
                </a:r>
                <a:r>
                  <a:rPr lang="en-US" sz="1100" baseline="0">
                    <a:ln>
                      <a:noFill/>
                    </a:ln>
                    <a:solidFill>
                      <a:schemeClr val="bg1"/>
                    </a:solidFill>
                  </a:rPr>
                  <a:t>Orders</a:t>
                </a:r>
                <a:endParaRPr lang="en-US" sz="1100">
                  <a:ln>
                    <a:noFill/>
                  </a:ln>
                  <a:solidFill>
                    <a:schemeClr val="bg1"/>
                  </a:solidFill>
                </a:endParaRPr>
              </a:p>
            </xdr:txBody>
          </xdr:sp>
        </xdr:grpSp>
        <xdr:grpSp>
          <xdr:nvGrpSpPr>
            <xdr:cNvPr id="15" name="Group 14">
              <a:extLst>
                <a:ext uri="{FF2B5EF4-FFF2-40B4-BE49-F238E27FC236}">
                  <a16:creationId xmlns:a16="http://schemas.microsoft.com/office/drawing/2014/main" id="{29F44DCB-DDFE-4F43-A031-9F2C21049D01}"/>
                </a:ext>
              </a:extLst>
            </xdr:cNvPr>
            <xdr:cNvGrpSpPr/>
          </xdr:nvGrpSpPr>
          <xdr:grpSpPr>
            <a:xfrm>
              <a:off x="6039717" y="1341286"/>
              <a:ext cx="1260670" cy="941605"/>
              <a:chOff x="773565" y="490293"/>
              <a:chExt cx="960707" cy="418492"/>
            </a:xfrm>
          </xdr:grpSpPr>
          <xdr:sp macro="" textlink="sales!AL4">
            <xdr:nvSpPr>
              <xdr:cNvPr id="16" name="Rectangle 15">
                <a:extLst>
                  <a:ext uri="{FF2B5EF4-FFF2-40B4-BE49-F238E27FC236}">
                    <a16:creationId xmlns:a16="http://schemas.microsoft.com/office/drawing/2014/main" id="{EA3049BE-8026-A448-747D-2C56B0A63FF0}"/>
                  </a:ext>
                </a:extLst>
              </xdr:cNvPr>
              <xdr:cNvSpPr/>
            </xdr:nvSpPr>
            <xdr:spPr>
              <a:xfrm>
                <a:off x="773565" y="490293"/>
                <a:ext cx="960707" cy="418492"/>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3D89E12A-5A00-43CA-9ECB-B5BE9247F33A}" type="TxLink">
                  <a:rPr lang="en-US" sz="1100" b="0" i="0" u="none" strike="noStrike">
                    <a:solidFill>
                      <a:schemeClr val="bg1"/>
                    </a:solidFill>
                    <a:latin typeface="Calibri"/>
                    <a:cs typeface="Calibri"/>
                  </a:rPr>
                  <a:pPr algn="ctr"/>
                  <a:t>20M</a:t>
                </a:fld>
                <a:endParaRPr lang="en-US" sz="1100">
                  <a:solidFill>
                    <a:schemeClr val="bg1"/>
                  </a:solidFill>
                </a:endParaRPr>
              </a:p>
            </xdr:txBody>
          </xdr:sp>
          <xdr:sp macro="" textlink="">
            <xdr:nvSpPr>
              <xdr:cNvPr id="17" name="TextBox 16">
                <a:extLst>
                  <a:ext uri="{FF2B5EF4-FFF2-40B4-BE49-F238E27FC236}">
                    <a16:creationId xmlns:a16="http://schemas.microsoft.com/office/drawing/2014/main" id="{E402B5FE-E036-E5EE-385C-746042F72F16}"/>
                  </a:ext>
                </a:extLst>
              </xdr:cNvPr>
              <xdr:cNvSpPr txBox="1"/>
            </xdr:nvSpPr>
            <xdr:spPr>
              <a:xfrm>
                <a:off x="797582" y="629791"/>
                <a:ext cx="912672" cy="139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a:t>
                </a:r>
                <a:r>
                  <a:rPr lang="en-US" sz="1100" baseline="0">
                    <a:solidFill>
                      <a:schemeClr val="bg1"/>
                    </a:solidFill>
                  </a:rPr>
                  <a:t> </a:t>
                </a:r>
                <a:r>
                  <a:rPr lang="en-US" sz="1100" baseline="0">
                    <a:ln>
                      <a:noFill/>
                    </a:ln>
                    <a:solidFill>
                      <a:schemeClr val="bg1"/>
                    </a:solidFill>
                  </a:rPr>
                  <a:t>Profit</a:t>
                </a:r>
                <a:endParaRPr lang="en-US" sz="1100">
                  <a:ln>
                    <a:noFill/>
                  </a:ln>
                  <a:solidFill>
                    <a:schemeClr val="bg1"/>
                  </a:solidFill>
                </a:endParaRPr>
              </a:p>
            </xdr:txBody>
          </xdr:sp>
        </xdr:grpSp>
      </xdr:grpSp>
      <xdr:grpSp>
        <xdr:nvGrpSpPr>
          <xdr:cNvPr id="34" name="Group 33">
            <a:extLst>
              <a:ext uri="{FF2B5EF4-FFF2-40B4-BE49-F238E27FC236}">
                <a16:creationId xmlns:a16="http://schemas.microsoft.com/office/drawing/2014/main" id="{E094347A-4CEC-632E-EACE-80A4E5AD5FF0}"/>
              </a:ext>
            </a:extLst>
          </xdr:cNvPr>
          <xdr:cNvGrpSpPr/>
        </xdr:nvGrpSpPr>
        <xdr:grpSpPr>
          <a:xfrm>
            <a:off x="714375" y="2752725"/>
            <a:ext cx="8686800" cy="3667124"/>
            <a:chOff x="714375" y="2752725"/>
            <a:chExt cx="8686800" cy="3667124"/>
          </a:xfrm>
        </xdr:grpSpPr>
        <xdr:grpSp>
          <xdr:nvGrpSpPr>
            <xdr:cNvPr id="33" name="Group 32">
              <a:extLst>
                <a:ext uri="{FF2B5EF4-FFF2-40B4-BE49-F238E27FC236}">
                  <a16:creationId xmlns:a16="http://schemas.microsoft.com/office/drawing/2014/main" id="{B452A6E8-EE2E-EF64-3294-5B8D9E13F63F}"/>
                </a:ext>
              </a:extLst>
            </xdr:cNvPr>
            <xdr:cNvGrpSpPr/>
          </xdr:nvGrpSpPr>
          <xdr:grpSpPr>
            <a:xfrm>
              <a:off x="714375" y="2757487"/>
              <a:ext cx="6867524" cy="3662362"/>
              <a:chOff x="714375" y="2757487"/>
              <a:chExt cx="6867524" cy="3662362"/>
            </a:xfrm>
          </xdr:grpSpPr>
          <xdr:grpSp>
            <xdr:nvGrpSpPr>
              <xdr:cNvPr id="22" name="Group 21">
                <a:extLst>
                  <a:ext uri="{FF2B5EF4-FFF2-40B4-BE49-F238E27FC236}">
                    <a16:creationId xmlns:a16="http://schemas.microsoft.com/office/drawing/2014/main" id="{8B0D6AA6-3A74-8E77-5D78-70B209C573B2}"/>
                  </a:ext>
                </a:extLst>
              </xdr:cNvPr>
              <xdr:cNvGrpSpPr/>
            </xdr:nvGrpSpPr>
            <xdr:grpSpPr>
              <a:xfrm>
                <a:off x="719137" y="4591049"/>
                <a:ext cx="6858001" cy="1828800"/>
                <a:chOff x="600075" y="2952749"/>
                <a:chExt cx="6858001" cy="1828800"/>
              </a:xfrm>
            </xdr:grpSpPr>
            <xdr:graphicFrame macro="">
              <xdr:nvGraphicFramePr>
                <xdr:cNvPr id="18" name="Chart 17">
                  <a:extLst>
                    <a:ext uri="{FF2B5EF4-FFF2-40B4-BE49-F238E27FC236}">
                      <a16:creationId xmlns:a16="http://schemas.microsoft.com/office/drawing/2014/main" id="{8D8C4FEB-C55C-4244-B1AB-70F048E9FE32}"/>
                    </a:ext>
                  </a:extLst>
                </xdr:cNvPr>
                <xdr:cNvGraphicFramePr>
                  <a:graphicFrameLocks/>
                </xdr:cNvGraphicFramePr>
              </xdr:nvGraphicFramePr>
              <xdr:xfrm>
                <a:off x="600075" y="2952749"/>
                <a:ext cx="2286000" cy="1828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9" name="Chart 18">
                  <a:extLst>
                    <a:ext uri="{FF2B5EF4-FFF2-40B4-BE49-F238E27FC236}">
                      <a16:creationId xmlns:a16="http://schemas.microsoft.com/office/drawing/2014/main" id="{447EA6C0-3584-473D-828A-9F1C2DBF2A76}"/>
                    </a:ext>
                  </a:extLst>
                </xdr:cNvPr>
                <xdr:cNvGraphicFramePr>
                  <a:graphicFrameLocks/>
                </xdr:cNvGraphicFramePr>
              </xdr:nvGraphicFramePr>
              <xdr:xfrm>
                <a:off x="2886076" y="2952749"/>
                <a:ext cx="2286000" cy="1828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0" name="Chart 19">
                  <a:extLst>
                    <a:ext uri="{FF2B5EF4-FFF2-40B4-BE49-F238E27FC236}">
                      <a16:creationId xmlns:a16="http://schemas.microsoft.com/office/drawing/2014/main" id="{47D3A8D0-340D-4438-923B-5A5962C424DF}"/>
                    </a:ext>
                  </a:extLst>
                </xdr:cNvPr>
                <xdr:cNvGraphicFramePr>
                  <a:graphicFrameLocks/>
                </xdr:cNvGraphicFramePr>
              </xdr:nvGraphicFramePr>
              <xdr:xfrm>
                <a:off x="5172076" y="2952749"/>
                <a:ext cx="2286000" cy="182880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32" name="Group 31">
                <a:extLst>
                  <a:ext uri="{FF2B5EF4-FFF2-40B4-BE49-F238E27FC236}">
                    <a16:creationId xmlns:a16="http://schemas.microsoft.com/office/drawing/2014/main" id="{E563A869-3D2F-0A55-4030-DED7A0777279}"/>
                  </a:ext>
                </a:extLst>
              </xdr:cNvPr>
              <xdr:cNvGrpSpPr/>
            </xdr:nvGrpSpPr>
            <xdr:grpSpPr>
              <a:xfrm>
                <a:off x="714375" y="2757487"/>
                <a:ext cx="6867524" cy="1828800"/>
                <a:chOff x="714375" y="2757487"/>
                <a:chExt cx="6867524" cy="1828800"/>
              </a:xfrm>
            </xdr:grpSpPr>
            <xdr:graphicFrame macro="">
              <xdr:nvGraphicFramePr>
                <xdr:cNvPr id="3" name="Chart 2">
                  <a:extLst>
                    <a:ext uri="{FF2B5EF4-FFF2-40B4-BE49-F238E27FC236}">
                      <a16:creationId xmlns:a16="http://schemas.microsoft.com/office/drawing/2014/main" id="{93FD11B4-38F5-4E88-8139-677E3A514382}"/>
                    </a:ext>
                  </a:extLst>
                </xdr:cNvPr>
                <xdr:cNvGraphicFramePr>
                  <a:graphicFrameLocks/>
                </xdr:cNvGraphicFramePr>
              </xdr:nvGraphicFramePr>
              <xdr:xfrm>
                <a:off x="714375" y="2757487"/>
                <a:ext cx="2286000" cy="18288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 name="Chart 3">
                  <a:extLst>
                    <a:ext uri="{FF2B5EF4-FFF2-40B4-BE49-F238E27FC236}">
                      <a16:creationId xmlns:a16="http://schemas.microsoft.com/office/drawing/2014/main" id="{533C0D2F-1D1E-4FE8-B195-8E36A6B810D8}"/>
                    </a:ext>
                  </a:extLst>
                </xdr:cNvPr>
                <xdr:cNvGraphicFramePr>
                  <a:graphicFrameLocks/>
                </xdr:cNvGraphicFramePr>
              </xdr:nvGraphicFramePr>
              <xdr:xfrm>
                <a:off x="3005137" y="2757487"/>
                <a:ext cx="2286000" cy="18288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2F05B1D8-6895-4A2A-A0A7-F3A4DAA8DC07}"/>
                    </a:ext>
                  </a:extLst>
                </xdr:cNvPr>
                <xdr:cNvGraphicFramePr>
                  <a:graphicFrameLocks/>
                </xdr:cNvGraphicFramePr>
              </xdr:nvGraphicFramePr>
              <xdr:xfrm>
                <a:off x="5295899" y="2757487"/>
                <a:ext cx="2286000" cy="1828800"/>
              </xdr:xfrm>
              <a:graphic>
                <a:graphicData uri="http://schemas.openxmlformats.org/drawingml/2006/chart">
                  <c:chart xmlns:c="http://schemas.openxmlformats.org/drawingml/2006/chart" xmlns:r="http://schemas.openxmlformats.org/officeDocument/2006/relationships" r:id="rId6"/>
                </a:graphicData>
              </a:graphic>
            </xdr:graphicFrame>
          </xdr:grpSp>
        </xdr:grpSp>
        <xdr:grpSp>
          <xdr:nvGrpSpPr>
            <xdr:cNvPr id="27" name="Group 26">
              <a:extLst>
                <a:ext uri="{FF2B5EF4-FFF2-40B4-BE49-F238E27FC236}">
                  <a16:creationId xmlns:a16="http://schemas.microsoft.com/office/drawing/2014/main" id="{CAD63348-3EED-0035-8DD3-35A918FE2941}"/>
                </a:ext>
              </a:extLst>
            </xdr:cNvPr>
            <xdr:cNvGrpSpPr/>
          </xdr:nvGrpSpPr>
          <xdr:grpSpPr>
            <a:xfrm>
              <a:off x="7572375" y="2752725"/>
              <a:ext cx="1828800" cy="3657600"/>
              <a:chOff x="7458075" y="1123950"/>
              <a:chExt cx="1828800" cy="3657600"/>
            </a:xfrm>
          </xdr:grpSpPr>
          <mc:AlternateContent xmlns:mc="http://schemas.openxmlformats.org/markup-compatibility/2006" xmlns:a14="http://schemas.microsoft.com/office/drawing/2010/main">
            <mc:Choice Requires="a14">
              <xdr:graphicFrame macro="">
                <xdr:nvGraphicFramePr>
                  <xdr:cNvPr id="24" name="Customer 1">
                    <a:extLst>
                      <a:ext uri="{FF2B5EF4-FFF2-40B4-BE49-F238E27FC236}">
                        <a16:creationId xmlns:a16="http://schemas.microsoft.com/office/drawing/2014/main" id="{90E49CF8-E7E5-45F8-A183-9730CB226BF4}"/>
                      </a:ext>
                    </a:extLst>
                  </xdr:cNvPr>
                  <xdr:cNvGraphicFramePr/>
                </xdr:nvGraphicFramePr>
                <xdr:xfrm>
                  <a:off x="7458075" y="3486150"/>
                  <a:ext cx="1828800" cy="129540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9986712" y="3974424"/>
                    <a:ext cx="2652963" cy="1132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Model 1">
                    <a:extLst>
                      <a:ext uri="{FF2B5EF4-FFF2-40B4-BE49-F238E27FC236}">
                        <a16:creationId xmlns:a16="http://schemas.microsoft.com/office/drawing/2014/main" id="{FE475A82-5188-43BC-80F0-5131FBF9B1FC}"/>
                      </a:ext>
                    </a:extLst>
                  </xdr:cNvPr>
                  <xdr:cNvGraphicFramePr/>
                </xdr:nvGraphicFramePr>
                <xdr:xfrm>
                  <a:off x="7458075" y="1123950"/>
                  <a:ext cx="1828800" cy="118872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9986712" y="1909869"/>
                    <a:ext cx="2652963" cy="1038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OrderQty 1">
                    <a:extLst>
                      <a:ext uri="{FF2B5EF4-FFF2-40B4-BE49-F238E27FC236}">
                        <a16:creationId xmlns:a16="http://schemas.microsoft.com/office/drawing/2014/main" id="{5C647C0A-0D5A-4B39-A89C-8F2D398F2216}"/>
                      </a:ext>
                    </a:extLst>
                  </xdr:cNvPr>
                  <xdr:cNvGraphicFramePr/>
                </xdr:nvGraphicFramePr>
                <xdr:xfrm>
                  <a:off x="7458075" y="2305050"/>
                  <a:ext cx="1828800" cy="1188720"/>
                </xdr:xfrm>
                <a:graphic>
                  <a:graphicData uri="http://schemas.microsoft.com/office/drawing/2010/slicer">
                    <sle:slicer xmlns:sle="http://schemas.microsoft.com/office/drawing/2010/slicer" name="OrderQty 1"/>
                  </a:graphicData>
                </a:graphic>
              </xdr:graphicFrame>
            </mc:Choice>
            <mc:Fallback xmlns="">
              <xdr:sp macro="" textlink="">
                <xdr:nvSpPr>
                  <xdr:cNvPr id="0" name=""/>
                  <xdr:cNvSpPr>
                    <a:spLocks noTextEdit="1"/>
                  </xdr:cNvSpPr>
                </xdr:nvSpPr>
                <xdr:spPr>
                  <a:xfrm>
                    <a:off x="9986712" y="2942147"/>
                    <a:ext cx="2652963" cy="1038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twoCellAnchor>
    <xdr:from>
      <xdr:col>0</xdr:col>
      <xdr:colOff>9525</xdr:colOff>
      <xdr:row>0</xdr:row>
      <xdr:rowOff>66676</xdr:rowOff>
    </xdr:from>
    <xdr:to>
      <xdr:col>20</xdr:col>
      <xdr:colOff>533401</xdr:colOff>
      <xdr:row>2</xdr:row>
      <xdr:rowOff>19050</xdr:rowOff>
    </xdr:to>
    <xdr:sp macro="" textlink="">
      <xdr:nvSpPr>
        <xdr:cNvPr id="5" name="Rectangle 4">
          <a:extLst>
            <a:ext uri="{FF2B5EF4-FFF2-40B4-BE49-F238E27FC236}">
              <a16:creationId xmlns:a16="http://schemas.microsoft.com/office/drawing/2014/main" id="{12DE5D85-60E3-2937-3FCD-40B584C07BD5}"/>
            </a:ext>
          </a:extLst>
        </xdr:cNvPr>
        <xdr:cNvSpPr/>
      </xdr:nvSpPr>
      <xdr:spPr>
        <a:xfrm>
          <a:off x="9525" y="66676"/>
          <a:ext cx="12715876" cy="3333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rPr>
            <a:t>Sales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668674884262" backgroundQuery="1" createdVersion="8" refreshedVersion="8" minRefreshableVersion="3" recordCount="0" supportSubquery="1" supportAdvancedDrill="1" xr:uid="{E77B6606-5799-43FC-8A1C-E3996E5C7B1E}">
  <cacheSource type="external" connectionId="1"/>
  <cacheFields count="4">
    <cacheField name="[Measures].[Sum of Profit Per Unit]" caption="Sum of Profit Per Unit" numFmtId="0" hierarchy="30" level="32767"/>
    <cacheField name="[sales].[Model].[Model]" caption="Model" numFmtId="0" hierarchy="6" level="1">
      <sharedItems count="10">
        <s v="HL Mountain Frame"/>
        <s v="Mountain-100"/>
        <s v="Mountain-200"/>
        <s v="Road-150"/>
        <s v="Road-250"/>
        <s v="Road-350-W"/>
        <s v="Road-550-W"/>
        <s v="Road-650"/>
        <s v="Touring-1000"/>
        <s v="Touring-3000"/>
      </sharedItems>
    </cacheField>
    <cacheField name="[Measures].[Sum of ListPrice]" caption="Sum of ListPrice" numFmtId="0" hierarchy="35" level="32767"/>
    <cacheField name="[sales].[Region].[Region]" caption="Region" numFmtId="0" level="1">
      <sharedItems count="3">
        <s v="Europe"/>
        <s v="North America"/>
        <s v="Pacific"/>
      </sharedItems>
    </cacheField>
  </cacheFields>
  <cacheHierarchies count="36">
    <cacheHierarchy uniqueName="[sales].[Region]" caption="Region" attribute="1" defaultMemberUniqueName="[sales].[Region].[All]" allUniqueName="[sales].[Region].[All]" dimensionUniqueName="[sales]" displayFolder="" count="2" memberValueDatatype="130" unbalanced="0">
      <fieldsUsage count="2">
        <fieldUsage x="-1"/>
        <fieldUsage x="3"/>
      </fieldsUsage>
    </cacheHierarchy>
    <cacheHierarchy uniqueName="[sales].[SubRegion]" caption="SubRegion" attribute="1" defaultMemberUniqueName="[sales].[SubRegion].[All]" allUniqueName="[sales].[SubRegion].[All]" dimensionUniqueName="[sales]" displayFolder="" count="2" memberValueDatatype="130" unbalanced="0"/>
    <cacheHierarchy uniqueName="[sales].[Market]" caption="Market" attribute="1" defaultMemberUniqueName="[sales].[Market].[All]" allUniqueName="[sales].[Market].[All]" dimensionUniqueName="[sales]" displayFolder="" count="2" memberValueDatatype="130" unbalanced="0"/>
    <cacheHierarchy uniqueName="[sales].[Customer]" caption="Customer" attribute="1" defaultMemberUniqueName="[sales].[Customer].[All]" allUniqueName="[sales].[Customer].[All]" dimensionUniqueName="[sales]" displayFolder="" count="2" memberValueDatatype="130" unbalanced="0"/>
    <cacheHierarchy uniqueName="[sales].[Business Segment]" caption="Business Segment" attribute="1" defaultMemberUniqueName="[sales].[Business Segment].[All]" allUniqueName="[sales].[Business Segment].[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1"/>
      </fieldsUsage>
    </cacheHierarchy>
    <cacheHierarchy uniqueName="[sales].[Color]" caption="Color" attribute="1" defaultMemberUniqueName="[sales].[Color].[All]" allUniqueName="[sales].[Color].[All]" dimensionUniqueName="[sales]" displayFolder="" count="2" memberValueDatatype="130" unbalanced="0"/>
    <cacheHierarchy uniqueName="[sales].[SalesDate]" caption="SalesDate" attribute="1" time="1" defaultMemberUniqueName="[sales].[SalesDate].[All]" allUniqueName="[sales].[SalesDate].[All]" dimensionUniqueName="[sales]" displayFolder="" count="2" memberValueDatatype="7" unbalanced="0"/>
    <cacheHierarchy uniqueName="[sales].[ListPrice]" caption="ListPrice" attribute="1" defaultMemberUniqueName="[sales].[ListPrice].[All]" allUniqueName="[sales].[ListPrice].[All]" dimensionUniqueName="[sales]" displayFolder="" count="2" memberValueDatatype="5" unbalanced="0"/>
    <cacheHierarchy uniqueName="[sales].[UnitPrice]" caption="UnitPrice" attribute="1" defaultMemberUniqueName="[sales].[UnitPrice].[All]" allUniqueName="[sales].[UnitPrice].[All]" dimensionUniqueName="[sales]" displayFolder="" count="2" memberValueDatatype="5" unbalanced="0"/>
    <cacheHierarchy uniqueName="[sales].[OrderQty]" caption="OrderQty" attribute="1" defaultMemberUniqueName="[sales].[OrderQty].[All]" allUniqueName="[sales].[OrderQty].[All]" dimensionUniqueName="[sales]" displayFolder="" count="2" memberValueDatatype="20" unbalanced="0"/>
    <cacheHierarchy uniqueName="[sales].[Sales Amount]" caption="Sales Amount" attribute="1" defaultMemberUniqueName="[sales].[Sales Amount].[All]" allUniqueName="[sales].[Sales Amount].[All]" dimensionUniqueName="[sales]" displayFolder="" count="2" memberValueDatatype="5" unbalanced="0"/>
    <cacheHierarchy uniqueName="[sales].[Years]" caption="Years" attribute="1" defaultMemberUniqueName="[sales].[Years].[All]" allUniqueName="[sales].[Years].[All]" dimensionUniqueName="[sales]" displayFolder="" count="2" memberValueDatatype="20" unbalanced="0"/>
    <cacheHierarchy uniqueName="[sales].[Profit Per Unit]" caption="Profit Per Unit" attribute="1" defaultMemberUniqueName="[sales].[Profit Per Unit].[All]" allUniqueName="[sales].[Profit Per Unit].[All]" dimensionUniqueName="[sales]" displayFolder="" count="2" memberValueDatatype="5" unbalanced="0"/>
    <cacheHierarchy uniqueName="[Measures].[Total Sales]" caption="Total Sales" measure="1" displayFolder="" measureGroup="sales" count="0"/>
    <cacheHierarchy uniqueName="[Measures].[Total Orders]" caption="Total Orders" measure="1" displayFolder="" measureGroup="sales" count="0"/>
    <cacheHierarchy uniqueName="[Measures].[Total Price]" caption="Total Price" measure="1" displayFolder="" measureGroup="sales" count="0"/>
    <cacheHierarchy uniqueName="[Measures].[Total sold Price]" caption="Total sold Price" measure="1" displayFolder="" measureGroup="sales" count="0"/>
    <cacheHierarchy uniqueName="[Measures].[Total Profit]" caption="Total Profit"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hidden="1">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hidden="1">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491183101854" backgroundQuery="1" createdVersion="3" refreshedVersion="8" minRefreshableVersion="3" recordCount="0" supportSubquery="1" supportAdvancedDrill="1" xr:uid="{E49D21A0-3163-4BBD-8900-2076F280E76B}">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sales].[Region]" caption="Region" attribute="1" defaultMemberUniqueName="[sales].[Region].[All]" allUniqueName="[sales].[Region].[All]" dimensionUniqueName="[sales]" displayFolder="" count="0" memberValueDatatype="130" unbalanced="0"/>
    <cacheHierarchy uniqueName="[sales].[SubRegion]" caption="SubRegion" attribute="1" defaultMemberUniqueName="[sales].[SubRegion].[All]" allUniqueName="[sales].[SubRegion].[All]" dimensionUniqueName="[sales]" displayFolder="" count="0" memberValueDatatype="130" unbalanced="0"/>
    <cacheHierarchy uniqueName="[sales].[Market]" caption="Market" attribute="1" defaultMemberUniqueName="[sales].[Market].[All]" allUniqueName="[sales].[Market].[All]" dimensionUniqueName="[sales]" displayFolder="" count="0" memberValueDatatype="130" unbalanced="0"/>
    <cacheHierarchy uniqueName="[sales].[Customer]" caption="Customer" attribute="1" defaultMemberUniqueName="[sales].[Customer].[All]" allUniqueName="[sales].[Customer].[All]" dimensionUniqueName="[sales]" displayFolder="" count="0" memberValueDatatype="130" unbalanced="0"/>
    <cacheHierarchy uniqueName="[sales].[Business Segment]" caption="Business Segment" attribute="1" defaultMemberUniqueName="[sales].[Business Segment].[All]" allUniqueName="[sales].[Business Segment].[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0" memberValueDatatype="130" unbalanced="0"/>
    <cacheHierarchy uniqueName="[sales].[Color]" caption="Color" attribute="1" defaultMemberUniqueName="[sales].[Color].[All]" allUniqueName="[sales].[Color].[All]" dimensionUniqueName="[sales]" displayFolder="" count="0" memberValueDatatype="130" unbalanced="0"/>
    <cacheHierarchy uniqueName="[sales].[SalesDate]" caption="SalesDate" attribute="1" time="1" defaultMemberUniqueName="[sales].[SalesDate].[All]" allUniqueName="[sales].[SalesDate].[All]" dimensionUniqueName="[sales]" displayFolder="" count="2" memberValueDatatype="7" unbalanced="0"/>
    <cacheHierarchy uniqueName="[sales].[ListPrice]" caption="ListPrice" attribute="1" defaultMemberUniqueName="[sales].[ListPrice].[All]" allUniqueName="[sales].[ListPrice].[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OrderQty]" caption="OrderQty" attribute="1" defaultMemberUniqueName="[sales].[OrderQty].[All]" allUniqueName="[sales].[OrderQty].[All]" dimensionUniqueName="[sales]" displayFolder="" count="0" memberValueDatatype="20" unbalanced="0"/>
    <cacheHierarchy uniqueName="[sales].[Sales Amount]" caption="Sales Amount" attribute="1" defaultMemberUniqueName="[sales].[Sales Amount].[All]" allUniqueName="[sales].[Sales Amount].[All]" dimensionUniqueName="[sales]"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Profit Per Unit]" caption="Profit Per Unit" attribute="1" defaultMemberUniqueName="[sales].[Profit Per Unit].[All]" allUniqueName="[sales].[Profit Per Unit].[All]" dimensionUniqueName="[sales]" displayFolder="" count="0" memberValueDatatype="5" unbalanced="0"/>
    <cacheHierarchy uniqueName="[Measures].[Total Sales]" caption="Total Sales" measure="1" displayFolder="" measureGroup="sales" count="0"/>
    <cacheHierarchy uniqueName="[Measures].[Total Orders]" caption="Total Orders" measure="1" displayFolder="" measureGroup="sales" count="0"/>
    <cacheHierarchy uniqueName="[Measures].[Total Price]" caption="Total Price" measure="1" displayFolder="" measureGroup="sales" count="0"/>
    <cacheHierarchy uniqueName="[Measures].[Total sold Price]" caption="Total sold Price" measure="1" displayFolder="" measureGroup="sales" count="0"/>
    <cacheHierarchy uniqueName="[Measures].[Total Profit]" caption="Total Profit"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hidden="1">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hidden="1">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hidden="1">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7325630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668675925925" backgroundQuery="1" createdVersion="8" refreshedVersion="8" minRefreshableVersion="3" recordCount="0" supportSubquery="1" supportAdvancedDrill="1" xr:uid="{B74400D0-5112-493D-8DD0-6E6E58960196}">
  <cacheSource type="external" connectionId="1"/>
  <cacheFields count="2">
    <cacheField name="[sales].[Category].[Category]" caption="Category" numFmtId="0" hierarchy="5" level="1">
      <sharedItems count="5">
        <s v="Mountain Bikes"/>
        <s v="Mountain Frames"/>
        <s v="Road Bikes"/>
        <s v="Road Frames"/>
        <s v="Touring Bikes"/>
      </sharedItems>
    </cacheField>
    <cacheField name="[Measures].[Count of Category]" caption="Count of Category" numFmtId="0" hierarchy="25" level="32767"/>
  </cacheFields>
  <cacheHierarchies count="36">
    <cacheHierarchy uniqueName="[sales].[Region]" caption="Region" attribute="1" defaultMemberUniqueName="[sales].[Region].[All]" allUniqueName="[sales].[Region].[All]" dimensionUniqueName="[sales]" displayFolder="" count="0" memberValueDatatype="130" unbalanced="0"/>
    <cacheHierarchy uniqueName="[sales].[SubRegion]" caption="SubRegion" attribute="1" defaultMemberUniqueName="[sales].[SubRegion].[All]" allUniqueName="[sales].[SubRegion].[All]" dimensionUniqueName="[sales]" displayFolder="" count="0" memberValueDatatype="130" unbalanced="0"/>
    <cacheHierarchy uniqueName="[sales].[Market]" caption="Market" attribute="1" defaultMemberUniqueName="[sales].[Market].[All]" allUniqueName="[sales].[Market].[All]" dimensionUniqueName="[sales]" displayFolder="" count="0" memberValueDatatype="130" unbalanced="0"/>
    <cacheHierarchy uniqueName="[sales].[Customer]" caption="Customer" attribute="1" defaultMemberUniqueName="[sales].[Customer].[All]" allUniqueName="[sales].[Customer].[All]" dimensionUniqueName="[sales]" displayFolder="" count="2" memberValueDatatype="130" unbalanced="0"/>
    <cacheHierarchy uniqueName="[sales].[Business Segment]" caption="Business Segment" attribute="1" defaultMemberUniqueName="[sales].[Business Segment].[All]" allUniqueName="[sales].[Business Segment].[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Model]" caption="Model" attribute="1" defaultMemberUniqueName="[sales].[Model].[All]" allUniqueName="[sales].[Model].[All]" dimensionUniqueName="[sales]" displayFolder="" count="2" memberValueDatatype="130" unbalanced="0"/>
    <cacheHierarchy uniqueName="[sales].[Color]" caption="Color" attribute="1" defaultMemberUniqueName="[sales].[Color].[All]" allUniqueName="[sales].[Color].[All]" dimensionUniqueName="[sales]" displayFolder="" count="0" memberValueDatatype="130" unbalanced="0"/>
    <cacheHierarchy uniqueName="[sales].[SalesDate]" caption="SalesDate" attribute="1" time="1" defaultMemberUniqueName="[sales].[SalesDate].[All]" allUniqueName="[sales].[SalesDate].[All]" dimensionUniqueName="[sales]" displayFolder="" count="2" memberValueDatatype="7" unbalanced="0"/>
    <cacheHierarchy uniqueName="[sales].[ListPrice]" caption="ListPrice" attribute="1" defaultMemberUniqueName="[sales].[ListPrice].[All]" allUniqueName="[sales].[ListPrice].[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OrderQty]" caption="OrderQty" attribute="1" defaultMemberUniqueName="[sales].[OrderQty].[All]" allUniqueName="[sales].[OrderQty].[All]" dimensionUniqueName="[sales]" displayFolder="" count="2" memberValueDatatype="20" unbalanced="0"/>
    <cacheHierarchy uniqueName="[sales].[Sales Amount]" caption="Sales Amount" attribute="1" defaultMemberUniqueName="[sales].[Sales Amount].[All]" allUniqueName="[sales].[Sales Amount].[All]" dimensionUniqueName="[sales]"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Profit Per Unit]" caption="Profit Per Unit" attribute="1" defaultMemberUniqueName="[sales].[Profit Per Unit].[All]" allUniqueName="[sales].[Profit Per Unit].[All]" dimensionUniqueName="[sales]" displayFolder="" count="0" memberValueDatatype="5" unbalanced="0"/>
    <cacheHierarchy uniqueName="[Measures].[Total Sales]" caption="Total Sales" measure="1" displayFolder="" measureGroup="sales" count="0"/>
    <cacheHierarchy uniqueName="[Measures].[Total Orders]" caption="Total Orders" measure="1" displayFolder="" measureGroup="sales" count="0"/>
    <cacheHierarchy uniqueName="[Measures].[Total Price]" caption="Total Price" measure="1" displayFolder="" measureGroup="sales" count="0"/>
    <cacheHierarchy uniqueName="[Measures].[Total sold Price]" caption="Total sold Price" measure="1" displayFolder="" measureGroup="sales" count="0"/>
    <cacheHierarchy uniqueName="[Measures].[Total Profit]" caption="Total Profit"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hidden="1">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hidden="1">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hidden="1">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668676504632" backgroundQuery="1" createdVersion="8" refreshedVersion="8" minRefreshableVersion="3" recordCount="0" supportSubquery="1" supportAdvancedDrill="1" xr:uid="{77607D2E-E9D5-4635-BBDE-9E08812994FA}">
  <cacheSource type="external" connectionId="1"/>
  <cacheFields count="2">
    <cacheField name="[sales].[Color].[Color]" caption="Color" numFmtId="0" hierarchy="7" level="1">
      <sharedItems count="8">
        <s v="Black"/>
        <s v="Blue"/>
        <s v="Multi"/>
        <s v="Red"/>
        <s v="Silver"/>
        <s v="Silver/Black"/>
        <s v="White"/>
        <s v="Yellow"/>
      </sharedItems>
    </cacheField>
    <cacheField name="[Measures].[Count of Color]" caption="Count of Color" numFmtId="0" hierarchy="23" level="32767"/>
  </cacheFields>
  <cacheHierarchies count="36">
    <cacheHierarchy uniqueName="[sales].[Region]" caption="Region" attribute="1" defaultMemberUniqueName="[sales].[Region].[All]" allUniqueName="[sales].[Region].[All]" dimensionUniqueName="[sales]" displayFolder="" count="0" memberValueDatatype="130" unbalanced="0"/>
    <cacheHierarchy uniqueName="[sales].[SubRegion]" caption="SubRegion" attribute="1" defaultMemberUniqueName="[sales].[SubRegion].[All]" allUniqueName="[sales].[SubRegion].[All]" dimensionUniqueName="[sales]" displayFolder="" count="0" memberValueDatatype="130" unbalanced="0"/>
    <cacheHierarchy uniqueName="[sales].[Market]" caption="Market" attribute="1" defaultMemberUniqueName="[sales].[Market].[All]" allUniqueName="[sales].[Market].[All]" dimensionUniqueName="[sales]" displayFolder="" count="0" memberValueDatatype="130" unbalanced="0"/>
    <cacheHierarchy uniqueName="[sales].[Customer]" caption="Customer" attribute="1" defaultMemberUniqueName="[sales].[Customer].[All]" allUniqueName="[sales].[Customer].[All]" dimensionUniqueName="[sales]" displayFolder="" count="2" memberValueDatatype="130" unbalanced="0"/>
    <cacheHierarchy uniqueName="[sales].[Business Segment]" caption="Business Segment" attribute="1" defaultMemberUniqueName="[sales].[Business Segment].[All]" allUniqueName="[sales].[Business Segment].[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2" memberValueDatatype="130" unbalanced="0"/>
    <cacheHierarchy uniqueName="[sales].[Color]" caption="Color" attribute="1" defaultMemberUniqueName="[sales].[Color].[All]" allUniqueName="[sales].[Color].[All]" dimensionUniqueName="[sales]" displayFolder="" count="2" memberValueDatatype="130" unbalanced="0">
      <fieldsUsage count="2">
        <fieldUsage x="-1"/>
        <fieldUsage x="0"/>
      </fieldsUsage>
    </cacheHierarchy>
    <cacheHierarchy uniqueName="[sales].[SalesDate]" caption="SalesDate" attribute="1" time="1" defaultMemberUniqueName="[sales].[SalesDate].[All]" allUniqueName="[sales].[SalesDate].[All]" dimensionUniqueName="[sales]" displayFolder="" count="2" memberValueDatatype="7" unbalanced="0"/>
    <cacheHierarchy uniqueName="[sales].[ListPrice]" caption="ListPrice" attribute="1" defaultMemberUniqueName="[sales].[ListPrice].[All]" allUniqueName="[sales].[ListPrice].[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OrderQty]" caption="OrderQty" attribute="1" defaultMemberUniqueName="[sales].[OrderQty].[All]" allUniqueName="[sales].[OrderQty].[All]" dimensionUniqueName="[sales]" displayFolder="" count="2" memberValueDatatype="20" unbalanced="0"/>
    <cacheHierarchy uniqueName="[sales].[Sales Amount]" caption="Sales Amount" attribute="1" defaultMemberUniqueName="[sales].[Sales Amount].[All]" allUniqueName="[sales].[Sales Amount].[All]" dimensionUniqueName="[sales]"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Profit Per Unit]" caption="Profit Per Unit" attribute="1" defaultMemberUniqueName="[sales].[Profit Per Unit].[All]" allUniqueName="[sales].[Profit Per Unit].[All]" dimensionUniqueName="[sales]" displayFolder="" count="0" memberValueDatatype="5" unbalanced="0"/>
    <cacheHierarchy uniqueName="[Measures].[Total Sales]" caption="Total Sales" measure="1" displayFolder="" measureGroup="sales" count="0"/>
    <cacheHierarchy uniqueName="[Measures].[Total Orders]" caption="Total Orders" measure="1" displayFolder="" measureGroup="sales" count="0"/>
    <cacheHierarchy uniqueName="[Measures].[Total Price]" caption="Total Price" measure="1" displayFolder="" measureGroup="sales" count="0"/>
    <cacheHierarchy uniqueName="[Measures].[Total sold Price]" caption="Total sold Price" measure="1" displayFolder="" measureGroup="sales" count="0"/>
    <cacheHierarchy uniqueName="[Measures].[Total Profit]" caption="Total Profit"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hidden="1">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hidden="1">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668677430556" backgroundQuery="1" createdVersion="8" refreshedVersion="8" minRefreshableVersion="3" recordCount="0" supportSubquery="1" supportAdvancedDrill="1" xr:uid="{B402112D-14D8-4BEC-A6F2-ACCB83A9540A}">
  <cacheSource type="external" connectionId="1"/>
  <cacheFields count="2">
    <cacheField name="[sales].[Model].[Model]" caption="Model" numFmtId="0" hierarchy="6" level="1">
      <sharedItems count="2">
        <s v="Mountain-200"/>
        <s v="Road-650"/>
      </sharedItems>
    </cacheField>
    <cacheField name="[Measures].[Count of Model]" caption="Count of Model" numFmtId="0" hierarchy="24" level="32767"/>
  </cacheFields>
  <cacheHierarchies count="36">
    <cacheHierarchy uniqueName="[sales].[Region]" caption="Region" attribute="1" defaultMemberUniqueName="[sales].[Region].[All]" allUniqueName="[sales].[Region].[All]" dimensionUniqueName="[sales]" displayFolder="" count="0" memberValueDatatype="130" unbalanced="0"/>
    <cacheHierarchy uniqueName="[sales].[SubRegion]" caption="SubRegion" attribute="1" defaultMemberUniqueName="[sales].[SubRegion].[All]" allUniqueName="[sales].[SubRegion].[All]" dimensionUniqueName="[sales]" displayFolder="" count="0" memberValueDatatype="130" unbalanced="0"/>
    <cacheHierarchy uniqueName="[sales].[Market]" caption="Market" attribute="1" defaultMemberUniqueName="[sales].[Market].[All]" allUniqueName="[sales].[Market].[All]" dimensionUniqueName="[sales]" displayFolder="" count="0" memberValueDatatype="130" unbalanced="0"/>
    <cacheHierarchy uniqueName="[sales].[Customer]" caption="Customer" attribute="1" defaultMemberUniqueName="[sales].[Customer].[All]" allUniqueName="[sales].[Customer].[All]" dimensionUniqueName="[sales]" displayFolder="" count="2" memberValueDatatype="130" unbalanced="0"/>
    <cacheHierarchy uniqueName="[sales].[Business Segment]" caption="Business Segment" attribute="1" defaultMemberUniqueName="[sales].[Business Segment].[All]" allUniqueName="[sales].[Business Segment].[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Color]" caption="Color" attribute="1" defaultMemberUniqueName="[sales].[Color].[All]" allUniqueName="[sales].[Color].[All]" dimensionUniqueName="[sales]" displayFolder="" count="0" memberValueDatatype="130" unbalanced="0"/>
    <cacheHierarchy uniqueName="[sales].[SalesDate]" caption="SalesDate" attribute="1" time="1" defaultMemberUniqueName="[sales].[SalesDate].[All]" allUniqueName="[sales].[SalesDate].[All]" dimensionUniqueName="[sales]" displayFolder="" count="2" memberValueDatatype="7" unbalanced="0"/>
    <cacheHierarchy uniqueName="[sales].[ListPrice]" caption="ListPrice" attribute="1" defaultMemberUniqueName="[sales].[ListPrice].[All]" allUniqueName="[sales].[ListPrice].[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OrderQty]" caption="OrderQty" attribute="1" defaultMemberUniqueName="[sales].[OrderQty].[All]" allUniqueName="[sales].[OrderQty].[All]" dimensionUniqueName="[sales]" displayFolder="" count="2" memberValueDatatype="20" unbalanced="0"/>
    <cacheHierarchy uniqueName="[sales].[Sales Amount]" caption="Sales Amount" attribute="1" defaultMemberUniqueName="[sales].[Sales Amount].[All]" allUniqueName="[sales].[Sales Amount].[All]" dimensionUniqueName="[sales]"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Profit Per Unit]" caption="Profit Per Unit" attribute="1" defaultMemberUniqueName="[sales].[Profit Per Unit].[All]" allUniqueName="[sales].[Profit Per Unit].[All]" dimensionUniqueName="[sales]" displayFolder="" count="0" memberValueDatatype="5" unbalanced="0"/>
    <cacheHierarchy uniqueName="[Measures].[Total Sales]" caption="Total Sales" measure="1" displayFolder="" measureGroup="sales" count="0"/>
    <cacheHierarchy uniqueName="[Measures].[Total Orders]" caption="Total Orders" measure="1" displayFolder="" measureGroup="sales" count="0"/>
    <cacheHierarchy uniqueName="[Measures].[Total Price]" caption="Total Price" measure="1" displayFolder="" measureGroup="sales" count="0"/>
    <cacheHierarchy uniqueName="[Measures].[Total sold Price]" caption="Total sold Price" measure="1" displayFolder="" measureGroup="sales" count="0"/>
    <cacheHierarchy uniqueName="[Measures].[Total Profit]" caption="Total Profit"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hidden="1">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hidden="1">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hidden="1">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668678009257" backgroundQuery="1" createdVersion="8" refreshedVersion="8" minRefreshableVersion="3" recordCount="0" supportSubquery="1" supportAdvancedDrill="1" xr:uid="{91E31335-5110-4F14-9F4F-F23D34D99429}">
  <cacheSource type="external" connectionId="1"/>
  <cacheFields count="3">
    <cacheField name="[Measures].[Total Price]" caption="Total Price" numFmtId="0" hierarchy="17" level="32767"/>
    <cacheField name="[Measures].[Total Orders]" caption="Total Orders" numFmtId="0" hierarchy="16" level="32767"/>
    <cacheField name="[Measures].[Total Profit]" caption="Total Profit" numFmtId="0" hierarchy="19" level="32767"/>
  </cacheFields>
  <cacheHierarchies count="36">
    <cacheHierarchy uniqueName="[sales].[Region]" caption="Region" attribute="1" defaultMemberUniqueName="[sales].[Region].[All]" allUniqueName="[sales].[Region].[All]" dimensionUniqueName="[sales]" displayFolder="" count="0" memberValueDatatype="130" unbalanced="0"/>
    <cacheHierarchy uniqueName="[sales].[SubRegion]" caption="SubRegion" attribute="1" defaultMemberUniqueName="[sales].[SubRegion].[All]" allUniqueName="[sales].[SubRegion].[All]" dimensionUniqueName="[sales]" displayFolder="" count="0" memberValueDatatype="130" unbalanced="0"/>
    <cacheHierarchy uniqueName="[sales].[Market]" caption="Market" attribute="1" defaultMemberUniqueName="[sales].[Market].[All]" allUniqueName="[sales].[Market].[All]" dimensionUniqueName="[sales]" displayFolder="" count="0" memberValueDatatype="130" unbalanced="0"/>
    <cacheHierarchy uniqueName="[sales].[Customer]" caption="Customer" attribute="1" defaultMemberUniqueName="[sales].[Customer].[All]" allUniqueName="[sales].[Customer].[All]" dimensionUniqueName="[sales]" displayFolder="" count="2" memberValueDatatype="130" unbalanced="0"/>
    <cacheHierarchy uniqueName="[sales].[Business Segment]" caption="Business Segment" attribute="1" defaultMemberUniqueName="[sales].[Business Segment].[All]" allUniqueName="[sales].[Business Segment].[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2" memberValueDatatype="130" unbalanced="0"/>
    <cacheHierarchy uniqueName="[sales].[Color]" caption="Color" attribute="1" defaultMemberUniqueName="[sales].[Color].[All]" allUniqueName="[sales].[Color].[All]" dimensionUniqueName="[sales]" displayFolder="" count="0" memberValueDatatype="130" unbalanced="0"/>
    <cacheHierarchy uniqueName="[sales].[SalesDate]" caption="SalesDate" attribute="1" time="1" defaultMemberUniqueName="[sales].[SalesDate].[All]" allUniqueName="[sales].[SalesDate].[All]" dimensionUniqueName="[sales]" displayFolder="" count="2" memberValueDatatype="7" unbalanced="0"/>
    <cacheHierarchy uniqueName="[sales].[ListPrice]" caption="ListPrice" attribute="1" defaultMemberUniqueName="[sales].[ListPrice].[All]" allUniqueName="[sales].[ListPrice].[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OrderQty]" caption="OrderQty" attribute="1" defaultMemberUniqueName="[sales].[OrderQty].[All]" allUniqueName="[sales].[OrderQty].[All]" dimensionUniqueName="[sales]" displayFolder="" count="2" memberValueDatatype="20" unbalanced="0"/>
    <cacheHierarchy uniqueName="[sales].[Sales Amount]" caption="Sales Amount" attribute="1" defaultMemberUniqueName="[sales].[Sales Amount].[All]" allUniqueName="[sales].[Sales Amount].[All]" dimensionUniqueName="[sales]"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Profit Per Unit]" caption="Profit Per Unit" attribute="1" defaultMemberUniqueName="[sales].[Profit Per Unit].[All]" allUniqueName="[sales].[Profit Per Unit].[All]" dimensionUniqueName="[sales]" displayFolder="" count="0" memberValueDatatype="5" unbalanced="0"/>
    <cacheHierarchy uniqueName="[Measures].[Total Sales]" caption="Total Sales" measure="1" displayFolder="" measureGroup="sales" count="0"/>
    <cacheHierarchy uniqueName="[Measures].[Total Orders]" caption="Total Orders" measure="1" displayFolder="" measureGroup="sales" count="0" oneField="1">
      <fieldsUsage count="1">
        <fieldUsage x="1"/>
      </fieldsUsage>
    </cacheHierarchy>
    <cacheHierarchy uniqueName="[Measures].[Total Price]" caption="Total Price" measure="1" displayFolder="" measureGroup="sales" count="0" oneField="1">
      <fieldsUsage count="1">
        <fieldUsage x="0"/>
      </fieldsUsage>
    </cacheHierarchy>
    <cacheHierarchy uniqueName="[Measures].[Total sold Price]" caption="Total sold Price" measure="1" displayFolder="" measureGroup="sales" count="0"/>
    <cacheHierarchy uniqueName="[Measures].[Total Profit]" caption="Total Profit" measure="1" displayFolder="" measureGroup="sales" count="0" oneField="1">
      <fieldsUsage count="1">
        <fieldUsage x="2"/>
      </fieldsUsage>
    </cacheHierarchy>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hidden="1">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hidden="1">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hidden="1">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668678125003" backgroundQuery="1" createdVersion="8" refreshedVersion="8" minRefreshableVersion="3" recordCount="0" supportSubquery="1" supportAdvancedDrill="1" xr:uid="{7C004D7E-0A32-4757-9F27-4764B84B18FA}">
  <cacheSource type="external" connectionId="1"/>
  <cacheFields count="1">
    <cacheField name="[Measures].[Total Sales]" caption="Total Sales" numFmtId="0" hierarchy="15" level="32767"/>
  </cacheFields>
  <cacheHierarchies count="36">
    <cacheHierarchy uniqueName="[sales].[Region]" caption="Region" attribute="1" defaultMemberUniqueName="[sales].[Region].[All]" allUniqueName="[sales].[Region].[All]" dimensionUniqueName="[sales]" displayFolder="" count="0" memberValueDatatype="130" unbalanced="0"/>
    <cacheHierarchy uniqueName="[sales].[SubRegion]" caption="SubRegion" attribute="1" defaultMemberUniqueName="[sales].[SubRegion].[All]" allUniqueName="[sales].[SubRegion].[All]" dimensionUniqueName="[sales]" displayFolder="" count="0" memberValueDatatype="130" unbalanced="0"/>
    <cacheHierarchy uniqueName="[sales].[Market]" caption="Market" attribute="1" defaultMemberUniqueName="[sales].[Market].[All]" allUniqueName="[sales].[Market].[All]" dimensionUniqueName="[sales]" displayFolder="" count="0" memberValueDatatype="130" unbalanced="0"/>
    <cacheHierarchy uniqueName="[sales].[Customer]" caption="Customer" attribute="1" defaultMemberUniqueName="[sales].[Customer].[All]" allUniqueName="[sales].[Customer].[All]" dimensionUniqueName="[sales]" displayFolder="" count="2" memberValueDatatype="130" unbalanced="0"/>
    <cacheHierarchy uniqueName="[sales].[Business Segment]" caption="Business Segment" attribute="1" defaultMemberUniqueName="[sales].[Business Segment].[All]" allUniqueName="[sales].[Business Segment].[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2" memberValueDatatype="130" unbalanced="0"/>
    <cacheHierarchy uniqueName="[sales].[Color]" caption="Color" attribute="1" defaultMemberUniqueName="[sales].[Color].[All]" allUniqueName="[sales].[Color].[All]" dimensionUniqueName="[sales]" displayFolder="" count="0" memberValueDatatype="130" unbalanced="0"/>
    <cacheHierarchy uniqueName="[sales].[SalesDate]" caption="SalesDate" attribute="1" time="1" defaultMemberUniqueName="[sales].[SalesDate].[All]" allUniqueName="[sales].[SalesDate].[All]" dimensionUniqueName="[sales]" displayFolder="" count="2" memberValueDatatype="7" unbalanced="0"/>
    <cacheHierarchy uniqueName="[sales].[ListPrice]" caption="ListPrice" attribute="1" defaultMemberUniqueName="[sales].[ListPrice].[All]" allUniqueName="[sales].[ListPrice].[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OrderQty]" caption="OrderQty" attribute="1" defaultMemberUniqueName="[sales].[OrderQty].[All]" allUniqueName="[sales].[OrderQty].[All]" dimensionUniqueName="[sales]" displayFolder="" count="2" memberValueDatatype="20" unbalanced="0"/>
    <cacheHierarchy uniqueName="[sales].[Sales Amount]" caption="Sales Amount" attribute="1" defaultMemberUniqueName="[sales].[Sales Amount].[All]" allUniqueName="[sales].[Sales Amount].[All]" dimensionUniqueName="[sales]"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Profit Per Unit]" caption="Profit Per Unit" attribute="1" defaultMemberUniqueName="[sales].[Profit Per Unit].[All]" allUniqueName="[sales].[Profit Per Unit].[All]" dimensionUniqueName="[sales]" displayFolder="" count="0" memberValueDatatype="5" unbalanced="0"/>
    <cacheHierarchy uniqueName="[Measures].[Total Sales]" caption="Total Sales" measure="1" displayFolder="" measureGroup="sales" count="0" oneField="1">
      <fieldsUsage count="1">
        <fieldUsage x="0"/>
      </fieldsUsage>
    </cacheHierarchy>
    <cacheHierarchy uniqueName="[Measures].[Total Orders]" caption="Total Orders" measure="1" displayFolder="" measureGroup="sales" count="0"/>
    <cacheHierarchy uniqueName="[Measures].[Total Price]" caption="Total Price" measure="1" displayFolder="" measureGroup="sales" count="0"/>
    <cacheHierarchy uniqueName="[Measures].[Total sold Price]" caption="Total sold Price" measure="1" displayFolder="" measureGroup="sales" count="0"/>
    <cacheHierarchy uniqueName="[Measures].[Total Profit]" caption="Total Profit"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hidden="1">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hidden="1">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hidden="1">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668678703703" backgroundQuery="1" createdVersion="8" refreshedVersion="8" minRefreshableVersion="3" recordCount="0" supportSubquery="1" supportAdvancedDrill="1" xr:uid="{17D11F83-67BA-4700-99FE-BBEECDBEF10C}">
  <cacheSource type="external" connectionId="1"/>
  <cacheFields count="2">
    <cacheField name="[sales].[Business Segment].[Business Segment]" caption="Business Segment" numFmtId="0" hierarchy="4" level="1">
      <sharedItems count="4">
        <s v="Accessories"/>
        <s v="Bikes"/>
        <s v="Clothing"/>
        <s v="Components"/>
      </sharedItems>
    </cacheField>
    <cacheField name="[Measures].[Sum of Profit Per Unit]" caption="Sum of Profit Per Unit" numFmtId="0" hierarchy="30" level="32767"/>
  </cacheFields>
  <cacheHierarchies count="36">
    <cacheHierarchy uniqueName="[sales].[Region]" caption="Region" attribute="1" defaultMemberUniqueName="[sales].[Region].[All]" allUniqueName="[sales].[Region].[All]" dimensionUniqueName="[sales]" displayFolder="" count="0" memberValueDatatype="130" unbalanced="0"/>
    <cacheHierarchy uniqueName="[sales].[SubRegion]" caption="SubRegion" attribute="1" defaultMemberUniqueName="[sales].[SubRegion].[All]" allUniqueName="[sales].[SubRegion].[All]" dimensionUniqueName="[sales]" displayFolder="" count="0" memberValueDatatype="130" unbalanced="0"/>
    <cacheHierarchy uniqueName="[sales].[Market]" caption="Market" attribute="1" defaultMemberUniqueName="[sales].[Market].[All]" allUniqueName="[sales].[Market].[All]" dimensionUniqueName="[sales]" displayFolder="" count="0" memberValueDatatype="130" unbalanced="0"/>
    <cacheHierarchy uniqueName="[sales].[Customer]" caption="Customer" attribute="1" defaultMemberUniqueName="[sales].[Customer].[All]" allUniqueName="[sales].[Customer].[All]" dimensionUniqueName="[sales]" displayFolder="" count="2" memberValueDatatype="130" unbalanced="0"/>
    <cacheHierarchy uniqueName="[sales].[Business Segment]" caption="Business Segment" attribute="1" defaultMemberUniqueName="[sales].[Business Segment].[All]" allUniqueName="[sales].[Business Segment].[All]" dimensionUniqueName="[sales]" displayFolder="" count="2" memberValueDatatype="130" unbalanced="0">
      <fieldsUsage count="2">
        <fieldUsage x="-1"/>
        <fieldUsage x="0"/>
      </fieldsUsage>
    </cacheHierarchy>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2" memberValueDatatype="130" unbalanced="0"/>
    <cacheHierarchy uniqueName="[sales].[Color]" caption="Color" attribute="1" defaultMemberUniqueName="[sales].[Color].[All]" allUniqueName="[sales].[Color].[All]" dimensionUniqueName="[sales]" displayFolder="" count="0" memberValueDatatype="130" unbalanced="0"/>
    <cacheHierarchy uniqueName="[sales].[SalesDate]" caption="SalesDate" attribute="1" time="1" defaultMemberUniqueName="[sales].[SalesDate].[All]" allUniqueName="[sales].[SalesDate].[All]" dimensionUniqueName="[sales]" displayFolder="" count="2" memberValueDatatype="7" unbalanced="0"/>
    <cacheHierarchy uniqueName="[sales].[ListPrice]" caption="ListPrice" attribute="1" defaultMemberUniqueName="[sales].[ListPrice].[All]" allUniqueName="[sales].[ListPrice].[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OrderQty]" caption="OrderQty" attribute="1" defaultMemberUniqueName="[sales].[OrderQty].[All]" allUniqueName="[sales].[OrderQty].[All]" dimensionUniqueName="[sales]" displayFolder="" count="2" memberValueDatatype="20" unbalanced="0"/>
    <cacheHierarchy uniqueName="[sales].[Sales Amount]" caption="Sales Amount" attribute="1" defaultMemberUniqueName="[sales].[Sales Amount].[All]" allUniqueName="[sales].[Sales Amount].[All]" dimensionUniqueName="[sales]"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Profit Per Unit]" caption="Profit Per Unit" attribute="1" defaultMemberUniqueName="[sales].[Profit Per Unit].[All]" allUniqueName="[sales].[Profit Per Unit].[All]" dimensionUniqueName="[sales]" displayFolder="" count="0" memberValueDatatype="5" unbalanced="0"/>
    <cacheHierarchy uniqueName="[Measures].[Total Sales]" caption="Total Sales" measure="1" displayFolder="" measureGroup="sales" count="0"/>
    <cacheHierarchy uniqueName="[Measures].[Total Orders]" caption="Total Orders" measure="1" displayFolder="" measureGroup="sales" count="0"/>
    <cacheHierarchy uniqueName="[Measures].[Total Price]" caption="Total Price" measure="1" displayFolder="" measureGroup="sales" count="0"/>
    <cacheHierarchy uniqueName="[Measures].[Total sold Price]" caption="Total sold Price" measure="1" displayFolder="" measureGroup="sales" count="0"/>
    <cacheHierarchy uniqueName="[Measures].[Total Profit]" caption="Total Profit"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hidden="1">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hidden="1">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668679166665" backgroundQuery="1" createdVersion="8" refreshedVersion="8" minRefreshableVersion="3" recordCount="0" supportSubquery="1" supportAdvancedDrill="1" xr:uid="{7A5753C3-F39F-4591-ACBE-9C8B145188CF}">
  <cacheSource type="external" connectionId="1"/>
  <cacheFields count="3">
    <cacheField name="[sales].[Customer].[Customer]" caption="Customer" numFmtId="0" hierarchy="3" level="1">
      <sharedItems count="5">
        <s v="Brakes and Gears"/>
        <s v="Excellent Riding Supplies"/>
        <s v="Retail Mall"/>
        <s v="Totes &amp; Baskets Company"/>
        <s v="Vigorous Exercise Company"/>
      </sharedItems>
    </cacheField>
    <cacheField name="[Measures].[Sum of Sales Amount]" caption="Sum of Sales Amount" numFmtId="0" hierarchy="28" level="32767"/>
    <cacheField name="[sales].[SubRegion].[SubRegion]" caption="SubRegion" numFmtId="0" hierarchy="1" level="1">
      <sharedItems count="6">
        <s v="Australia"/>
        <s v="Canada"/>
        <s v="France"/>
        <s v="Germany"/>
        <s v="United Kingdom"/>
        <s v="United States"/>
      </sharedItems>
    </cacheField>
  </cacheFields>
  <cacheHierarchies count="36">
    <cacheHierarchy uniqueName="[sales].[Region]" caption="Region" attribute="1" defaultMemberUniqueName="[sales].[Region].[All]" allUniqueName="[sales].[Region].[All]" dimensionUniqueName="[sales]" displayFolder="" count="0" memberValueDatatype="130" unbalanced="0"/>
    <cacheHierarchy uniqueName="[sales].[SubRegion]" caption="SubRegion" attribute="1" defaultMemberUniqueName="[sales].[SubRegion].[All]" allUniqueName="[sales].[SubRegion].[All]" dimensionUniqueName="[sales]" displayFolder="" count="2" memberValueDatatype="130" unbalanced="0">
      <fieldsUsage count="2">
        <fieldUsage x="-1"/>
        <fieldUsage x="2"/>
      </fieldsUsage>
    </cacheHierarchy>
    <cacheHierarchy uniqueName="[sales].[Market]" caption="Market" attribute="1" defaultMemberUniqueName="[sales].[Market].[All]" allUniqueName="[sales].[Market].[All]" dimensionUniqueName="[sales]" displayFolder="" count="0" memberValueDatatype="130" unbalanced="0"/>
    <cacheHierarchy uniqueName="[sales].[Customer]" caption="Customer" attribute="1" defaultMemberUniqueName="[sales].[Customer].[All]" allUniqueName="[sales].[Customer].[All]" dimensionUniqueName="[sales]" displayFolder="" count="2" memberValueDatatype="130" unbalanced="0">
      <fieldsUsage count="2">
        <fieldUsage x="-1"/>
        <fieldUsage x="0"/>
      </fieldsUsage>
    </cacheHierarchy>
    <cacheHierarchy uniqueName="[sales].[Business Segment]" caption="Business Segment" attribute="1" defaultMemberUniqueName="[sales].[Business Segment].[All]" allUniqueName="[sales].[Business Segment].[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2" memberValueDatatype="130" unbalanced="0"/>
    <cacheHierarchy uniqueName="[sales].[Color]" caption="Color" attribute="1" defaultMemberUniqueName="[sales].[Color].[All]" allUniqueName="[sales].[Color].[All]" dimensionUniqueName="[sales]" displayFolder="" count="0" memberValueDatatype="130" unbalanced="0"/>
    <cacheHierarchy uniqueName="[sales].[SalesDate]" caption="SalesDate" attribute="1" time="1" defaultMemberUniqueName="[sales].[SalesDate].[All]" allUniqueName="[sales].[SalesDate].[All]" dimensionUniqueName="[sales]" displayFolder="" count="2" memberValueDatatype="7" unbalanced="0"/>
    <cacheHierarchy uniqueName="[sales].[ListPrice]" caption="ListPrice" attribute="1" defaultMemberUniqueName="[sales].[ListPrice].[All]" allUniqueName="[sales].[ListPrice].[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OrderQty]" caption="OrderQty" attribute="1" defaultMemberUniqueName="[sales].[OrderQty].[All]" allUniqueName="[sales].[OrderQty].[All]" dimensionUniqueName="[sales]" displayFolder="" count="2" memberValueDatatype="20" unbalanced="0"/>
    <cacheHierarchy uniqueName="[sales].[Sales Amount]" caption="Sales Amount" attribute="1" defaultMemberUniqueName="[sales].[Sales Amount].[All]" allUniqueName="[sales].[Sales Amount].[All]" dimensionUniqueName="[sales]"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Profit Per Unit]" caption="Profit Per Unit" attribute="1" defaultMemberUniqueName="[sales].[Profit Per Unit].[All]" allUniqueName="[sales].[Profit Per Unit].[All]" dimensionUniqueName="[sales]" displayFolder="" count="0" memberValueDatatype="5" unbalanced="0"/>
    <cacheHierarchy uniqueName="[Measures].[Total Sales]" caption="Total Sales" measure="1" displayFolder="" measureGroup="sales" count="0"/>
    <cacheHierarchy uniqueName="[Measures].[Total Orders]" caption="Total Orders" measure="1" displayFolder="" measureGroup="sales" count="0"/>
    <cacheHierarchy uniqueName="[Measures].[Total Price]" caption="Total Price" measure="1" displayFolder="" measureGroup="sales" count="0"/>
    <cacheHierarchy uniqueName="[Measures].[Total sold Price]" caption="Total sold Price" measure="1" displayFolder="" measureGroup="sales" count="0"/>
    <cacheHierarchy uniqueName="[Measures].[Total Profit]" caption="Total Profit"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hidden="1">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oneField="1" hidden="1">
      <fieldsUsage count="1">
        <fieldUsage x="1"/>
      </fieldsUsage>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hidden="1">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536.502181944445" backgroundQuery="1" createdVersion="3" refreshedVersion="8" minRefreshableVersion="3" recordCount="0" supportSubquery="1" supportAdvancedDrill="1" xr:uid="{5CFC62EE-AA24-4416-A1A8-739E05BD41B9}">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sales].[Region]" caption="Region" attribute="1" defaultMemberUniqueName="[sales].[Region].[All]" allUniqueName="[sales].[Region].[All]" dimensionUniqueName="[sales]" displayFolder="" count="0" memberValueDatatype="130" unbalanced="0"/>
    <cacheHierarchy uniqueName="[sales].[SubRegion]" caption="SubRegion" attribute="1" defaultMemberUniqueName="[sales].[SubRegion].[All]" allUniqueName="[sales].[SubRegion].[All]" dimensionUniqueName="[sales]" displayFolder="" count="0" memberValueDatatype="130" unbalanced="0"/>
    <cacheHierarchy uniqueName="[sales].[Market]" caption="Market" attribute="1" defaultMemberUniqueName="[sales].[Market].[All]" allUniqueName="[sales].[Market].[All]" dimensionUniqueName="[sales]" displayFolder="" count="0" memberValueDatatype="130" unbalanced="0"/>
    <cacheHierarchy uniqueName="[sales].[Customer]" caption="Customer" attribute="1" defaultMemberUniqueName="[sales].[Customer].[All]" allUniqueName="[sales].[Customer].[All]" dimensionUniqueName="[sales]" displayFolder="" count="2" memberValueDatatype="130" unbalanced="0"/>
    <cacheHierarchy uniqueName="[sales].[Business Segment]" caption="Business Segment" attribute="1" defaultMemberUniqueName="[sales].[Business Segment].[All]" allUniqueName="[sales].[Business Segment].[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2" memberValueDatatype="130" unbalanced="0"/>
    <cacheHierarchy uniqueName="[sales].[Color]" caption="Color" attribute="1" defaultMemberUniqueName="[sales].[Color].[All]" allUniqueName="[sales].[Color].[All]" dimensionUniqueName="[sales]" displayFolder="" count="0" memberValueDatatype="130" unbalanced="0"/>
    <cacheHierarchy uniqueName="[sales].[SalesDate]" caption="SalesDate" attribute="1" time="1" defaultMemberUniqueName="[sales].[SalesDate].[All]" allUniqueName="[sales].[SalesDate].[All]" dimensionUniqueName="[sales]" displayFolder="" count="0" memberValueDatatype="7" unbalanced="0"/>
    <cacheHierarchy uniqueName="[sales].[ListPrice]" caption="ListPrice" attribute="1" defaultMemberUniqueName="[sales].[ListPrice].[All]" allUniqueName="[sales].[ListPrice].[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OrderQty]" caption="OrderQty" attribute="1" defaultMemberUniqueName="[sales].[OrderQty].[All]" allUniqueName="[sales].[OrderQty].[All]" dimensionUniqueName="[sales]" displayFolder="" count="2" memberValueDatatype="20" unbalanced="0"/>
    <cacheHierarchy uniqueName="[sales].[Sales Amount]" caption="Sales Amount" attribute="1" defaultMemberUniqueName="[sales].[Sales Amount].[All]" allUniqueName="[sales].[Sales Amount].[All]" dimensionUniqueName="[sales]"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Profit Per Unit]" caption="Profit Per Unit" attribute="1" defaultMemberUniqueName="[sales].[Profit Per Unit].[All]" allUniqueName="[sales].[Profit Per Unit].[All]" dimensionUniqueName="[sales]" displayFolder="" count="0" memberValueDatatype="5" unbalanced="0"/>
    <cacheHierarchy uniqueName="[Measures].[Total Sales]" caption="Total Sales" measure="1" displayFolder="" measureGroup="sales" count="0"/>
    <cacheHierarchy uniqueName="[Measures].[Total Orders]" caption="Total Orders" measure="1" displayFolder="" measureGroup="sales" count="0"/>
    <cacheHierarchy uniqueName="[Measures].[Total Price]" caption="Total Price" measure="1" displayFolder="" measureGroup="sales" count="0"/>
    <cacheHierarchy uniqueName="[Measures].[Total sold Price]" caption="Total sold Price" measure="1" displayFolder="" measureGroup="sales" count="0"/>
    <cacheHierarchy uniqueName="[Measures].[Total Profit]" caption="Total Profit"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lor]" caption="Count of Color" measure="1" displayFolder="" measureGroup="sales" count="0" hidden="1">
      <extLst>
        <ext xmlns:x15="http://schemas.microsoft.com/office/spreadsheetml/2010/11/main" uri="{B97F6D7D-B522-45F9-BDA1-12C45D357490}">
          <x15:cacheHierarchy aggregatedColumn="7"/>
        </ext>
      </extLst>
    </cacheHierarchy>
    <cacheHierarchy uniqueName="[Measures].[Count of Model]" caption="Count of Model" measure="1" displayFolder="" measureGroup="sales"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5"/>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11"/>
        </ext>
      </extLst>
    </cacheHierarchy>
    <cacheHierarchy uniqueName="[Measures].[Count of OrderQty]" caption="Count of OrderQty" measure="1" displayFolder="" measureGroup="sales" count="0" hidden="1">
      <extLst>
        <ext xmlns:x15="http://schemas.microsoft.com/office/spreadsheetml/2010/11/main" uri="{B97F6D7D-B522-45F9-BDA1-12C45D357490}">
          <x15:cacheHierarchy aggregatedColumn="11"/>
        </ext>
      </extLst>
    </cacheHierarchy>
    <cacheHierarchy uniqueName="[Measures].[Sum of Sales Amount]" caption="Sum of Sales Amount" measure="1" displayFolder="" measureGroup="sales" count="0" hidden="1">
      <extLst>
        <ext xmlns:x15="http://schemas.microsoft.com/office/spreadsheetml/2010/11/main" uri="{B97F6D7D-B522-45F9-BDA1-12C45D357490}">
          <x15:cacheHierarchy aggregatedColumn="12"/>
        </ext>
      </extLst>
    </cacheHierarchy>
    <cacheHierarchy uniqueName="[Measures].[Distinct Count of Sales Amount]" caption="Distinct Count of Sales Amount" measure="1" displayFolder="" measureGroup="sales" count="0" hidden="1">
      <extLst>
        <ext xmlns:x15="http://schemas.microsoft.com/office/spreadsheetml/2010/11/main" uri="{B97F6D7D-B522-45F9-BDA1-12C45D357490}">
          <x15:cacheHierarchy aggregatedColumn="12"/>
        </ext>
      </extLst>
    </cacheHierarchy>
    <cacheHierarchy uniqueName="[Measures].[Sum of Profit Per Unit]" caption="Sum of Profit Per Unit" measure="1" displayFolder="" measureGroup="sales" count="0" hidden="1">
      <extLst>
        <ext xmlns:x15="http://schemas.microsoft.com/office/spreadsheetml/2010/11/main" uri="{B97F6D7D-B522-45F9-BDA1-12C45D357490}">
          <x15:cacheHierarchy aggregatedColumn="14"/>
        </ext>
      </extLst>
    </cacheHierarchy>
    <cacheHierarchy uniqueName="[Measures].[Distinct Count of Model]" caption="Distinct Count of Model" measure="1" displayFolder="" measureGroup="sales" count="0" hidden="1">
      <extLst>
        <ext xmlns:x15="http://schemas.microsoft.com/office/spreadsheetml/2010/11/main" uri="{B97F6D7D-B522-45F9-BDA1-12C45D357490}">
          <x15:cacheHierarchy aggregatedColumn="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10"/>
        </ext>
      </extLst>
    </cacheHierarchy>
    <cacheHierarchy uniqueName="[Measures].[Count of Business Segment]" caption="Count of Business Segment" measure="1" displayFolder="" measureGroup="sales" count="0" hidden="1">
      <extLst>
        <ext xmlns:x15="http://schemas.microsoft.com/office/spreadsheetml/2010/11/main" uri="{B97F6D7D-B522-45F9-BDA1-12C45D357490}">
          <x15:cacheHierarchy aggregatedColumn="4"/>
        </ext>
      </extLst>
    </cacheHierarchy>
    <cacheHierarchy uniqueName="[Measures].[Distinct Count of UnitPrice]" caption="Distinct Count of UnitPrice" measure="1" displayFolder="" measureGroup="sales" count="0" hidden="1">
      <extLst>
        <ext xmlns:x15="http://schemas.microsoft.com/office/spreadsheetml/2010/11/main" uri="{B97F6D7D-B522-45F9-BDA1-12C45D357490}">
          <x15:cacheHierarchy aggregatedColumn="10"/>
        </ext>
      </extLst>
    </cacheHierarchy>
    <cacheHierarchy uniqueName="[Measures].[Sum of ListPrice]" caption="Sum of ListPrice" measure="1" displayFolder="" measureGroup="sale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759816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CDF73D-4515-42DC-B782-02F5C6AD3DDC}" name="S" cacheId="6" applyNumberFormats="0" applyBorderFormats="0" applyFontFormats="0" applyPatternFormats="0" applyAlignmentFormats="0" applyWidthHeightFormats="1" dataCaption="Values" tag="55f69077-c18f-4778-83ac-3183680b633b" updatedVersion="8" minRefreshableVersion="5" useAutoFormatting="1" subtotalHiddenItems="1" rowGrandTotals="0" colGrandTotals="0" itemPrintTitles="1" createdVersion="8" indent="0" outline="1" outlineData="1" multipleFieldFilters="0" chartFormat="7" rowHeaderCaption="Business Segment">
  <location ref="S1:T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Sum of Profit Per Unit" fld="1" baseField="0" baseItem="0" numFmtId="164"/>
  </dataFields>
  <formats count="2">
    <format dxfId="1">
      <pivotArea collapsedLevelsAreSubtotals="1" fieldPosition="0">
        <references count="1">
          <reference field="0" count="1">
            <x v="2"/>
          </reference>
        </references>
      </pivotArea>
    </format>
    <format dxfId="0">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 chart="5" format="4">
      <pivotArea type="data" outline="0" fieldPosition="0">
        <references count="2">
          <reference field="4294967294" count="1" selected="0">
            <x v="0"/>
          </reference>
          <reference field="0" count="1" selected="0">
            <x v="1"/>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BBACC-E136-4EAF-B72F-8373663892FD}" name="sub" cacheId="7" applyNumberFormats="0" applyBorderFormats="0" applyFontFormats="0" applyPatternFormats="0" applyAlignmentFormats="0" applyWidthHeightFormats="1" dataCaption="Values" tag="b7e89b4c-66d0-4dab-8901-a3ab40d5d346" updatedVersion="8" minRefreshableVersion="5" useAutoFormatting="1" subtotalHiddenItems="1" rowGrandTotals="0" colGrandTotals="0" itemPrintTitles="1" createdVersion="8" indent="0" compact="0" outline="1" outlineData="1" compactData="0" multipleFieldFilters="0" chartFormat="4" rowHeaderCaption="Customer">
  <location ref="Y1:Z7" firstHeaderRow="1" firstDataRow="1" firstDataCol="1"/>
  <pivotFields count="3">
    <pivotField compact="0" allDrilled="1" showAll="0" measureFilter="1" dataSourceSort="1" defaultSubtotal="0" defaultAttributeDrillState="1">
      <items count="5">
        <item x="0"/>
        <item x="1"/>
        <item x="2"/>
        <item x="3"/>
        <item x="4"/>
      </items>
    </pivotField>
    <pivotField dataField="1" compact="0" showAll="0" defaultSubtotal="0"/>
    <pivotField axis="axisRow" compact="0" allDrilled="1" subtotalTop="0" showAll="0" dataSourceSort="1" defaultSubtotal="0" defaultAttributeDrillState="1">
      <items count="6">
        <item x="0"/>
        <item x="1"/>
        <item x="2"/>
        <item x="3"/>
        <item x="4"/>
        <item x="5"/>
      </items>
    </pivotField>
  </pivotFields>
  <rowFields count="1">
    <field x="2"/>
  </rowFields>
  <rowItems count="6">
    <i>
      <x/>
    </i>
    <i>
      <x v="1"/>
    </i>
    <i>
      <x v="2"/>
    </i>
    <i>
      <x v="3"/>
    </i>
    <i>
      <x v="4"/>
    </i>
    <i>
      <x v="5"/>
    </i>
  </rowItems>
  <colItems count="1">
    <i/>
  </colItems>
  <dataFields count="1">
    <dataField name="Sum of Sales Amount" fld="1"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3" format="18">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 chart="0" format="10">
      <pivotArea type="data" outline="0" fieldPosition="0">
        <references count="2">
          <reference field="4294967294" count="1" selected="0">
            <x v="0"/>
          </reference>
          <reference field="2" count="1" selected="0">
            <x v="4"/>
          </reference>
        </references>
      </pivotArea>
    </chartFormat>
    <chartFormat chart="0" format="11">
      <pivotArea type="data" outline="0" fieldPosition="0">
        <references count="2">
          <reference field="4294967294" count="1" selected="0">
            <x v="0"/>
          </reference>
          <reference field="2" count="1" selected="0">
            <x v="5"/>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A11045-C768-49F1-977E-CC3F3C35CAD8}" name="total" cacheId="5" applyNumberFormats="0" applyBorderFormats="0" applyFontFormats="0" applyPatternFormats="0" applyAlignmentFormats="0" applyWidthHeightFormats="1" dataCaption="Values" tag="6cbddb43-f93b-4e85-b8cf-f31f1f4370cd" updatedVersion="8" minRefreshableVersion="5" useAutoFormatting="1" subtotalHiddenItems="1" itemPrintTitles="1" createdVersion="8" indent="0" outline="1" outlineData="1" multipleFieldFilters="0" rowHeaderCaption="Business Segment">
  <location ref="AM1:AM2"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2">
      <pivotArea outline="0" collapsedLevelsAreSubtotals="1" fieldPosition="0"/>
    </format>
  </formats>
  <pivotHierarchies count="3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4E53E5-0AEF-4251-90C4-7F6B14800216}" name="r" cacheId="0" applyNumberFormats="0" applyBorderFormats="0" applyFontFormats="0" applyPatternFormats="0" applyAlignmentFormats="0" applyWidthHeightFormats="1" dataCaption="Values" tag="8d29d547-4b0e-4554-bd88-34297deeed77" updatedVersion="8" minRefreshableVersion="5" useAutoFormatting="1" subtotalHiddenItems="1" rowGrandTotals="0" colGrandTotals="0" itemPrintTitles="1" createdVersion="8" indent="0" outline="1" outlineData="1" multipleFieldFilters="0" chartFormat="7" rowHeaderCaption="Region">
  <location ref="AF1:AH4" firstHeaderRow="0" firstDataRow="1" firstDataCol="1"/>
  <pivotFields count="4">
    <pivotField dataField="1" showAll="0" defaultSubtotal="0"/>
    <pivotField allDrilled="1"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3"/>
  </rowFields>
  <rowItems count="3">
    <i>
      <x/>
    </i>
    <i>
      <x v="1"/>
    </i>
    <i>
      <x v="2"/>
    </i>
  </rowItems>
  <colFields count="1">
    <field x="-2"/>
  </colFields>
  <colItems count="2">
    <i>
      <x/>
    </i>
    <i i="1">
      <x v="1"/>
    </i>
  </colItems>
  <dataFields count="2">
    <dataField name="Sum of Profit Per Unit" fld="0" baseField="0" baseItem="0" numFmtId="165"/>
    <dataField name="Sum of ListPrice" fld="2" baseField="0" baseItem="0"/>
  </dataFields>
  <formats count="1">
    <format dxfId="3">
      <pivotArea outline="0" collapsedLevelsAreSubtotals="1" fieldPosition="0"/>
    </format>
  </format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1"/>
          </reference>
          <reference field="3" count="1" selected="0">
            <x v="0"/>
          </reference>
        </references>
      </pivotArea>
    </chartFormat>
    <chartFormat chart="5" format="8">
      <pivotArea type="data" outline="0" fieldPosition="0">
        <references count="2">
          <reference field="4294967294" count="1" selected="0">
            <x v="1"/>
          </reference>
          <reference field="3" count="1" selected="0">
            <x v="2"/>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UnitPrice"/>
    <pivotHierarchy dragToData="1"/>
    <pivotHierarchy dragToData="1" caption="Distinct Count of UnitPrice"/>
    <pivotHierarchy dragToData="1"/>
  </pivotHierarchies>
  <pivotTableStyleInfo name="PivotStyleLight16"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8E7641-A6AC-4B92-8F81-EF2DBC98C835}" name="color" cacheId="2" applyNumberFormats="0" applyBorderFormats="0" applyFontFormats="0" applyPatternFormats="0" applyAlignmentFormats="0" applyWidthHeightFormats="1" dataCaption="Values" tag="1ab727db-0697-4095-9f96-7e3d909c5928" updatedVersion="8" minRefreshableVersion="5" useAutoFormatting="1" subtotalHiddenItems="1" itemPrintTitles="1" createdVersion="8" indent="0" outline="1" outlineData="1" multipleFieldFilters="0" chartFormat="9" rowHeaderCaption="Color">
  <location ref="A1:B10" firstHeaderRow="1" firstDataRow="1" firstDataCol="1"/>
  <pivotFields count="2">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6"/>
    </i>
    <i>
      <x v="5"/>
    </i>
    <i>
      <x v="2"/>
    </i>
    <i>
      <x v="1"/>
    </i>
    <i>
      <x v="4"/>
    </i>
    <i>
      <x v="7"/>
    </i>
    <i>
      <x v="3"/>
    </i>
    <i>
      <x/>
    </i>
    <i t="grand">
      <x/>
    </i>
  </rowItems>
  <colItems count="1">
    <i/>
  </colItems>
  <dataFields count="1">
    <dataField name="Count of Color" fld="1" subtotal="count" baseField="0" baseItem="0"/>
  </dataFields>
  <formats count="1">
    <format dxfId="4">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639CCE-14E9-4E2A-9AE7-4337DD24E052}" name="category" cacheId="1" applyNumberFormats="0" applyBorderFormats="0" applyFontFormats="0" applyPatternFormats="0" applyAlignmentFormats="0" applyWidthHeightFormats="1" dataCaption="Values" tag="ffa686ea-d926-45cf-b4ad-c87e7bbb5b96" updatedVersion="8" minRefreshableVersion="5" useAutoFormatting="1" subtotalHiddenItems="1" itemPrintTitles="1" createdVersion="8" indent="0" outline="1" outlineData="1" multipleFieldFilters="0" chartFormat="4" rowHeaderCaption="Category">
  <location ref="M1:N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Category" fld="1" subtotal="count" baseField="0" baseItem="0"/>
  </dataFields>
  <formats count="2">
    <format dxfId="6">
      <pivotArea collapsedLevelsAreSubtotals="1" fieldPosition="0">
        <references count="1">
          <reference field="0" count="0"/>
        </references>
      </pivotArea>
    </format>
    <format dxfId="5">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5EBEB5-0B8E-4E9E-99DA-DDE18948C30D}" name="count model" cacheId="3" applyNumberFormats="0" applyBorderFormats="0" applyFontFormats="0" applyPatternFormats="0" applyAlignmentFormats="0" applyWidthHeightFormats="1" dataCaption="Values" tag="827d6671-1e8e-477a-be0f-566a4110e521" updatedVersion="8" minRefreshableVersion="5" useAutoFormatting="1" subtotalHiddenItems="1" rowGrandTotals="0" colGrandTotals="0" itemPrintTitles="1" createdVersion="8" indent="0" outline="1" outlineData="1" multipleFieldFilters="0" chartFormat="26" rowHeaderCaption="Model">
  <location ref="G1:H3" firstHeaderRow="1" firstDataRow="1" firstDataCol="1"/>
  <pivotFields count="2">
    <pivotField axis="axisRow" allDrilled="1" subtotalTop="0" showAll="0" measureFilter="1"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Count of Model" fld="1" subtotal="count" showDataAs="percentOfTotal" baseField="0" baseItem="0" numFmtId="9"/>
  </dataFields>
  <formats count="1">
    <format dxfId="7">
      <pivotArea outline="0" collapsedLevelsAreSubtotals="1" fieldPosition="0"/>
    </format>
  </formats>
  <chartFormats count="8">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0" count="1" selected="0">
            <x v="0"/>
          </reference>
        </references>
      </pivotArea>
    </chartFormat>
    <chartFormat chart="24" format="6">
      <pivotArea type="data" outline="0" fieldPosition="0">
        <references count="2">
          <reference field="4294967294" count="1" selected="0">
            <x v="0"/>
          </reference>
          <reference field="0" count="1" selected="0">
            <x v="1"/>
          </reference>
        </references>
      </pivotArea>
    </chartFormat>
    <chartFormat chart="16" format="1">
      <pivotArea type="data" outline="0" fieldPosition="0">
        <references count="2">
          <reference field="4294967294" count="1" selected="0">
            <x v="0"/>
          </reference>
          <reference field="0" count="1" selected="0">
            <x v="0"/>
          </reference>
        </references>
      </pivotArea>
    </chartFormat>
    <chartFormat chart="16" format="2">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Model"/>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4">
      <autoFilter ref="A1">
        <filterColumn colId="0">
          <top10 val="2" filterVal="2"/>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034F1B-D9CE-45C9-A0AF-A1689ECFEE14}" name="value" cacheId="4" dataOnRows="1" applyNumberFormats="0" applyBorderFormats="0" applyFontFormats="0" applyPatternFormats="0" applyAlignmentFormats="0" applyWidthHeightFormats="1" dataCaption="Values" tag="efef26f1-a6bb-4ce0-8005-258e32fb3e98" updatedVersion="8" minRefreshableVersion="5" useAutoFormatting="1" subtotalHiddenItems="1" itemPrintTitles="1" createdVersion="8" indent="0" outline="1" outlineData="1" multipleFieldFilters="0" rowHeaderCaption="Business Segment">
  <location ref="AJ1:AK4" firstHeaderRow="1" firstDataRow="1" firstDataCol="1"/>
  <pivotFields count="3">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Items count="1">
    <i/>
  </colItems>
  <dataFields count="3">
    <dataField fld="0" subtotal="count" baseField="0" baseItem="0"/>
    <dataField fld="1" subtotal="count" baseField="0" baseItem="0"/>
    <dataField fld="2" subtotal="count" baseField="0" baseItem="0"/>
  </dataFields>
  <formats count="1">
    <format dxfId="8">
      <pivotArea outline="0" collapsedLevelsAreSubtotals="1" fieldPosition="0"/>
    </format>
  </formats>
  <pivotHierarchies count="3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50BF399E-C3ED-4A0C-B613-51C222C653DE}" sourceName="[sales].[Customer]">
  <pivotTables>
    <pivotTable tabId="3" name="r"/>
    <pivotTable tabId="3" name="category"/>
    <pivotTable tabId="3" name="color"/>
    <pivotTable tabId="3" name="count model"/>
    <pivotTable tabId="3" name="S"/>
    <pivotTable tabId="3" name="sub"/>
    <pivotTable tabId="3" name="total"/>
    <pivotTable tabId="3" name="value"/>
  </pivotTables>
  <data>
    <olap pivotCacheId="1975981664">
      <levels count="2">
        <level uniqueName="[sales].[Customer].[(All)]" sourceCaption="(All)" count="0"/>
        <level uniqueName="[sales].[Customer].[Customer]" sourceCaption="Customer" count="633">
          <ranges>
            <range startItem="0">
              <i n="[sales].[Customer].&amp;[A Bike Store]" c="A Bike Store"/>
              <i n="[sales].[Customer].&amp;[A Great Bicycle Company]" c="A Great Bicycle Company"/>
              <i n="[sales].[Customer].&amp;[A Typical Bike Shop]" c="A Typical Bike Shop"/>
              <i n="[sales].[Customer].&amp;[Acceptable Sales &amp; Service]" c="Acceptable Sales &amp; Service"/>
              <i n="[sales].[Customer].&amp;[Accessories Network]" c="Accessories Network"/>
              <i n="[sales].[Customer].&amp;[Acclaimed Bicycle Company]" c="Acclaimed Bicycle Company"/>
              <i n="[sales].[Customer].&amp;[Ace Bicycle Supply]" c="Ace Bicycle Supply"/>
              <i n="[sales].[Customer].&amp;[Action Bicycle Specialists]" c="Action Bicycle Specialists"/>
              <i n="[sales].[Customer].&amp;[Active Cycling]" c="Active Cycling"/>
              <i n="[sales].[Customer].&amp;[Active Life Toys]" c="Active Life Toys"/>
              <i n="[sales].[Customer].&amp;[Active Systems]" c="Active Systems"/>
              <i n="[sales].[Customer].&amp;[Active Transport Inc.]" c="Active Transport Inc."/>
              <i n="[sales].[Customer].&amp;[Activity Center]" c="Activity Center"/>
              <i n="[sales].[Customer].&amp;[Advanced Bike Components]" c="Advanced Bike Components"/>
              <i n="[sales].[Customer].&amp;[Aerobic Exercise Company]" c="Aerobic Exercise Company"/>
              <i n="[sales].[Customer].&amp;[Affordable Sports Equipment]" c="Affordable Sports Equipment"/>
              <i n="[sales].[Customer].&amp;[All Cycle Shop]" c="All Cycle Shop"/>
              <i n="[sales].[Customer].&amp;[All Seasons Sports Supply]" c="All Seasons Sports Supply"/>
              <i n="[sales].[Customer].&amp;[Alpine Ski House]" c="Alpine Ski House"/>
              <i n="[sales].[Customer].&amp;[Alternative Vehicles]" c="Alternative Vehicles"/>
              <i n="[sales].[Customer].&amp;[Amalgamated Parts Shop]" c="Amalgamated Parts Shop"/>
              <i n="[sales].[Customer].&amp;[Another Bicycle Company]" c="Another Bicycle Company"/>
              <i n="[sales].[Customer].&amp;[Area Bike Accessories]" c="Area Bike Accessories"/>
              <i n="[sales].[Customer].&amp;[Area Sheet Metal Supply]" c="Area Sheet Metal Supply"/>
              <i n="[sales].[Customer].&amp;[Associated Bikes]" c="Associated Bikes"/>
              <i n="[sales].[Customer].&amp;[Atypical Bike Company]" c="Atypical Bike Company"/>
              <i n="[sales].[Customer].&amp;[Authentic Sales and Service]" c="Authentic Sales and Service"/>
              <i n="[sales].[Customer].&amp;[Authorized Bike Sales and Rental]" c="Authorized Bike Sales and Rental"/>
              <i n="[sales].[Customer].&amp;[Basic Bike Company]" c="Basic Bike Company"/>
              <i n="[sales].[Customer].&amp;[Basic Sports Equipment]" c="Basic Sports Equipment"/>
              <i n="[sales].[Customer].&amp;[Beneficial Exercises and Activities]" c="Beneficial Exercises and Activities"/>
              <i n="[sales].[Customer].&amp;[Best Cycle Store]" c="Best Cycle Store"/>
              <i n="[sales].[Customer].&amp;[Best o' Bikes]" c="Best o' Bikes"/>
              <i n="[sales].[Customer].&amp;[Better Bike Shop]" c="Better Bike Shop"/>
              <i n="[sales].[Customer].&amp;[Bicycle Accessories and Kits]" c="Bicycle Accessories and Kits"/>
              <i n="[sales].[Customer].&amp;[Bicycle Exporters]" c="Bicycle Exporters"/>
              <i n="[sales].[Customer].&amp;[Bicycle Lines Distributors]" c="Bicycle Lines Distributors"/>
              <i n="[sales].[Customer].&amp;[Bicycle Merchandise Warehouse]" c="Bicycle Merchandise Warehouse"/>
              <i n="[sales].[Customer].&amp;[Bicycle Outfitters]" c="Bicycle Outfitters"/>
              <i n="[sales].[Customer].&amp;[Bicycle Warehouse Inc.]" c="Bicycle Warehouse Inc."/>
              <i n="[sales].[Customer].&amp;[Big Cycle Mall]" c="Big Cycle Mall"/>
              <i n="[sales].[Customer].&amp;[Big-Time Bike Store]" c="Big-Time Bike Store"/>
              <i n="[sales].[Customer].&amp;[Bike Boutique]" c="Bike Boutique"/>
              <i n="[sales].[Customer].&amp;[Bike Dealers Association]" c="Bike Dealers Association"/>
              <i n="[sales].[Customer].&amp;[Bike Experts]" c="Bike Experts"/>
              <i n="[sales].[Customer].&amp;[Bike Goods]" c="Bike Goods"/>
              <i n="[sales].[Customer].&amp;[Bike Part Wholesalers]" c="Bike Part Wholesalers"/>
              <i n="[sales].[Customer].&amp;[Bike Products and Accessories]" c="Bike Products and Accessories"/>
              <i n="[sales].[Customer].&amp;[Bike Rims Company]" c="Bike Rims Company"/>
              <i n="[sales].[Customer].&amp;[Bike World]" c="Bike World"/>
              <i n="[sales].[Customer].&amp;[Bikes and Motorbikes]" c="Bikes and Motorbikes"/>
              <i n="[sales].[Customer].&amp;[Bikes for Kids and Adults]" c="Bikes for Kids and Adults"/>
              <i n="[sales].[Customer].&amp;[Bikes for Two]" c="Bikes for Two"/>
              <i n="[sales].[Customer].&amp;[Black Bicycle Company]" c="Black Bicycle Company"/>
              <i n="[sales].[Customer].&amp;[Blue Bicycle Company]" c="Blue Bicycle Company"/>
              <i n="[sales].[Customer].&amp;[Blue-Ribbon Bike Company]" c="Blue-Ribbon Bike Company"/>
              <i n="[sales].[Customer].&amp;[Bold Bike Accessories]" c="Bold Bike Accessories"/>
              <i n="[sales].[Customer].&amp;[Brakes and Gears]" c="Brakes and Gears"/>
              <i n="[sales].[Customer].&amp;[Brightwork Company]" c="Brightwork Company"/>
              <i n="[sales].[Customer].&amp;[Budget Bike Company]" c="Budget Bike Company"/>
              <i n="[sales].[Customer].&amp;[Budget Toy Store]" c="Budget Toy Store"/>
              <i n="[sales].[Customer].&amp;[Bulk Discount Store]" c="Bulk Discount Store"/>
              <i n="[sales].[Customer].&amp;[Camping and Sports Store]" c="Camping and Sports Store"/>
              <i n="[sales].[Customer].&amp;[Capable Sales and Service]" c="Capable Sales and Service"/>
              <i n="[sales].[Customer].&amp;[Capital Riding Supplies]" c="Capital Riding Supplies"/>
              <i n="[sales].[Customer].&amp;[Cash &amp; Carry Bikes]" c="Cash &amp; Carry Bikes"/>
              <i n="[sales].[Customer].&amp;[Casual Bicycle Store]" c="Casual Bicycle Store"/>
              <i n="[sales].[Customer].&amp;[Catalog Store]" c="Catalog Store"/>
              <i n="[sales].[Customer].&amp;[Center Cycle Shop]" c="Center Cycle Shop"/>
              <i n="[sales].[Customer].&amp;[Central Bicycle Specialists]" c="Central Bicycle Specialists"/>
              <i n="[sales].[Customer].&amp;[Central Discount Store]" c="Central Discount Store"/>
              <i n="[sales].[Customer].&amp;[Certified Bicycle Supply]" c="Certified Bicycle Supply"/>
              <i n="[sales].[Customer].&amp;[Certified Sports Supply]" c="Certified Sports Supply"/>
              <i n="[sales].[Customer].&amp;[Chain and Chain Tool Distributions]" c="Chain and Chain Tool Distributions"/>
              <i n="[sales].[Customer].&amp;[Channel Outlet]" c="Channel Outlet"/>
              <i n="[sales].[Customer].&amp;[Chic Department Stores]" c="Chic Department Stores"/>
              <i n="[sales].[Customer].&amp;[City Manufacturing]" c="City Manufacturing"/>
              <i n="[sales].[Customer].&amp;[Citywide Service and Repair]" c="Citywide Service and Repair"/>
              <i n="[sales].[Customer].&amp;[Clamps &amp; Brackets Co.]" c="Clamps &amp; Brackets Co."/>
              <i n="[sales].[Customer].&amp;[Classic Cycle Store]" c="Classic Cycle Store"/>
              <i n="[sales].[Customer].&amp;[Client Discount Store]" c="Client Discount Store"/>
              <i n="[sales].[Customer].&amp;[Closeout Boutique]" c="Closeout Boutique"/>
              <i n="[sales].[Customer].&amp;[Closest Bicycle Store]" c="Closest Bicycle Store"/>
              <i n="[sales].[Customer].&amp;[Coalition Bike Company]" c="Coalition Bike Company"/>
              <i n="[sales].[Customer].&amp;[Coho Sports]" c="Coho Sports"/>
              <i n="[sales].[Customer].&amp;[Commendable Bikes]" c="Commendable Bikes"/>
              <i n="[sales].[Customer].&amp;[Commerce Bicycle Specialists]" c="Commerce Bicycle Specialists"/>
              <i n="[sales].[Customer].&amp;[Commercial Sporting Goods]" c="Commercial Sporting Goods"/>
              <i n="[sales].[Customer].&amp;[Community Department Stores]" c="Community Department Stores"/>
              <i n="[sales].[Customer].&amp;[Commuter Bicycle Store]" c="Commuter Bicycle Store"/>
              <i n="[sales].[Customer].&amp;[Consolidated Messenger]" c="Consolidated Messenger"/>
              <i n="[sales].[Customer].&amp;[Consolidated Sales]" c="Consolidated Sales"/>
              <i n="[sales].[Customer].&amp;[Convenient Bike Shop]" c="Convenient Bike Shop"/>
              <i n="[sales].[Customer].&amp;[Convenient Sales and Service]" c="Convenient Sales and Service"/>
              <i n="[sales].[Customer].&amp;[Corner Bicycle Supply]" c="Corner Bicycle Supply"/>
              <i n="[sales].[Customer].&amp;[Countryside Company]" c="Countryside Company"/>
              <i n="[sales].[Customer].&amp;[Courteous Bicycle Specialists]" c="Courteous Bicycle Specialists"/>
              <i n="[sales].[Customer].&amp;[Cross-Country Riding Supplies]" c="Cross-Country Riding Supplies"/>
              <i n="[sales].[Customer].&amp;[Curbside Universe]" c="Curbside Universe"/>
              <i n="[sales].[Customer].&amp;[Custom Accessories Company]" c="Custom Accessories Company"/>
              <i n="[sales].[Customer].&amp;[Cycle Clearance]" c="Cycle Clearance"/>
              <i n="[sales].[Customer].&amp;[Cycle Merchants]" c="Cycle Merchants"/>
              <i n="[sales].[Customer].&amp;[Cycle Parts and Accessories]" c="Cycle Parts and Accessories"/>
              <i n="[sales].[Customer].&amp;[Cycles and Scooters]" c="Cycles and Scooters"/>
              <i n="[sales].[Customer].&amp;[Cycles Sales and Repair]" c="Cycles Sales and Repair"/>
              <i n="[sales].[Customer].&amp;[Cycles Wholesaler &amp; Mfg.]" c="Cycles Wholesaler &amp; Mfg."/>
              <i n="[sales].[Customer].&amp;[Cycling Goods]" c="Cycling Goods"/>
              <i n="[sales].[Customer].&amp;[Daring Rides]" c="Daring Rides"/>
              <i n="[sales].[Customer].&amp;[Demand Distributors]" c="Demand Distributors"/>
              <i n="[sales].[Customer].&amp;[Designated Distributors]" c="Designated Distributors"/>
              <i n="[sales].[Customer].&amp;[Discount Bicycle Specialists]" c="Discount Bicycle Specialists"/>
              <i n="[sales].[Customer].&amp;[Discount Tours]" c="Discount Tours"/>
              <i n="[sales].[Customer].&amp;[Distance Bikes]" c="Distance Bikes"/>
              <i n="[sales].[Customer].&amp;[Distant Inn]" c="Distant Inn"/>
              <i n="[sales].[Customer].&amp;[Distinctive Cycles Sales &amp; Service]" c="Distinctive Cycles Sales &amp; Service"/>
              <i n="[sales].[Customer].&amp;[Distinctive Store]" c="Distinctive Store"/>
              <i n="[sales].[Customer].&amp;[District Mall]" c="District Mall"/>
              <i n="[sales].[Customer].&amp;[Downhill Bicycle Specialists]" c="Downhill Bicycle Specialists"/>
              <i n="[sales].[Customer].&amp;[Downtown Hotel]" c="Downtown Hotel"/>
              <i n="[sales].[Customer].&amp;[Eastside Cycle Shop]" c="Eastside Cycle Shop"/>
              <i n="[sales].[Customer].&amp;[Eastside Department Store]" c="Eastside Department Store"/>
              <i n="[sales].[Customer].&amp;[Eastside Parts Shop]" c="Eastside Parts Shop"/>
              <i n="[sales].[Customer].&amp;[Eastside Sporting Goods]" c="Eastside Sporting Goods"/>
              <i n="[sales].[Customer].&amp;[Eastward Bike Accessories]" c="Eastward Bike Accessories"/>
              <i n="[sales].[Customer].&amp;[eCommerce Bikes]" c="eCommerce Bikes"/>
              <i n="[sales].[Customer].&amp;[Economy Bikes Company]" c="Economy Bikes Company"/>
              <i n="[sales].[Customer].&amp;[Economy Center]" c="Economy Center"/>
              <i n="[sales].[Customer].&amp;[Educational Services]" c="Educational Services"/>
              <i n="[sales].[Customer].&amp;[Efficient Cycling]" c="Efficient Cycling"/>
              <i n="[sales].[Customer].&amp;[Eighth Bike Store]" c="Eighth Bike Store"/>
              <i n="[sales].[Customer].&amp;[Eighty Toy Stores]" c="Eighty Toy Stores"/>
              <i n="[sales].[Customer].&amp;[Elemental Sporting Goods]" c="Elemental Sporting Goods"/>
              <i n="[sales].[Customer].&amp;[Eleventh Bike Store]" c="Eleventh Bike Store"/>
              <i n="[sales].[Customer].&amp;[Elite Bikes]" c="Elite Bikes"/>
              <i n="[sales].[Customer].&amp;[Endurance Bikes]" c="Endurance Bikes"/>
              <i n="[sales].[Customer].&amp;[Engineered Bike Systems]" c="Engineered Bike Systems"/>
              <i n="[sales].[Customer].&amp;[Enterprise Center]" c="Enterprise Center"/>
              <i n="[sales].[Customer].&amp;[Essential Bike Works]" c="Essential Bike Works"/>
              <i n="[sales].[Customer].&amp;[Every Bike Shop]" c="Every Bike Shop"/>
              <i n="[sales].[Customer].&amp;[Excellent Bikes]" c="Excellent Bikes"/>
              <i n="[sales].[Customer].&amp;[Excellent Riding Supplies]" c="Excellent Riding Supplies"/>
              <i n="[sales].[Customer].&amp;[Exceptional Cycle Services]" c="Exceptional Cycle Services"/>
              <i n="[sales].[Customer].&amp;[Exchange Parts Inc.]" c="Exchange Parts Inc."/>
              <i n="[sales].[Customer].&amp;[Exclusive Bicycle Mart]" c="Exclusive Bicycle Mart"/>
              <i n="[sales].[Customer].&amp;[Executive Discount Store]" c="Executive Discount Store"/>
              <i n="[sales].[Customer].&amp;[Executive Gift Store]" c="Executive Gift Store"/>
              <i n="[sales].[Customer].&amp;[Exemplary Cycles]" c="Exemplary Cycles"/>
              <i n="[sales].[Customer].&amp;[Exercise Center]" c="Exercise Center"/>
              <i n="[sales].[Customer].&amp;[Exhibition Showroom]" c="Exhibition Showroom"/>
              <i n="[sales].[Customer].&amp;[Exhilarating Cycles]" c="Exhilarating Cycles"/>
              <i n="[sales].[Customer].&amp;[Exotic Bikes]" c="Exotic Bikes"/>
              <i n="[sales].[Customer].&amp;[Expert Sports Store]" c="Expert Sports Store"/>
              <i n="[sales].[Customer].&amp;[Express Bike Services]" c="Express Bike Services"/>
              <i n="[sales].[Customer].&amp;[Extended Bike Sales]" c="Extended Bike Sales"/>
              <i n="[sales].[Customer].&amp;[Extended Tours]" c="Extended Tours"/>
              <i n="[sales].[Customer].&amp;[Extraordinary Bike Works]" c="Extraordinary Bike Works"/>
              <i n="[sales].[Customer].&amp;[Extras Sporting Goods]" c="Extras Sporting Goods"/>
              <i n="[sales].[Customer].&amp;[Extreme Riding Supplies]" c="Extreme Riding Supplies"/>
              <i n="[sales].[Customer].&amp;[Extreme Toy Store]" c="Extreme Toy Store"/>
              <i n="[sales].[Customer].&amp;[Fabrikam Inc., East]" c="Fabrikam Inc., East"/>
              <i n="[sales].[Customer].&amp;[Fabrikam Inc., West]" c="Fabrikam Inc., West"/>
              <i n="[sales].[Customer].&amp;[Fad Outlet]" c="Fad Outlet"/>
              <i n="[sales].[Customer].&amp;[Family Cycle Store]" c="Family Cycle Store"/>
              <i n="[sales].[Customer].&amp;[Family Entertainment Center]" c="Family Entertainment Center"/>
              <i n="[sales].[Customer].&amp;[Family's Favorite Bike Shop]" c="Family's Favorite Bike Shop"/>
              <i n="[sales].[Customer].&amp;[Famous Bike Sales and Service]" c="Famous Bike Sales and Service"/>
              <i n="[sales].[Customer].&amp;[Famous Bike Shop]" c="Famous Bike Shop"/>
              <i n="[sales].[Customer].&amp;[Farthermost Bike Shop]" c="Farthermost Bike Shop"/>
              <i n="[sales].[Customer].&amp;[Farthest Bike Store]" c="Farthest Bike Store"/>
              <i n="[sales].[Customer].&amp;[Fashionable Bikes and Accessories]" c="Fashionable Bikes and Accessories"/>
              <i n="[sales].[Customer].&amp;[Fashionable Department Stores]" c="Fashionable Department Stores"/>
              <i n="[sales].[Customer].&amp;[Fast Bike Works]" c="Fast Bike Works"/>
              <i n="[sales].[Customer].&amp;[Fast Services]" c="Fast Services"/>
              <i n="[sales].[Customer].&amp;[Fasteners &amp; Bolts Outlet]" c="Fasteners &amp; Bolts Outlet"/>
              <i n="[sales].[Customer].&amp;[Favorite Toy Distributor]" c="Favorite Toy Distributor"/>
              <i n="[sales].[Customer].&amp;[Field Trip Inc]" c="Field Trip Inc"/>
              <i n="[sales].[Customer].&amp;[Field Trip Store]" c="Field Trip Store"/>
              <i n="[sales].[Customer].&amp;[Fifth Bike Store]" c="Fifth Bike Store"/>
              <i n="[sales].[Customer].&amp;[Finer Cycle Shop]" c="Finer Cycle Shop"/>
              <i n="[sales].[Customer].&amp;[Finer Mart]" c="Finer Mart"/>
              <i n="[sales].[Customer].&amp;[Finer Parts Shop]" c="Finer Parts Shop"/>
              <i n="[sales].[Customer].&amp;[Finer Riding Supplies]" c="Finer Riding Supplies"/>
              <i n="[sales].[Customer].&amp;[Finer Sporting Goods]" c="Finer Sporting Goods"/>
              <i n="[sales].[Customer].&amp;[Finish and Sealant Products]" c="Finish and Sealant Products"/>
              <i n="[sales].[Customer].&amp;[Finished Parts Shop]" c="Finished Parts Shop"/>
              <i n="[sales].[Customer].&amp;[First Bike Store]" c="First Bike Store"/>
              <i n="[sales].[Customer].&amp;[First Center]" c="First Center"/>
              <i n="[sales].[Customer].&amp;[First Cycle Store]" c="First Cycle Store"/>
              <i n="[sales].[Customer].&amp;[First Department Stores]" c="First Department Stores"/>
              <i n="[sales].[Customer].&amp;[First Supplies]" c="First Supplies"/>
              <i n="[sales].[Customer].&amp;[First-Rate Outlet]" c="First-Rate Outlet"/>
              <i n="[sales].[Customer].&amp;[Fitness Bike Accessories]" c="Fitness Bike Accessories"/>
              <i n="[sales].[Customer].&amp;[Fitness Cycling]" c="Fitness Cycling"/>
              <i n="[sales].[Customer].&amp;[Fitness Department Stores]" c="Fitness Department Stores"/>
              <i n="[sales].[Customer].&amp;[Fitness Discount Store]" c="Fitness Discount Store"/>
              <i n="[sales].[Customer].&amp;[Fitness Hotel]" c="Fitness Hotel"/>
              <i n="[sales].[Customer].&amp;[Fitness Sport Boutique]" c="Fitness Sport Boutique"/>
              <i n="[sales].[Customer].&amp;[Fitness Supplies]" c="Fitness Supplies"/>
              <i n="[sales].[Customer].&amp;[Fitness Toy Store]" c="Fitness Toy Store"/>
              <i n="[sales].[Customer].&amp;[Fitness Toys]" c="Fitness Toys"/>
              <i n="[sales].[Customer].&amp;[Fleet Bikes]" c="Fleet Bikes"/>
              <i n="[sales].[Customer].&amp;[Fourth Bike Store]" c="Fourth Bike Store"/>
              <i n="[sales].[Customer].&amp;[Friendly Bike Shop]" c="Friendly Bike Shop"/>
              <i n="[sales].[Customer].&amp;[Friendly Neighborhood Bikes]" c="Friendly Neighborhood Bikes"/>
              <i n="[sales].[Customer].&amp;[Front Runner Bikes]" c="Front Runner Bikes"/>
              <i n="[sales].[Customer].&amp;[Front Sporting Goods]" c="Front Sporting Goods"/>
              <i n="[sales].[Customer].&amp;[Frugal Bike Shop]" c="Frugal Bike Shop"/>
              <i n="[sales].[Customer].&amp;[Full Sports Supply]" c="Full Sports Supply"/>
              <i n="[sales].[Customer].&amp;[Full-Service Bike Store]" c="Full-Service Bike Store"/>
              <i n="[sales].[Customer].&amp;[Fun Times Club]" c="Fun Times Club"/>
              <i n="[sales].[Customer].&amp;[Fun Toys and Bikes]" c="Fun Toys and Bikes"/>
              <i n="[sales].[Customer].&amp;[Functional Store South]" c="Functional Store South"/>
              <i n="[sales].[Customer].&amp;[Future Bikes]" c="Future Bikes"/>
              <i n="[sales].[Customer].&amp;[Futuristic Bikes]" c="Futuristic Bikes"/>
              <i n="[sales].[Customer].&amp;[Futuristic Sport Distributors]" c="Futuristic Sport Distributors"/>
              <i n="[sales].[Customer].&amp;[Games and Sport Supply Company]" c="Games and Sport Supply Company"/>
              <i n="[sales].[Customer].&amp;[Gasless Cycle Shop]" c="Gasless Cycle Shop"/>
              <i n="[sales].[Customer].&amp;[Gears and Parts Company]" c="Gears and Parts Company"/>
              <i n="[sales].[Customer].&amp;[Gear-Shift Bikes Limited]" c="Gear-Shift Bikes Limited"/>
              <i n="[sales].[Customer].&amp;[General Associates]" c="General Associates"/>
              <i n="[sales].[Customer].&amp;[General Bike Corporation]" c="General Bike Corporation"/>
              <i n="[sales].[Customer].&amp;[General Cycle Storehouse]" c="General Cycle Storehouse"/>
              <i n="[sales].[Customer].&amp;[General Department Stores]" c="General Department Stores"/>
              <i n="[sales].[Customer].&amp;[General Industries]" c="General Industries"/>
              <i n="[sales].[Customer].&amp;[General Riding Supplies]" c="General Riding Supplies"/>
              <i n="[sales].[Customer].&amp;[General Supplies]" c="General Supplies"/>
              <i n="[sales].[Customer].&amp;[Genial Bike Associates]" c="Genial Bike Associates"/>
              <i n="[sales].[Customer].&amp;[Genuine Bike Shop]" c="Genuine Bike Shop"/>
              <i n="[sales].[Customer].&amp;[Getaway Inn]" c="Getaway Inn"/>
              <i n="[sales].[Customer].&amp;[Gift and Toy Store]" c="Gift and Toy Store"/>
              <i n="[sales].[Customer].&amp;[Global Bike Retailers]" c="Global Bike Retailers"/>
              <i n="[sales].[Customer].&amp;[Global Plaza]" c="Global Plaza"/>
              <i n="[sales].[Customer].&amp;[Global Sports Outlet]" c="Global Sports Outlet"/>
              <i n="[sales].[Customer].&amp;[Glossy Bikes]" c="Glossy Bikes"/>
              <i n="[sales].[Customer].&amp;[Go-cart and Bike Specialists]" c="Go-cart and Bike Specialists"/>
              <i n="[sales].[Customer].&amp;[Golf and Cycle Store]" c="Golf and Cycle Store"/>
              <i n="[sales].[Customer].&amp;[Good Bicycle Store]" c="Good Bicycle Store"/>
              <i n="[sales].[Customer].&amp;[Good Bike Shop]" c="Good Bike Shop"/>
              <i n="[sales].[Customer].&amp;[Good Toys]" c="Good Toys"/>
              <i n="[sales].[Customer].&amp;[Grand Bicycle Stores]" c="Grand Bicycle Stores"/>
              <i n="[sales].[Customer].&amp;[Grand Discount Store]" c="Grand Discount Store"/>
              <i n="[sales].[Customer].&amp;[Grand Industries]" c="Grand Industries"/>
              <i n="[sales].[Customer].&amp;[Grand Sport Boutique]" c="Grand Sport Boutique"/>
              <i n="[sales].[Customer].&amp;[Grease and Oil Products Company]" c="Grease and Oil Products Company"/>
              <i n="[sales].[Customer].&amp;[Great Bicycle Supply]" c="Great Bicycle Supply"/>
              <i n="[sales].[Customer].&amp;[Great Bikes]" c="Great Bikes"/>
              <i n="[sales].[Customer].&amp;[Greater Bike Store]" c="Greater Bike Store"/>
              <i n="[sales].[Customer].&amp;[Grown-up Bike Store]" c="Grown-up Bike Store"/>
              <i n="[sales].[Customer].&amp;[Guaranteed Sales and Service]" c="Guaranteed Sales and Service"/>
              <i n="[sales].[Customer].&amp;[Handy Bike Services]" c="Handy Bike Services"/>
              <i n="[sales].[Customer].&amp;[Hardware Components]" c="Hardware Components"/>
              <i n="[sales].[Customer].&amp;[Health Spa, Limited]" c="Health Spa, Limited"/>
              <i n="[sales].[Customer].&amp;[Helmets and Cycles]" c="Helmets and Cycles"/>
              <i n="[sales].[Customer].&amp;[Helpful Sales and Repair Service]" c="Helpful Sales and Repair Service"/>
              <i n="[sales].[Customer].&amp;[Highway Bike Shop]" c="Highway Bike Shop"/>
              <i n="[sales].[Customer].&amp;[Historic Bicycle Sales]" c="Historic Bicycle Sales"/>
              <i n="[sales].[Customer].&amp;[Hobby Store]" c="Hobby Store"/>
              <i n="[sales].[Customer].&amp;[Home Town Bike Store]" c="Home Town Bike Store"/>
              <i n="[sales].[Customer].&amp;[Hometown Riding Supplies]" c="Hometown Riding Supplies"/>
              <i n="[sales].[Customer].&amp;[Honest Repair Service]" c="Honest Repair Service"/>
              <i n="[sales].[Customer].&amp;[Ideal Components]" c="Ideal Components"/>
              <i n="[sales].[Customer].&amp;[Immediate Repair Shop]" c="Immediate Repair Shop"/>
              <i n="[sales].[Customer].&amp;[Immense Manufacturing Company]" c="Immense Manufacturing Company"/>
              <i n="[sales].[Customer].&amp;[Impervious Paint Company]" c="Impervious Paint Company"/>
              <i n="[sales].[Customer].&amp;[Imported and Domestic Cycles]" c="Imported and Domestic Cycles"/>
              <i n="[sales].[Customer].&amp;[Incomparable Bicycle Store]" c="Incomparable Bicycle Store"/>
              <i n="[sales].[Customer].&amp;[Industrial Supplies]" c="Industrial Supplies"/>
              <i n="[sales].[Customer].&amp;[Inexpensive Parts Shop]" c="Inexpensive Parts Shop"/>
              <i n="[sales].[Customer].&amp;[Initial Bike Company]" c="Initial Bike Company"/>
              <i n="[sales].[Customer].&amp;[Instant Cycle Store]" c="Instant Cycle Store"/>
              <i n="[sales].[Customer].&amp;[Instruments and Parts Company]" c="Instruments and Parts Company"/>
              <i n="[sales].[Customer].&amp;[Journey Sporting Goods]" c="Journey Sporting Goods"/>
              <i n="[sales].[Customer].&amp;[Jumbo Bikes]" c="Jumbo Bikes"/>
              <i n="[sales].[Customer].&amp;[Juvenile Sports Equipment]" c="Juvenile Sports Equipment"/>
              <i n="[sales].[Customer].&amp;[Kickstand Sellers]" c="Kickstand Sellers"/>
              <i n="[sales].[Customer].&amp;[Kickstands and Accessories Company]" c="Kickstands and Accessories Company"/>
              <i n="[sales].[Customer].&amp;[Kids and Adults Cycle Shop]" c="Kids and Adults Cycle Shop"/>
              <i n="[sales].[Customer].&amp;[Large Bike Shop]" c="Large Bike Shop"/>
              <i n="[sales].[Customer].&amp;[Larger Cycle Shop]" c="Larger Cycle Shop"/>
              <i n="[sales].[Customer].&amp;[Largest Bike Store]" c="Largest Bike Store"/>
              <i n="[sales].[Customer].&amp;[Latest Accessories Sales]" c="Latest Accessories Sales"/>
              <i n="[sales].[Customer].&amp;[Latest Sports Equipment]" c="Latest Sports Equipment"/>
              <i n="[sales].[Customer].&amp;[Leading Bike Distributors]" c="Leading Bike Distributors"/>
              <i n="[sales].[Customer].&amp;[Leading Sales &amp; Repair]" c="Leading Sales &amp; Repair"/>
              <i n="[sales].[Customer].&amp;[Lease-a-Bike Shop]" c="Lease-a-Bike Shop"/>
              <i n="[sales].[Customer].&amp;[Leather and Vinyl Manufacturing]" c="Leather and Vinyl Manufacturing"/>
              <i n="[sales].[Customer].&amp;[Leather Seat Factory]" c="Leather Seat Factory"/>
              <i n="[sales].[Customer].&amp;[Leisure Activities]" c="Leisure Activities"/>
              <i n="[sales].[Customer].&amp;[Leisure Clearing House]" c="Leisure Clearing House"/>
              <i n="[sales].[Customer].&amp;[Liquidation Sales]" c="Liquidation Sales"/>
              <i n="[sales].[Customer].&amp;[List Price Catalog Company]" c="List Price Catalog Company"/>
              <i n="[sales].[Customer].&amp;[Little Bicycle Supply Shop]" c="Little Bicycle Supply Shop"/>
              <i n="[sales].[Customer].&amp;[Local Hardware Factory]" c="Local Hardware Factory"/>
              <i n="[sales].[Customer].&amp;[Local Sales and Rental]" c="Local Sales and Rental"/>
              <i n="[sales].[Customer].&amp;[Locks Company]" c="Locks Company"/>
              <i n="[sales].[Customer].&amp;[Lots of Bikes Storehouse]" c="Lots of Bikes Storehouse"/>
              <i n="[sales].[Customer].&amp;[Low Price Cycles]" c="Low Price Cycles"/>
              <i n="[sales].[Customer].&amp;[Lubricant and Grease Suppliers]" c="Lubricant and Grease Suppliers"/>
              <i n="[sales].[Customer].&amp;[Lustrous Paints and Components]" c="Lustrous Paints and Components"/>
              <i n="[sales].[Customer].&amp;[Machines &amp; Cycles Store]" c="Machines &amp; Cycles Store"/>
              <i n="[sales].[Customer].&amp;[Mail Market]" c="Mail Market"/>
              <i n="[sales].[Customer].&amp;[Mail-Order Outlet]" c="Mail-Order Outlet"/>
              <i n="[sales].[Customer].&amp;[Maintenance and Repair for Bicycles]" c="Maintenance and Repair for Bicycles"/>
              <i n="[sales].[Customer].&amp;[Major Amusement Company]" c="Major Amusement Company"/>
              <i n="[sales].[Customer].&amp;[Major Bicycle Store]" c="Major Bicycle Store"/>
              <i n="[sales].[Customer].&amp;[Major Cycling]" c="Major Cycling"/>
              <i n="[sales].[Customer].&amp;[Major Sport Suppliers]" c="Major Sport Suppliers"/>
              <i n="[sales].[Customer].&amp;[Major Sporting Goods]" c="Major Sporting Goods"/>
              <i n="[sales].[Customer].&amp;[Manufacturers Inc]" c="Manufacturers Inc"/>
              <i n="[sales].[Customer].&amp;[Many Bikes Store]" c="Many Bikes Store"/>
              <i n="[sales].[Customer].&amp;[Mechanical Products Ltd.]" c="Mechanical Products Ltd."/>
              <i n="[sales].[Customer].&amp;[Mechanical Sports Center]" c="Mechanical Sports Center"/>
              <i n="[sales].[Customer].&amp;[Mercantile Outlet]" c="Mercantile Outlet"/>
              <i n="[sales].[Customer].&amp;[Metal Clearing House]" c="Metal Clearing House"/>
              <i n="[sales].[Customer].&amp;[Metal Processing Company]" c="Metal Processing Company"/>
              <i n="[sales].[Customer].&amp;[Metro Bike Mart]" c="Metro Bike Mart"/>
              <i n="[sales].[Customer].&amp;[Metro Bike Works]" c="Metro Bike Works"/>
              <i n="[sales].[Customer].&amp;[Metro Cycle Shop]" c="Metro Cycle Shop"/>
              <i n="[sales].[Customer].&amp;[Metro Manufacturing]" c="Metro Manufacturing"/>
              <i n="[sales].[Customer].&amp;[Metro Metals Co.]" c="Metro Metals Co."/>
              <i n="[sales].[Customer].&amp;[Metro Sports Equipment]" c="Metro Sports Equipment"/>
              <i n="[sales].[Customer].&amp;[Metropolitan Bicycle Supply]" c="Metropolitan Bicycle Supply"/>
              <i n="[sales].[Customer].&amp;[Metropolitan Equipment]" c="Metropolitan Equipment"/>
              <i n="[sales].[Customer].&amp;[Metropolitan Manufacturing]" c="Metropolitan Manufacturing"/>
              <i n="[sales].[Customer].&amp;[Metropolitan Sales and Rental]" c="Metropolitan Sales and Rental"/>
              <i n="[sales].[Customer].&amp;[Metropolitan Sports Supply]" c="Metropolitan Sports Supply"/>
              <i n="[sales].[Customer].&amp;[Mobile Outlet]" c="Mobile Outlet"/>
              <i n="[sales].[Customer].&amp;[Moderately-Priced Bikes Store]" c="Moderately-Priced Bikes Store"/>
              <i n="[sales].[Customer].&amp;[Modern Bike Store]" c="Modern Bike Store"/>
              <i n="[sales].[Customer].&amp;[Modular Cycle Systems]" c="Modular Cycle Systems"/>
              <i n="[sales].[Customer].&amp;[More Bikes!]" c="More Bikes!"/>
              <i n="[sales].[Customer].&amp;[Mountain Bike Center]" c="Mountain Bike Center"/>
              <i n="[sales].[Customer].&amp;[Mountain Bike Store]" c="Mountain Bike Store"/>
              <i n="[sales].[Customer].&amp;[Mountain Emporium]" c="Mountain Emporium"/>
              <i n="[sales].[Customer].&amp;[Mountain Toy Store]" c="Mountain Toy Store"/>
              <i n="[sales].[Customer].&amp;[National Manufacturing]" c="National Manufacturing"/>
              <i n="[sales].[Customer].&amp;[Nationwide Supply]" c="Nationwide Supply"/>
              <i n="[sales].[Customer].&amp;[Nearby Bike Mall]" c="Nearby Bike Mall"/>
              <i n="[sales].[Customer].&amp;[Nearby Cycle Shop]" c="Nearby Cycle Shop"/>
              <i n="[sales].[Customer].&amp;[Nearby Sporting Goods]" c="Nearby Sporting Goods"/>
              <i n="[sales].[Customer].&amp;[Nearest Bike Store]" c="Nearest Bike Store"/>
              <i n="[sales].[Customer].&amp;[Neighborhood Bicycle Storehouse]" c="Neighborhood Bicycle Storehouse"/>
              <i n="[sales].[Customer].&amp;[Neighborhood Store]" c="Neighborhood Store"/>
              <i n="[sales].[Customer].&amp;[New and Used Bicycles]" c="New and Used Bicycles"/>
              <i n="[sales].[Customer].&amp;[New Bikes Company]" c="New Bikes Company"/>
              <i n="[sales].[Customer].&amp;[Next Door Cycles]" c="Next Door Cycles"/>
              <i n="[sales].[Customer].&amp;[Next-Door Bike Store]" c="Next-Door Bike Store"/>
              <i n="[sales].[Customer].&amp;[Nice Bikes]" c="Nice Bikes"/>
              <i n="[sales].[Customer].&amp;[Noiseless Gear Company]" c="Noiseless Gear Company"/>
              <i n="[sales].[Customer].&amp;[Nonskid Tire Company]" c="Nonskid Tire Company"/>
              <i n="[sales].[Customer].&amp;[Non-Slip Pedal Company]" c="Non-Slip Pedal Company"/>
              <i n="[sales].[Customer].&amp;[North Bike Company]" c="North Bike Company"/>
              <i n="[sales].[Customer].&amp;[Novelty Bikes]" c="Novelty Bikes"/>
              <i n="[sales].[Customer].&amp;[Number 1 Supply]" c="Number 1 Supply"/>
              <i n="[sales].[Customer].&amp;[Number One Bike Co.]" c="Number One Bike Co."/>
              <i n="[sales].[Customer].&amp;[Odometers and Accessories Company]" c="Odometers and Accessories Company"/>
              <i n="[sales].[Customer].&amp;[Official Parts Shop]" c="Official Parts Shop"/>
              <i n="[sales].[Customer].&amp;[Off-Price Bike Center]" c="Off-Price Bike Center"/>
              <i n="[sales].[Customer].&amp;[Oils and Fluids Warehouse]" c="Oils and Fluids Warehouse"/>
              <i n="[sales].[Customer].&amp;[One Bike Company]" c="One Bike Company"/>
              <i n="[sales].[Customer].&amp;[One-Piece Handle Bars]" c="One-Piece Handle Bars"/>
              <i n="[sales].[Customer].&amp;[Online Bike Catalog]" c="Online Bike Catalog"/>
              <i n="[sales].[Customer].&amp;[Online Bike Sellers]" c="Online Bike Sellers"/>
              <i n="[sales].[Customer].&amp;[Online Bike Warehouse]" c="Online Bike Warehouse"/>
              <i n="[sales].[Customer].&amp;[Only Bikes and Accessories]" c="Only Bikes and Accessories"/>
              <i n="[sales].[Customer].&amp;[Operational Manufacturing]" c="Operational Manufacturing"/>
              <i n="[sales].[Customer].&amp;[Optimal Bikes]" c="Optimal Bikes"/>
              <i n="[sales].[Customer].&amp;[Orange Bicycle Company]" c="Orange Bicycle Company"/>
              <i n="[sales].[Customer].&amp;[Original Bicycle Supply Company]" c="Original Bicycle Supply Company"/>
              <i n="[sales].[Customer].&amp;[Our Sporting Goods Store]" c="Our Sporting Goods Store"/>
              <i n="[sales].[Customer].&amp;[Outdoor Aerobic Systems Company]" c="Outdoor Aerobic Systems Company"/>
              <i n="[sales].[Customer].&amp;[Outdoor Equipment Store]" c="Outdoor Equipment Store"/>
              <i n="[sales].[Customer].&amp;[Outdoor Sporting Goods]" c="Outdoor Sporting Goods"/>
              <i n="[sales].[Customer].&amp;[Outdoor Sports Supply]" c="Outdoor Sports Supply"/>
              <i n="[sales].[Customer].&amp;[Outstanding Cycles]" c="Outstanding Cycles"/>
              <i n="[sales].[Customer].&amp;[Paint Supply]" c="Paint Supply"/>
              <i n="[sales].[Customer].&amp;[Painters Bicycle Specialists]" c="Painters Bicycle Specialists"/>
              <i n="[sales].[Customer].&amp;[Paints and Solvents Company]" c="Paints and Solvents Company"/>
              <i n="[sales].[Customer].&amp;[Parcel Express Delivery Service]" c="Parcel Express Delivery Service"/>
              <i n="[sales].[Customer].&amp;[Parts Shop]" c="Parts Shop"/>
              <i n="[sales].[Customer].&amp;[Pedal Systems Company]" c="Pedal Systems Company"/>
              <i n="[sales].[Customer].&amp;[Pedaling Components]" c="Pedaling Components"/>
              <i n="[sales].[Customer].&amp;[Pedals Warehouse]" c="Pedals Warehouse"/>
              <i n="[sales].[Customer].&amp;[Perfect Toys]" c="Perfect Toys"/>
              <i n="[sales].[Customer].&amp;[Permanent Finish Products]" c="Permanent Finish Products"/>
              <i n="[sales].[Customer].&amp;[Petroleum Products Distributors]" c="Petroleum Products Distributors"/>
              <i n="[sales].[Customer].&amp;[Plastic Parts Company]" c="Plastic Parts Company"/>
              <i n="[sales].[Customer].&amp;[Plastic Products Manufacturers]" c="Plastic Products Manufacturers"/>
              <i n="[sales].[Customer].&amp;[Popular Bike Lines]" c="Popular Bike Lines"/>
              <i n="[sales].[Customer].&amp;[Practical Bike Supply Company]" c="Practical Bike Supply Company"/>
              <i n="[sales].[Customer].&amp;[Preferred Bikes]" c="Preferred Bikes"/>
              <i n="[sales].[Customer].&amp;[Pretty Bikes and Toys]" c="Pretty Bikes and Toys"/>
              <i n="[sales].[Customer].&amp;[Price-Cutter Discount Bikes]" c="Price-Cutter Discount Bikes"/>
              <i n="[sales].[Customer].&amp;[Primary Bike Distributors]" c="Primary Bike Distributors"/>
              <i n="[sales].[Customer].&amp;[Primary Cycle Shop]" c="Primary Cycle Shop"/>
              <i n="[sales].[Customer].&amp;[Principal Bike Company]" c="Principal Bike Company"/>
              <i n="[sales].[Customer].&amp;[Producer Goods Clearinghouse]" c="Producer Goods Clearinghouse"/>
              <i n="[sales].[Customer].&amp;[Professional Containers and Packaging Co.]" c="Professional Containers and Packaging Co."/>
              <i n="[sales].[Customer].&amp;[Professional Cycle Store]" c="Professional Cycle Store"/>
              <i n="[sales].[Customer].&amp;[Professional Cyclists]" c="Professional Cyclists"/>
              <i n="[sales].[Customer].&amp;[Professional Sales and Service]" c="Professional Sales and Service"/>
              <i n="[sales].[Customer].&amp;[Professional Sporting Goods]" c="Professional Sporting Goods"/>
              <i n="[sales].[Customer].&amp;[Progressive Sports]" c="Progressive Sports"/>
              <i n="[sales].[Customer].&amp;[Prosperous Tours]" c="Prosperous Tours"/>
              <i n="[sales].[Customer].&amp;[Purchase Mart]" c="Purchase Mart"/>
              <i n="[sales].[Customer].&amp;[Qualified Sales and Repair Services]" c="Qualified Sales and Repair Services"/>
              <i n="[sales].[Customer].&amp;[Quality Bike Sales]" c="Quality Bike Sales"/>
              <i n="[sales].[Customer].&amp;[Quantity Discounts]" c="Quantity Discounts"/>
              <i n="[sales].[Customer].&amp;[Quick Delivery Service]" c="Quick Delivery Service"/>
              <i n="[sales].[Customer].&amp;[Quick Parts and Service]" c="Quick Parts and Service"/>
              <i n="[sales].[Customer].&amp;[Quitting Business Distributors]" c="Quitting Business Distributors"/>
              <i n="[sales].[Customer].&amp;[Racing Association]" c="Racing Association"/>
              <i n="[sales].[Customer].&amp;[Racing Bike Outlet]" c="Racing Bike Outlet"/>
              <i n="[sales].[Customer].&amp;[Racing Partners]" c="Racing Partners"/>
              <i n="[sales].[Customer].&amp;[Racing Sales and Service]" c="Racing Sales and Service"/>
              <i n="[sales].[Customer].&amp;[Racing Supply Distributors]" c="Racing Supply Distributors"/>
              <i n="[sales].[Customer].&amp;[Racing Tours]" c="Racing Tours"/>
              <i n="[sales].[Customer].&amp;[Racing Toys]" c="Racing Toys"/>
              <i n="[sales].[Customer].&amp;[Racks and Security Systems]" c="Racks and Security Systems"/>
              <i n="[sales].[Customer].&amp;[Rally Day Mall]" c="Rally Day Mall"/>
              <i n="[sales].[Customer].&amp;[Rally Master Company Inc]" c="Rally Master Company Inc"/>
              <i n="[sales].[Customer].&amp;[Rambling Tours]" c="Rambling Tours"/>
              <i n="[sales].[Customer].&amp;[Rampart Amusement Company]" c="Rampart Amusement Company"/>
              <i n="[sales].[Customer].&amp;[Rapid Bikes]" c="Rapid Bikes"/>
              <i n="[sales].[Customer].&amp;[Raw Materials Inc]" c="Raw Materials Inc"/>
              <i n="[sales].[Customer].&amp;[Real Sporting Goods]" c="Real Sporting Goods"/>
              <i n="[sales].[Customer].&amp;[Reasonable Bicycle Sales]" c="Reasonable Bicycle Sales"/>
              <i n="[sales].[Customer].&amp;[Recommended Bicycles]" c="Recommended Bicycles"/>
              <i n="[sales].[Customer].&amp;[Recreation Supplies]" c="Recreation Supplies"/>
              <i n="[sales].[Customer].&amp;[Recreation Systems]" c="Recreation Systems"/>
              <i n="[sales].[Customer].&amp;[Recreation Toy Store]" c="Recreation Toy Store"/>
              <i n="[sales].[Customer].&amp;[Red Bicycle Company]" c="Red Bicycle Company"/>
              <i n="[sales].[Customer].&amp;[Regional Cycle Shop]" c="Regional Cycle Shop"/>
              <i n="[sales].[Customer].&amp;[Regional Manufacturing]" c="Regional Manufacturing"/>
              <i n="[sales].[Customer].&amp;[Registered Cycle Store]" c="Registered Cycle Store"/>
              <i n="[sales].[Customer].&amp;[Reliable Brake Systems]" c="Reliable Brake Systems"/>
              <i n="[sales].[Customer].&amp;[Reliable Retail Center]" c="Reliable Retail Center"/>
              <i n="[sales].[Customer].&amp;[Remarkable Bike Store]" c="Remarkable Bike Store"/>
              <i n="[sales].[Customer].&amp;[Remote Bicycle Specialists]" c="Remote Bicycle Specialists"/>
              <i n="[sales].[Customer].&amp;[Rental Bikes]" c="Rental Bikes"/>
              <i n="[sales].[Customer].&amp;[Rental Gallery]" c="Rental Gallery"/>
              <i n="[sales].[Customer].&amp;[Requisite Part Supply]" c="Requisite Part Supply"/>
              <i n="[sales].[Customer].&amp;[Resale Services]" c="Resale Services"/>
              <i n="[sales].[Customer].&amp;[Responsible Bike Dealers]" c="Responsible Bike Dealers"/>
              <i n="[sales].[Customer].&amp;[Retail Cycle Shop]" c="Retail Cycle Shop"/>
              <i n="[sales].[Customer].&amp;[Retail Discount Store]" c="Retail Discount Store"/>
              <i n="[sales].[Customer].&amp;[Retail Mall]" c="Retail Mall"/>
              <i n="[sales].[Customer].&amp;[Retail Sales and Service]" c="Retail Sales and Service"/>
              <i n="[sales].[Customer].&amp;[Retail Sporting Equipment]" c="Retail Sporting Equipment"/>
              <i n="[sales].[Customer].&amp;[Retail Sporting Goods]" c="Retail Sporting Goods"/>
              <i n="[sales].[Customer].&amp;[Retail Toy Store]" c="Retail Toy Store"/>
              <i n="[sales].[Customer].&amp;[Retirement Activities Association]" c="Retirement Activities Association"/>
              <i n="[sales].[Customer].&amp;[Retread Tire Company]" c="Retread Tire Company"/>
              <i n="[sales].[Customer].&amp;[Retreat Inn]" c="Retreat Inn"/>
              <i n="[sales].[Customer].&amp;[Rewarding Activities Company]" c="Rewarding Activities Company"/>
              <i n="[sales].[Customer].&amp;[Rich Department Store]" c="Rich Department Store"/>
              <i n="[sales].[Customer].&amp;[Riders Company]" c="Riders Company"/>
              <i n="[sales].[Customer].&amp;[Riding Associates]" c="Riding Associates"/>
              <i n="[sales].[Customer].&amp;[Riding Cycles]" c="Riding Cycles"/>
              <i n="[sales].[Customer].&amp;[Riding Excursions]" c="Riding Excursions"/>
              <i n="[sales].[Customer].&amp;[Riverside Company]" c="Riverside Company"/>
              <i n="[sales].[Customer].&amp;[Road Way Sales and Rental]" c="Road Way Sales and Rental"/>
              <i n="[sales].[Customer].&amp;[Roadway Bicycle Supply]" c="Roadway Bicycle Supply"/>
              <i n="[sales].[Customer].&amp;[Roadway Bike Emporium]" c="Roadway Bike Emporium"/>
              <i n="[sales].[Customer].&amp;[Road-Way Mart]" c="Road-Way Mart"/>
              <i n="[sales].[Customer].&amp;[Roadway Supplies]" c="Roadway Supplies"/>
              <i n="[sales].[Customer].&amp;[Rodeway Bike Store]" c="Rodeway Bike Store"/>
              <i n="[sales].[Customer].&amp;[Roving Sports]" c="Roving Sports"/>
              <i n="[sales].[Customer].&amp;[Rugged Bikes]" c="Rugged Bikes"/>
              <i n="[sales].[Customer].&amp;[Running and Cycling Gear]" c="Running and Cycling Gear"/>
              <i n="[sales].[Customer].&amp;[Rural Cycle Emporium]" c="Rural Cycle Emporium"/>
              <i n="[sales].[Customer].&amp;[Rural Department Store]" c="Rural Department Store"/>
              <i n="[sales].[Customer].&amp;[Rural Mountain Bike Mart]" c="Rural Mountain Bike Mart"/>
              <i n="[sales].[Customer].&amp;[Rural Sales and Service]" c="Rural Sales and Service"/>
              <i n="[sales].[Customer].&amp;[Rustic Bike Store]" c="Rustic Bike Store"/>
              <i n="[sales].[Customer].&amp;[Safe Cycles Shop]" c="Safe Cycles Shop"/>
              <i n="[sales].[Customer].&amp;[Safe Toys]" c="Safe Toys"/>
              <i n="[sales].[Customer].&amp;[Sales and Supply Company]" c="Sales and Supply Company"/>
              <i n="[sales].[Customer].&amp;[Sample Bike Store]" c="Sample Bike Store"/>
              <i n="[sales].[Customer].&amp;[Satin Finish Company]" c="Satin Finish Company"/>
              <i n="[sales].[Customer].&amp;[Scooters and Bikes Store]" c="Scooters and Bikes Store"/>
              <i n="[sales].[Customer].&amp;[Scratch-Resistant Finishes Company]" c="Scratch-Resistant Finishes Company"/>
              <i n="[sales].[Customer].&amp;[Seaside Bike Works]" c="Seaside Bike Works"/>
              <i n="[sales].[Customer].&amp;[Seats and Saddles Company]" c="Seats and Saddles Company"/>
              <i n="[sales].[Customer].&amp;[Second Bike Shop]" c="Second Bike Shop"/>
              <i n="[sales].[Customer].&amp;[Security Racks and Locks Wholesalers]" c="Security Racks and Locks Wholesalers"/>
              <i n="[sales].[Customer].&amp;[Selected Distributors]" c="Selected Distributors"/>
              <i n="[sales].[Customer].&amp;[Self-Contained Cycle Parts Company]" c="Self-Contained Cycle Parts Company"/>
              <i n="[sales].[Customer].&amp;[Sellers of Cycles]" c="Sellers of Cycles"/>
              <i n="[sales].[Customer].&amp;[Sensational Discount Store]" c="Sensational Discount Store"/>
              <i n="[sales].[Customer].&amp;[Sensible Sports]" c="Sensible Sports"/>
              <i n="[sales].[Customer].&amp;[Separate Parts Corporation]" c="Separate Parts Corporation"/>
              <i n="[sales].[Customer].&amp;[Serious Cycles]" c="Serious Cycles"/>
              <i n="[sales].[Customer].&amp;[Seventh Bike Store]" c="Seventh Bike Store"/>
              <i n="[sales].[Customer].&amp;[Sharp Bikes]" c="Sharp Bikes"/>
              <i n="[sales].[Customer].&amp;[Sheet Metal Manufacturing]" c="Sheet Metal Manufacturing"/>
              <i n="[sales].[Customer].&amp;[Shipping Specialists]" c="Shipping Specialists"/>
              <i n="[sales].[Customer].&amp;[Showcase for Cycles]" c="Showcase for Cycles"/>
              <i n="[sales].[Customer].&amp;[Simple Bike Parts]" c="Simple Bike Parts"/>
              <i n="[sales].[Customer].&amp;[Sixth Bike Store]" c="Sixth Bike Store"/>
              <i n="[sales].[Customer].&amp;[Sleek Bikes]" c="Sleek Bikes"/>
              <i n="[sales].[Customer].&amp;[Small Bike Accessories Shop]" c="Small Bike Accessories Shop"/>
              <i n="[sales].[Customer].&amp;[Small Bike Shop]" c="Small Bike Shop"/>
              <i n="[sales].[Customer].&amp;[Small Cycle Store]" c="Small Cycle Store"/>
              <i n="[sales].[Customer].&amp;[Social Activities Club]" c="Social Activities Club"/>
              <i n="[sales].[Customer].&amp;[Solid Bike Parts]" c="Solid Bike Parts"/>
              <i n="[sales].[Customer].&amp;[Some Discount Store]" c="Some Discount Store"/>
              <i n="[sales].[Customer].&amp;[South Bike Company]" c="South Bike Company"/>
              <i n="[sales].[Customer].&amp;[Spa and Exercise Outfitters]" c="Spa and Exercise Outfitters"/>
              <i n="[sales].[Customer].&amp;[Spare Parts Co.]" c="Spare Parts Co."/>
              <i n="[sales].[Customer].&amp;[Sparkling Paint and Finishes]" c="Sparkling Paint and Finishes"/>
              <i n="[sales].[Customer].&amp;[Specialty Sports Store]" c="Specialty Sports Store"/>
              <i n="[sales].[Customer].&amp;[Spoke Manufacturers]" c="Spoke Manufacturers"/>
              <i n="[sales].[Customer].&amp;[Sports Commodities]" c="Sports Commodities"/>
              <i n="[sales].[Customer].&amp;[Sports Merchandise]" c="Sports Merchandise"/>
              <i n="[sales].[Customer].&amp;[Sports Products Store]" c="Sports Products Store"/>
              <i n="[sales].[Customer].&amp;[Sports Sales and Rental]" c="Sports Sales and Rental"/>
              <i n="[sales].[Customer].&amp;[Sports Store]" c="Sports Store"/>
              <i n="[sales].[Customer].&amp;[Standard Bikes]" c="Standard Bikes"/>
              <i n="[sales].[Customer].&amp;[Stationary Bikes and Stands]" c="Stationary Bikes and Stands"/>
              <i n="[sales].[Customer].&amp;[Steel Inc.]" c="Steel Inc."/>
              <i n="[sales].[Customer].&amp;[Stock Parts and Supplies]" c="Stock Parts and Supplies"/>
              <i n="[sales].[Customer].&amp;[Sturdy Toys]" c="Sturdy Toys"/>
              <i n="[sales].[Customer].&amp;[Stylish Department Stores]" c="Stylish Department Stores"/>
              <i n="[sales].[Customer].&amp;[Suburban Cycle Shop]" c="Suburban Cycle Shop"/>
              <i n="[sales].[Customer].&amp;[Successful Sales Company]" c="Successful Sales Company"/>
              <i n="[sales].[Customer].&amp;[Summer Sports Place]" c="Summer Sports Place"/>
              <i n="[sales].[Customer].&amp;[Sundry Sporting Goods]" c="Sundry Sporting Goods"/>
              <i n="[sales].[Customer].&amp;[Sunny Place Bikes]" c="Sunny Place Bikes"/>
              <i n="[sales].[Customer].&amp;[Super Sports Store]" c="Super Sports Store"/>
              <i n="[sales].[Customer].&amp;[Superb Sales and Repair]" c="Superb Sales and Repair"/>
              <i n="[sales].[Customer].&amp;[Superior Hardware Distributors]" c="Superior Hardware Distributors"/>
              <i n="[sales].[Customer].&amp;[Superlative Bikes]" c="Superlative Bikes"/>
              <i n="[sales].[Customer].&amp;[Sure &amp; Reliable Sporting Goods]" c="Sure &amp; Reliable Sporting Goods"/>
              <i n="[sales].[Customer].&amp;[Swift Cycles]" c="Swift Cycles"/>
              <i n="[sales].[Customer].&amp;[Synthetic Materials Manufacturing]" c="Synthetic Materials Manufacturing"/>
              <i n="[sales].[Customer].&amp;[Systematic Sales]" c="Systematic Sales"/>
              <i n="[sales].[Customer].&amp;[Tachometers and Accessories]" c="Tachometers and Accessories"/>
              <i n="[sales].[Customer].&amp;[Tandem Bicycle Store]" c="Tandem Bicycle Store"/>
              <i n="[sales].[Customer].&amp;[Tandem Sales and Service]" c="Tandem Sales and Service"/>
              <i n="[sales].[Customer].&amp;[Technical Parts Manufacturing]" c="Technical Parts Manufacturing"/>
              <i n="[sales].[Customer].&amp;[Tenth Bike Store]" c="Tenth Bike Store"/>
              <i n="[sales].[Customer].&amp;[The Accessories Store]" c="The Accessories Store"/>
              <i n="[sales].[Customer].&amp;[The Bicycle Accessories Company]" c="The Bicycle Accessories Company"/>
              <i n="[sales].[Customer].&amp;[The Bike Mechanics]" c="The Bike Mechanics"/>
              <i n="[sales].[Customer].&amp;[The Bike Outlet]" c="The Bike Outlet"/>
              <i n="[sales].[Customer].&amp;[The Bike Shop]" c="The Bike Shop"/>
              <i n="[sales].[Customer].&amp;[The Commissary]" c="The Commissary"/>
              <i n="[sales].[Customer].&amp;[The Cycle Store]" c="The Cycle Store"/>
              <i n="[sales].[Customer].&amp;[The Gear Store]" c="The Gear Store"/>
              <i n="[sales].[Customer].&amp;[The New Bike Store]" c="The New Bike Store"/>
              <i n="[sales].[Customer].&amp;[The Showroom]" c="The Showroom"/>
              <i n="[sales].[Customer].&amp;[Third Bike Store]" c="Third Bike Store"/>
              <i n="[sales].[Customer].&amp;[This Area Sporting Goods]" c="This Area Sporting Goods"/>
              <i n="[sales].[Customer].&amp;[Thorough Parts and Repair Services]" c="Thorough Parts and Repair Services"/>
              <i n="[sales].[Customer].&amp;[Thrifty Parts and Sales]" c="Thrifty Parts and Sales"/>
              <i n="[sales].[Customer].&amp;[Thrilling Bike Tours]" c="Thrilling Bike Tours"/>
              <i n="[sales].[Customer].&amp;[Tiny Bike Boutique]" c="Tiny Bike Boutique"/>
              <i n="[sales].[Customer].&amp;[Tire Company]" c="Tire Company"/>
              <i n="[sales].[Customer].&amp;[Tire Exchange]" c="Tire Exchange"/>
              <i n="[sales].[Customer].&amp;[Top Bike Market]" c="Top Bike Market"/>
              <i n="[sales].[Customer].&amp;[Top of the Line Bikes]" c="Top of the Line Bikes"/>
              <i n="[sales].[Customer].&amp;[Top Sports Supply]" c="Top Sports Supply"/>
              <i n="[sales].[Customer].&amp;[Totes &amp; Baskets Company]" c="Totes &amp; Baskets Company"/>
              <i n="[sales].[Customer].&amp;[Tough and Reliable Parts]" c="Tough and Reliable Parts"/>
              <i n="[sales].[Customer].&amp;[Touring Services]" c="Touring Services"/>
              <i n="[sales].[Customer].&amp;[Town Industries]" c="Town Industries"/>
              <i n="[sales].[Customer].&amp;[Traditional Department Stores]" c="Traditional Department Stores"/>
              <i n="[sales].[Customer].&amp;[Trailblazing Sports]" c="Trailblazing Sports"/>
              <i n="[sales].[Customer].&amp;[Transport Bikes]" c="Transport Bikes"/>
              <i n="[sales].[Customer].&amp;[Transportation Options]" c="Transportation Options"/>
              <i n="[sales].[Customer].&amp;[Travel Sports]" c="Travel Sports"/>
              <i n="[sales].[Customer].&amp;[Travel Systems]" c="Travel Systems"/>
              <i n="[sales].[Customer].&amp;[Tread Industries]" c="Tread Industries"/>
              <i n="[sales].[Customer].&amp;[Trendy Department Stores]" c="Trendy Department Stores"/>
              <i n="[sales].[Customer].&amp;[Trusted Catalog Store]" c="Trusted Catalog Store"/>
              <i n="[sales].[Customer].&amp;[Tubeless Tire Company]" c="Tubeless Tire Company"/>
              <i n="[sales].[Customer].&amp;[Twelfth Bike Store]" c="Twelfth Bike Store"/>
              <i n="[sales].[Customer].&amp;[Twin Cycles]" c="Twin Cycles"/>
              <i n="[sales].[Customer].&amp;[Two Bike Shops]" c="Two Bike Shops"/>
              <i n="[sales].[Customer].&amp;[Two Wheels Cycle Store]" c="Two Wheels Cycle Store"/>
              <i n="[sales].[Customer].&amp;[Two-Seater Bikes]" c="Two-Seater Bikes"/>
              <i n="[sales].[Customer].&amp;[Two-Wheeled Transit Company]" c="Two-Wheeled Transit Company"/>
              <i n="[sales].[Customer].&amp;[Ultimate Bicycle Company]" c="Ultimate Bicycle Company"/>
              <i n="[sales].[Customer].&amp;[Ultimate Bike Shop]" c="Ultimate Bike Shop"/>
              <i n="[sales].[Customer].&amp;[Uncompromising Quality Co]" c="Uncompromising Quality Co"/>
              <i n="[sales].[Customer].&amp;[Underglaze and Finish Company]" c="Underglaze and Finish Company"/>
              <i n="[sales].[Customer].&amp;[Unified Sports Company]" c="Unified Sports Company"/>
              <i n="[sales].[Customer].&amp;[Unique Bikes]" c="Unique Bikes"/>
              <i n="[sales].[Customer].&amp;[Unsurpassed Bikes]" c="Unsurpassed Bikes"/>
              <i n="[sales].[Customer].&amp;[Unusual Bicycle Company]" c="Unusual Bicycle Company"/>
              <i n="[sales].[Customer].&amp;[Up-To-Date Sports]" c="Up-To-Date Sports"/>
              <i n="[sales].[Customer].&amp;[Urban Sports Emporium]" c="Urban Sports Emporium"/>
              <i n="[sales].[Customer].&amp;[Utilitarian Sporting Goods]" c="Utilitarian Sporting Goods"/>
              <i n="[sales].[Customer].&amp;[Uttermost Bike Shop]" c="Uttermost Bike Shop"/>
              <i n="[sales].[Customer].&amp;[Vale Riding Supplies]" c="Vale Riding Supplies"/>
              <i n="[sales].[Customer].&amp;[Valley Bicycle Distributors]" c="Valley Bicycle Distributors"/>
              <i n="[sales].[Customer].&amp;[Valley Bicycle Specialists]" c="Valley Bicycle Specialists"/>
              <i n="[sales].[Customer].&amp;[Valley Toy Store]" c="Valley Toy Store"/>
              <i n="[sales].[Customer].&amp;[Valuable Bike Parts Company]" c="Valuable Bike Parts Company"/>
              <i n="[sales].[Customer].&amp;[Variety Cycling]" c="Variety Cycling"/>
              <i n="[sales].[Customer].&amp;[Vast Bike Sales and Rental]" c="Vast Bike Sales and Rental"/>
              <i n="[sales].[Customer].&amp;[Vehicle Shop]" c="Vehicle Shop"/>
              <i n="[sales].[Customer].&amp;[Versatile Sporting Goods Company]" c="Versatile Sporting Goods Company"/>
              <i n="[sales].[Customer].&amp;[Very Best Sports Supply]" c="Very Best Sports Supply"/>
              <i n="[sales].[Customer].&amp;[Vigorous Exercise Company]" c="Vigorous Exercise Company"/>
              <i n="[sales].[Customer].&amp;[Vigorous Sports Store]" c="Vigorous Sports Store"/>
              <i n="[sales].[Customer].&amp;[Village Tours]" c="Village Tours"/>
              <i n="[sales].[Customer].&amp;[Vintage Sport Boutique]" c="Vintage Sport Boutique"/>
              <i n="[sales].[Customer].&amp;[Vinyl and Plastic Goods Corporation]" c="Vinyl and Plastic Goods Corporation"/>
              <i n="[sales].[Customer].&amp;[Weekend Bike Tours]" c="Weekend Bike Tours"/>
              <i n="[sales].[Customer].&amp;[Weekend Tours]" c="Weekend Tours"/>
              <i n="[sales].[Customer].&amp;[West Side Mart]" c="West Side Mart"/>
              <i n="[sales].[Customer].&amp;[West Wind Distributors]" c="West Wind Distributors"/>
              <i n="[sales].[Customer].&amp;[Western Bike Supplies]" c="Western Bike Supplies"/>
              <i n="[sales].[Customer].&amp;[Westside Cycle Store]" c="Westside Cycle Store"/>
              <i n="[sales].[Customer].&amp;[Westside Plaza]" c="Westside Plaza"/>
              <i n="[sales].[Customer].&amp;[Wheel Gallery]" c="Wheel Gallery"/>
              <i n="[sales].[Customer].&amp;[Wheels Inc.]" c="Wheels Inc."/>
              <i n="[sales].[Customer].&amp;[Wheelsets Storehouse]" c="Wheelsets Storehouse"/>
              <i n="[sales].[Customer].&amp;[Wholesale Bikes]" c="Wholesale Bikes"/>
              <i n="[sales].[Customer].&amp;[Wholesale Parts]" c="Wholesale Parts"/>
              <i n="[sales].[Customer].&amp;[Widget Bicycle Specialists]" c="Widget Bicycle Specialists"/>
              <i n="[sales].[Customer].&amp;[Wingtip Toys]" c="Wingtip Toys"/>
              <i n="[sales].[Customer].&amp;[Wire Baskets and Parts]" c="Wire Baskets and Parts"/>
              <i n="[sales].[Customer].&amp;[Wonderful Bikes Inc.]" c="Wonderful Bikes Inc."/>
              <i n="[sales].[Customer].&amp;[Work and Play Association]" c="Work and Play Association"/>
              <i n="[sales].[Customer].&amp;[Workout Emporium]" c="Workout Emporium"/>
              <i n="[sales].[Customer].&amp;[World Bike Discount Store]" c="World Bike Discount Store"/>
              <i n="[sales].[Customer].&amp;[World of Bikes]" c="World of Bikes"/>
              <i n="[sales].[Customer].&amp;[Worthwhile Activity Store]" c="Worthwhile Activity Store"/>
              <i n="[sales].[Customer].&amp;[Year-Round Sports]" c="Year-Round Sports"/>
              <i n="[sales].[Customer].&amp;[Yellow Bicycle Company]" c="Yellow Bicycle Company"/>
            </range>
          </ranges>
        </level>
      </levels>
      <selections count="1">
        <selection n="[sales].[Custom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08660CC1-3FC3-4602-9E0C-15F424CDD039}" sourceName="[sales].[Model]">
  <pivotTables>
    <pivotTable tabId="3" name="r"/>
    <pivotTable tabId="3" name="category"/>
    <pivotTable tabId="3" name="color"/>
    <pivotTable tabId="3" name="count model"/>
    <pivotTable tabId="3" name="S"/>
    <pivotTable tabId="3" name="sub"/>
    <pivotTable tabId="3" name="total"/>
    <pivotTable tabId="3" name="value"/>
  </pivotTables>
  <data>
    <olap pivotCacheId="1975981664">
      <levels count="2">
        <level uniqueName="[sales].[Model].[(All)]" sourceCaption="(All)" count="0"/>
        <level uniqueName="[sales].[Model].[Model]" sourceCaption="Model" count="93">
          <ranges>
            <range startItem="0">
              <i n="[sales].[Model].&amp;[Bike Wash]" c="Bike Wash"/>
              <i n="[sales].[Model].&amp;[Cable Lock]" c="Cable Lock"/>
              <i n="[sales].[Model].&amp;[Chain]" c="Chain"/>
              <i n="[sales].[Model].&amp;[Classic Vest]" c="Classic Vest"/>
              <i n="[sales].[Model].&amp;[Cycling Cap]" c="Cycling Cap"/>
              <i n="[sales].[Model].&amp;[Front Brakes]" c="Front Brakes"/>
              <i n="[sales].[Model].&amp;[Front Derailleur]" c="Front Derailleur"/>
              <i n="[sales].[Model].&amp;[Full-Finger Gloves]" c="Full-Finger Gloves"/>
              <i n="[sales].[Model].&amp;[Half-Finger Gloves]" c="Half-Finger Gloves"/>
              <i n="[sales].[Model].&amp;[Hitch Rack - 4-Bike]" c="Hitch Rack - 4-Bike"/>
              <i n="[sales].[Model].&amp;[HL Bottom Bracket]" c="HL Bottom Bracket"/>
              <i n="[sales].[Model].&amp;[HL Crankset]" c="HL Crankset"/>
              <i n="[sales].[Model].&amp;[HL Fork]" c="HL Fork"/>
              <i n="[sales].[Model].&amp;[HL Headset]" c="HL Headset"/>
              <i n="[sales].[Model].&amp;[HL Mountain Frame]" c="HL Mountain Frame"/>
              <i n="[sales].[Model].&amp;[HL Mountain Front Wheel]" c="HL Mountain Front Wheel"/>
              <i n="[sales].[Model].&amp;[HL Mountain Handlebars]" c="HL Mountain Handlebars"/>
              <i n="[sales].[Model].&amp;[HL Mountain Pedal]" c="HL Mountain Pedal"/>
              <i n="[sales].[Model].&amp;[HL Mountain Rear Wheel]" c="HL Mountain Rear Wheel"/>
              <i n="[sales].[Model].&amp;[HL Mountain Seat/Saddle 2]" c="HL Mountain Seat/Saddle 2"/>
              <i n="[sales].[Model].&amp;[HL Road Frame]" c="HL Road Frame"/>
              <i n="[sales].[Model].&amp;[HL Road Front Wheel]" c="HL Road Front Wheel"/>
              <i n="[sales].[Model].&amp;[HL Road Handlebars]" c="HL Road Handlebars"/>
              <i n="[sales].[Model].&amp;[HL Road Pedal]" c="HL Road Pedal"/>
              <i n="[sales].[Model].&amp;[HL Road Rear Wheel]" c="HL Road Rear Wheel"/>
              <i n="[sales].[Model].&amp;[HL Road Seat/Saddle 2]" c="HL Road Seat/Saddle 2"/>
              <i n="[sales].[Model].&amp;[HL Touring Frame]" c="HL Touring Frame"/>
              <i n="[sales].[Model].&amp;[HL Touring Handlebars]" c="HL Touring Handlebars"/>
              <i n="[sales].[Model].&amp;[HL Touring Seat/Saddle]" c="HL Touring Seat/Saddle"/>
              <i n="[sales].[Model].&amp;[Hydration Pack]" c="Hydration Pack"/>
              <i n="[sales].[Model].&amp;[LL Bottom Bracket]" c="LL Bottom Bracket"/>
              <i n="[sales].[Model].&amp;[LL Crankset]" c="LL Crankset"/>
              <i n="[sales].[Model].&amp;[LL Fork]" c="LL Fork"/>
              <i n="[sales].[Model].&amp;[LL Headset]" c="LL Headset"/>
              <i n="[sales].[Model].&amp;[LL Mountain Frame]" c="LL Mountain Frame"/>
              <i n="[sales].[Model].&amp;[LL Mountain Front Wheel]" c="LL Mountain Front Wheel"/>
              <i n="[sales].[Model].&amp;[LL Mountain Handlebars]" c="LL Mountain Handlebars"/>
              <i n="[sales].[Model].&amp;[LL Mountain Pedal]" c="LL Mountain Pedal"/>
              <i n="[sales].[Model].&amp;[LL Mountain Rear Wheel]" c="LL Mountain Rear Wheel"/>
              <i n="[sales].[Model].&amp;[LL Mountain Seat/Saddle 2]" c="LL Mountain Seat/Saddle 2"/>
              <i n="[sales].[Model].&amp;[LL Road Frame]" c="LL Road Frame"/>
              <i n="[sales].[Model].&amp;[LL Road Handlebars]" c="LL Road Handlebars"/>
              <i n="[sales].[Model].&amp;[LL Road Pedal]" c="LL Road Pedal"/>
              <i n="[sales].[Model].&amp;[LL Road Rear Wheel]" c="LL Road Rear Wheel"/>
              <i n="[sales].[Model].&amp;[LL Road Seat/Saddle 1]" c="LL Road Seat/Saddle 1"/>
              <i n="[sales].[Model].&amp;[LL Touring Frame]" c="LL Touring Frame"/>
              <i n="[sales].[Model].&amp;[LL Touring Handlebars]" c="LL Touring Handlebars"/>
              <i n="[sales].[Model].&amp;[LL Touring Seat/Saddle]" c="LL Touring Seat/Saddle"/>
              <i n="[sales].[Model].&amp;[Long-Sleeve Logo Jersey]" c="Long-Sleeve Logo Jersey"/>
              <i n="[sales].[Model].&amp;[Men's Bib-Shorts]" c="Men's Bib-Shorts"/>
              <i n="[sales].[Model].&amp;[Men's Sports Shorts]" c="Men's Sports Shorts"/>
              <i n="[sales].[Model].&amp;[Minipump]" c="Minipump"/>
              <i n="[sales].[Model].&amp;[ML Crankset]" c="ML Crankset"/>
              <i n="[sales].[Model].&amp;[ML Headset]" c="ML Headset"/>
              <i n="[sales].[Model].&amp;[ML Mountain Frame]" c="ML Mountain Frame"/>
              <i n="[sales].[Model].&amp;[ML Mountain Frame-W]" c="ML Mountain Frame-W"/>
              <i n="[sales].[Model].&amp;[ML Mountain Front Wheel]" c="ML Mountain Front Wheel"/>
              <i n="[sales].[Model].&amp;[ML Mountain Handlebars]" c="ML Mountain Handlebars"/>
              <i n="[sales].[Model].&amp;[ML Mountain Pedal]" c="ML Mountain Pedal"/>
              <i n="[sales].[Model].&amp;[ML Mountain Rear Wheel]" c="ML Mountain Rear Wheel"/>
              <i n="[sales].[Model].&amp;[ML Mountain Seat/Saddle 2]" c="ML Mountain Seat/Saddle 2"/>
              <i n="[sales].[Model].&amp;[ML Road Frame]" c="ML Road Frame"/>
              <i n="[sales].[Model].&amp;[ML Road Frame-W]" c="ML Road Frame-W"/>
              <i n="[sales].[Model].&amp;[ML Road Front Wheel]" c="ML Road Front Wheel"/>
              <i n="[sales].[Model].&amp;[ML Road Pedal]" c="ML Road Pedal"/>
              <i n="[sales].[Model].&amp;[ML Road Rear Wheel]" c="ML Road Rear Wheel"/>
              <i n="[sales].[Model].&amp;[ML Touring Seat/Saddle]" c="ML Touring Seat/Saddle"/>
              <i n="[sales].[Model].&amp;[Mountain Bike Socks]" c="Mountain Bike Socks"/>
              <i n="[sales].[Model].&amp;[Mountain-100]" c="Mountain-100"/>
              <i n="[sales].[Model].&amp;[Mountain-200]" c="Mountain-200"/>
              <i n="[sales].[Model].&amp;[Mountain-300]" c="Mountain-300"/>
              <i n="[sales].[Model].&amp;[Mountain-400-W]" c="Mountain-400-W"/>
              <i n="[sales].[Model].&amp;[Mountain-500]" c="Mountain-500"/>
              <i n="[sales].[Model].&amp;[Patch kit]" c="Patch kit"/>
              <i n="[sales].[Model].&amp;[Racing Socks]" c="Racing Socks"/>
              <i n="[sales].[Model].&amp;[Rear Brakes]" c="Rear Brakes"/>
              <i n="[sales].[Model].&amp;[Rear Derailleur]" c="Rear Derailleur"/>
              <i n="[sales].[Model].&amp;[Road-150]" c="Road-150"/>
              <i n="[sales].[Model].&amp;[Road-250]" c="Road-250"/>
              <i n="[sales].[Model].&amp;[Road-350-W]" c="Road-350-W"/>
              <i n="[sales].[Model].&amp;[Road-450]" c="Road-450"/>
              <i n="[sales].[Model].&amp;[Road-550-W]" c="Road-550-W"/>
              <i n="[sales].[Model].&amp;[Road-650]" c="Road-650"/>
              <i n="[sales].[Model].&amp;[Road-750]" c="Road-750"/>
              <i n="[sales].[Model].&amp;[Short-Sleeve Classic Jersey]" c="Short-Sleeve Classic Jersey"/>
              <i n="[sales].[Model].&amp;[Sport-100]" c="Sport-100"/>
              <i n="[sales].[Model].&amp;[Touring Pedal]" c="Touring Pedal"/>
              <i n="[sales].[Model].&amp;[Touring-1000]" c="Touring-1000"/>
              <i n="[sales].[Model].&amp;[Touring-2000]" c="Touring-2000"/>
              <i n="[sales].[Model].&amp;[Touring-3000]" c="Touring-3000"/>
              <i n="[sales].[Model].&amp;[Water Bottle]" c="Water Bottle"/>
              <i n="[sales].[Model].&amp;[Women's Mountain Shorts]" c="Women's Mountain Shorts"/>
              <i n="[sales].[Model].&amp;[Women's Tights]" c="Women's Tights"/>
            </range>
          </ranges>
        </level>
      </levels>
      <selections count="1">
        <selection n="[sales].[Mod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Qty" xr10:uid="{3185F588-D3F4-4A07-AFB6-8DA287E54A79}" sourceName="[sales].[OrderQty]">
  <pivotTables>
    <pivotTable tabId="3" name="r"/>
    <pivotTable tabId="3" name="category"/>
    <pivotTable tabId="3" name="color"/>
    <pivotTable tabId="3" name="count model"/>
    <pivotTable tabId="3" name="S"/>
    <pivotTable tabId="3" name="sub"/>
    <pivotTable tabId="3" name="total"/>
    <pivotTable tabId="3" name="value"/>
  </pivotTables>
  <data>
    <olap pivotCacheId="1975981664">
      <levels count="2">
        <level uniqueName="[sales].[OrderQty].[(All)]" sourceCaption="(All)" count="0"/>
        <level uniqueName="[sales].[OrderQty].[OrderQty]" sourceCaption="OrderQty" count="41">
          <ranges>
            <range startItem="0">
              <i n="[sales].[OrderQty].&amp;[1]" c="1"/>
              <i n="[sales].[OrderQty].&amp;[2]" c="2"/>
              <i n="[sales].[OrderQty].&amp;[3]" c="3"/>
              <i n="[sales].[OrderQty].&amp;[4]" c="4"/>
              <i n="[sales].[OrderQty].&amp;[5]" c="5"/>
              <i n="[sales].[OrderQty].&amp;[6]" c="6"/>
              <i n="[sales].[OrderQty].&amp;[7]" c="7"/>
              <i n="[sales].[OrderQty].&amp;[8]" c="8"/>
              <i n="[sales].[OrderQty].&amp;[9]" c="9"/>
              <i n="[sales].[OrderQty].&amp;[10]" c="10"/>
              <i n="[sales].[OrderQty].&amp;[11]" c="11"/>
              <i n="[sales].[OrderQty].&amp;[12]" c="12"/>
              <i n="[sales].[OrderQty].&amp;[13]" c="13"/>
              <i n="[sales].[OrderQty].&amp;[14]" c="14"/>
              <i n="[sales].[OrderQty].&amp;[15]" c="15"/>
              <i n="[sales].[OrderQty].&amp;[16]" c="16"/>
              <i n="[sales].[OrderQty].&amp;[17]" c="17"/>
              <i n="[sales].[OrderQty].&amp;[18]" c="18"/>
              <i n="[sales].[OrderQty].&amp;[19]" c="19"/>
              <i n="[sales].[OrderQty].&amp;[20]" c="20"/>
              <i n="[sales].[OrderQty].&amp;[21]" c="21"/>
              <i n="[sales].[OrderQty].&amp;[22]" c="22"/>
              <i n="[sales].[OrderQty].&amp;[23]" c="23"/>
              <i n="[sales].[OrderQty].&amp;[24]" c="24"/>
              <i n="[sales].[OrderQty].&amp;[25]" c="25"/>
              <i n="[sales].[OrderQty].&amp;[26]" c="26"/>
              <i n="[sales].[OrderQty].&amp;[27]" c="27"/>
              <i n="[sales].[OrderQty].&amp;[28]" c="28"/>
              <i n="[sales].[OrderQty].&amp;[29]" c="29"/>
              <i n="[sales].[OrderQty].&amp;[30]" c="30"/>
              <i n="[sales].[OrderQty].&amp;[31]" c="31"/>
              <i n="[sales].[OrderQty].&amp;[32]" c="32"/>
              <i n="[sales].[OrderQty].&amp;[33]" c="33"/>
              <i n="[sales].[OrderQty].&amp;[34]" c="34"/>
              <i n="[sales].[OrderQty].&amp;[35]" c="35"/>
              <i n="[sales].[OrderQty].&amp;[36]" c="36"/>
              <i n="[sales].[OrderQty].&amp;[38]" c="38"/>
              <i n="[sales].[OrderQty].&amp;[39]" c="39"/>
              <i n="[sales].[OrderQty].&amp;[40]" c="40"/>
              <i n="[sales].[OrderQty].&amp;[41]" c="41"/>
              <i n="[sales].[OrderQty].&amp;[44]" c="44"/>
            </range>
          </ranges>
        </level>
      </levels>
      <selections count="1">
        <selection n="[sales].[OrderQ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7381D24D-5816-498B-9FA6-0C407BCAEBAA}" cache="Slicer_Customer" caption="Customer" level="1" rowHeight="241300"/>
  <slicer name="Model" xr10:uid="{4C9B677D-3A85-4A9A-9259-C470A17ABC7F}" cache="Slicer_Model" caption="Model" level="1" rowHeight="241300"/>
  <slicer name="OrderQty" xr10:uid="{8EC5328A-47DE-430E-9B05-E0AD886D0179}" cache="Slicer_OrderQty" caption="OrderQt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DFD82803-FDFE-43F4-95BB-29036762659F}" cache="Slicer_Customer" caption="Customer" level="1" style="SlicerStyleOther1" rowHeight="241300"/>
  <slicer name="Model 1" xr10:uid="{E66DBEDE-407D-41C1-B279-233D96F177DB}" cache="Slicer_Model" caption="Model" level="1" style="SlicerStyleOther1" rowHeight="241300"/>
  <slicer name="OrderQty 1" xr10:uid="{581623B8-7C73-4F2C-B169-53C7C2A4ADB4}" cache="Slicer_OrderQty" caption="OrderQty" level="1"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alesDate" xr10:uid="{3BE34288-2AB0-4B40-A9D6-5961A6AE26F6}" sourceName="[sales].[SalesDate]">
  <pivotTables>
    <pivotTable tabId="3" name="r"/>
    <pivotTable tabId="3" name="category"/>
    <pivotTable tabId="3" name="color"/>
    <pivotTable tabId="3" name="count model"/>
    <pivotTable tabId="3" name="value"/>
    <pivotTable tabId="3" name="total"/>
    <pivotTable tabId="3" name="S"/>
    <pivotTable tabId="3" name="sub"/>
  </pivotTables>
  <state minimalRefreshVersion="6" lastRefreshVersion="6" pivotCacheId="732563085"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Date" xr10:uid="{46C2F977-7404-4137-87FC-8E3C8B205FDD}" cache="Timeline_SalesDate" caption="SalesDate" level="1" selectionLevel="1" scrollPosition="2020-01-01T00:00:00" style="TimeSlicerStyleDark3"/>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ABF8-4E1F-4C6A-A2E9-A2D91E0E0EFB}">
  <dimension ref="A1:AM10"/>
  <sheetViews>
    <sheetView tabSelected="1" topLeftCell="AC1" workbookViewId="0">
      <selection activeCell="AD15" sqref="AD15"/>
    </sheetView>
  </sheetViews>
  <sheetFormatPr defaultRowHeight="15" x14ac:dyDescent="0.25"/>
  <cols>
    <col min="1" max="1" width="11.42578125" bestFit="1" customWidth="1"/>
    <col min="2" max="2" width="13.85546875" bestFit="1" customWidth="1"/>
    <col min="7" max="7" width="13.42578125" bestFit="1" customWidth="1"/>
    <col min="8" max="9" width="15" bestFit="1" customWidth="1"/>
    <col min="13" max="13" width="16.5703125" bestFit="1" customWidth="1"/>
    <col min="14" max="14" width="17" bestFit="1" customWidth="1"/>
    <col min="19" max="19" width="19.5703125" bestFit="1" customWidth="1"/>
    <col min="20" max="20" width="20.5703125" bestFit="1" customWidth="1"/>
    <col min="25" max="25" width="15.42578125" bestFit="1" customWidth="1"/>
    <col min="26" max="27" width="20" bestFit="1" customWidth="1"/>
    <col min="32" max="32" width="14" bestFit="1" customWidth="1"/>
    <col min="33" max="33" width="20.5703125" bestFit="1" customWidth="1"/>
    <col min="34" max="34" width="15.140625" bestFit="1" customWidth="1"/>
    <col min="36" max="36" width="11.85546875" bestFit="1" customWidth="1"/>
    <col min="37" max="38" width="7.5703125" bestFit="1" customWidth="1"/>
    <col min="39" max="39" width="10.42578125" bestFit="1" customWidth="1"/>
    <col min="40" max="40" width="9" bestFit="1" customWidth="1"/>
    <col min="41" max="41" width="11.85546875" bestFit="1" customWidth="1"/>
    <col min="42" max="42" width="10.85546875" bestFit="1" customWidth="1"/>
  </cols>
  <sheetData>
    <row r="1" spans="1:39" x14ac:dyDescent="0.25">
      <c r="A1" s="1" t="s">
        <v>5</v>
      </c>
      <c r="B1" t="s">
        <v>34</v>
      </c>
      <c r="G1" s="1" t="s">
        <v>4</v>
      </c>
      <c r="H1" t="s">
        <v>36</v>
      </c>
      <c r="M1" s="1" t="s">
        <v>3</v>
      </c>
      <c r="N1" t="s">
        <v>37</v>
      </c>
      <c r="S1" s="1" t="s">
        <v>2</v>
      </c>
      <c r="T1" t="s">
        <v>39</v>
      </c>
      <c r="Y1" s="1" t="s">
        <v>1</v>
      </c>
      <c r="Z1" t="s">
        <v>38</v>
      </c>
      <c r="AF1" s="1" t="s">
        <v>0</v>
      </c>
      <c r="AG1" t="s">
        <v>39</v>
      </c>
      <c r="AH1" t="s">
        <v>45</v>
      </c>
      <c r="AJ1" s="1" t="s">
        <v>44</v>
      </c>
      <c r="AM1" t="s">
        <v>41</v>
      </c>
    </row>
    <row r="2" spans="1:39" x14ac:dyDescent="0.25">
      <c r="A2" s="2" t="s">
        <v>13</v>
      </c>
      <c r="B2" s="5">
        <v>861</v>
      </c>
      <c r="G2" s="2" t="s">
        <v>25</v>
      </c>
      <c r="H2" s="8">
        <v>0.36830936099976419</v>
      </c>
      <c r="I2" s="7">
        <f>1-GETPIVOTDATA("[Measures].[Count of Model]",$G$1,"[sales].[Model]","[sales].[Model].&amp;[Mountain-200]")</f>
        <v>0.63169063900023581</v>
      </c>
      <c r="M2" s="2" t="s">
        <v>9</v>
      </c>
      <c r="N2" s="6">
        <v>7487</v>
      </c>
      <c r="S2" s="2" t="s">
        <v>22</v>
      </c>
      <c r="T2" s="4">
        <v>78004.376599996991</v>
      </c>
      <c r="Y2" t="s">
        <v>33</v>
      </c>
      <c r="Z2" s="3">
        <v>2.0025622156901509E-2</v>
      </c>
      <c r="AF2" s="2" t="s">
        <v>26</v>
      </c>
      <c r="AG2" s="5">
        <v>2447741.6133999531</v>
      </c>
      <c r="AH2" s="5">
        <v>5842821.7150004841</v>
      </c>
      <c r="AJ2" s="2" t="s">
        <v>43</v>
      </c>
      <c r="AK2" s="5">
        <v>27065070.393998981</v>
      </c>
      <c r="AL2" s="6">
        <f>GETPIVOTDATA("[Measures].[Total Price]",$AJ$1)</f>
        <v>27065070.393998981</v>
      </c>
      <c r="AM2" s="5">
        <v>81039650.562901318</v>
      </c>
    </row>
    <row r="3" spans="1:39" x14ac:dyDescent="0.25">
      <c r="A3" s="2" t="s">
        <v>29</v>
      </c>
      <c r="B3" s="5">
        <v>1517</v>
      </c>
      <c r="G3" s="2" t="s">
        <v>18</v>
      </c>
      <c r="H3" s="8">
        <v>0.63169063900023581</v>
      </c>
      <c r="M3" s="2" t="s">
        <v>15</v>
      </c>
      <c r="N3" s="6">
        <v>4477</v>
      </c>
      <c r="S3" s="2" t="s">
        <v>8</v>
      </c>
      <c r="T3" s="4">
        <v>16193408.036697797</v>
      </c>
      <c r="Y3" t="s">
        <v>16</v>
      </c>
      <c r="Z3" s="3">
        <v>0.1785860221024386</v>
      </c>
      <c r="AF3" s="2" t="s">
        <v>6</v>
      </c>
      <c r="AG3" s="5">
        <v>16916103.042799465</v>
      </c>
      <c r="AH3" s="5">
        <v>39818363.694998175</v>
      </c>
      <c r="AJ3" s="2" t="s">
        <v>42</v>
      </c>
      <c r="AK3" s="5">
        <v>214516</v>
      </c>
      <c r="AL3" s="6">
        <f>GETPIVOTDATA("[Measures].[Total Orders]",$AJ$1)</f>
        <v>214516</v>
      </c>
      <c r="AM3" s="4">
        <f>GETPIVOTDATA("[Measures].[Total Sales]",$AM$1)</f>
        <v>81039650.562901318</v>
      </c>
    </row>
    <row r="4" spans="1:39" x14ac:dyDescent="0.25">
      <c r="A4" s="2" t="s">
        <v>20</v>
      </c>
      <c r="B4" s="5">
        <v>4576</v>
      </c>
      <c r="M4" s="2" t="s">
        <v>17</v>
      </c>
      <c r="N4" s="6">
        <v>12876</v>
      </c>
      <c r="S4" s="2" t="s">
        <v>12</v>
      </c>
      <c r="T4" s="4">
        <v>238693.68700000175</v>
      </c>
      <c r="Y4" t="s">
        <v>27</v>
      </c>
      <c r="Z4" s="3">
        <v>5.7347905313248113E-2</v>
      </c>
      <c r="AF4" s="2" t="s">
        <v>32</v>
      </c>
      <c r="AG4" s="5">
        <v>559016.17980000633</v>
      </c>
      <c r="AH4" s="5">
        <v>1326745.8199999928</v>
      </c>
      <c r="AJ4" s="2" t="s">
        <v>40</v>
      </c>
      <c r="AK4" s="5">
        <v>19922860.836000219</v>
      </c>
      <c r="AL4" s="6">
        <f>GETPIVOTDATA("[Measures].[Total Profit]",$AJ$1)</f>
        <v>19922860.836000219</v>
      </c>
    </row>
    <row r="5" spans="1:39" x14ac:dyDescent="0.25">
      <c r="A5" s="2" t="s">
        <v>23</v>
      </c>
      <c r="B5" s="5">
        <v>5074</v>
      </c>
      <c r="M5" s="2" t="s">
        <v>21</v>
      </c>
      <c r="N5" s="6">
        <v>4713</v>
      </c>
      <c r="S5" s="2" t="s">
        <v>14</v>
      </c>
      <c r="T5" s="4">
        <v>3412754.7356998934</v>
      </c>
      <c r="Y5" t="s">
        <v>31</v>
      </c>
      <c r="Z5" s="3">
        <v>2.5315357534860364E-2</v>
      </c>
      <c r="AL5" s="4"/>
    </row>
    <row r="6" spans="1:39" x14ac:dyDescent="0.25">
      <c r="A6" s="2" t="s">
        <v>10</v>
      </c>
      <c r="B6" s="5">
        <v>7230</v>
      </c>
      <c r="M6" s="2" t="s">
        <v>30</v>
      </c>
      <c r="N6" s="6">
        <v>4463</v>
      </c>
      <c r="Y6" t="s">
        <v>28</v>
      </c>
      <c r="Z6" s="3">
        <v>5.319774772046635E-2</v>
      </c>
    </row>
    <row r="7" spans="1:39" x14ac:dyDescent="0.25">
      <c r="A7" s="2" t="s">
        <v>24</v>
      </c>
      <c r="B7" s="5">
        <v>8063</v>
      </c>
      <c r="M7" s="2" t="s">
        <v>35</v>
      </c>
      <c r="N7" s="6">
        <v>34016</v>
      </c>
      <c r="Y7" t="s">
        <v>7</v>
      </c>
      <c r="Z7" s="3">
        <v>0.66552734517206735</v>
      </c>
    </row>
    <row r="8" spans="1:39" x14ac:dyDescent="0.25">
      <c r="A8" s="2" t="s">
        <v>19</v>
      </c>
      <c r="B8" s="5">
        <v>8116</v>
      </c>
    </row>
    <row r="9" spans="1:39" x14ac:dyDescent="0.25">
      <c r="A9" s="2" t="s">
        <v>11</v>
      </c>
      <c r="B9" s="5">
        <v>20256</v>
      </c>
    </row>
    <row r="10" spans="1:39" x14ac:dyDescent="0.25">
      <c r="A10" s="2" t="s">
        <v>35</v>
      </c>
      <c r="B10">
        <v>55693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BFC4A-B7F2-486F-BE54-6EF0236D6530}">
  <dimension ref="A1"/>
  <sheetViews>
    <sheetView showGridLines="0" showRowColHeaders="0" workbookViewId="0">
      <selection activeCell="L8" sqref="L8"/>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c b d d b 4 3 - f 9 3 b - 4 e 8 5 - b 8 c f - f 3 1 f 1 f 4 3 7 0 c d " > < 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i t e m > < M e a s u r e N a m e > M e a s u r e   1 < / M e a s u r e N a m e > < D i s p l a y N a m e > M e a s u r e   1 < / D i s p l a y N a m e > < V i s i b l e > F a l s e < / V i s i b l e > < / i t e m > < / C a l c u l a t e d F i e l d s > < S A H o s t H a s h > 0 < / S A H o s t H a s h > < G e m i n i F i e l d L i s t V i s i b l e > T r u e < / G e m i n i F i e l d L i s t V i s i b l e > < / S e t t i n g s > ] ] > < / 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 O r d e r s < / K e y > < / D i a g r a m O b j e c t K e y > < D i a g r a m O b j e c t K e y > < K e y > M e a s u r e s \ T o t a l   O r d e r s \ T a g I n f o \ F o r m u l a < / K e y > < / D i a g r a m O b j e c t K e y > < D i a g r a m O b j e c t K e y > < K e y > M e a s u r e s \ T o t a l   O r d e r s \ T a g I n f o \ V a l u e < / K e y > < / D i a g r a m O b j e c t K e y > < D i a g r a m O b j e c t K e y > < K e y > M e a s u r e s \ T o t a l   P r i c e < / K e y > < / D i a g r a m O b j e c t K e y > < D i a g r a m O b j e c t K e y > < K e y > M e a s u r e s \ T o t a l   P r i c e \ T a g I n f o \ F o r m u l a < / K e y > < / D i a g r a m O b j e c t K e y > < D i a g r a m O b j e c t K e y > < K e y > M e a s u r e s \ T o t a l   P r i c e \ T a g I n f o \ V a l u e < / K e y > < / D i a g r a m O b j e c t K e y > < D i a g r a m O b j e c t K e y > < K e y > M e a s u r e s \ T o t a l   s o l d   P r i c e < / K e y > < / D i a g r a m O b j e c t K e y > < D i a g r a m O b j e c t K e y > < K e y > M e a s u r e s \ T o t a l   s o l d   P r i c e \ T a g I n f o \ F o r m u l a < / K e y > < / D i a g r a m O b j e c t K e y > < D i a g r a m O b j e c t K e y > < K e y > M e a s u r e s \ T o t a l   s o l d   P r i c e \ T a g I n f o \ V a l u e < / K e y > < / D i a g r a m O b j e c t K e y > < D i a g r a m O b j e c t K e y > < K e y > M e a s u r e s \ T o t a l   P r o f i t < / K e y > < / D i a g r a m O b j e c t K e y > < D i a g r a m O b j e c t K e y > < K e y > M e a s u r e s \ T o t a l   P r o f i t \ T a g I n f o \ F o r m u l a < / K e y > < / D i a g r a m O b j e c t K e y > < D i a g r a m O b j e c t K e y > < K e y > M e a s u r e s \ T o t a l   P r o f i t \ T a g I n f o \ V a l u e < / K e y > < / D i a g r a m O b j e c t K e y > < D i a g r a m O b j e c t K e y > < K e y > M e a s u r e s \ C o u n t   o f   C o l o r < / K e y > < / D i a g r a m O b j e c t K e y > < D i a g r a m O b j e c t K e y > < K e y > M e a s u r e s \ C o u n t   o f   C o l o r \ T a g I n f o \ F o r m u l a < / K e y > < / D i a g r a m O b j e c t K e y > < D i a g r a m O b j e c t K e y > < K e y > M e a s u r e s \ C o u n t   o f   C o l o r \ T a g I n f o \ V a l u e < / K e y > < / D i a g r a m O b j e c t K e y > < D i a g r a m O b j e c t K e y > < K e y > M e a s u r e s \ C o u n t   o f   M o d e l < / K e y > < / D i a g r a m O b j e c t K e y > < D i a g r a m O b j e c t K e y > < K e y > M e a s u r e s \ C o u n t   o f   M o d e l \ T a g I n f o \ F o r m u l a < / K e y > < / D i a g r a m O b j e c t K e y > < D i a g r a m O b j e c t K e y > < K e y > M e a s u r e s \ C o u n t   o f   M o d e l \ T a g I n f o \ V a l u e 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 O r d e r Q t y < / K e y > < / D i a g r a m O b j e c t K e y > < D i a g r a m O b j e c t K e y > < K e y > M e a s u r e s \ S u m   o f   O r d e r Q t y \ T a g I n f o \ F o r m u l a < / K e y > < / D i a g r a m O b j e c t K e y > < D i a g r a m O b j e c t K e y > < K e y > M e a s u r e s \ S u m   o f   O r d e r Q t y \ T a g I n f o \ V a l u e < / K e y > < / D i a g r a m O b j e c t K e y > < D i a g r a m O b j e c t K e y > < K e y > M e a s u r e s \ C o u n t   o f   O r d e r Q t y < / K e y > < / D i a g r a m O b j e c t K e y > < D i a g r a m O b j e c t K e y > < K e y > M e a s u r e s \ C o u n t   o f   O r d e r Q t y \ T a g I n f o \ F o r m u l a < / K e y > < / D i a g r a m O b j e c t K e y > < D i a g r a m O b j e c t K e y > < K e y > M e a s u r e s \ C o u n t   o f   O r d e r Q t y \ T a g I n f o \ V a l u e < / K e y > < / D i a g r a m O b j e c t K e y > < D i a g r a m O b j e c t K e y > < K e y > M e a s u r e s \ S u m   o f   S a l e s   A m o u n t < / K e y > < / D i a g r a m O b j e c t K e y > < D i a g r a m O b j e c t K e y > < K e y > M e a s u r e s \ S u m   o f   S a l e s   A m o u n t \ T a g I n f o \ F o r m u l a < / K e y > < / D i a g r a m O b j e c t K e y > < D i a g r a m O b j e c t K e y > < K e y > M e a s u r e s \ S u m   o f   S a l e s   A m o u n t \ T a g I n f o \ V a l u e < / K e y > < / D i a g r a m O b j e c t K e y > < D i a g r a m O b j e c t K e y > < K e y > M e a s u r e s \ D i s t i n c t   C o u n t   o f   S a l e s   A m o u n t < / K e y > < / D i a g r a m O b j e c t K e y > < D i a g r a m O b j e c t K e y > < K e y > M e a s u r e s \ D i s t i n c t   C o u n t   o f   S a l e s   A m o u n t \ T a g I n f o \ F o r m u l a < / K e y > < / D i a g r a m O b j e c t K e y > < D i a g r a m O b j e c t K e y > < K e y > M e a s u r e s \ D i s t i n c t   C o u n t   o f   S a l e s   A m o u n t \ T a g I n f o \ V a l u e < / K e y > < / D i a g r a m O b j e c t K e y > < D i a g r a m O b j e c t K e y > < K e y > M e a s u r e s \ S u m   o f   P r o f i t   P e r   U n i t < / K e y > < / D i a g r a m O b j e c t K e y > < D i a g r a m O b j e c t K e y > < K e y > M e a s u r e s \ S u m   o f   P r o f i t   P e r   U n i t \ T a g I n f o \ F o r m u l a < / K e y > < / D i a g r a m O b j e c t K e y > < D i a g r a m O b j e c t K e y > < K e y > M e a s u r e s \ S u m   o f   P r o f i t   P e r   U n i t \ T a g I n f o \ V a l u e < / K e y > < / D i a g r a m O b j e c t K e y > < D i a g r a m O b j e c t K e y > < K e y > C o l u m n s \ R e g i o n < / K e y > < / D i a g r a m O b j e c t K e y > < D i a g r a m O b j e c t K e y > < K e y > C o l u m n s \ S u b R e g i o n < / K e y > < / D i a g r a m O b j e c t K e y > < D i a g r a m O b j e c t K e y > < K e y > C o l u m n s \ M a r k e t < / K e y > < / D i a g r a m O b j e c t K e y > < D i a g r a m O b j e c t K e y > < K e y > C o l u m n s \ C u s t o m e r < / K e y > < / D i a g r a m O b j e c t K e y > < D i a g r a m O b j e c t K e y > < K e y > C o l u m n s \ B u s i n e s s   S e g m e n t < / K e y > < / D i a g r a m O b j e c t K e y > < D i a g r a m O b j e c t K e y > < K e y > C o l u m n s \ C a t e g o r y < / K e y > < / D i a g r a m O b j e c t K e y > < D i a g r a m O b j e c t K e y > < K e y > C o l u m n s \ M o d e l < / K e y > < / D i a g r a m O b j e c t K e y > < D i a g r a m O b j e c t K e y > < K e y > C o l u m n s \ C o l o r < / K e y > < / D i a g r a m O b j e c t K e y > < D i a g r a m O b j e c t K e y > < K e y > C o l u m n s \ S a l e s D a t e < / K e y > < / D i a g r a m O b j e c t K e y > < D i a g r a m O b j e c t K e y > < K e y > C o l u m n s \ L i s t P r i c e < / K e y > < / D i a g r a m O b j e c t K e y > < D i a g r a m O b j e c t K e y > < K e y > C o l u m n s \ U n i t P r i c e < / K e y > < / D i a g r a m O b j e c t K e y > < D i a g r a m O b j e c t K e y > < K e y > C o l u m n s \ O r d e r Q t y < / K e y > < / D i a g r a m O b j e c t K e y > < D i a g r a m O b j e c t K e y > < K e y > C o l u m n s \ S a l e s   A m o u n t < / K e y > < / D i a g r a m O b j e c t K e y > < D i a g r a m O b j e c t K e y > < K e y > C o l u m n s \ Y e a r s < / K e y > < / D i a g r a m O b j e c t K e y > < D i a g r a m O b j e c t K e y > < K e y > C o l u m n s \ P r o f i t   P e r   U n i t < / K e y > < / D i a g r a m O b j e c t K e y > < D i a g r a m O b j e c t K e y > < K e y > M e a s u r e s \ M e a s u r e   1 < / K e y > < / D i a g r a m O b j e c t K e y > < D i a g r a m O b j e c t K e y > < K e y > M e a s u r e s \ M e a s u r e   1 \ T a g I n f o \ F o r m u l a < / K e y > < / D i a g r a m O b j e c t K e y > < D i a g r a m O b j e c t K e y > < K e y > M e a s u r e s \ M e a s u r e   1 \ T a g I n f o \ V a l u e < / K e y > < / D i a g r a m O b j e c t K e y > < D i a g r a m O b j e c t K e y > < K e y > L i n k s \ & l t ; C o l u m n s \ C o u n t   o f   C o l o r & g t ; - & l t ; M e a s u r e s \ C o l o r & g t ; < / K e y > < / D i a g r a m O b j e c t K e y > < D i a g r a m O b j e c t K e y > < K e y > L i n k s \ & l t ; C o l u m n s \ C o u n t   o f   C o l o r & g t ; - & l t ; M e a s u r e s \ C o l o r & g t ; \ C O L U M N < / K e y > < / D i a g r a m O b j e c t K e y > < D i a g r a m O b j e c t K e y > < K e y > L i n k s \ & l t ; C o l u m n s \ C o u n t   o f   C o l o r & g t ; - & l t ; M e a s u r e s \ C o l o r & g t ; \ M E A S U R E < / K e y > < / D i a g r a m O b j e c t K e y > < D i a g r a m O b j e c t K e y > < K e y > L i n k s \ & l t ; C o l u m n s \ C o u n t   o f   M o d e l & g t ; - & l t ; M e a s u r e s \ M o d e l & g t ; < / K e y > < / D i a g r a m O b j e c t K e y > < D i a g r a m O b j e c t K e y > < K e y > L i n k s \ & l t ; C o l u m n s \ C o u n t   o f   M o d e l & g t ; - & l t ; M e a s u r e s \ M o d e l & g t ; \ C O L U M N < / K e y > < / D i a g r a m O b j e c t K e y > < D i a g r a m O b j e c t K e y > < K e y > L i n k s \ & l t ; C o l u m n s \ C o u n t   o f   M o d e l & g t ; - & l t ; M e a s u r e s \ M o d e l & g t ; \ M E A S U R E 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 O r d e r Q t y & g t ; - & l t ; M e a s u r e s \ O r d e r Q t y & g t ; < / K e y > < / D i a g r a m O b j e c t K e y > < D i a g r a m O b j e c t K e y > < K e y > L i n k s \ & l t ; C o l u m n s \ S u m   o f   O r d e r Q t y & g t ; - & l t ; M e a s u r e s \ O r d e r Q t y & g t ; \ C O L U M N < / K e y > < / D i a g r a m O b j e c t K e y > < D i a g r a m O b j e c t K e y > < K e y > L i n k s \ & l t ; C o l u m n s \ S u m   o f   O r d e r Q t y & g t ; - & l t ; M e a s u r e s \ O r d e r Q t y & g t ; \ M E A S U R E < / K e y > < / D i a g r a m O b j e c t K e y > < D i a g r a m O b j e c t K e y > < K e y > L i n k s \ & l t ; C o l u m n s \ C o u n t   o f   O r d e r Q t y & g t ; - & l t ; M e a s u r e s \ O r d e r Q t y & g t ; < / K e y > < / D i a g r a m O b j e c t K e y > < D i a g r a m O b j e c t K e y > < K e y > L i n k s \ & l t ; C o l u m n s \ C o u n t   o f   O r d e r Q t y & g t ; - & l t ; M e a s u r e s \ O r d e r Q t y & g t ; \ C O L U M N < / K e y > < / D i a g r a m O b j e c t K e y > < D i a g r a m O b j e c t K e y > < K e y > L i n k s \ & l t ; C o l u m n s \ C o u n t   o f   O r d e r Q t y & g t ; - & l t ; M e a s u r e s \ O r d e r Q t y & g t ; \ M E A S U R E < / 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 L i n k s \ & l t ; C o l u m n s \ D i s t i n c t   C o u n t   o f   S a l e s   A m o u n t & g t ; - & l t ; M e a s u r e s \ S a l e s   A m o u n t & g t ; < / K e y > < / D i a g r a m O b j e c t K e y > < D i a g r a m O b j e c t K e y > < K e y > L i n k s \ & l t ; C o l u m n s \ D i s t i n c t   C o u n t   o f   S a l e s   A m o u n t & g t ; - & l t ; M e a s u r e s \ S a l e s   A m o u n t & g t ; \ C O L U M N < / K e y > < / D i a g r a m O b j e c t K e y > < D i a g r a m O b j e c t K e y > < K e y > L i n k s \ & l t ; C o l u m n s \ D i s t i n c t   C o u n t   o f   S a l e s   A m o u n t & g t ; - & l t ; M e a s u r e s \ S a l e s   A m o u n t & g t ; \ M E A S U R E < / K e y > < / D i a g r a m O b j e c t K e y > < D i a g r a m O b j e c t K e y > < K e y > L i n k s \ & l t ; C o l u m n s \ S u m   o f   P r o f i t   P e r   U n i t & g t ; - & l t ; M e a s u r e s \ P r o f i t   P e r   U n i t & g t ; < / K e y > < / D i a g r a m O b j e c t K e y > < D i a g r a m O b j e c t K e y > < K e y > L i n k s \ & l t ; C o l u m n s \ S u m   o f   P r o f i t   P e r   U n i t & g t ; - & l t ; M e a s u r e s \ P r o f i t   P e r   U n i t & g t ; \ C O L U M N < / K e y > < / D i a g r a m O b j e c t K e y > < D i a g r a m O b j e c t K e y > < K e y > L i n k s \ & l t ; C o l u m n s \ S u m   o f   P r o f i t   P e r   U n i t & g t ; - & l t ; M e a s u r e s \ P r o f i t   P e r   U n i t & g t ; \ M E A S U R E 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 O r d e r s < / K e y > < / a : K e y > < a : V a l u e   i : t y p e = " M e a s u r e G r i d N o d e V i e w S t a t e " > < 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 P r i c e < / K e y > < / a : K e y > < a : V a l u e   i : t y p e = " M e a s u r e G r i d N o d e V i e w S t a t e " > < L a y e d O u t > t r u e < / L a y e d O u t > < R o w > 2 < / R o w > < / a : V a l u e > < / a : K e y V a l u e O f D i a g r a m O b j e c t K e y a n y T y p e z b w N T n L X > < a : K e y V a l u e O f D i a g r a m O b j e c t K e y a n y T y p e z b w N T n L X > < a : K e y > < K e y > M e a s u r e s \ T o t a l   P r i c e \ T a g I n f o \ F o r m u l a < / K e y > < / a : K e y > < a : V a l u e   i : t y p e = " M e a s u r e G r i d V i e w S t a t e I D i a g r a m T a g A d d i t i o n a l I n f o " / > < / a : K e y V a l u e O f D i a g r a m O b j e c t K e y a n y T y p e z b w N T n L X > < a : K e y V a l u e O f D i a g r a m O b j e c t K e y a n y T y p e z b w N T n L X > < a : K e y > < K e y > M e a s u r e s \ T o t a l   P r i c e \ T a g I n f o \ V a l u e < / K e y > < / a : K e y > < a : V a l u e   i : t y p e = " M e a s u r e G r i d V i e w S t a t e I D i a g r a m T a g A d d i t i o n a l I n f o " / > < / a : K e y V a l u e O f D i a g r a m O b j e c t K e y a n y T y p e z b w N T n L X > < a : K e y V a l u e O f D i a g r a m O b j e c t K e y a n y T y p e z b w N T n L X > < a : K e y > < K e y > M e a s u r e s \ T o t a l   s o l d   P r i c e < / K e y > < / a : K e y > < a : V a l u e   i : t y p e = " M e a s u r e G r i d N o d e V i e w S t a t e " > < L a y e d O u t > t r u e < / L a y e d O u t > < R o w > 3 < / R o w > < / a : V a l u e > < / a : K e y V a l u e O f D i a g r a m O b j e c t K e y a n y T y p e z b w N T n L X > < a : K e y V a l u e O f D i a g r a m O b j e c t K e y a n y T y p e z b w N T n L X > < a : K e y > < K e y > M e a s u r e s \ T o t a l   s o l d   P r i c e \ T a g I n f o \ F o r m u l a < / K e y > < / a : K e y > < a : V a l u e   i : t y p e = " M e a s u r e G r i d V i e w S t a t e I D i a g r a m T a g A d d i t i o n a l I n f o " / > < / a : K e y V a l u e O f D i a g r a m O b j e c t K e y a n y T y p e z b w N T n L X > < a : K e y V a l u e O f D i a g r a m O b j e c t K e y a n y T y p e z b w N T n L X > < a : K e y > < K e y > M e a s u r e s \ T o t a l   s o l d   P r i c e \ T a g I n f o \ V a l u e < / K e y > < / a : K e y > < a : V a l u e   i : t y p e = " M e a s u r e G r i d V i e w S t a t e I D i a g r a m T a g A d d i t i o n a l I n f o " / > < / a : K e y V a l u e O f D i a g r a m O b j e c t K e y a n y T y p e z b w N T n L X > < a : K e y V a l u e O f D i a g r a m O b j e c t K e y a n y T y p e z b w N T n L X > < a : K e y > < K e y > M e a s u r e s \ T o t a l   P r o f i t < / K e y > < / a : K e y > < a : V a l u e   i : t y p e = " M e a s u r e G r i d N o d e V i e w S t a t e " > < C o l u m n > 1 < / C o l u m n > < 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 M e a s u r e s \ C o u n t   o f   C o l o r < / K e y > < / a : K e y > < a : V a l u e   i : t y p e = " M e a s u r e G r i d N o d e V i e w S t a t e " > < C o l u m n > 7 < / C o l u m n > < L a y e d O u t > t r u e < / L a y e d O u t > < W a s U I I n v i s i b l e > t r u e < / W a s U I I n v i s i b l e > < / a : V a l u e > < / a : K e y V a l u e O f D i a g r a m O b j e c t K e y a n y T y p e z b w N T n L X > < a : K e y V a l u e O f D i a g r a m O b j e c t K e y a n y T y p e z b w N T n L X > < a : K e y > < K e y > M e a s u r e s \ C o u n t   o f   C o l o r \ T a g I n f o \ F o r m u l a < / K e y > < / a : K e y > < a : V a l u e   i : t y p e = " M e a s u r e G r i d V i e w S t a t e I D i a g r a m T a g A d d i t i o n a l I n f o " / > < / a : K e y V a l u e O f D i a g r a m O b j e c t K e y a n y T y p e z b w N T n L X > < a : K e y V a l u e O f D i a g r a m O b j e c t K e y a n y T y p e z b w N T n L X > < a : K e y > < K e y > M e a s u r e s \ C o u n t   o f   C o l o r \ T a g I n f o \ V a l u e < / K e y > < / a : K e y > < a : V a l u e   i : t y p e = " M e a s u r e G r i d V i e w S t a t e I D i a g r a m T a g A d d i t i o n a l I n f o " / > < / a : K e y V a l u e O f D i a g r a m O b j e c t K e y a n y T y p e z b w N T n L X > < a : K e y V a l u e O f D i a g r a m O b j e c t K e y a n y T y p e z b w N T n L X > < a : K e y > < K e y > M e a s u r e s \ C o u n t   o f   M o d e l < / K e y > < / a : K e y > < a : V a l u e   i : t y p e = " M e a s u r e G r i d N o d e V i e w S t a t e " > < C o l u m n > 6 < / C o l u m n > < L a y e d O u t > t r u e < / L a y e d O u t > < W a s U I I n v i s i b l e > t r u e < / W a s U I I n v i s i b l e > < / a : V a l u e > < / a : K e y V a l u e O f D i a g r a m O b j e c t K e y a n y T y p e z b w N T n L X > < a : K e y V a l u e O f D i a g r a m O b j e c t K e y a n y T y p e z b w N T n L X > < a : K e y > < K e y > M e a s u r e s \ C o u n t   o f   M o d e l \ T a g I n f o \ F o r m u l a < / K e y > < / a : K e y > < a : V a l u e   i : t y p e = " M e a s u r e G r i d V i e w S t a t e I D i a g r a m T a g A d d i t i o n a l I n f o " / > < / a : K e y V a l u e O f D i a g r a m O b j e c t K e y a n y T y p e z b w N T n L X > < a : K e y V a l u e O f D i a g r a m O b j e c t K e y a n y T y p e z b w N T n L X > < a : K e y > < K e y > M e a s u r e s \ C o u n t   o f   M o d e l \ T a g I n f o \ V a l u e < / K e y > < / a : K e y > < a : V a l u e   i : t y p e = " M e a s u r e G r i d V i e w S t a t e I D i a g r a m T a g A d d i t i o n a l I n f o " / > < / a : K e y V a l u e O f D i a g r a m O b j e c t K e y a n y T y p e z b w N T n L X > < a : K e y V a l u e O f D i a g r a m O b j e c t K e y a n y T y p e z b w N T n L X > < a : K e y > < K e y > M e a s u r e s \ C o u n t   o f   C a t e g o r y < / K e y > < / a : K e y > < a : V a l u e   i : t y p e = " M e a s u r e G r i d N o d e V i e w S t a t e " > < C o l u m n > 5 < / 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 O r d e r Q t y < / K e y > < / a : K e y > < a : V a l u e   i : t y p e = " M e a s u r e G r i d N o d e V i e w S t a t e " > < C o l u m n > 1 1 < / C o l u m n > < L a y e d O u t > t r u e < / L a y e d O u t > < W a s U I I n v i s i b l e > t r u e < / W a s U I I n v i s i b l e > < / a : V a l u e > < / a : K e y V a l u e O f D i a g r a m O b j e c t K e y a n y T y p e z b w N T n L X > < a : K e y V a l u e O f D i a g r a m O b j e c t K e y a n y T y p e z b w N T n L X > < a : K e y > < K e y > M e a s u r e s \ S u m   o f   O r d e r Q t y \ T a g I n f o \ F o r m u l a < / K e y > < / a : K e y > < a : V a l u e   i : t y p e = " M e a s u r e G r i d V i e w S t a t e I D i a g r a m T a g A d d i t i o n a l I n f o " / > < / a : K e y V a l u e O f D i a g r a m O b j e c t K e y a n y T y p e z b w N T n L X > < a : K e y V a l u e O f D i a g r a m O b j e c t K e y a n y T y p e z b w N T n L X > < a : K e y > < K e y > M e a s u r e s \ S u m   o f   O r d e r Q t y \ T a g I n f o \ V a l u e < / K e y > < / a : K e y > < a : V a l u e   i : t y p e = " M e a s u r e G r i d V i e w S t a t e I D i a g r a m T a g A d d i t i o n a l I n f o " / > < / a : K e y V a l u e O f D i a g r a m O b j e c t K e y a n y T y p e z b w N T n L X > < a : K e y V a l u e O f D i a g r a m O b j e c t K e y a n y T y p e z b w N T n L X > < a : K e y > < K e y > M e a s u r e s \ C o u n t   o f   O r d e r Q t y < / K e y > < / a : K e y > < a : V a l u e   i : t y p e = " M e a s u r e G r i d N o d e V i e w S t a t e " > < C o l u m n > 1 1 < / C o l u m n > < L a y e d O u t > t r u e < / L a y e d O u t > < R o w > 1 < / R o w > < W a s U I I n v i s i b l e > t r u e < / W a s U I I n v i s i b l e > < / a : V a l u e > < / a : K e y V a l u e O f D i a g r a m O b j e c t K e y a n y T y p e z b w N T n L X > < a : K e y V a l u e O f D i a g r a m O b j e c t K e y a n y T y p e z b w N T n L X > < a : K e y > < K e y > M e a s u r e s \ C o u n t   o f   O r d e r Q t y \ T a g I n f o \ F o r m u l a < / K e y > < / a : K e y > < a : V a l u e   i : t y p e = " M e a s u r e G r i d V i e w S t a t e I D i a g r a m T a g A d d i t i o n a l I n f o " / > < / a : K e y V a l u e O f D i a g r a m O b j e c t K e y a n y T y p e z b w N T n L X > < a : K e y V a l u e O f D i a g r a m O b j e c t K e y a n y T y p e z b w N T n L X > < a : K e y > < K e y > M e a s u r e s \ C o u n t   o f   O r d e r Q t y \ T a g I n f o \ V a l u e < / K e y > < / a : K e y > < a : V a l u e   i : t y p e = " M e a s u r e G r i d V i e w S t a t e I D i a g r a m T a g A d d i t i o n a l I n f o " / > < / a : K e y V a l u e O f D i a g r a m O b j e c t K e y a n y T y p e z b w N T n L X > < a : K e y V a l u e O f D i a g r a m O b j e c t K e y a n y T y p e z b w N T n L X > < a : K e y > < K e y > M e a s u r e s \ S u m   o f   S a l e s   A m o u n t < / K e y > < / a : K e y > < a : V a l u e   i : t y p e = " M e a s u r e G r i d N o d e V i e w S t a t e " > < C o l u m n > 1 2 < / 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 M e a s u r e s \ D i s t i n c t   C o u n t   o f   S a l e s   A m o u n t < / K e y > < / a : K e y > < a : V a l u e   i : t y p e = " M e a s u r e G r i d N o d e V i e w S t a t e " > < C o l u m n > 1 2 < / C o l u m n > < L a y e d O u t > t r u e < / L a y e d O u t > < R o w > 1 < / R o w > < W a s U I I n v i s i b l e > t r u e < / W a s U I I n v i s i b l e > < / a : V a l u e > < / a : K e y V a l u e O f D i a g r a m O b j e c t K e y a n y T y p e z b w N T n L X > < a : K e y V a l u e O f D i a g r a m O b j e c t K e y a n y T y p e z b w N T n L X > < a : K e y > < K e y > M e a s u r e s \ D i s t i n c t   C o u n t   o f   S a l e s   A m o u n t \ T a g I n f o \ F o r m u l a < / K e y > < / a : K e y > < a : V a l u e   i : t y p e = " M e a s u r e G r i d V i e w S t a t e I D i a g r a m T a g A d d i t i o n a l I n f o " / > < / a : K e y V a l u e O f D i a g r a m O b j e c t K e y a n y T y p e z b w N T n L X > < a : K e y V a l u e O f D i a g r a m O b j e c t K e y a n y T y p e z b w N T n L X > < a : K e y > < K e y > M e a s u r e s \ D i s t i n c t   C o u n t   o f   S a l e s   A m o u n t \ T a g I n f o \ V a l u e < / K e y > < / a : K e y > < a : V a l u e   i : t y p e = " M e a s u r e G r i d V i e w S t a t e I D i a g r a m T a g A d d i t i o n a l I n f o " / > < / a : K e y V a l u e O f D i a g r a m O b j e c t K e y a n y T y p e z b w N T n L X > < a : K e y V a l u e O f D i a g r a m O b j e c t K e y a n y T y p e z b w N T n L X > < a : K e y > < K e y > M e a s u r e s \ S u m   o f   P r o f i t   P e r   U n i t < / K e y > < / a : K e y > < a : V a l u e   i : t y p e = " M e a s u r e G r i d N o d e V i e w S t a t e " > < C o l u m n > 1 4 < / C o l u m n > < L a y e d O u t > t r u e < / L a y e d O u t > < W a s U I I n v i s i b l e > t r u e < / W a s U I I n v i s i b l e > < / a : V a l u e > < / a : K e y V a l u e O f D i a g r a m O b j e c t K e y a n y T y p e z b w N T n L X > < a : K e y V a l u e O f D i a g r a m O b j e c t K e y a n y T y p e z b w N T n L X > < a : K e y > < K e y > M e a s u r e s \ S u m   o f   P r o f i t   P e r   U n i t \ T a g I n f o \ F o r m u l a < / K e y > < / a : K e y > < a : V a l u e   i : t y p e = " M e a s u r e G r i d V i e w S t a t e I D i a g r a m T a g A d d i t i o n a l I n f o " / > < / a : K e y V a l u e O f D i a g r a m O b j e c t K e y a n y T y p e z b w N T n L X > < a : K e y V a l u e O f D i a g r a m O b j e c t K e y a n y T y p e z b w N T n L X > < a : K e y > < K e y > M e a s u r e s \ S u m   o f   P r o f i t   P e r   U n i t \ T a g I n f o \ V a l u e 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 C o l u m n s \ S u b R e g i o n < / K e y > < / a : K e y > < a : V a l u e   i : t y p e = " M e a s u r e G r i d N o d e V i e w S t a t e " > < C o l u m n > 1 < / C o l u m n > < L a y e d O u t > t r u e < / L a y e d O u t > < / a : V a l u e > < / a : K e y V a l u e O f D i a g r a m O b j e c t K e y a n y T y p e z b w N T n L X > < a : K e y V a l u e O f D i a g r a m O b j e c t K e y a n y T y p e z b w N T n L X > < a : K e y > < K e y > C o l u m n s \ M a r k e t < / K e y > < / a : K e y > < a : V a l u e   i : t y p e = " M e a s u r e G r i d N o d e V i e w S t a t e " > < C o l u m n > 2 < / C o l u m n > < L a y e d O u t > t r u e < / L a y e d O u t > < / a : V a l u e > < / a : K e y V a l u e O f D i a g r a m O b j e c t K e y a n y T y p e z b w N T n L X > < a : K e y V a l u e O f D i a g r a m O b j e c t K e y a n y T y p e z b w N T n L X > < a : K e y > < K e y > C o l u m n s \ C u s t o m e r < / K e y > < / a : K e y > < a : V a l u e   i : t y p e = " M e a s u r e G r i d N o d e V i e w S t a t e " > < C o l u m n > 3 < / C o l u m n > < L a y e d O u t > t r u e < / L a y e d O u t > < / a : V a l u e > < / a : K e y V a l u e O f D i a g r a m O b j e c t K e y a n y T y p e z b w N T n L X > < a : K e y V a l u e O f D i a g r a m O b j e c t K e y a n y T y p e z b w N T n L X > < a : K e y > < K e y > C o l u m n s \ B u s i n e s s   S e g m e n t < / 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 C o l u m n s \ M o d e l < / K e y > < / a : K e y > < a : V a l u e   i : t y p e = " M e a s u r e G r i d N o d e V i e w S t a t e " > < C o l u m n > 6 < / C o l u m n > < L a y e d O u t > t r u e < / L a y e d O u t > < / a : V a l u e > < / a : K e y V a l u e O f D i a g r a m O b j e c t K e y a n y T y p e z b w N T n L X > < a : K e y V a l u e O f D i a g r a m O b j e c t K e y a n y T y p e z b w N T n L X > < a : K e y > < K e y > C o l u m n s \ C o l o r < / K e y > < / a : K e y > < a : V a l u e   i : t y p e = " M e a s u r e G r i d N o d e V i e w S t a t e " > < C o l u m n > 7 < / C o l u m n > < L a y e d O u t > t r u e < / L a y e d O u t > < / a : V a l u e > < / a : K e y V a l u e O f D i a g r a m O b j e c t K e y a n y T y p e z b w N T n L X > < a : K e y V a l u e O f D i a g r a m O b j e c t K e y a n y T y p e z b w N T n L X > < a : K e y > < K e y > C o l u m n s \ S a l e s D a t e < / K e y > < / a : K e y > < a : V a l u e   i : t y p e = " M e a s u r e G r i d N o d e V i e w S t a t e " > < C o l u m n > 8 < / C o l u m n > < L a y e d O u t > t r u e < / L a y e d O u t > < / a : V a l u e > < / a : K e y V a l u e O f D i a g r a m O b j e c t K e y a n y T y p e z b w N T n L X > < a : K e y V a l u e O f D i a g r a m O b j e c t K e y a n y T y p e z b w N T n L X > < a : K e y > < K e y > C o l u m n s \ L i s t P r i c e < / K e y > < / a : K e y > < a : V a l u e   i : t y p e = " M e a s u r e G r i d N o d e V i e w S t a t e " > < C o l u m n > 9 < / C o l u m n > < L a y e d O u t > t r u e < / L a y e d O u t > < / a : V a l u e > < / a : K e y V a l u e O f D i a g r a m O b j e c t K e y a n y T y p e z b w N T n L X > < a : K e y V a l u e O f D i a g r a m O b j e c t K e y a n y T y p e z b w N T n L X > < a : K e y > < K e y > C o l u m n s \ U n i t P r i c e < / K e y > < / a : K e y > < a : V a l u e   i : t y p e = " M e a s u r e G r i d N o d e V i e w S t a t e " > < C o l u m n > 1 0 < / C o l u m n > < L a y e d O u t > t r u e < / L a y e d O u t > < / a : V a l u e > < / a : K e y V a l u e O f D i a g r a m O b j e c t K e y a n y T y p e z b w N T n L X > < a : K e y V a l u e O f D i a g r a m O b j e c t K e y a n y T y p e z b w N T n L X > < a : K e y > < K e y > C o l u m n s \ O r d e r Q t y < / K e y > < / a : K e y > < a : V a l u e   i : t y p e = " M e a s u r e G r i d N o d e V i e w S t a t e " > < C o l u m n > 1 1 < / C o l u m n > < L a y e d O u t > t r u e < / L a y e d O u t > < / a : V a l u e > < / a : K e y V a l u e O f D i a g r a m O b j e c t K e y a n y T y p e z b w N T n L X > < a : K e y V a l u e O f D i a g r a m O b j e c t K e y a n y T y p e z b w N T n L X > < a : K e y > < K e y > C o l u m n s \ S a l e s   A m o u n t < / K e y > < / a : K e y > < a : V a l u e   i : t y p e = " M e a s u r e G r i d N o d e V i e w S t a t e " > < C o l u m n > 1 2 < / C o l u m n > < L a y e d O u t > t r u e < / L a y e d O u t > < / a : V a l u e > < / a : K e y V a l u e O f D i a g r a m O b j e c t K e y a n y T y p e z b w N T n L X > < a : K e y V a l u e O f D i a g r a m O b j e c t K e y a n y T y p e z b w N T n L X > < a : K e y > < K e y > C o l u m n s \ Y e a r s < / K e y > < / a : K e y > < a : V a l u e   i : t y p e = " M e a s u r e G r i d N o d e V i e w S t a t e " > < C o l u m n > 1 3 < / C o l u m n > < L a y e d O u t > t r u e < / L a y e d O u t > < / a : V a l u e > < / a : K e y V a l u e O f D i a g r a m O b j e c t K e y a n y T y p e z b w N T n L X > < a : K e y V a l u e O f D i a g r a m O b j e c t K e y a n y T y p e z b w N T n L X > < a : K e y > < K e y > C o l u m n s \ P r o f i t   P e r   U n i t < / K e y > < / a : K e y > < a : V a l u e   i : t y p e = " M e a s u r e G r i d N o d e V i e w S t a t e " > < C o l u m n > 1 4 < / C o l u m n > < L a y e d O u t > t r u e < / L a y e d O u t > < / a : V a l u e > < / a : K e y V a l u e O f D i a g r a m O b j e c t K e y a n y T y p e z b w N T n L X > < a : K e y V a l u e O f D i a g r a m O b j e c t K e y a n y T y p e z b w N T n L X > < a : K e y > < K e y > M e a s u r e s \ M e a s u r e   1 < / K e y > < / a : K e y > < a : V a l u e   i : t y p e = " M e a s u r e G r i d N o d e V i e w S t a t e " > < C o l u m n > 1 < / C o l u m n > < 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 L i n k s \ & l t ; C o l u m n s \ C o u n t   o f   C o l o r & g t ; - & l t ; M e a s u r e s \ C o l o r & g t ; < / K e y > < / a : K e y > < a : V a l u e   i : t y p e = " M e a s u r e G r i d V i e w S t a t e I D i a g r a m L i n k " / > < / a : K e y V a l u e O f D i a g r a m O b j e c t K e y a n y T y p e z b w N T n L X > < a : K e y V a l u e O f D i a g r a m O b j e c t K e y a n y T y p e z b w N T n L X > < a : K e y > < K e y > L i n k s \ & l t ; C o l u m n s \ C o u n t   o f   C o l o r & g t ; - & l t ; M e a s u r e s \ C o l o r & g t ; \ C O L U M N < / K e y > < / a : K e y > < a : V a l u e   i : t y p e = " M e a s u r e G r i d V i e w S t a t e I D i a g r a m L i n k E n d p o i n t " / > < / a : K e y V a l u e O f D i a g r a m O b j e c t K e y a n y T y p e z b w N T n L X > < a : K e y V a l u e O f D i a g r a m O b j e c t K e y a n y T y p e z b w N T n L X > < a : K e y > < K e y > L i n k s \ & l t ; C o l u m n s \ C o u n t   o f   C o l o r & g t ; - & l t ; M e a s u r e s \ C o l o r & g t ; \ M E A S U R E < / K e y > < / a : K e y > < a : V a l u e   i : t y p e = " M e a s u r e G r i d V i e w S t a t e I D i a g r a m L i n k E n d p o i n t " / > < / a : K e y V a l u e O f D i a g r a m O b j e c t K e y a n y T y p e z b w N T n L X > < a : K e y V a l u e O f D i a g r a m O b j e c t K e y a n y T y p e z b w N T n L X > < a : K e y > < K e y > L i n k s \ & l t ; C o l u m n s \ C o u n t   o f   M o d e l & g t ; - & l t ; M e a s u r e s \ M o d e l & g t ; < / K e y > < / a : K e y > < a : V a l u e   i : t y p e = " M e a s u r e G r i d V i e w S t a t e I D i a g r a m L i n k " / > < / a : K e y V a l u e O f D i a g r a m O b j e c t K e y a n y T y p e z b w N T n L X > < a : K e y V a l u e O f D i a g r a m O b j e c t K e y a n y T y p e z b w N T n L X > < a : K e y > < K e y > L i n k s \ & l t ; C o l u m n s \ C o u n t   o f   M o d e l & g t ; - & l t ; M e a s u r e s \ M o d e l & g t ; \ C O L U M N < / K e y > < / a : K e y > < a : V a l u e   i : t y p e = " M e a s u r e G r i d V i e w S t a t e I D i a g r a m L i n k E n d p o i n t " / > < / a : K e y V a l u e O f D i a g r a m O b j e c t K e y a n y T y p e z b w N T n L X > < a : K e y V a l u e O f D i a g r a m O b j e c t K e y a n y T y p e z b w N T n L X > < a : K e y > < K e y > L i n k s \ & l t ; C o l u m n s \ C o u n t   o f   M o d e l & g t ; - & l t ; M e a s u r e s \ M o d e l & g t ; \ M E A S U R E 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 O r d e r Q t y & g t ; - & l t ; M e a s u r e s \ O r d e r Q t y & g t ; < / K e y > < / a : K e y > < a : V a l u e   i : t y p e = " M e a s u r e G r i d V i e w S t a t e I D i a g r a m L i n k " / > < / a : K e y V a l u e O f D i a g r a m O b j e c t K e y a n y T y p e z b w N T n L X > < a : K e y V a l u e O f D i a g r a m O b j e c t K e y a n y T y p e z b w N T n L X > < a : K e y > < K e y > L i n k s \ & l t ; C o l u m n s \ S u m   o f   O r d e r Q t y & g t ; - & l t ; M e a s u r e s \ O r d e r Q t y & g t ; \ C O L U M N < / K e y > < / a : K e y > < a : V a l u e   i : t y p e = " M e a s u r e G r i d V i e w S t a t e I D i a g r a m L i n k E n d p o i n t " / > < / a : K e y V a l u e O f D i a g r a m O b j e c t K e y a n y T y p e z b w N T n L X > < a : K e y V a l u e O f D i a g r a m O b j e c t K e y a n y T y p e z b w N T n L X > < a : K e y > < K e y > L i n k s \ & l t ; C o l u m n s \ S u m   o f   O r d e r Q t y & g t ; - & l t ; M e a s u r e s \ O r d e r Q t y & g t ; \ M E A S U R E < / K e y > < / a : K e y > < a : V a l u e   i : t y p e = " M e a s u r e G r i d V i e w S t a t e I D i a g r a m L i n k E n d p o i n t " / > < / a : K e y V a l u e O f D i a g r a m O b j e c t K e y a n y T y p e z b w N T n L X > < a : K e y V a l u e O f D i a g r a m O b j e c t K e y a n y T y p e z b w N T n L X > < a : K e y > < K e y > L i n k s \ & l t ; C o l u m n s \ C o u n t   o f   O r d e r Q t y & g t ; - & l t ; M e a s u r e s \ O r d e r Q t y & g t ; < / K e y > < / a : K e y > < a : V a l u e   i : t y p e = " M e a s u r e G r i d V i e w S t a t e I D i a g r a m L i n k " / > < / a : K e y V a l u e O f D i a g r a m O b j e c t K e y a n y T y p e z b w N T n L X > < a : K e y V a l u e O f D i a g r a m O b j e c t K e y a n y T y p e z b w N T n L X > < a : K e y > < K e y > L i n k s \ & l t ; C o l u m n s \ C o u n t   o f   O r d e r Q t y & g t ; - & l t ; M e a s u r e s \ O r d e r Q t y & g t ; \ C O L U M N < / K e y > < / a : K e y > < a : V a l u e   i : t y p e = " M e a s u r e G r i d V i e w S t a t e I D i a g r a m L i n k E n d p o i n t " / > < / a : K e y V a l u e O f D i a g r a m O b j e c t K e y a n y T y p e z b w N T n L X > < a : K e y V a l u e O f D i a g r a m O b j e c t K e y a n y T y p e z b w N T n L X > < a : K e y > < K e y > L i n k s \ & l t ; C o l u m n s \ C o u n t   o f   O r d e r Q t y & g t ; - & l t ; M e a s u r e s \ O r d e r Q t y & g t ; \ M E A S U R E < / K e y > < / a : K e y > < a : V a l u e   i : t y p e = " M e a s u r e G r i d V i e w S t a t e I D i a g r a m L i n k E n d p o i n t " / > < / 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 L i n k s \ & l t ; C o l u m n s \ D i s t i n c t   C o u n t   o f   S a l e s   A m o u n t & g t ; - & l t ; M e a s u r e s \ S a l e s   A m o u n t & g t ; < / K e y > < / a : K e y > < a : V a l u e   i : t y p e = " M e a s u r e G r i d V i e w S t a t e I D i a g r a m L i n k " / > < / a : K e y V a l u e O f D i a g r a m O b j e c t K e y a n y T y p e z b w N T n L X > < a : K e y V a l u e O f D i a g r a m O b j e c t K e y a n y T y p e z b w N T n L X > < a : K e y > < K e y > L i n k s \ & l t ; C o l u m n s \ D i s t i n c t   C o u n t   o f   S a l e s   A m o u n t & g t ; - & l t ; M e a s u r e s \ S a l e s   A m o u n t & g t ; \ C O L U M N < / K e y > < / a : K e y > < a : V a l u e   i : t y p e = " M e a s u r e G r i d V i e w S t a t e I D i a g r a m L i n k E n d p o i n t " / > < / a : K e y V a l u e O f D i a g r a m O b j e c t K e y a n y T y p e z b w N T n L X > < a : K e y V a l u e O f D i a g r a m O b j e c t K e y a n y T y p e z b w N T n L X > < a : K e y > < K e y > L i n k s \ & l t ; C o l u m n s \ D i s t i n c t   C o u n t   o f   S a l e s   A m o u n t & g t ; - & l t ; M e a s u r e s \ S a l e s   A m o u n t & g t ; \ M E A S U R E < / K e y > < / a : K e y > < a : V a l u e   i : t y p e = " M e a s u r e G r i d V i e w S t a t e I D i a g r a m L i n k E n d p o i n t " / > < / a : K e y V a l u e O f D i a g r a m O b j e c t K e y a n y T y p e z b w N T n L X > < a : K e y V a l u e O f D i a g r a m O b j e c t K e y a n y T y p e z b w N T n L X > < a : K e y > < K e y > L i n k s \ & l t ; C o l u m n s \ S u m   o f   P r o f i t   P e r   U n i t & g t ; - & l t ; M e a s u r e s \ P r o f i t   P e r   U n i t & g t ; < / K e y > < / a : K e y > < a : V a l u e   i : t y p e = " M e a s u r e G r i d V i e w S t a t e I D i a g r a m L i n k " / > < / a : K e y V a l u e O f D i a g r a m O b j e c t K e y a n y T y p e z b w N T n L X > < a : K e y V a l u e O f D i a g r a m O b j e c t K e y a n y T y p e z b w N T n L X > < a : K e y > < K e y > L i n k s \ & l t ; C o l u m n s \ S u m   o f   P r o f i t   P e r   U n i t & g t ; - & l t ; M e a s u r e s \ P r o f i t   P e r   U n i t & g t ; \ C O L U M N < / K e y > < / a : K e y > < a : V a l u e   i : t y p e = " M e a s u r e G r i d V i e w S t a t e I D i a g r a m L i n k E n d p o i n t " / > < / a : K e y V a l u e O f D i a g r a m O b j e c t K e y a n y T y p e z b w N T n L X > < a : K e y V a l u e O f D i a g r a m O b j e c t K e y a n y T y p e z b w N T n L X > < a : K e y > < K e y > L i n k s \ & l t ; C o l u m n s \ S u m   o f   P r o f i t   P e r   U n i t & g t ; - & l t ; M e a s u r e s \ P r o f i t   P e r   U n i t & g t ; \ M E A S U R E 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8 d 2 9 d 5 4 7 - 4 b 0 e - 4 5 5 4 - b d 8 8 - 3 4 2 9 7 d e e e d 7 7 " > < 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C l i e n t W i n d o w X M L " > < C u s t o m C o n t e n t > < ! [ C D A T A [ s a l e s ] ] > < / C u s t o m C o n t e n t > < / G e m i n i > 
</file>

<file path=customXml/item17.xml>��< ? x m l   v e r s i o n = " 1 . 0 "   e n c o d i n g = " U T F - 1 6 " ? > < G e m i n i   x m l n s = " h t t p : / / g e m i n i / p i v o t c u s t o m i z a t i o n / 5 5 f 6 9 0 7 7 - c 1 8 f - 4 7 7 8 - 8 3 a c - 3 1 8 3 6 8 0 b 6 3 3 b " > < 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f f a 6 8 6 e a - d 9 2 6 - 4 5 c f - b 4 a d - c 8 7 e 7 b b b 5 b 9 6 " > < 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 2 0 2 4 - 0 8 - 2 9 T 2 3 : 1 8 : 1 4 . 7 0 2 2 2 2 2 + 0 2 : 0 0 < / L a s t P r o c e s s e d T i m e > < / D a t a M o d e l i n g S a n d b o x . S e r i a l i z e d S a n d b o x E r r o r C a c h 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 C o l u m n s \ S u b R e g i o n < / 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 C o l u m n s \ B u s i n e s s   S e g m e n t 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 C o l u m n s \ S a l e s D a t e < / 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 C o l u m n s \ P r o f i t 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1 a b 7 2 7 d b - 0 6 9 7 - 4 0 9 5 - 9 f 9 6 - 7 e 3 d 9 0 9 c 5 9 2 8 " > < 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I s S a n d b o x E m b e d d e d " > < C u s t o m C o n t e n t > < ! [ C D A T A [ y e s ] ] > < / C u s t o m C o n t e n t > < / G e m i n i > 
</file>

<file path=customXml/item24.xml>��< ? x m l   v e r s i o n = " 1 . 0 "   e n c o d i n g = " U T F - 1 6 " ? > < G e m i n i   x m l n s = " h t t p : / / g e m i n i / p i v o t c u s t o m i z a t i o n / e f e f 2 6 f 1 - a 6 b b - 4 c e 0 - 8 0 0 5 - 2 5 8 e 3 2 f b 3 e 9 8 " > < 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T a b l e O r d e r " > < C u s t o m C o n t e n t > < ! [ C D A T A [ s a l e s ] ] > < / C u s t o m C o n t e n t > < / G e m i n i > 
</file>

<file path=customXml/item26.xml>��< ? x m l   v e r s i o n = " 1 . 0 "   e n c o d i n g = " U T F - 1 6 " ? > < G e m i n i   x m l n s = " h t t p : / / g e m i n i / p i v o t c u s t o m i z a t i o n / a 3 f c 8 7 a 3 - 9 b 7 f - 4 5 6 1 - b d 5 0 - 7 8 e 9 f 2 0 5 e 9 a 2 " > < 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C a l c u l a t e d F i e l d s > < S A H o s t H a s h > 0 < / S A H o s t H a s h > < G e m i n i F i e l d L i s t V i s i b l e > T r u e < / G e m i n i F i e l d L i s t V i s i b l e > < / S e t t i n g s > ] ] > < / C u s t o m C o n t e n t > < / G e m i n i > 
</file>

<file path=customXml/item3.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 1 7 9 < / i n t > < / v a l u e > < / i t e m > < i t e m > < k e y > < s t r i n g > S u b R e g i o n < / s t r i n g > < / k e y > < v a l u e > < i n t > 1 4 4 < / i n t > < / v a l u e > < / i t e m > < i t e m > < k e y > < s t r i n g > M a r k e t < / s t r i n g > < / k e y > < v a l u e > < i n t > 8 0 < / i n t > < / v a l u e > < / i t e m > < i t e m > < k e y > < s t r i n g > C u s t o m e r < / s t r i n g > < / k e y > < v a l u e > < i n t > 9 6 < / i n t > < / v a l u e > < / i t e m > < i t e m > < k e y > < s t r i n g > B u s i n e s s   S e g m e n t < / s t r i n g > < / k e y > < v a l u e > < i n t > 1 4 8 < / i n t > < / v a l u e > < / i t e m > < i t e m > < k e y > < s t r i n g > C a t e g o r y < / s t r i n g > < / k e y > < v a l u e > < i n t > 9 1 < / i n t > < / v a l u e > < / i t e m > < i t e m > < k e y > < s t r i n g > M o d e l < / s t r i n g > < / k e y > < v a l u e > < i n t > 7 6 < / i n t > < / v a l u e > < / i t e m > < i t e m > < k e y > < s t r i n g > C o l o r < / s t r i n g > < / k e y > < v a l u e > < i n t > 6 9 < / i n t > < / v a l u e > < / i t e m > < i t e m > < k e y > < s t r i n g > S a l e s D a t e < / s t r i n g > < / k e y > < v a l u e > < i n t > 9 7 < / i n t > < / v a l u e > < / i t e m > < i t e m > < k e y > < s t r i n g > L i s t P r i c e < / s t r i n g > < / k e y > < v a l u e > < i n t > 8 8 < / i n t > < / v a l u e > < / i t e m > < i t e m > < k e y > < s t r i n g > U n i t P r i c e < / s t r i n g > < / k e y > < v a l u e > < i n t > 9 3 < / i n t > < / v a l u e > < / i t e m > < i t e m > < k e y > < s t r i n g > O r d e r Q t y < / s t r i n g > < / k e y > < v a l u e > < i n t > 9 4 < / i n t > < / v a l u e > < / i t e m > < i t e m > < k e y > < s t r i n g > S a l e s   A m o u n t < / s t r i n g > < / k e y > < v a l u e > < i n t > 1 2 1 < / i n t > < / v a l u e > < / i t e m > < i t e m > < k e y > < s t r i n g > Y e a r s < / s t r i n g > < / k e y > < v a l u e > < i n t > 6 8 < / i n t > < / v a l u e > < / i t e m > < i t e m > < k e y > < s t r i n g > P r o f i t   P e r   U n i t < / s t r i n g > < / k e y > < v a l u e > < i n t > 1 6 2 < / i n t > < / v a l u e > < / i t e m > < / C o l u m n W i d t h s > < C o l u m n D i s p l a y I n d e x > < i t e m > < k e y > < s t r i n g > R e g i o n < / s t r i n g > < / k e y > < v a l u e > < i n t > 0 < / i n t > < / v a l u e > < / i t e m > < i t e m > < k e y > < s t r i n g > S u b R e g i o n < / s t r i n g > < / k e y > < v a l u e > < i n t > 1 < / i n t > < / v a l u e > < / i t e m > < i t e m > < k e y > < s t r i n g > M a r k e t < / s t r i n g > < / k e y > < v a l u e > < i n t > 2 < / i n t > < / v a l u e > < / i t e m > < i t e m > < k e y > < s t r i n g > C u s t o m e r < / s t r i n g > < / k e y > < v a l u e > < i n t > 3 < / i n t > < / v a l u e > < / i t e m > < i t e m > < k e y > < s t r i n g > B u s i n e s s   S e g m e n t < / s t r i n g > < / k e y > < v a l u e > < i n t > 4 < / i n t > < / v a l u e > < / i t e m > < i t e m > < k e y > < s t r i n g > C a t e g o r y < / s t r i n g > < / k e y > < v a l u e > < i n t > 5 < / i n t > < / v a l u e > < / i t e m > < i t e m > < k e y > < s t r i n g > M o d e l < / s t r i n g > < / k e y > < v a l u e > < i n t > 6 < / i n t > < / v a l u e > < / i t e m > < i t e m > < k e y > < s t r i n g > C o l o r < / s t r i n g > < / k e y > < v a l u e > < i n t > 7 < / i n t > < / v a l u e > < / i t e m > < i t e m > < k e y > < s t r i n g > S a l e s D a t e < / s t r i n g > < / k e y > < v a l u e > < i n t > 8 < / i n t > < / v a l u e > < / i t e m > < i t e m > < k e y > < s t r i n g > L i s t P r i c e < / s t r i n g > < / k e y > < v a l u e > < i n t > 9 < / i n t > < / v a l u e > < / i t e m > < i t e m > < k e y > < s t r i n g > U n i t P r i c e < / s t r i n g > < / k e y > < v a l u e > < i n t > 1 0 < / i n t > < / v a l u e > < / i t e m > < i t e m > < k e y > < s t r i n g > O r d e r Q t y < / s t r i n g > < / k e y > < v a l u e > < i n t > 1 1 < / i n t > < / v a l u e > < / i t e m > < i t e m > < k e y > < s t r i n g > S a l e s   A m o u n t < / s t r i n g > < / k e y > < v a l u e > < i n t > 1 2 < / i n t > < / v a l u e > < / i t e m > < i t e m > < k e y > < s t r i n g > Y e a r s < / s t r i n g > < / k e y > < v a l u e > < i n t > 1 3 < / i n t > < / v a l u e > < / i t e m > < i t e m > < k e y > < s t r i n g > P r o f i t   P e r   U n i t < / 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8 2 7 d 6 6 7 1 - 1 e 8 e - 4 7 7 a - b e 0 f - 5 6 6 a 4 1 1 0 e 5 2 1 " > < 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b 7 e 8 9 b 4 c - 6 6 d 0 - 4 d a b - 8 9 0 1 - a 3 a b 4 0 d 5 d 3 4 6 " > < 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c c b 0 f 6 e a - c 2 e 8 - 4 b f 1 - 8 0 3 2 - 0 c d 4 0 4 3 5 e 0 2 a " > < C u s t o m C o n t e n t > < ! [ C D A T A [ < ? x m l   v e r s i o n = " 1 . 0 "   e n c o d i n g = " u t f - 1 6 " ? > < S e t t i n g s > < C a l c u l a t e d F i e l d s > < i t e m > < M e a s u r e N a m e > T o t a l   S a l e s < / M e a s u r e N a m e > < D i s p l a y N a m e > T o t a l   S a l e s < / D i s p l a y N a m e > < V i s i b l e > F a l s e < / V i s i b l e > < / i t e m > < i t e m > < M e a s u r e N a m e > T o t a l   O r d e r s < / M e a s u r e N a m e > < D i s p l a y N a m e > T o t a l   O r d e r s < / D i s p l a y N a m e > < V i s i b l e > F a l s e < / V i s i b l e > < / i t e m > < i t e m > < M e a s u r e N a m e > T o t a l   P r i c e < / M e a s u r e N a m e > < D i s p l a y N a m e > T o t a l   P r i c e < / D i s p l a y N a m e > < V i s i b l e > F a l s e < / V i s i b l e > < / i t e m > < i t e m > < M e a s u r e N a m e > T o t a l   s o l d   P r i c e < / M e a s u r e N a m e > < D i s p l a y N a m e > T o t a l   s o l d   P r i c e < / D i s p l a y N a m e > < V i s i b l e > F a l s e < / V i s i b l e > < / i t e m > < i t e m > < M e a s u r e N a m e > T o t a l   P r o f i t < / M e a s u r e N a m e > < D i s p l a y N a m e > T o t a l   P r o f i t < / 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65BB019-23F6-49C9-801C-051BE6746E31}">
  <ds:schemaRefs/>
</ds:datastoreItem>
</file>

<file path=customXml/itemProps10.xml><?xml version="1.0" encoding="utf-8"?>
<ds:datastoreItem xmlns:ds="http://schemas.openxmlformats.org/officeDocument/2006/customXml" ds:itemID="{5A731503-8276-420D-A740-E178B7589BB9}">
  <ds:schemaRefs/>
</ds:datastoreItem>
</file>

<file path=customXml/itemProps11.xml><?xml version="1.0" encoding="utf-8"?>
<ds:datastoreItem xmlns:ds="http://schemas.openxmlformats.org/officeDocument/2006/customXml" ds:itemID="{8C6AA820-1002-4C01-885A-4AC2D1ABA120}">
  <ds:schemaRefs/>
</ds:datastoreItem>
</file>

<file path=customXml/itemProps12.xml><?xml version="1.0" encoding="utf-8"?>
<ds:datastoreItem xmlns:ds="http://schemas.openxmlformats.org/officeDocument/2006/customXml" ds:itemID="{97C5259C-0EA6-45D4-8941-B93BD5395C7F}">
  <ds:schemaRefs/>
</ds:datastoreItem>
</file>

<file path=customXml/itemProps13.xml><?xml version="1.0" encoding="utf-8"?>
<ds:datastoreItem xmlns:ds="http://schemas.openxmlformats.org/officeDocument/2006/customXml" ds:itemID="{1BDF2432-37BA-4C1B-9832-7E5326B28660}">
  <ds:schemaRefs/>
</ds:datastoreItem>
</file>

<file path=customXml/itemProps14.xml><?xml version="1.0" encoding="utf-8"?>
<ds:datastoreItem xmlns:ds="http://schemas.openxmlformats.org/officeDocument/2006/customXml" ds:itemID="{826A061F-E25A-4C12-87EF-206BFAE31A04}">
  <ds:schemaRefs/>
</ds:datastoreItem>
</file>

<file path=customXml/itemProps15.xml><?xml version="1.0" encoding="utf-8"?>
<ds:datastoreItem xmlns:ds="http://schemas.openxmlformats.org/officeDocument/2006/customXml" ds:itemID="{1AC15F59-51CB-4205-8363-7726DB85BA91}">
  <ds:schemaRefs/>
</ds:datastoreItem>
</file>

<file path=customXml/itemProps16.xml><?xml version="1.0" encoding="utf-8"?>
<ds:datastoreItem xmlns:ds="http://schemas.openxmlformats.org/officeDocument/2006/customXml" ds:itemID="{5B798D12-A9B5-4462-95B7-04DD139CCE39}">
  <ds:schemaRefs/>
</ds:datastoreItem>
</file>

<file path=customXml/itemProps17.xml><?xml version="1.0" encoding="utf-8"?>
<ds:datastoreItem xmlns:ds="http://schemas.openxmlformats.org/officeDocument/2006/customXml" ds:itemID="{F6AC5EBF-F5CD-4FD5-BAAB-5B59E7F75A4C}">
  <ds:schemaRefs/>
</ds:datastoreItem>
</file>

<file path=customXml/itemProps18.xml><?xml version="1.0" encoding="utf-8"?>
<ds:datastoreItem xmlns:ds="http://schemas.openxmlformats.org/officeDocument/2006/customXml" ds:itemID="{92E4062E-AAAF-4C0E-A2BB-744988986EC5}">
  <ds:schemaRefs/>
</ds:datastoreItem>
</file>

<file path=customXml/itemProps19.xml><?xml version="1.0" encoding="utf-8"?>
<ds:datastoreItem xmlns:ds="http://schemas.openxmlformats.org/officeDocument/2006/customXml" ds:itemID="{F1667E00-949D-4F58-B48E-A3C9BB201154}">
  <ds:schemaRefs/>
</ds:datastoreItem>
</file>

<file path=customXml/itemProps2.xml><?xml version="1.0" encoding="utf-8"?>
<ds:datastoreItem xmlns:ds="http://schemas.openxmlformats.org/officeDocument/2006/customXml" ds:itemID="{70509831-A70A-4996-A9CC-A1362981B74D}">
  <ds:schemaRefs/>
</ds:datastoreItem>
</file>

<file path=customXml/itemProps20.xml><?xml version="1.0" encoding="utf-8"?>
<ds:datastoreItem xmlns:ds="http://schemas.openxmlformats.org/officeDocument/2006/customXml" ds:itemID="{B46F6982-D991-4E76-B15D-686DA23573AB}">
  <ds:schemaRefs/>
</ds:datastoreItem>
</file>

<file path=customXml/itemProps21.xml><?xml version="1.0" encoding="utf-8"?>
<ds:datastoreItem xmlns:ds="http://schemas.openxmlformats.org/officeDocument/2006/customXml" ds:itemID="{8879A8B1-A705-4B73-BECF-E753A2802B06}">
  <ds:schemaRefs/>
</ds:datastoreItem>
</file>

<file path=customXml/itemProps22.xml><?xml version="1.0" encoding="utf-8"?>
<ds:datastoreItem xmlns:ds="http://schemas.openxmlformats.org/officeDocument/2006/customXml" ds:itemID="{A6DBD1B2-B726-4EDB-9D70-C0F56F0F2F3C}">
  <ds:schemaRefs/>
</ds:datastoreItem>
</file>

<file path=customXml/itemProps23.xml><?xml version="1.0" encoding="utf-8"?>
<ds:datastoreItem xmlns:ds="http://schemas.openxmlformats.org/officeDocument/2006/customXml" ds:itemID="{2C428BA5-4C45-41EB-BBA6-5CBF3DA1844A}">
  <ds:schemaRefs/>
</ds:datastoreItem>
</file>

<file path=customXml/itemProps24.xml><?xml version="1.0" encoding="utf-8"?>
<ds:datastoreItem xmlns:ds="http://schemas.openxmlformats.org/officeDocument/2006/customXml" ds:itemID="{0B8D473D-C254-46E2-9174-39580FE8EA83}">
  <ds:schemaRefs/>
</ds:datastoreItem>
</file>

<file path=customXml/itemProps25.xml><?xml version="1.0" encoding="utf-8"?>
<ds:datastoreItem xmlns:ds="http://schemas.openxmlformats.org/officeDocument/2006/customXml" ds:itemID="{BBDC2304-9777-41A5-9DAA-D83A818E0C68}">
  <ds:schemaRefs/>
</ds:datastoreItem>
</file>

<file path=customXml/itemProps26.xml><?xml version="1.0" encoding="utf-8"?>
<ds:datastoreItem xmlns:ds="http://schemas.openxmlformats.org/officeDocument/2006/customXml" ds:itemID="{4E11DD7E-5931-4561-9099-9D56D95413ED}">
  <ds:schemaRefs/>
</ds:datastoreItem>
</file>

<file path=customXml/itemProps3.xml><?xml version="1.0" encoding="utf-8"?>
<ds:datastoreItem xmlns:ds="http://schemas.openxmlformats.org/officeDocument/2006/customXml" ds:itemID="{F6463D36-8795-48D1-8A11-F0F0D8FBF7DD}">
  <ds:schemaRefs/>
</ds:datastoreItem>
</file>

<file path=customXml/itemProps4.xml><?xml version="1.0" encoding="utf-8"?>
<ds:datastoreItem xmlns:ds="http://schemas.openxmlformats.org/officeDocument/2006/customXml" ds:itemID="{8F2C471E-EAA2-41D1-AE48-6BE6BD42F556}">
  <ds:schemaRefs/>
</ds:datastoreItem>
</file>

<file path=customXml/itemProps5.xml><?xml version="1.0" encoding="utf-8"?>
<ds:datastoreItem xmlns:ds="http://schemas.openxmlformats.org/officeDocument/2006/customXml" ds:itemID="{30C0DB7D-E53D-4997-B50C-87D20C4E5D8A}">
  <ds:schemaRefs/>
</ds:datastoreItem>
</file>

<file path=customXml/itemProps6.xml><?xml version="1.0" encoding="utf-8"?>
<ds:datastoreItem xmlns:ds="http://schemas.openxmlformats.org/officeDocument/2006/customXml" ds:itemID="{B09896C2-A283-43BB-B639-75489B5C23F6}">
  <ds:schemaRefs/>
</ds:datastoreItem>
</file>

<file path=customXml/itemProps7.xml><?xml version="1.0" encoding="utf-8"?>
<ds:datastoreItem xmlns:ds="http://schemas.openxmlformats.org/officeDocument/2006/customXml" ds:itemID="{635F7B97-1E7A-46A2-894A-320EBCA41940}">
  <ds:schemaRefs/>
</ds:datastoreItem>
</file>

<file path=customXml/itemProps8.xml><?xml version="1.0" encoding="utf-8"?>
<ds:datastoreItem xmlns:ds="http://schemas.openxmlformats.org/officeDocument/2006/customXml" ds:itemID="{5A3E7016-9BD4-4656-B38B-B857B32D0AFD}">
  <ds:schemaRefs/>
</ds:datastoreItem>
</file>

<file path=customXml/itemProps9.xml><?xml version="1.0" encoding="utf-8"?>
<ds:datastoreItem xmlns:ds="http://schemas.openxmlformats.org/officeDocument/2006/customXml" ds:itemID="{17450A2A-57C7-4908-8560-C631449660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osman mhd</dc:creator>
  <cp:lastModifiedBy>osman mhd</cp:lastModifiedBy>
  <dcterms:created xsi:type="dcterms:W3CDTF">2024-08-28T13:11:05Z</dcterms:created>
  <dcterms:modified xsi:type="dcterms:W3CDTF">2025-04-28T23:54:48Z</dcterms:modified>
</cp:coreProperties>
</file>