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alaboudi\Desktop\template\pmo\excel\"/>
    </mc:Choice>
  </mc:AlternateContent>
  <xr:revisionPtr revIDLastSave="0" documentId="8_{3440A292-657F-4DFB-BDAF-DE0985FAAC2E}" xr6:coauthVersionLast="47" xr6:coauthVersionMax="47" xr10:uidLastSave="{00000000-0000-0000-0000-000000000000}"/>
  <bookViews>
    <workbookView xWindow="-120" yWindow="-120" windowWidth="29040" windowHeight="15840" xr2:uid="{2A9AE4FB-55FA-46A7-A038-50618347323C}"/>
  </bookViews>
  <sheets>
    <sheet name="ورقة1" sheetId="1" r:id="rId1"/>
    <sheet name="list" sheetId="2" r:id="rId2"/>
  </sheets>
  <definedNames>
    <definedName name="مقسم_طريقة_العرض_الجهة_الطالبة">#N/A</definedName>
    <definedName name="مقسم_طريقة_العرض_نوع_الطلب">#N/A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1" l="1"/>
  <c r="F8" i="1"/>
  <c r="F9" i="1"/>
  <c r="F10" i="1"/>
  <c r="F11" i="1"/>
  <c r="F12" i="1"/>
  <c r="D16" i="2"/>
  <c r="D14" i="2"/>
  <c r="G12" i="1" l="1"/>
  <c r="J8" i="2"/>
  <c r="J7" i="2"/>
  <c r="F10" i="2"/>
  <c r="F9" i="2"/>
  <c r="F8" i="2"/>
  <c r="F7" i="2"/>
  <c r="G10" i="1"/>
  <c r="G11" i="1"/>
  <c r="H16" i="1"/>
  <c r="H17" i="1"/>
  <c r="H18" i="1"/>
  <c r="H19" i="1"/>
  <c r="G7" i="1" l="1"/>
  <c r="G8" i="1"/>
  <c r="G9" i="1"/>
  <c r="F6" i="1"/>
  <c r="G6" i="1" s="1"/>
</calcChain>
</file>

<file path=xl/sharedStrings.xml><?xml version="1.0" encoding="utf-8"?>
<sst xmlns="http://schemas.openxmlformats.org/spreadsheetml/2006/main" count="58" uniqueCount="39">
  <si>
    <t>المنصرف</t>
  </si>
  <si>
    <t>المتبقي</t>
  </si>
  <si>
    <t>عدد أوامر الشراء</t>
  </si>
  <si>
    <t>رقم أمر الشراء</t>
  </si>
  <si>
    <t>قيمة أمر الشراء</t>
  </si>
  <si>
    <t>مجموع مبالغ أوامر الشراء</t>
  </si>
  <si>
    <t>متابعة أوامر الشراء في الاتفاقيات الإطارية</t>
  </si>
  <si>
    <t>اسم البند</t>
  </si>
  <si>
    <t>ميزانية البند</t>
  </si>
  <si>
    <t>الحالة</t>
  </si>
  <si>
    <t>الجهة الطالبة</t>
  </si>
  <si>
    <t>نوع الطلب</t>
  </si>
  <si>
    <t>اتفاقية عامة (سوق اعتماد)</t>
  </si>
  <si>
    <t>اتفاقية خاصة بالجهة</t>
  </si>
  <si>
    <t>اسم الإتفاقية</t>
  </si>
  <si>
    <t>عدد البنود</t>
  </si>
  <si>
    <t>البنود المستلمة</t>
  </si>
  <si>
    <t>البنود المتبقية</t>
  </si>
  <si>
    <t>الموظف المسؤول</t>
  </si>
  <si>
    <t>قطاع التشغيل</t>
  </si>
  <si>
    <t>قطاع الخدمات المؤسسية</t>
  </si>
  <si>
    <t>الإدارة العامة للمراجعة الداخلية</t>
  </si>
  <si>
    <t>مكتب الرئيس التنفيذي</t>
  </si>
  <si>
    <t>أمانة مجلس الإدارة</t>
  </si>
  <si>
    <t>الإدارة العامة للتحول الرقمي والتميز</t>
  </si>
  <si>
    <t>الإدارة العامة للشؤون المؤسسية</t>
  </si>
  <si>
    <t>قطاع التخطيط والتنظيم</t>
  </si>
  <si>
    <t>قطاع التواصل والتسويق</t>
  </si>
  <si>
    <t>رخص العمل وأنظمة التشغيل للحاسب الآلي</t>
  </si>
  <si>
    <t>خدمات الاستشارات</t>
  </si>
  <si>
    <t>تحقيق ضوابط الامن السيبراني</t>
  </si>
  <si>
    <t xml:space="preserve">مصروفات مكتبية </t>
  </si>
  <si>
    <t>اعتماد أمر الشراء</t>
  </si>
  <si>
    <t>توريد الخدمات/المواد</t>
  </si>
  <si>
    <t>اعتماد الفاتورة</t>
  </si>
  <si>
    <t>ارسال الفاتورة للجهة الطالبة</t>
  </si>
  <si>
    <t>العدد</t>
  </si>
  <si>
    <t>شعار الجهة</t>
  </si>
  <si>
    <t>Designed by: Ahmed Aalaboudi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</si>
</sst>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Arial"/>
      <family val="2"/>
      <scheme val="minor"/>
    </font>
    <font>
      <sz val="12"/>
      <name val="Sakkal Majalla"/>
    </font>
    <font>
      <sz val="12"/>
      <color theme="1"/>
      <name val="Sakkal Majalla"/>
    </font>
    <font>
      <sz val="11"/>
      <color theme="1"/>
      <name val="Sakkal Majalla"/>
    </font>
    <font>
      <b/>
      <sz val="12"/>
      <name val="Sakkal Majalla"/>
    </font>
    <font>
      <b/>
      <sz val="11"/>
      <color theme="1"/>
      <name val="Sakkal Majalla"/>
    </font>
    <font>
      <sz val="11"/>
      <color theme="0"/>
      <name val="Arial"/>
      <family val="2"/>
      <scheme val="minor"/>
    </font>
    <font>
      <b/>
      <sz val="12"/>
      <color theme="0"/>
      <name val="Sakkal Majalla"/>
    </font>
    <font>
      <b/>
      <sz val="18"/>
      <color theme="0"/>
      <name val="Sakkal Majalla"/>
    </font>
    <font>
      <sz val="12"/>
      <color theme="0"/>
      <name val="Sakkal Majalla"/>
    </font>
    <font>
      <sz val="11"/>
      <color theme="0"/>
      <name val="Sakkal Majalla"/>
    </font>
    <font>
      <sz val="8"/>
      <color theme="1"/>
      <name val="Arial"/>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FBF9FD"/>
        <bgColor indexed="64"/>
      </patternFill>
    </fill>
    <fill>
      <patternFill patternType="solid">
        <fgColor theme="0"/>
        <bgColor indexed="64"/>
      </patternFill>
    </fill>
    <fill>
      <patternFill patternType="solid">
        <fgColor theme="4" tint="0.79998168889431442"/>
        <bgColor indexed="64"/>
      </patternFill>
    </fill>
    <fill>
      <patternFill patternType="solid">
        <fgColor rgb="FFEFE5F7"/>
        <bgColor indexed="64"/>
      </patternFill>
    </fill>
    <fill>
      <patternFill patternType="solid">
        <fgColor rgb="FF3C2D64"/>
        <bgColor indexed="64"/>
      </patternFill>
    </fill>
    <fill>
      <patternFill patternType="solid">
        <fgColor rgb="FF3C2D64"/>
        <bgColor theme="4" tint="0.79998168889431442"/>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indexed="64"/>
      </top>
      <bottom style="thin">
        <color indexed="64"/>
      </bottom>
      <diagonal/>
    </border>
  </borders>
  <cellStyleXfs count="1">
    <xf numFmtId="0" fontId="0" fillId="0" borderId="0"/>
  </cellStyleXfs>
  <cellXfs count="30">
    <xf numFmtId="0" fontId="0" fillId="0" borderId="0" xfId="0"/>
    <xf numFmtId="0" fontId="1" fillId="2" borderId="0" xfId="0" applyFont="1" applyFill="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center"/>
    </xf>
    <xf numFmtId="0" fontId="2" fillId="0" borderId="6" xfId="0" applyFont="1" applyBorder="1" applyAlignment="1">
      <alignment horizontal="center" vertical="center"/>
    </xf>
    <xf numFmtId="4" fontId="2" fillId="3" borderId="0" xfId="0" applyNumberFormat="1" applyFont="1" applyFill="1" applyAlignment="1">
      <alignment horizontal="center"/>
    </xf>
    <xf numFmtId="0" fontId="0" fillId="4" borderId="0" xfId="0" applyFill="1"/>
    <xf numFmtId="4" fontId="2" fillId="0" borderId="1" xfId="0" applyNumberFormat="1" applyFont="1" applyBorder="1" applyAlignment="1">
      <alignment horizontal="center" vertical="center"/>
    </xf>
    <xf numFmtId="0" fontId="2" fillId="0" borderId="3" xfId="0" applyFont="1" applyBorder="1" applyAlignment="1">
      <alignment horizontal="center" vertical="center"/>
    </xf>
    <xf numFmtId="4" fontId="2" fillId="0" borderId="3" xfId="0" applyNumberFormat="1" applyFont="1" applyBorder="1" applyAlignment="1">
      <alignment horizontal="center" vertical="center"/>
    </xf>
    <xf numFmtId="0" fontId="2" fillId="0" borderId="2" xfId="0" applyFont="1" applyBorder="1" applyAlignment="1">
      <alignment horizontal="center" vertical="center"/>
    </xf>
    <xf numFmtId="0" fontId="1" fillId="5" borderId="3" xfId="0" applyFont="1" applyFill="1" applyBorder="1" applyAlignment="1">
      <alignment horizontal="center" vertical="center"/>
    </xf>
    <xf numFmtId="4" fontId="1" fillId="2" borderId="0" xfId="0" applyNumberFormat="1" applyFont="1" applyFill="1" applyAlignment="1">
      <alignment horizontal="center" vertical="center"/>
    </xf>
    <xf numFmtId="0" fontId="1" fillId="2" borderId="0" xfId="0" applyFont="1" applyFill="1" applyAlignment="1">
      <alignment vertical="center"/>
    </xf>
    <xf numFmtId="0" fontId="5" fillId="0" borderId="3" xfId="0" applyFont="1" applyBorder="1" applyAlignment="1">
      <alignment horizontal="center" vertical="center"/>
    </xf>
    <xf numFmtId="14" fontId="5" fillId="0" borderId="3" xfId="0" applyNumberFormat="1"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center" vertical="center"/>
    </xf>
    <xf numFmtId="0" fontId="0" fillId="6" borderId="0" xfId="0" applyFill="1"/>
    <xf numFmtId="0" fontId="9" fillId="7" borderId="0" xfId="0" applyFont="1" applyFill="1" applyAlignment="1">
      <alignment horizontal="center" vertical="center"/>
    </xf>
    <xf numFmtId="0" fontId="3" fillId="0" borderId="0" xfId="0" applyFont="1"/>
    <xf numFmtId="0" fontId="7" fillId="7" borderId="8" xfId="0" applyFont="1" applyFill="1" applyBorder="1" applyAlignment="1">
      <alignment horizontal="center" vertical="center"/>
    </xf>
    <xf numFmtId="0" fontId="6" fillId="8" borderId="7" xfId="0" applyFont="1" applyFill="1" applyBorder="1" applyAlignment="1">
      <alignment horizontal="center"/>
    </xf>
    <xf numFmtId="0" fontId="6" fillId="7" borderId="7" xfId="0" applyFont="1" applyFill="1" applyBorder="1" applyAlignment="1">
      <alignment horizontal="center"/>
    </xf>
    <xf numFmtId="0" fontId="10" fillId="7" borderId="0" xfId="0" applyFont="1" applyFill="1" applyAlignment="1">
      <alignment horizontal="center" vertical="center"/>
    </xf>
    <xf numFmtId="4" fontId="10" fillId="7" borderId="0" xfId="0" applyNumberFormat="1" applyFont="1" applyFill="1" applyAlignment="1">
      <alignment horizontal="center" vertical="center"/>
    </xf>
    <xf numFmtId="0" fontId="4" fillId="0" borderId="2" xfId="0" applyFont="1" applyBorder="1" applyAlignment="1">
      <alignment horizontal="center" vertical="center"/>
    </xf>
    <xf numFmtId="0" fontId="8" fillId="7" borderId="0" xfId="0" applyFont="1" applyFill="1" applyAlignment="1">
      <alignment horizontal="center" vertical="center"/>
    </xf>
    <xf numFmtId="0" fontId="6" fillId="4" borderId="0" xfId="0" applyFont="1" applyFill="1"/>
    <xf numFmtId="0" fontId="11" fillId="4" borderId="0" xfId="0" applyFont="1" applyFill="1"/>
  </cellXfs>
  <cellStyles count="1">
    <cellStyle name="عادي" xfId="0" builtinId="0"/>
  </cellStyles>
  <dxfs count="33">
    <dxf>
      <fill>
        <patternFill>
          <bgColor rgb="FFFFC9C9"/>
        </patternFill>
      </fill>
    </dxf>
    <dxf>
      <font>
        <strike val="0"/>
        <outline val="0"/>
        <shadow val="0"/>
        <u val="none"/>
        <vertAlign val="baseline"/>
        <sz val="11"/>
        <color theme="1"/>
        <name val="Sakkal Majalla"/>
        <scheme val="none"/>
      </font>
    </dxf>
    <dxf>
      <font>
        <strike val="0"/>
        <outline val="0"/>
        <shadow val="0"/>
        <u val="none"/>
        <vertAlign val="baseline"/>
        <sz val="11"/>
        <color theme="1"/>
        <name val="Sakkal Majalla"/>
        <scheme val="none"/>
      </font>
    </dxf>
    <dxf>
      <border outline="0">
        <bottom style="thin">
          <color indexed="64"/>
        </bottom>
      </border>
    </dxf>
    <dxf>
      <font>
        <b val="0"/>
        <i val="0"/>
        <strike val="0"/>
        <condense val="0"/>
        <extend val="0"/>
        <outline val="0"/>
        <shadow val="0"/>
        <u val="none"/>
        <vertAlign val="baseline"/>
        <sz val="12"/>
        <color auto="1"/>
        <name val="Sakkal Majalla"/>
        <scheme val="none"/>
      </font>
      <fill>
        <patternFill patternType="solid">
          <fgColor indexed="64"/>
          <bgColor theme="4" tint="0.79998168889431442"/>
        </patternFill>
      </fill>
      <alignment horizontal="center" vertical="center" textRotation="0" wrapText="0" indent="0" justifyLastLine="0" shrinkToFit="0" readingOrder="0"/>
    </dxf>
    <dxf>
      <font>
        <strike val="0"/>
        <outline val="0"/>
        <shadow val="0"/>
        <u val="none"/>
        <vertAlign val="baseline"/>
        <sz val="11"/>
        <color theme="1"/>
        <name val="Sakkal Majalla"/>
        <scheme val="none"/>
      </font>
    </dxf>
    <dxf>
      <border outline="0">
        <top style="thin">
          <color indexed="64"/>
        </top>
      </border>
    </dxf>
    <dxf>
      <font>
        <strike val="0"/>
        <outline val="0"/>
        <shadow val="0"/>
        <u val="none"/>
        <vertAlign val="baseline"/>
        <sz val="11"/>
        <color theme="1"/>
        <name val="Sakkal Majalla"/>
        <scheme val="none"/>
      </font>
    </dxf>
    <dxf>
      <border outline="0">
        <bottom style="thin">
          <color indexed="64"/>
        </bottom>
      </border>
    </dxf>
    <dxf>
      <font>
        <b val="0"/>
        <i val="0"/>
        <strike val="0"/>
        <condense val="0"/>
        <extend val="0"/>
        <outline val="0"/>
        <shadow val="0"/>
        <u val="none"/>
        <vertAlign val="baseline"/>
        <sz val="12"/>
        <color auto="1"/>
        <name val="Sakkal Majalla"/>
        <scheme val="none"/>
      </font>
      <fill>
        <patternFill patternType="solid">
          <fgColor indexed="64"/>
          <bgColor theme="4" tint="0.79998168889431442"/>
        </patternFill>
      </fill>
      <alignment horizontal="center" vertical="center" textRotation="0" wrapText="0" indent="0" justifyLastLine="0" shrinkToFit="0" readingOrder="0"/>
    </dxf>
    <dxf>
      <font>
        <strike val="0"/>
        <outline val="0"/>
        <shadow val="0"/>
        <u val="none"/>
        <vertAlign val="baseline"/>
        <sz val="11"/>
        <color theme="1"/>
        <name val="Sakkal Majalla"/>
        <scheme val="none"/>
      </font>
    </dxf>
    <dxf>
      <border outline="0">
        <top style="thin">
          <color indexed="64"/>
        </top>
      </border>
    </dxf>
    <dxf>
      <font>
        <strike val="0"/>
        <outline val="0"/>
        <shadow val="0"/>
        <u val="none"/>
        <vertAlign val="baseline"/>
        <sz val="11"/>
        <color theme="1"/>
        <name val="Sakkal Majalla"/>
        <scheme val="none"/>
      </font>
    </dxf>
    <dxf>
      <border outline="0">
        <bottom style="thin">
          <color indexed="64"/>
        </bottom>
      </border>
    </dxf>
    <dxf>
      <font>
        <b val="0"/>
        <i val="0"/>
        <strike val="0"/>
        <condense val="0"/>
        <extend val="0"/>
        <outline val="0"/>
        <shadow val="0"/>
        <u val="none"/>
        <vertAlign val="baseline"/>
        <sz val="12"/>
        <color auto="1"/>
        <name val="Sakkal Majalla"/>
        <scheme val="none"/>
      </font>
      <fill>
        <patternFill patternType="solid">
          <fgColor indexed="64"/>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Sakkal Majalla"/>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Sakkal Majalla"/>
        <scheme val="none"/>
      </font>
      <numFmt numFmtId="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Sakkal Majall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Sakkal Majalla"/>
        <scheme val="none"/>
      </font>
      <numFmt numFmtId="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Sakkal Majalla"/>
        <scheme val="none"/>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Sakkal Majalla"/>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Sakkal Majalla"/>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Sakkal Majalla"/>
        <scheme val="none"/>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Sakkal Majall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Sakkal Majalla"/>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Sakkal Majalla"/>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Sakkal Majalla"/>
        <scheme val="none"/>
      </font>
      <alignment horizontal="center" vertical="center" textRotation="0" wrapText="0" indent="0" justifyLastLine="0" shrinkToFit="0" readingOrder="0"/>
    </dxf>
    <dxf>
      <border>
        <bottom style="thin">
          <color indexed="64"/>
        </bottom>
      </border>
    </dxf>
    <dxf>
      <font>
        <b/>
        <strike val="0"/>
        <outline val="0"/>
        <shadow val="0"/>
        <u val="none"/>
        <vertAlign val="baseline"/>
        <name val="Sakkal Majalla"/>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i val="0"/>
        <sz val="14"/>
        <name val="Sakkal Majalla"/>
        <scheme val="none"/>
      </font>
    </dxf>
    <dxf>
      <border diagonalUp="0" diagonalDown="0">
        <left style="dashed">
          <color auto="1"/>
        </left>
        <right style="dashed">
          <color auto="1"/>
        </right>
        <top style="dashed">
          <color auto="1"/>
        </top>
        <bottom style="dashed">
          <color auto="1"/>
        </bottom>
        <vertical/>
        <horizontal/>
      </border>
    </dxf>
  </dxfs>
  <tableStyles count="2" defaultTableStyle="TableStyleMedium2" defaultPivotStyle="PivotStyleLight16">
    <tableStyle name="نمط مقسم طريقة عرض 1" pivot="0" table="0" count="1" xr9:uid="{93F217D7-6880-4CE8-A701-D40045F327F5}"/>
    <tableStyle name="نمط مقسم طريقة عرض 2" pivot="0" table="0" count="4" xr9:uid="{23B6BC78-6866-42CA-AEA3-C86346593B5A}">
      <tableStyleElement type="wholeTable" dxfId="32"/>
      <tableStyleElement type="headerRow" dxfId="31"/>
    </tableStyle>
  </tableStyles>
  <colors>
    <mruColors>
      <color rgb="FF3C2D64"/>
      <color rgb="FFFFC9C9"/>
      <color rgb="FFEFE5F7"/>
      <color rgb="FFEFF6EA"/>
      <color rgb="FFFBF9FD"/>
    </mruColors>
  </colors>
  <extLst>
    <ext xmlns:x14="http://schemas.microsoft.com/office/spreadsheetml/2009/9/main" uri="{46F421CA-312F-682f-3DD2-61675219B42D}">
      <x14:dxfs count="3">
        <dxf>
          <font>
            <name val="Sakkal Majalla"/>
            <scheme val="none"/>
          </font>
        </dxf>
        <dxf>
          <font>
            <b val="0"/>
            <i val="0"/>
            <sz val="12"/>
            <name val="Sakkal Majalla"/>
            <scheme val="none"/>
          </font>
          <fill>
            <patternFill>
              <bgColor theme="8" tint="0.79998168889431442"/>
            </patternFill>
          </fill>
          <border>
            <left style="dashDot">
              <color theme="0" tint="-0.34998626667073579"/>
            </left>
            <right style="dashDot">
              <color theme="0" tint="-0.34998626667073579"/>
            </right>
            <top style="dashDot">
              <color theme="0" tint="-0.34998626667073579"/>
            </top>
            <bottom style="dashDot">
              <color theme="0" tint="-0.34998626667073579"/>
            </bottom>
          </border>
        </dxf>
        <dxf>
          <font>
            <strike val="0"/>
            <sz val="14"/>
            <name val="Sakkal Majalla"/>
            <scheme val="none"/>
          </font>
          <fill>
            <patternFill>
              <bgColor theme="8" tint="0.79998168889431442"/>
            </patternFill>
          </fill>
          <border>
            <left style="dashDotDot">
              <color theme="0" tint="-0.499984740745262"/>
            </left>
            <right style="dashDotDot">
              <color theme="0" tint="-0.499984740745262"/>
            </right>
            <top style="dashDotDot">
              <color theme="0" tint="-0.499984740745262"/>
            </top>
            <bottom style="dashDotDot">
              <color theme="0" tint="-0.499984740745262"/>
            </bottom>
          </border>
        </dxf>
      </x14:dxfs>
    </ext>
    <ext xmlns:x14="http://schemas.microsoft.com/office/spreadsheetml/2009/9/main" uri="{EB79DEF2-80B8-43e5-95BD-54CBDDF9020C}">
      <x14:slicerStyles defaultSlicerStyle="SlicerStyleLight1">
        <x14:slicerStyle name="نمط مقسم طريقة عرض 1">
          <x14:slicerStyleElements>
            <x14:slicerStyleElement type="hoveredUnselectedItemWithData" dxfId="2"/>
          </x14:slicerStyleElements>
        </x14:slicerStyle>
        <x14:slicerStyle name="نمط مقسم طريقة عرض 2">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081310712449604"/>
          <c:y val="0"/>
          <c:w val="0.60252004581901486"/>
          <c:h val="0.94265232974910396"/>
        </c:manualLayout>
      </c:layout>
      <c:pieChart>
        <c:varyColors val="1"/>
        <c:ser>
          <c:idx val="0"/>
          <c:order val="0"/>
          <c:dPt>
            <c:idx val="0"/>
            <c:bubble3D val="0"/>
            <c:spPr>
              <a:solidFill>
                <a:srgbClr val="3C2D64"/>
              </a:solidFill>
              <a:ln w="19050">
                <a:solidFill>
                  <a:schemeClr val="lt1"/>
                </a:solidFill>
              </a:ln>
              <a:effectLst/>
            </c:spPr>
            <c:extLst>
              <c:ext xmlns:c16="http://schemas.microsoft.com/office/drawing/2014/chart" uri="{C3380CC4-5D6E-409C-BE32-E72D297353CC}">
                <c16:uniqueId val="{00000001-FC53-4C30-88A9-46588573ACCC}"/>
              </c:ext>
            </c:extLst>
          </c:dPt>
          <c:dPt>
            <c:idx val="1"/>
            <c:bubble3D val="0"/>
            <c:spPr>
              <a:solidFill>
                <a:srgbClr val="FFC9C9"/>
              </a:solidFill>
              <a:ln w="19050">
                <a:solidFill>
                  <a:schemeClr val="lt1"/>
                </a:solidFill>
              </a:ln>
              <a:effectLst/>
            </c:spPr>
            <c:extLst>
              <c:ext xmlns:c16="http://schemas.microsoft.com/office/drawing/2014/chart" uri="{C3380CC4-5D6E-409C-BE32-E72D297353CC}">
                <c16:uniqueId val="{00000003-FC53-4C30-88A9-46588573ACCC}"/>
              </c:ext>
            </c:extLst>
          </c:dPt>
          <c:dLbls>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3C2D64"/>
                      </a:solidFill>
                      <a:latin typeface="+mn-lt"/>
                      <a:ea typeface="+mn-ea"/>
                      <a:cs typeface="+mn-cs"/>
                    </a:defRPr>
                  </a:pPr>
                  <a:endParaRPr lang="ar-SA"/>
                </a:p>
              </c:txPr>
              <c:dLblPos val="ctr"/>
              <c:showLegendKey val="0"/>
              <c:showVal val="0"/>
              <c:showCatName val="0"/>
              <c:showSerName val="0"/>
              <c:showPercent val="1"/>
              <c:showBubbleSize val="0"/>
              <c:extLst>
                <c:ext xmlns:c16="http://schemas.microsoft.com/office/drawing/2014/chart" uri="{C3380CC4-5D6E-409C-BE32-E72D297353CC}">
                  <c16:uniqueId val="{00000003-FC53-4C30-88A9-46588573ACC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ar-SA"/>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list!$H$7:$H$8</c:f>
              <c:strCache>
                <c:ptCount val="2"/>
                <c:pt idx="0">
                  <c:v>اتفاقية عامة (سوق اعتماد)</c:v>
                </c:pt>
                <c:pt idx="1">
                  <c:v>اتفاقية خاصة بالجهة</c:v>
                </c:pt>
              </c:strCache>
            </c:strRef>
          </c:cat>
          <c:val>
            <c:numRef>
              <c:f>list!$J$7:$J$8</c:f>
              <c:numCache>
                <c:formatCode>General</c:formatCode>
                <c:ptCount val="2"/>
                <c:pt idx="0">
                  <c:v>1</c:v>
                </c:pt>
                <c:pt idx="1">
                  <c:v>3</c:v>
                </c:pt>
              </c:numCache>
            </c:numRef>
          </c:val>
          <c:extLst>
            <c:ext xmlns:c16="http://schemas.microsoft.com/office/drawing/2014/chart" uri="{C3380CC4-5D6E-409C-BE32-E72D297353CC}">
              <c16:uniqueId val="{00000004-FC53-4C30-88A9-46588573ACCC}"/>
            </c:ext>
          </c:extLst>
        </c:ser>
        <c:dLbls>
          <c:dLblPos val="ctr"/>
          <c:showLegendKey val="0"/>
          <c:showVal val="1"/>
          <c:showCatName val="0"/>
          <c:showSerName val="0"/>
          <c:showPercent val="0"/>
          <c:showBubbleSize val="0"/>
          <c:showLeaderLines val="1"/>
        </c:dLbls>
        <c:firstSliceAng val="360"/>
      </c:pieChart>
      <c:spPr>
        <a:noFill/>
        <a:ln>
          <a:noFill/>
        </a:ln>
        <a:effectLst/>
      </c:spPr>
    </c:plotArea>
    <c:legend>
      <c:legendPos val="l"/>
      <c:layout>
        <c:manualLayout>
          <c:xMode val="edge"/>
          <c:yMode val="edge"/>
          <c:x val="2.6058623010379676E-2"/>
          <c:y val="1.4345670465709363E-2"/>
          <c:w val="0.19043689572720662"/>
          <c:h val="0.980655042172937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akkal Majalla" panose="02000000000000000000" pitchFamily="2" charset="-78"/>
              <a:ea typeface="+mn-ea"/>
              <a:cs typeface="Sakkal Majalla" panose="02000000000000000000" pitchFamily="2" charset="-78"/>
            </a:defRPr>
          </a:pPr>
          <a:endParaRPr lang="ar-SA"/>
        </a:p>
      </c:txPr>
    </c:legend>
    <c:plotVisOnly val="1"/>
    <c:dispBlanksAs val="gap"/>
    <c:showDLblsOverMax val="0"/>
  </c:chart>
  <c:spPr>
    <a:solidFill>
      <a:schemeClr val="bg1"/>
    </a:solidFill>
    <a:ln w="9525" cap="flat" cmpd="sng" algn="ctr">
      <a:noFill/>
      <a:round/>
    </a:ln>
    <a:effectLst/>
  </c:spPr>
  <c:txPr>
    <a:bodyPr/>
    <a:lstStyle/>
    <a:p>
      <a:pPr>
        <a:defRPr/>
      </a:pPr>
      <a:endParaRPr lang="ar-S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3.png"/><Relationship Id="rId2" Type="http://schemas.openxmlformats.org/officeDocument/2006/relationships/hyperlink" Target="#list!A1"/><Relationship Id="rId1" Type="http://schemas.openxmlformats.org/officeDocument/2006/relationships/chart" Target="../charts/chart1.xml"/><Relationship Id="rId6" Type="http://schemas.openxmlformats.org/officeDocument/2006/relationships/hyperlink" Target="https://www.linkedin.com/in/ahmed-alaboudi-/" TargetMode="External"/><Relationship Id="rId5" Type="http://schemas.openxmlformats.org/officeDocument/2006/relationships/image" Target="../media/image2.png"/><Relationship Id="rId4" Type="http://schemas.openxmlformats.org/officeDocument/2006/relationships/hyperlink" Target="mailto:a.i.aboudi.89@gmail.com" TargetMode="External"/></Relationships>
</file>

<file path=xl/drawings/drawing1.xml><?xml version="1.0" encoding="utf-8"?>
<xdr:wsDr xmlns:xdr="http://schemas.openxmlformats.org/drawingml/2006/spreadsheetDrawing" xmlns:a="http://schemas.openxmlformats.org/drawingml/2006/main">
  <xdr:twoCellAnchor>
    <xdr:from>
      <xdr:col>0</xdr:col>
      <xdr:colOff>161925</xdr:colOff>
      <xdr:row>3</xdr:row>
      <xdr:rowOff>161926</xdr:rowOff>
    </xdr:from>
    <xdr:to>
      <xdr:col>2</xdr:col>
      <xdr:colOff>1095375</xdr:colOff>
      <xdr:row>12</xdr:row>
      <xdr:rowOff>19051</xdr:rowOff>
    </xdr:to>
    <xdr:sp macro="" textlink="">
      <xdr:nvSpPr>
        <xdr:cNvPr id="61" name="مستطيل 60">
          <a:extLst>
            <a:ext uri="{FF2B5EF4-FFF2-40B4-BE49-F238E27FC236}">
              <a16:creationId xmlns:a16="http://schemas.microsoft.com/office/drawing/2014/main" id="{7879E511-8A66-F7B6-36A0-4205B70CF13C}"/>
            </a:ext>
          </a:extLst>
        </xdr:cNvPr>
        <xdr:cNvSpPr/>
      </xdr:nvSpPr>
      <xdr:spPr>
        <a:xfrm>
          <a:off x="12525375" y="857251"/>
          <a:ext cx="2828925" cy="1943100"/>
        </a:xfrm>
        <a:prstGeom prst="rect">
          <a:avLst/>
        </a:prstGeom>
        <a:ln>
          <a:prstDash val="sysDash"/>
        </a:ln>
      </xdr:spPr>
      <xdr:style>
        <a:lnRef idx="2">
          <a:schemeClr val="dk1"/>
        </a:lnRef>
        <a:fillRef idx="1">
          <a:schemeClr val="lt1"/>
        </a:fillRef>
        <a:effectRef idx="0">
          <a:schemeClr val="dk1"/>
        </a:effectRef>
        <a:fontRef idx="minor">
          <a:schemeClr val="dk1"/>
        </a:fontRef>
      </xdr:style>
      <xdr:txBody>
        <a:bodyPr vertOverflow="clip" horzOverflow="clip" rtlCol="1" anchor="t"/>
        <a:lstStyle/>
        <a:p>
          <a:pPr algn="r" rtl="1"/>
          <a:endParaRPr lang="ar-SA" sz="1100"/>
        </a:p>
      </xdr:txBody>
    </xdr:sp>
    <xdr:clientData/>
  </xdr:twoCellAnchor>
  <xdr:twoCellAnchor>
    <xdr:from>
      <xdr:col>7</xdr:col>
      <xdr:colOff>203806</xdr:colOff>
      <xdr:row>3</xdr:row>
      <xdr:rowOff>114300</xdr:rowOff>
    </xdr:from>
    <xdr:to>
      <xdr:col>8</xdr:col>
      <xdr:colOff>1001580</xdr:colOff>
      <xdr:row>5</xdr:row>
      <xdr:rowOff>116130</xdr:rowOff>
    </xdr:to>
    <xdr:grpSp>
      <xdr:nvGrpSpPr>
        <xdr:cNvPr id="36" name="مجموعة 35">
          <a:extLst>
            <a:ext uri="{FF2B5EF4-FFF2-40B4-BE49-F238E27FC236}">
              <a16:creationId xmlns:a16="http://schemas.microsoft.com/office/drawing/2014/main" id="{38B10492-B576-4D56-E3A8-C69A87C0F6E9}"/>
            </a:ext>
          </a:extLst>
        </xdr:cNvPr>
        <xdr:cNvGrpSpPr/>
      </xdr:nvGrpSpPr>
      <xdr:grpSpPr>
        <a:xfrm>
          <a:off x="5246820" y="809625"/>
          <a:ext cx="1816949" cy="420930"/>
          <a:chOff x="11238230763" y="1066800"/>
          <a:chExt cx="1322269" cy="420930"/>
        </a:xfrm>
      </xdr:grpSpPr>
      <xdr:sp macro="" textlink="list!F7">
        <xdr:nvSpPr>
          <xdr:cNvPr id="16" name="Rectangle: Top Corners Rounded 45">
            <a:extLst>
              <a:ext uri="{FF2B5EF4-FFF2-40B4-BE49-F238E27FC236}">
                <a16:creationId xmlns:a16="http://schemas.microsoft.com/office/drawing/2014/main" id="{92617B22-2FA9-4B2E-A7EF-B74D9F5218E3}"/>
              </a:ext>
            </a:extLst>
          </xdr:cNvPr>
          <xdr:cNvSpPr/>
        </xdr:nvSpPr>
        <xdr:spPr>
          <a:xfrm rot="10800000" flipH="1">
            <a:off x="11238230763" y="1066800"/>
            <a:ext cx="379260" cy="420930"/>
          </a:xfrm>
          <a:prstGeom prst="ellipse">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rot lat="0" lon="0" rev="10800000"/>
              </a:camera>
              <a:lightRig rig="threePt" dir="t"/>
            </a:scene3d>
          </a:bodyPr>
          <a:lstStyle/>
          <a:p>
            <a:pPr algn="ctr"/>
            <a:fld id="{392BCE97-3E24-4FB8-8A0C-FA0D59ED2ECA}" type="TxLink">
              <a:rPr lang="en-US" sz="1100" b="0" i="0" u="none" strike="noStrike">
                <a:solidFill>
                  <a:srgbClr val="000000"/>
                </a:solidFill>
                <a:latin typeface="Arial"/>
                <a:cs typeface="Arial"/>
              </a:rPr>
              <a:pPr algn="ctr"/>
              <a:t>2</a:t>
            </a:fld>
            <a:endParaRPr lang="en-GB" sz="3200" b="1">
              <a:solidFill>
                <a:schemeClr val="tx1"/>
              </a:solidFill>
            </a:endParaRPr>
          </a:p>
        </xdr:txBody>
      </xdr:sp>
      <xdr:sp macro="" textlink="">
        <xdr:nvSpPr>
          <xdr:cNvPr id="21" name="TextBox 24">
            <a:extLst>
              <a:ext uri="{FF2B5EF4-FFF2-40B4-BE49-F238E27FC236}">
                <a16:creationId xmlns:a16="http://schemas.microsoft.com/office/drawing/2014/main" id="{2CE68AA0-8170-59A6-DACA-FAE852D668B4}"/>
              </a:ext>
            </a:extLst>
          </xdr:cNvPr>
          <xdr:cNvSpPr txBox="1"/>
        </xdr:nvSpPr>
        <xdr:spPr>
          <a:xfrm>
            <a:off x="11238521590" y="1115254"/>
            <a:ext cx="1031442" cy="306066"/>
          </a:xfrm>
          <a:prstGeom prst="rect">
            <a:avLst/>
          </a:prstGeom>
          <a:solidFill>
            <a:srgbClr val="EFE5F7"/>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SA" sz="1200">
                <a:solidFill>
                  <a:sysClr val="windowText" lastClr="000000"/>
                </a:solidFill>
                <a:latin typeface="Sakkal Majalla" panose="02000000000000000000" pitchFamily="2" charset="-78"/>
                <a:cs typeface="Sakkal Majalla" panose="02000000000000000000" pitchFamily="2" charset="-78"/>
              </a:rPr>
              <a:t>اعتماد</a:t>
            </a:r>
            <a:r>
              <a:rPr lang="ar-SA" sz="1200" baseline="0">
                <a:solidFill>
                  <a:sysClr val="windowText" lastClr="000000"/>
                </a:solidFill>
                <a:latin typeface="Sakkal Majalla" panose="02000000000000000000" pitchFamily="2" charset="-78"/>
                <a:cs typeface="Sakkal Majalla" panose="02000000000000000000" pitchFamily="2" charset="-78"/>
              </a:rPr>
              <a:t> أمر الشراء</a:t>
            </a:r>
            <a:endParaRPr lang="en-GB" sz="1200">
              <a:solidFill>
                <a:sysClr val="windowText" lastClr="000000"/>
              </a:solidFill>
              <a:latin typeface="Sakkal Majalla" panose="02000000000000000000" pitchFamily="2" charset="-78"/>
              <a:cs typeface="Sakkal Majalla" panose="02000000000000000000" pitchFamily="2" charset="-78"/>
            </a:endParaRPr>
          </a:p>
        </xdr:txBody>
      </xdr:sp>
    </xdr:grpSp>
    <xdr:clientData/>
  </xdr:twoCellAnchor>
  <xdr:twoCellAnchor>
    <xdr:from>
      <xdr:col>7</xdr:col>
      <xdr:colOff>203806</xdr:colOff>
      <xdr:row>8</xdr:row>
      <xdr:rowOff>9525</xdr:rowOff>
    </xdr:from>
    <xdr:to>
      <xdr:col>8</xdr:col>
      <xdr:colOff>1001580</xdr:colOff>
      <xdr:row>9</xdr:row>
      <xdr:rowOff>192330</xdr:rowOff>
    </xdr:to>
    <xdr:grpSp>
      <xdr:nvGrpSpPr>
        <xdr:cNvPr id="46" name="مجموعة 45">
          <a:extLst>
            <a:ext uri="{FF2B5EF4-FFF2-40B4-BE49-F238E27FC236}">
              <a16:creationId xmlns:a16="http://schemas.microsoft.com/office/drawing/2014/main" id="{965F288D-13B7-8D55-9512-E0E95C85C2F6}"/>
            </a:ext>
          </a:extLst>
        </xdr:cNvPr>
        <xdr:cNvGrpSpPr/>
      </xdr:nvGrpSpPr>
      <xdr:grpSpPr>
        <a:xfrm>
          <a:off x="5246820" y="1838325"/>
          <a:ext cx="1816949" cy="420930"/>
          <a:chOff x="11238230763" y="1066800"/>
          <a:chExt cx="1322269" cy="420930"/>
        </a:xfrm>
      </xdr:grpSpPr>
      <xdr:sp macro="" textlink="list!F9">
        <xdr:nvSpPr>
          <xdr:cNvPr id="47" name="Rectangle: Top Corners Rounded 45">
            <a:extLst>
              <a:ext uri="{FF2B5EF4-FFF2-40B4-BE49-F238E27FC236}">
                <a16:creationId xmlns:a16="http://schemas.microsoft.com/office/drawing/2014/main" id="{AB5A8705-8C17-3402-B0CB-A6B86ABFCB9D}"/>
              </a:ext>
            </a:extLst>
          </xdr:cNvPr>
          <xdr:cNvSpPr/>
        </xdr:nvSpPr>
        <xdr:spPr>
          <a:xfrm rot="10800000" flipH="1">
            <a:off x="11238230763" y="1066800"/>
            <a:ext cx="379260" cy="420930"/>
          </a:xfrm>
          <a:prstGeom prst="ellipse">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rot lat="0" lon="0" rev="10800000"/>
              </a:camera>
              <a:lightRig rig="threePt" dir="t"/>
            </a:scene3d>
          </a:bodyPr>
          <a:lstStyle/>
          <a:p>
            <a:pPr algn="ctr"/>
            <a:fld id="{CC98C9A6-EA03-4036-B491-2D2F2C92AF7F}" type="TxLink">
              <a:rPr lang="en-US" sz="1100" b="0" i="0" u="none" strike="noStrike">
                <a:solidFill>
                  <a:srgbClr val="000000"/>
                </a:solidFill>
                <a:latin typeface="Arial"/>
                <a:cs typeface="Arial"/>
              </a:rPr>
              <a:pPr algn="ctr"/>
              <a:t>1</a:t>
            </a:fld>
            <a:endParaRPr lang="en-GB" sz="3200" b="1">
              <a:solidFill>
                <a:schemeClr val="tx1"/>
              </a:solidFill>
            </a:endParaRPr>
          </a:p>
        </xdr:txBody>
      </xdr:sp>
      <xdr:sp macro="" textlink="">
        <xdr:nvSpPr>
          <xdr:cNvPr id="48" name="TextBox 24">
            <a:extLst>
              <a:ext uri="{FF2B5EF4-FFF2-40B4-BE49-F238E27FC236}">
                <a16:creationId xmlns:a16="http://schemas.microsoft.com/office/drawing/2014/main" id="{53A50268-000D-ED6E-FCC2-BDD78E4D696D}"/>
              </a:ext>
            </a:extLst>
          </xdr:cNvPr>
          <xdr:cNvSpPr txBox="1"/>
        </xdr:nvSpPr>
        <xdr:spPr>
          <a:xfrm>
            <a:off x="11238521590" y="1115254"/>
            <a:ext cx="1031442" cy="306066"/>
          </a:xfrm>
          <a:prstGeom prst="rect">
            <a:avLst/>
          </a:prstGeom>
          <a:solidFill>
            <a:srgbClr val="EFE5F7"/>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SA" sz="1200">
                <a:solidFill>
                  <a:sysClr val="windowText" lastClr="000000"/>
                </a:solidFill>
                <a:latin typeface="Sakkal Majalla" panose="02000000000000000000" pitchFamily="2" charset="-78"/>
                <a:cs typeface="Sakkal Majalla" panose="02000000000000000000" pitchFamily="2" charset="-78"/>
              </a:rPr>
              <a:t>اعتماد الفاتورة</a:t>
            </a:r>
          </a:p>
        </xdr:txBody>
      </xdr:sp>
    </xdr:grpSp>
    <xdr:clientData/>
  </xdr:twoCellAnchor>
  <xdr:twoCellAnchor>
    <xdr:from>
      <xdr:col>7</xdr:col>
      <xdr:colOff>203806</xdr:colOff>
      <xdr:row>5</xdr:row>
      <xdr:rowOff>209550</xdr:rowOff>
    </xdr:from>
    <xdr:to>
      <xdr:col>8</xdr:col>
      <xdr:colOff>1001580</xdr:colOff>
      <xdr:row>7</xdr:row>
      <xdr:rowOff>154230</xdr:rowOff>
    </xdr:to>
    <xdr:grpSp>
      <xdr:nvGrpSpPr>
        <xdr:cNvPr id="49" name="مجموعة 48">
          <a:extLst>
            <a:ext uri="{FF2B5EF4-FFF2-40B4-BE49-F238E27FC236}">
              <a16:creationId xmlns:a16="http://schemas.microsoft.com/office/drawing/2014/main" id="{38055A5C-131C-79B7-BF40-72725F187164}"/>
            </a:ext>
          </a:extLst>
        </xdr:cNvPr>
        <xdr:cNvGrpSpPr/>
      </xdr:nvGrpSpPr>
      <xdr:grpSpPr>
        <a:xfrm>
          <a:off x="5246820" y="1323975"/>
          <a:ext cx="1816949" cy="420930"/>
          <a:chOff x="11238230763" y="1066800"/>
          <a:chExt cx="1322269" cy="420930"/>
        </a:xfrm>
      </xdr:grpSpPr>
      <xdr:sp macro="" textlink="list!F8">
        <xdr:nvSpPr>
          <xdr:cNvPr id="50" name="Rectangle: Top Corners Rounded 45">
            <a:extLst>
              <a:ext uri="{FF2B5EF4-FFF2-40B4-BE49-F238E27FC236}">
                <a16:creationId xmlns:a16="http://schemas.microsoft.com/office/drawing/2014/main" id="{D02A323F-D304-2EF9-1EF3-F77CAD4C24C8}"/>
              </a:ext>
            </a:extLst>
          </xdr:cNvPr>
          <xdr:cNvSpPr/>
        </xdr:nvSpPr>
        <xdr:spPr>
          <a:xfrm rot="10800000" flipH="1">
            <a:off x="11238230763" y="1066800"/>
            <a:ext cx="379260" cy="420930"/>
          </a:xfrm>
          <a:prstGeom prst="ellipse">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rot lat="0" lon="0" rev="10800000"/>
              </a:camera>
              <a:lightRig rig="threePt" dir="t"/>
            </a:scene3d>
          </a:bodyPr>
          <a:lstStyle/>
          <a:p>
            <a:pPr algn="ctr"/>
            <a:fld id="{7D5F265E-476F-4E21-9820-16A2BA2E7459}" type="TxLink">
              <a:rPr lang="en-US" sz="1100" b="0" i="0" u="none" strike="noStrike">
                <a:solidFill>
                  <a:srgbClr val="000000"/>
                </a:solidFill>
                <a:latin typeface="Arial"/>
                <a:cs typeface="Arial"/>
              </a:rPr>
              <a:pPr algn="ctr"/>
              <a:t>0</a:t>
            </a:fld>
            <a:endParaRPr lang="en-GB" sz="3200" b="1">
              <a:solidFill>
                <a:schemeClr val="tx1"/>
              </a:solidFill>
            </a:endParaRPr>
          </a:p>
        </xdr:txBody>
      </xdr:sp>
      <xdr:sp macro="" textlink="">
        <xdr:nvSpPr>
          <xdr:cNvPr id="51" name="TextBox 24">
            <a:extLst>
              <a:ext uri="{FF2B5EF4-FFF2-40B4-BE49-F238E27FC236}">
                <a16:creationId xmlns:a16="http://schemas.microsoft.com/office/drawing/2014/main" id="{C1FA63AB-47E8-4447-22A1-CE2D2D4DA657}"/>
              </a:ext>
            </a:extLst>
          </xdr:cNvPr>
          <xdr:cNvSpPr txBox="1"/>
        </xdr:nvSpPr>
        <xdr:spPr>
          <a:xfrm>
            <a:off x="11238521590" y="1115254"/>
            <a:ext cx="1031442" cy="306066"/>
          </a:xfrm>
          <a:prstGeom prst="rect">
            <a:avLst/>
          </a:prstGeom>
          <a:solidFill>
            <a:srgbClr val="EFE5F7"/>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SA" sz="1200">
                <a:solidFill>
                  <a:sysClr val="windowText" lastClr="000000"/>
                </a:solidFill>
                <a:latin typeface="Sakkal Majalla" panose="02000000000000000000" pitchFamily="2" charset="-78"/>
                <a:cs typeface="Sakkal Majalla" panose="02000000000000000000" pitchFamily="2" charset="-78"/>
              </a:rPr>
              <a:t>توريد الخدمات/المواد</a:t>
            </a:r>
          </a:p>
        </xdr:txBody>
      </xdr:sp>
    </xdr:grpSp>
    <xdr:clientData/>
  </xdr:twoCellAnchor>
  <xdr:twoCellAnchor>
    <xdr:from>
      <xdr:col>7</xdr:col>
      <xdr:colOff>203806</xdr:colOff>
      <xdr:row>10</xdr:row>
      <xdr:rowOff>47625</xdr:rowOff>
    </xdr:from>
    <xdr:to>
      <xdr:col>8</xdr:col>
      <xdr:colOff>1001580</xdr:colOff>
      <xdr:row>12</xdr:row>
      <xdr:rowOff>49455</xdr:rowOff>
    </xdr:to>
    <xdr:grpSp>
      <xdr:nvGrpSpPr>
        <xdr:cNvPr id="52" name="مجموعة 51">
          <a:extLst>
            <a:ext uri="{FF2B5EF4-FFF2-40B4-BE49-F238E27FC236}">
              <a16:creationId xmlns:a16="http://schemas.microsoft.com/office/drawing/2014/main" id="{6CE85CA0-1CE8-2334-06C9-E6F1746C8039}"/>
            </a:ext>
          </a:extLst>
        </xdr:cNvPr>
        <xdr:cNvGrpSpPr/>
      </xdr:nvGrpSpPr>
      <xdr:grpSpPr>
        <a:xfrm>
          <a:off x="5246820" y="2352675"/>
          <a:ext cx="1816949" cy="478080"/>
          <a:chOff x="11238230763" y="1066800"/>
          <a:chExt cx="1322269" cy="420930"/>
        </a:xfrm>
      </xdr:grpSpPr>
      <xdr:sp macro="" textlink="list!F10">
        <xdr:nvSpPr>
          <xdr:cNvPr id="53" name="Rectangle: Top Corners Rounded 45">
            <a:extLst>
              <a:ext uri="{FF2B5EF4-FFF2-40B4-BE49-F238E27FC236}">
                <a16:creationId xmlns:a16="http://schemas.microsoft.com/office/drawing/2014/main" id="{3F907575-150B-85E4-F615-634155BAD13A}"/>
              </a:ext>
            </a:extLst>
          </xdr:cNvPr>
          <xdr:cNvSpPr/>
        </xdr:nvSpPr>
        <xdr:spPr>
          <a:xfrm rot="10800000" flipH="1">
            <a:off x="11238230763" y="1066800"/>
            <a:ext cx="379260" cy="420930"/>
          </a:xfrm>
          <a:prstGeom prst="ellipse">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rot lat="0" lon="0" rev="10800000"/>
              </a:camera>
              <a:lightRig rig="threePt" dir="t"/>
            </a:scene3d>
          </a:bodyPr>
          <a:lstStyle/>
          <a:p>
            <a:pPr algn="ctr"/>
            <a:fld id="{7CD11C93-6345-409B-B440-291E8F8AEC41}" type="TxLink">
              <a:rPr lang="en-US" sz="1100" b="0" i="0" u="none" strike="noStrike">
                <a:solidFill>
                  <a:srgbClr val="000000"/>
                </a:solidFill>
                <a:latin typeface="Arial"/>
                <a:cs typeface="Arial"/>
              </a:rPr>
              <a:pPr algn="ctr"/>
              <a:t>1</a:t>
            </a:fld>
            <a:endParaRPr lang="en-GB" sz="3200" b="1">
              <a:solidFill>
                <a:schemeClr val="tx1"/>
              </a:solidFill>
            </a:endParaRPr>
          </a:p>
        </xdr:txBody>
      </xdr:sp>
      <xdr:sp macro="" textlink="">
        <xdr:nvSpPr>
          <xdr:cNvPr id="54" name="TextBox 24">
            <a:extLst>
              <a:ext uri="{FF2B5EF4-FFF2-40B4-BE49-F238E27FC236}">
                <a16:creationId xmlns:a16="http://schemas.microsoft.com/office/drawing/2014/main" id="{D598B06A-9D8B-4014-7558-CBF1299BD565}"/>
              </a:ext>
            </a:extLst>
          </xdr:cNvPr>
          <xdr:cNvSpPr txBox="1"/>
        </xdr:nvSpPr>
        <xdr:spPr>
          <a:xfrm>
            <a:off x="11238521590" y="1115254"/>
            <a:ext cx="1031442" cy="306066"/>
          </a:xfrm>
          <a:prstGeom prst="rect">
            <a:avLst/>
          </a:prstGeom>
          <a:solidFill>
            <a:srgbClr val="EFE5F7"/>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SA" sz="1200">
                <a:solidFill>
                  <a:sysClr val="windowText" lastClr="000000"/>
                </a:solidFill>
                <a:latin typeface="Sakkal Majalla" panose="02000000000000000000" pitchFamily="2" charset="-78"/>
                <a:cs typeface="Sakkal Majalla" panose="02000000000000000000" pitchFamily="2" charset="-78"/>
              </a:rPr>
              <a:t>ارسال الفاتورة للجهة الطالية</a:t>
            </a:r>
          </a:p>
        </xdr:txBody>
      </xdr:sp>
    </xdr:grpSp>
    <xdr:clientData/>
  </xdr:twoCellAnchor>
  <xdr:twoCellAnchor editAs="absolute">
    <xdr:from>
      <xdr:col>9</xdr:col>
      <xdr:colOff>849439</xdr:colOff>
      <xdr:row>3</xdr:row>
      <xdr:rowOff>114300</xdr:rowOff>
    </xdr:from>
    <xdr:to>
      <xdr:col>11</xdr:col>
      <xdr:colOff>1171571</xdr:colOff>
      <xdr:row>8</xdr:row>
      <xdr:rowOff>228600</xdr:rowOff>
    </xdr:to>
    <mc:AlternateContent xmlns:mc="http://schemas.openxmlformats.org/markup-compatibility/2006" xmlns:sle15="http://schemas.microsoft.com/office/drawing/2012/slicer">
      <mc:Choice Requires="sle15">
        <xdr:graphicFrame macro="">
          <xdr:nvGraphicFramePr>
            <xdr:cNvPr id="56" name="الجهة الطالبة">
              <a:extLst>
                <a:ext uri="{FF2B5EF4-FFF2-40B4-BE49-F238E27FC236}">
                  <a16:creationId xmlns:a16="http://schemas.microsoft.com/office/drawing/2014/main" id="{D5011775-2937-B4A1-A4FB-099B9C9F3E45}"/>
                </a:ext>
              </a:extLst>
            </xdr:cNvPr>
            <xdr:cNvGraphicFramePr/>
          </xdr:nvGraphicFramePr>
          <xdr:xfrm>
            <a:off x="0" y="0"/>
            <a:ext cx="0" cy="0"/>
          </xdr:xfrm>
          <a:graphic>
            <a:graphicData uri="http://schemas.microsoft.com/office/drawing/2010/slicer">
              <sle:slicer xmlns:sle="http://schemas.microsoft.com/office/drawing/2010/slicer" name="الجهة الطالبة"/>
            </a:graphicData>
          </a:graphic>
        </xdr:graphicFrame>
      </mc:Choice>
      <mc:Fallback xmlns="">
        <xdr:sp macro="" textlink="">
          <xdr:nvSpPr>
            <xdr:cNvPr id="0" name=""/>
            <xdr:cNvSpPr>
              <a:spLocks noTextEdit="1"/>
            </xdr:cNvSpPr>
          </xdr:nvSpPr>
          <xdr:spPr>
            <a:xfrm>
              <a:off x="381004" y="809625"/>
              <a:ext cx="3484432" cy="1247775"/>
            </a:xfrm>
            <a:prstGeom prst="rect">
              <a:avLst/>
            </a:prstGeom>
            <a:solidFill>
              <a:prstClr val="white"/>
            </a:solidFill>
            <a:ln w="1">
              <a:solidFill>
                <a:prstClr val="green"/>
              </a:solidFill>
            </a:ln>
          </xdr:spPr>
          <xdr:txBody>
            <a:bodyPr vertOverflow="clip" horzOverflow="clip"/>
            <a:lstStyle/>
            <a:p>
              <a:r>
                <a:rPr lang="ar-SA" sz="1100"/>
                <a:t>يمثل هذا الشكل مقسم طريقة عرض جدول. لا يتوفر الدعم لمقسم طريقة عرض الجداول في هذا الإصدار من Excel.
إذا تم تعديل الشكل في إصدار سابق من Excel أو إذا تم حفظ المصنف في Excel 2007 أو إصدار سابق، فسيتعذر استخدام مقسم طريقة عرض الجدول.</a:t>
              </a:r>
            </a:p>
          </xdr:txBody>
        </xdr:sp>
      </mc:Fallback>
    </mc:AlternateContent>
    <xdr:clientData/>
  </xdr:twoCellAnchor>
  <xdr:twoCellAnchor editAs="absolute">
    <xdr:from>
      <xdr:col>9</xdr:col>
      <xdr:colOff>866775</xdr:colOff>
      <xdr:row>9</xdr:row>
      <xdr:rowOff>28575</xdr:rowOff>
    </xdr:from>
    <xdr:to>
      <xdr:col>11</xdr:col>
      <xdr:colOff>1200150</xdr:colOff>
      <xdr:row>12</xdr:row>
      <xdr:rowOff>9525</xdr:rowOff>
    </xdr:to>
    <mc:AlternateContent xmlns:mc="http://schemas.openxmlformats.org/markup-compatibility/2006" xmlns:sle15="http://schemas.microsoft.com/office/drawing/2012/slicer">
      <mc:Choice Requires="sle15">
        <xdr:graphicFrame macro="">
          <xdr:nvGraphicFramePr>
            <xdr:cNvPr id="57" name="نوع الطلب">
              <a:extLst>
                <a:ext uri="{FF2B5EF4-FFF2-40B4-BE49-F238E27FC236}">
                  <a16:creationId xmlns:a16="http://schemas.microsoft.com/office/drawing/2014/main" id="{E5D00FC1-6239-A736-020A-4E0E177FFBD2}"/>
                </a:ext>
              </a:extLst>
            </xdr:cNvPr>
            <xdr:cNvGraphicFramePr/>
          </xdr:nvGraphicFramePr>
          <xdr:xfrm>
            <a:off x="0" y="0"/>
            <a:ext cx="0" cy="0"/>
          </xdr:xfrm>
          <a:graphic>
            <a:graphicData uri="http://schemas.microsoft.com/office/drawing/2010/slicer">
              <sle:slicer xmlns:sle="http://schemas.microsoft.com/office/drawing/2010/slicer" name="نوع الطلب"/>
            </a:graphicData>
          </a:graphic>
        </xdr:graphicFrame>
      </mc:Choice>
      <mc:Fallback xmlns="">
        <xdr:sp macro="" textlink="">
          <xdr:nvSpPr>
            <xdr:cNvPr id="0" name=""/>
            <xdr:cNvSpPr>
              <a:spLocks noTextEdit="1"/>
            </xdr:cNvSpPr>
          </xdr:nvSpPr>
          <xdr:spPr>
            <a:xfrm>
              <a:off x="352425" y="2095500"/>
              <a:ext cx="3495675" cy="695325"/>
            </a:xfrm>
            <a:prstGeom prst="rect">
              <a:avLst/>
            </a:prstGeom>
            <a:solidFill>
              <a:prstClr val="white"/>
            </a:solidFill>
            <a:ln w="1">
              <a:solidFill>
                <a:prstClr val="green"/>
              </a:solidFill>
            </a:ln>
          </xdr:spPr>
          <xdr:txBody>
            <a:bodyPr vertOverflow="clip" horzOverflow="clip"/>
            <a:lstStyle/>
            <a:p>
              <a:r>
                <a:rPr lang="ar-SA" sz="1100"/>
                <a:t>يمثل هذا الشكل مقسم طريقة عرض جدول. لا يتوفر الدعم لمقسم طريقة عرض الجداول في هذا الإصدار من Excel.
إذا تم تعديل الشكل في إصدار سابق من Excel أو إذا تم حفظ المصنف في Excel 2007 أو إصدار سابق، فسيتعذر استخدام مقسم طريقة عرض الجدول.</a:t>
              </a:r>
            </a:p>
          </xdr:txBody>
        </xdr:sp>
      </mc:Fallback>
    </mc:AlternateContent>
    <xdr:clientData/>
  </xdr:twoCellAnchor>
  <xdr:twoCellAnchor>
    <xdr:from>
      <xdr:col>0</xdr:col>
      <xdr:colOff>180975</xdr:colOff>
      <xdr:row>4</xdr:row>
      <xdr:rowOff>57151</xdr:rowOff>
    </xdr:from>
    <xdr:to>
      <xdr:col>2</xdr:col>
      <xdr:colOff>1028701</xdr:colOff>
      <xdr:row>11</xdr:row>
      <xdr:rowOff>200025</xdr:rowOff>
    </xdr:to>
    <xdr:graphicFrame macro="">
      <xdr:nvGraphicFramePr>
        <xdr:cNvPr id="60" name="مخطط 59">
          <a:extLst>
            <a:ext uri="{FF2B5EF4-FFF2-40B4-BE49-F238E27FC236}">
              <a16:creationId xmlns:a16="http://schemas.microsoft.com/office/drawing/2014/main" id="{3DE6E4CA-3EB9-455C-9612-ED941EC20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1085850</xdr:colOff>
      <xdr:row>3</xdr:row>
      <xdr:rowOff>133350</xdr:rowOff>
    </xdr:from>
    <xdr:to>
      <xdr:col>9</xdr:col>
      <xdr:colOff>762000</xdr:colOff>
      <xdr:row>6</xdr:row>
      <xdr:rowOff>76200</xdr:rowOff>
    </xdr:to>
    <xdr:sp macro="" textlink="">
      <xdr:nvSpPr>
        <xdr:cNvPr id="62" name="TextBox 24">
          <a:extLst>
            <a:ext uri="{FF2B5EF4-FFF2-40B4-BE49-F238E27FC236}">
              <a16:creationId xmlns:a16="http://schemas.microsoft.com/office/drawing/2014/main" id="{72A82708-CCB8-4EC5-9DA3-4CCC04A42DC7}"/>
            </a:ext>
          </a:extLst>
        </xdr:cNvPr>
        <xdr:cNvSpPr txBox="1"/>
      </xdr:nvSpPr>
      <xdr:spPr>
        <a:xfrm>
          <a:off x="3952875" y="828675"/>
          <a:ext cx="1209675" cy="600075"/>
        </a:xfrm>
        <a:prstGeom prst="rect">
          <a:avLst/>
        </a:prstGeom>
        <a:solidFill>
          <a:srgbClr val="3C2D6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SA" sz="1200" b="1">
              <a:solidFill>
                <a:schemeClr val="bg1"/>
              </a:solidFill>
              <a:latin typeface="Sakkal Majalla" panose="02000000000000000000" pitchFamily="2" charset="-78"/>
              <a:cs typeface="Sakkal Majalla" panose="02000000000000000000" pitchFamily="2" charset="-78"/>
            </a:rPr>
            <a:t>عدد</a:t>
          </a:r>
          <a:r>
            <a:rPr lang="ar-SA" sz="1200" b="1" baseline="0">
              <a:solidFill>
                <a:schemeClr val="bg1"/>
              </a:solidFill>
              <a:latin typeface="Sakkal Majalla" panose="02000000000000000000" pitchFamily="2" charset="-78"/>
              <a:cs typeface="Sakkal Majalla" panose="02000000000000000000" pitchFamily="2" charset="-78"/>
            </a:rPr>
            <a:t> أوامر الشراء</a:t>
          </a:r>
          <a:endParaRPr lang="en-GB" sz="1200" b="1">
            <a:solidFill>
              <a:schemeClr val="bg1"/>
            </a:solidFill>
            <a:latin typeface="Sakkal Majalla" panose="02000000000000000000" pitchFamily="2" charset="-78"/>
            <a:cs typeface="Sakkal Majalla" panose="02000000000000000000" pitchFamily="2" charset="-78"/>
          </a:endParaRPr>
        </a:p>
      </xdr:txBody>
    </xdr:sp>
    <xdr:clientData/>
  </xdr:twoCellAnchor>
  <xdr:twoCellAnchor>
    <xdr:from>
      <xdr:col>8</xdr:col>
      <xdr:colOff>1028700</xdr:colOff>
      <xdr:row>6</xdr:row>
      <xdr:rowOff>95251</xdr:rowOff>
    </xdr:from>
    <xdr:to>
      <xdr:col>9</xdr:col>
      <xdr:colOff>842387</xdr:colOff>
      <xdr:row>7</xdr:row>
      <xdr:rowOff>229434</xdr:rowOff>
    </xdr:to>
    <xdr:sp macro="" textlink="list!D14">
      <xdr:nvSpPr>
        <xdr:cNvPr id="63" name="TextBox 36">
          <a:extLst>
            <a:ext uri="{FF2B5EF4-FFF2-40B4-BE49-F238E27FC236}">
              <a16:creationId xmlns:a16="http://schemas.microsoft.com/office/drawing/2014/main" id="{AC8E7640-28D4-4F35-9707-ADF689B56B62}"/>
            </a:ext>
          </a:extLst>
        </xdr:cNvPr>
        <xdr:cNvSpPr txBox="1"/>
      </xdr:nvSpPr>
      <xdr:spPr>
        <a:xfrm>
          <a:off x="3872488" y="1447801"/>
          <a:ext cx="1347212" cy="372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7CD566-0E70-423E-8164-2227668E12CC}" type="TxLink">
            <a:rPr lang="en-US" sz="1800" b="0" i="0" u="none" strike="noStrike">
              <a:solidFill>
                <a:srgbClr val="3C2D64"/>
              </a:solidFill>
              <a:latin typeface="Agency FB" panose="020B0503020202020204" pitchFamily="34" charset="0"/>
              <a:cs typeface="Sakkal Majalla"/>
            </a:rPr>
            <a:pPr algn="ctr"/>
            <a:t>4</a:t>
          </a:fld>
          <a:endParaRPr lang="en-GB" sz="4000" b="1">
            <a:solidFill>
              <a:srgbClr val="3C2D64"/>
            </a:solidFill>
            <a:latin typeface="Agency FB" panose="020B0503020202020204" pitchFamily="34" charset="0"/>
          </a:endParaRPr>
        </a:p>
      </xdr:txBody>
    </xdr:sp>
    <xdr:clientData/>
  </xdr:twoCellAnchor>
  <xdr:twoCellAnchor>
    <xdr:from>
      <xdr:col>8</xdr:col>
      <xdr:colOff>1079498</xdr:colOff>
      <xdr:row>8</xdr:row>
      <xdr:rowOff>57150</xdr:rowOff>
    </xdr:from>
    <xdr:to>
      <xdr:col>9</xdr:col>
      <xdr:colOff>755648</xdr:colOff>
      <xdr:row>10</xdr:row>
      <xdr:rowOff>180975</xdr:rowOff>
    </xdr:to>
    <xdr:sp macro="" textlink="">
      <xdr:nvSpPr>
        <xdr:cNvPr id="1024" name="TextBox 24">
          <a:extLst>
            <a:ext uri="{FF2B5EF4-FFF2-40B4-BE49-F238E27FC236}">
              <a16:creationId xmlns:a16="http://schemas.microsoft.com/office/drawing/2014/main" id="{AA94E0A2-3967-4F80-A98D-0B60EEDF409D}"/>
            </a:ext>
          </a:extLst>
        </xdr:cNvPr>
        <xdr:cNvSpPr txBox="1"/>
      </xdr:nvSpPr>
      <xdr:spPr>
        <a:xfrm>
          <a:off x="3959227" y="1885950"/>
          <a:ext cx="1209675" cy="600075"/>
        </a:xfrm>
        <a:prstGeom prst="rect">
          <a:avLst/>
        </a:prstGeom>
        <a:solidFill>
          <a:srgbClr val="3C2D6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SA" sz="1200" b="1">
              <a:solidFill>
                <a:schemeClr val="bg1"/>
              </a:solidFill>
              <a:latin typeface="Sakkal Majalla" panose="02000000000000000000" pitchFamily="2" charset="-78"/>
              <a:cs typeface="Sakkal Majalla" panose="02000000000000000000" pitchFamily="2" charset="-78"/>
            </a:rPr>
            <a:t>مجموع</a:t>
          </a:r>
          <a:r>
            <a:rPr lang="ar-SA" sz="1200" b="1" baseline="0">
              <a:solidFill>
                <a:schemeClr val="bg1"/>
              </a:solidFill>
              <a:latin typeface="Sakkal Majalla" panose="02000000000000000000" pitchFamily="2" charset="-78"/>
              <a:cs typeface="Sakkal Majalla" panose="02000000000000000000" pitchFamily="2" charset="-78"/>
            </a:rPr>
            <a:t> مبالغ أوامر الشراء</a:t>
          </a:r>
          <a:endParaRPr lang="en-GB" sz="1200" b="1">
            <a:solidFill>
              <a:schemeClr val="bg1"/>
            </a:solidFill>
            <a:latin typeface="Sakkal Majalla" panose="02000000000000000000" pitchFamily="2" charset="-78"/>
            <a:cs typeface="Sakkal Majalla" panose="02000000000000000000" pitchFamily="2" charset="-78"/>
          </a:endParaRPr>
        </a:p>
      </xdr:txBody>
    </xdr:sp>
    <xdr:clientData/>
  </xdr:twoCellAnchor>
  <xdr:twoCellAnchor>
    <xdr:from>
      <xdr:col>8</xdr:col>
      <xdr:colOff>1057275</xdr:colOff>
      <xdr:row>10</xdr:row>
      <xdr:rowOff>228601</xdr:rowOff>
    </xdr:from>
    <xdr:to>
      <xdr:col>9</xdr:col>
      <xdr:colOff>809624</xdr:colOff>
      <xdr:row>12</xdr:row>
      <xdr:rowOff>124659</xdr:rowOff>
    </xdr:to>
    <xdr:sp macro="" textlink="list!D16">
      <xdr:nvSpPr>
        <xdr:cNvPr id="1025" name="TextBox 36">
          <a:extLst>
            <a:ext uri="{FF2B5EF4-FFF2-40B4-BE49-F238E27FC236}">
              <a16:creationId xmlns:a16="http://schemas.microsoft.com/office/drawing/2014/main" id="{A5850D27-AF97-4355-9851-6EBCDBDA8A8E}"/>
            </a:ext>
          </a:extLst>
        </xdr:cNvPr>
        <xdr:cNvSpPr txBox="1"/>
      </xdr:nvSpPr>
      <xdr:spPr>
        <a:xfrm>
          <a:off x="3905251" y="2533651"/>
          <a:ext cx="1285874" cy="372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0303F0-1253-4023-AEE3-96B71CB8912A}" type="TxLink">
            <a:rPr lang="en-US" sz="1800" b="0" i="0" u="none" strike="noStrike">
              <a:solidFill>
                <a:srgbClr val="3C2D64"/>
              </a:solidFill>
              <a:latin typeface="Agency FB" panose="020B0503020202020204" pitchFamily="34" charset="0"/>
              <a:cs typeface="Sakkal Majalla"/>
            </a:rPr>
            <a:pPr algn="ctr"/>
            <a:t>1,525,000.00</a:t>
          </a:fld>
          <a:endParaRPr lang="en-GB" sz="6600" b="0" i="0">
            <a:solidFill>
              <a:srgbClr val="3C2D64"/>
            </a:solidFill>
            <a:latin typeface="Agency FB" panose="020B0503020202020204" pitchFamily="34" charset="0"/>
          </a:endParaRPr>
        </a:p>
      </xdr:txBody>
    </xdr:sp>
    <xdr:clientData/>
  </xdr:twoCellAnchor>
  <xdr:twoCellAnchor>
    <xdr:from>
      <xdr:col>1</xdr:col>
      <xdr:colOff>381000</xdr:colOff>
      <xdr:row>12</xdr:row>
      <xdr:rowOff>171450</xdr:rowOff>
    </xdr:from>
    <xdr:to>
      <xdr:col>1</xdr:col>
      <xdr:colOff>1314450</xdr:colOff>
      <xdr:row>14</xdr:row>
      <xdr:rowOff>0</xdr:rowOff>
    </xdr:to>
    <xdr:sp macro="" textlink="">
      <xdr:nvSpPr>
        <xdr:cNvPr id="2" name="مستطيل 1">
          <a:hlinkClick xmlns:r="http://schemas.openxmlformats.org/officeDocument/2006/relationships" r:id="rId2"/>
          <a:extLst>
            <a:ext uri="{FF2B5EF4-FFF2-40B4-BE49-F238E27FC236}">
              <a16:creationId xmlns:a16="http://schemas.microsoft.com/office/drawing/2014/main" id="{5023F770-1C99-4B50-8083-521D386BABA5}"/>
            </a:ext>
          </a:extLst>
        </xdr:cNvPr>
        <xdr:cNvSpPr/>
      </xdr:nvSpPr>
      <xdr:spPr>
        <a:xfrm flipH="1">
          <a:off x="13906500" y="2952750"/>
          <a:ext cx="933450" cy="238125"/>
        </a:xfrm>
        <a:prstGeom prst="rect">
          <a:avLst/>
        </a:prstGeom>
        <a:solidFill>
          <a:srgbClr val="84ACB6"/>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rtl="1"/>
          <a:r>
            <a:rPr lang="en-US" sz="1100" b="1">
              <a:latin typeface="Sakkal Majalla" panose="02000000000000000000" pitchFamily="2" charset="-78"/>
              <a:cs typeface="Sakkal Majalla" panose="02000000000000000000" pitchFamily="2" charset="-78"/>
            </a:rPr>
            <a:t>Add</a:t>
          </a:r>
          <a:r>
            <a:rPr lang="en-US" sz="1100" b="1" baseline="0">
              <a:latin typeface="Sakkal Majalla" panose="02000000000000000000" pitchFamily="2" charset="-78"/>
              <a:cs typeface="Sakkal Majalla" panose="02000000000000000000" pitchFamily="2" charset="-78"/>
            </a:rPr>
            <a:t> ITEMS</a:t>
          </a:r>
          <a:endParaRPr lang="ar-SA" sz="1100" b="1">
            <a:latin typeface="Sakkal Majalla" panose="02000000000000000000" pitchFamily="2" charset="-78"/>
            <a:cs typeface="Sakkal Majalla" panose="02000000000000000000" pitchFamily="2" charset="-78"/>
          </a:endParaRPr>
        </a:p>
      </xdr:txBody>
    </xdr:sp>
    <xdr:clientData/>
  </xdr:twoCellAnchor>
  <xdr:twoCellAnchor editAs="oneCell">
    <xdr:from>
      <xdr:col>1</xdr:col>
      <xdr:colOff>238125</xdr:colOff>
      <xdr:row>12</xdr:row>
      <xdr:rowOff>38100</xdr:rowOff>
    </xdr:from>
    <xdr:to>
      <xdr:col>1</xdr:col>
      <xdr:colOff>514350</xdr:colOff>
      <xdr:row>13</xdr:row>
      <xdr:rowOff>57150</xdr:rowOff>
    </xdr:to>
    <xdr:pic>
      <xdr:nvPicPr>
        <xdr:cNvPr id="3" name="Picture 5">
          <a:extLst>
            <a:ext uri="{FF2B5EF4-FFF2-40B4-BE49-F238E27FC236}">
              <a16:creationId xmlns:a16="http://schemas.microsoft.com/office/drawing/2014/main" id="{7509B97C-A14F-48C4-823E-0B625EBEE1C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706600" y="2819400"/>
          <a:ext cx="276225" cy="276225"/>
        </a:xfrm>
        <a:prstGeom prst="rect">
          <a:avLst/>
        </a:prstGeom>
      </xdr:spPr>
    </xdr:pic>
    <xdr:clientData/>
  </xdr:twoCellAnchor>
  <xdr:twoCellAnchor editAs="oneCell">
    <xdr:from>
      <xdr:col>10</xdr:col>
      <xdr:colOff>777531</xdr:colOff>
      <xdr:row>0</xdr:row>
      <xdr:rowOff>28575</xdr:rowOff>
    </xdr:from>
    <xdr:to>
      <xdr:col>10</xdr:col>
      <xdr:colOff>962026</xdr:colOff>
      <xdr:row>0</xdr:row>
      <xdr:rowOff>173228</xdr:rowOff>
    </xdr:to>
    <xdr:pic>
      <xdr:nvPicPr>
        <xdr:cNvPr id="4" name="Picture 69">
          <a:hlinkClick xmlns:r="http://schemas.openxmlformats.org/officeDocument/2006/relationships" r:id="rId4"/>
          <a:extLst>
            <a:ext uri="{FF2B5EF4-FFF2-40B4-BE49-F238E27FC236}">
              <a16:creationId xmlns:a16="http://schemas.microsoft.com/office/drawing/2014/main" id="{32ABE20F-AC37-42A6-86D5-635F219F447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flipH="1">
          <a:off x="1866899" y="28575"/>
          <a:ext cx="184495" cy="144653"/>
        </a:xfrm>
        <a:prstGeom prst="rect">
          <a:avLst/>
        </a:prstGeom>
      </xdr:spPr>
    </xdr:pic>
    <xdr:clientData/>
  </xdr:twoCellAnchor>
  <xdr:twoCellAnchor editAs="oneCell">
    <xdr:from>
      <xdr:col>10</xdr:col>
      <xdr:colOff>419100</xdr:colOff>
      <xdr:row>0</xdr:row>
      <xdr:rowOff>28575</xdr:rowOff>
    </xdr:from>
    <xdr:to>
      <xdr:col>10</xdr:col>
      <xdr:colOff>649163</xdr:colOff>
      <xdr:row>0</xdr:row>
      <xdr:rowOff>171499</xdr:rowOff>
    </xdr:to>
    <xdr:pic>
      <xdr:nvPicPr>
        <xdr:cNvPr id="5" name="Picture 63">
          <a:hlinkClick xmlns:r="http://schemas.openxmlformats.org/officeDocument/2006/relationships" r:id="rId6"/>
          <a:extLst>
            <a:ext uri="{FF2B5EF4-FFF2-40B4-BE49-F238E27FC236}">
              <a16:creationId xmlns:a16="http://schemas.microsoft.com/office/drawing/2014/main" id="{5B023A66-EFD5-48F2-BBDF-666C982989D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rot="10800000" flipH="1" flipV="1">
          <a:off x="2179762" y="28575"/>
          <a:ext cx="230063" cy="142924"/>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الجهة_الطالبة" xr10:uid="{3ECD0577-AC25-44DA-B63F-24526F4840EA}" sourceName="الجهة الطالبة">
  <extLst>
    <x:ext xmlns:x15="http://schemas.microsoft.com/office/spreadsheetml/2010/11/main" uri="{2F2917AC-EB37-4324-AD4E-5DD8C200BD13}">
      <x15:tableSlicerCache tableId="1" column="10"/>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نوع_الطلب" xr10:uid="{B46D9EBD-9205-4DD4-B870-7EF7D3C226FE}" sourceName="نوع الطلب">
  <extLst>
    <x:ext xmlns:x15="http://schemas.microsoft.com/office/spreadsheetml/2010/11/main" uri="{2F2917AC-EB37-4324-AD4E-5DD8C200BD13}">
      <x15:tableSlicerCache tableId="1" column="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جهة الطالبة" xr10:uid="{C7C50F22-9CA1-42A2-BD77-308ACEDFAB2F}" cache="مقسم_طريقة_العرض_الجهة_الطالبة" caption="الجهة الطالبة" columnCount="2" style="نمط مقسم طريقة عرض 2" rowHeight="182880"/>
  <slicer name="نوع الطلب" xr10:uid="{2046C13A-FB26-489E-8E09-1B0D15670315}" cache="مقسم_طريقة_العرض_نوع_الطلب" caption="نوع الطلب" columnCount="2" style="نمط مقسم طريقة عرض 2"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5B4ECF-266E-4376-B59E-1B886D8B530A}" name="الجدول1" displayName="الجدول1" ref="B15:L19" totalsRowShown="0" headerRowDxfId="30" dataDxfId="28" headerRowBorderDxfId="29" tableBorderDxfId="27" totalsRowBorderDxfId="26">
  <autoFilter ref="B15:L19" xr:uid="{AF5B4ECF-266E-4376-B59E-1B886D8B530A}"/>
  <tableColumns count="11">
    <tableColumn id="10" xr3:uid="{CE93252F-A4FF-4523-8301-DA36C1DBE3DB}" name="الجهة الطالبة" dataDxfId="25"/>
    <tableColumn id="1" xr3:uid="{0A1DD6B6-DA62-4A4F-9801-2716AC4F6525}" name="نوع الطلب" dataDxfId="24"/>
    <tableColumn id="2" xr3:uid="{1CB78E63-0E5F-43C5-B807-7F51AFC2F63F}" name="اسم الإتفاقية" dataDxfId="23"/>
    <tableColumn id="3" xr3:uid="{A915DE82-FB8B-4A8D-9A29-89FC6B43EB33}" name="رقم أمر الشراء" dataDxfId="22"/>
    <tableColumn id="4" xr3:uid="{B8ABA1A1-9036-4065-905C-A66810EE23D7}" name="عدد البنود" dataDxfId="21"/>
    <tableColumn id="9" xr3:uid="{D3CC3282-D0FA-48AD-A883-F331103070A5}" name="البنود المستلمة" dataDxfId="20"/>
    <tableColumn id="5" xr3:uid="{2A61A8D2-0456-4ADC-A513-455F6CF2582B}" name="البنود المتبقية" dataDxfId="19">
      <calculatedColumnFormula>الجدول1[[#This Row],[عدد البنود]]-الجدول1[[#This Row],[البنود المستلمة]]</calculatedColumnFormula>
    </tableColumn>
    <tableColumn id="6" xr3:uid="{716D105C-AF37-4D82-8AE1-CCE4C7C3BEB5}" name="قيمة أمر الشراء" dataDxfId="18"/>
    <tableColumn id="11" xr3:uid="{58189CD4-2557-4BE4-B2BF-8A91E795CD29}" name="اسم البند" dataDxfId="17"/>
    <tableColumn id="7" xr3:uid="{34C4B3A4-9ED0-4E5C-B735-1E76EB810C2F}" name="الموظف المسؤول" dataDxfId="16"/>
    <tableColumn id="8" xr3:uid="{8C7B87CF-9E46-4A3B-8FB0-1CFEBF17C45E}" name="الحالة"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574539-FABE-42AF-A421-35A092290844}" name="الجدول3" displayName="الجدول3" ref="B6:B15" totalsRowShown="0" headerRowDxfId="14" dataDxfId="12" headerRowBorderDxfId="13" tableBorderDxfId="11">
  <autoFilter ref="B6:B15" xr:uid="{B5574539-FABE-42AF-A421-35A092290844}"/>
  <tableColumns count="1">
    <tableColumn id="1" xr3:uid="{D72BFEF3-08D9-4B3D-B677-E52367627832}" name="الجهة الطالبة" dataDxfId="10"/>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1D142DF-83BD-47CC-90C9-0A32880EFCF2}" name="الحالة" displayName="الحالة" ref="D6:D10" totalsRowShown="0" headerRowDxfId="9" dataDxfId="7" headerRowBorderDxfId="8" tableBorderDxfId="6">
  <autoFilter ref="D6:D10" xr:uid="{21D142DF-83BD-47CC-90C9-0A32880EFCF2}"/>
  <tableColumns count="1">
    <tableColumn id="1" xr3:uid="{A2FCBE67-6CD3-4C62-AD99-209DED722909}" name="الحالة" dataDxfId="5"/>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695FA98-AD8F-4AD1-B5F8-7E9599EA35D9}" name="الجدول6" displayName="الجدول6" ref="H6:H8" totalsRowShown="0" headerRowDxfId="4" dataDxfId="2" headerRowBorderDxfId="3">
  <autoFilter ref="H6:H8" xr:uid="{0695FA98-AD8F-4AD1-B5F8-7E9599EA35D9}"/>
  <tableColumns count="1">
    <tableColumn id="1" xr3:uid="{58EA89EF-2199-4E74-BC1F-7C447B9C5E4B}" name="نوع الطلب" dataDxfId="1"/>
  </tableColumns>
  <tableStyleInfo name="TableStyleMedium2" showFirstColumn="0" showLastColumn="0" showRowStripes="0" showColumnStripes="0"/>
</table>
</file>

<file path=xl/theme/theme1.xml><?xml version="1.0" encoding="utf-8"?>
<a:theme xmlns:a="http://schemas.openxmlformats.org/drawingml/2006/main" name="Office 2013 - نسق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0EB3E-79DD-4334-9AF3-D11ADA54890A}">
  <dimension ref="A1:M19"/>
  <sheetViews>
    <sheetView rightToLeft="1" tabSelected="1" zoomScaleNormal="100" workbookViewId="0">
      <selection activeCell="L27" sqref="L27"/>
    </sheetView>
  </sheetViews>
  <sheetFormatPr defaultColWidth="0" defaultRowHeight="14.25" x14ac:dyDescent="0.2"/>
  <cols>
    <col min="1" max="1" width="3.875" style="6" customWidth="1"/>
    <col min="2" max="2" width="21" customWidth="1"/>
    <col min="3" max="3" width="15.625" customWidth="1"/>
    <col min="4" max="4" width="27.625" customWidth="1"/>
    <col min="5" max="8" width="13.375" customWidth="1"/>
    <col min="9" max="9" width="20.125" customWidth="1"/>
    <col min="10" max="10" width="24.75" bestFit="1" customWidth="1"/>
    <col min="11" max="11" width="16.75" customWidth="1"/>
    <col min="12" max="12" width="16.5" style="6" bestFit="1" customWidth="1"/>
    <col min="13" max="13" width="3.875" style="6" customWidth="1"/>
    <col min="14" max="16384" width="9" hidden="1"/>
  </cols>
  <sheetData>
    <row r="1" spans="2:12" x14ac:dyDescent="0.2">
      <c r="B1" s="6"/>
      <c r="C1" s="6"/>
      <c r="D1" s="6"/>
      <c r="E1" s="6"/>
      <c r="F1" s="6"/>
      <c r="G1" s="6"/>
      <c r="H1" s="6"/>
      <c r="I1" s="6"/>
      <c r="J1" s="6"/>
      <c r="K1" s="6"/>
      <c r="L1" s="29" t="s">
        <v>38</v>
      </c>
    </row>
    <row r="2" spans="2:12" ht="20.25" customHeight="1" x14ac:dyDescent="0.2">
      <c r="B2" s="6" t="s">
        <v>37</v>
      </c>
      <c r="C2" s="27" t="s">
        <v>6</v>
      </c>
      <c r="D2" s="27"/>
      <c r="E2" s="27"/>
      <c r="F2" s="27"/>
      <c r="G2" s="27"/>
      <c r="H2" s="27"/>
      <c r="I2" s="27"/>
      <c r="J2" s="27"/>
      <c r="K2" s="27"/>
    </row>
    <row r="3" spans="2:12" ht="20.25" customHeight="1" x14ac:dyDescent="0.2">
      <c r="B3" s="6"/>
      <c r="C3" s="27"/>
      <c r="D3" s="27"/>
      <c r="E3" s="27"/>
      <c r="F3" s="27"/>
      <c r="G3" s="27"/>
      <c r="H3" s="27"/>
      <c r="I3" s="27"/>
      <c r="J3" s="27"/>
      <c r="K3" s="27"/>
    </row>
    <row r="4" spans="2:12" x14ac:dyDescent="0.2">
      <c r="B4" s="6"/>
      <c r="C4" s="6"/>
      <c r="D4" s="6"/>
      <c r="E4" s="6"/>
      <c r="F4" s="6"/>
      <c r="G4" s="6"/>
      <c r="H4" s="28" t="s">
        <v>38</v>
      </c>
      <c r="I4" s="6"/>
      <c r="J4" s="6"/>
      <c r="K4" s="6"/>
    </row>
    <row r="5" spans="2:12" ht="18.75" x14ac:dyDescent="0.2">
      <c r="B5" s="6"/>
      <c r="C5" s="6"/>
      <c r="D5" s="19" t="s">
        <v>7</v>
      </c>
      <c r="E5" s="19" t="s">
        <v>8</v>
      </c>
      <c r="F5" s="19" t="s">
        <v>0</v>
      </c>
      <c r="G5" s="19" t="s">
        <v>1</v>
      </c>
      <c r="H5" s="6"/>
      <c r="I5" s="6"/>
      <c r="J5" s="6"/>
      <c r="K5" s="6"/>
    </row>
    <row r="6" spans="2:12" ht="18.75" x14ac:dyDescent="0.45">
      <c r="B6" s="6"/>
      <c r="C6" s="6"/>
      <c r="D6" s="13" t="s">
        <v>28</v>
      </c>
      <c r="E6" s="5">
        <v>1525000</v>
      </c>
      <c r="F6" s="1">
        <f>SUMIF(الجدول1[اسم البند],D6,الجدول1[قيمة أمر الشراء])</f>
        <v>1525000</v>
      </c>
      <c r="G6" s="12">
        <f t="shared" ref="G6:G12" si="0">E6-F6</f>
        <v>0</v>
      </c>
      <c r="H6" s="6"/>
      <c r="I6" s="6"/>
      <c r="J6" s="6"/>
      <c r="K6" s="6"/>
    </row>
    <row r="7" spans="2:12" ht="18.75" x14ac:dyDescent="0.45">
      <c r="B7" s="6"/>
      <c r="C7" s="6"/>
      <c r="D7" s="13" t="s">
        <v>29</v>
      </c>
      <c r="E7" s="5">
        <v>1525000</v>
      </c>
      <c r="F7" s="1">
        <f>SUMIF(الجدول1[اسم البند],D7,الجدول1[قيمة أمر الشراء])</f>
        <v>0</v>
      </c>
      <c r="G7" s="12">
        <f t="shared" si="0"/>
        <v>1525000</v>
      </c>
      <c r="H7" s="6"/>
      <c r="I7" s="6"/>
      <c r="J7" s="6"/>
      <c r="K7" s="6"/>
    </row>
    <row r="8" spans="2:12" ht="18.75" x14ac:dyDescent="0.45">
      <c r="B8" s="6"/>
      <c r="C8" s="6"/>
      <c r="D8" s="13" t="s">
        <v>30</v>
      </c>
      <c r="E8" s="5">
        <v>1525000</v>
      </c>
      <c r="F8" s="1">
        <f>SUMIF(الجدول1[اسم البند],D8,الجدول1[قيمة أمر الشراء])</f>
        <v>0</v>
      </c>
      <c r="G8" s="12">
        <f t="shared" si="0"/>
        <v>1525000</v>
      </c>
      <c r="H8" s="6"/>
      <c r="I8" s="6"/>
      <c r="J8" s="6"/>
      <c r="K8" s="6"/>
    </row>
    <row r="9" spans="2:12" ht="18.75" x14ac:dyDescent="0.45">
      <c r="B9" s="6"/>
      <c r="C9" s="6"/>
      <c r="D9" s="13" t="s">
        <v>31</v>
      </c>
      <c r="E9" s="5">
        <v>1525000</v>
      </c>
      <c r="F9" s="1">
        <f>SUMIF(الجدول1[اسم البند],D9,الجدول1[قيمة أمر الشراء])</f>
        <v>0</v>
      </c>
      <c r="G9" s="12">
        <f t="shared" si="0"/>
        <v>1525000</v>
      </c>
      <c r="H9" s="6"/>
      <c r="I9" s="6"/>
      <c r="J9" s="6"/>
      <c r="K9" s="6"/>
    </row>
    <row r="10" spans="2:12" ht="18.75" x14ac:dyDescent="0.45">
      <c r="B10" s="6"/>
      <c r="C10" s="6"/>
      <c r="D10" s="13"/>
      <c r="E10" s="5"/>
      <c r="F10" s="1">
        <f>SUMIF(الجدول1[اسم البند],D10,الجدول1[قيمة أمر الشراء])</f>
        <v>0</v>
      </c>
      <c r="G10" s="12">
        <f t="shared" si="0"/>
        <v>0</v>
      </c>
      <c r="H10" s="6"/>
      <c r="I10" s="6"/>
      <c r="J10" s="6"/>
      <c r="K10" s="6"/>
    </row>
    <row r="11" spans="2:12" ht="18.75" x14ac:dyDescent="0.45">
      <c r="B11" s="6"/>
      <c r="C11" s="6"/>
      <c r="D11" s="13"/>
      <c r="E11" s="5"/>
      <c r="F11" s="1">
        <f>SUMIF(الجدول1[اسم البند],D11,الجدول1[قيمة أمر الشراء])</f>
        <v>0</v>
      </c>
      <c r="G11" s="12">
        <f t="shared" si="0"/>
        <v>0</v>
      </c>
      <c r="H11" s="6"/>
      <c r="I11" s="6"/>
      <c r="J11" s="6"/>
      <c r="K11" s="6"/>
    </row>
    <row r="12" spans="2:12" s="6" customFormat="1" ht="18.75" x14ac:dyDescent="0.45">
      <c r="D12" s="13"/>
      <c r="E12" s="5"/>
      <c r="F12" s="1">
        <f>SUMIF(الجدول1[اسم البند],D12,الجدول1[قيمة أمر الشراء])</f>
        <v>0</v>
      </c>
      <c r="G12" s="12">
        <f t="shared" si="0"/>
        <v>0</v>
      </c>
    </row>
    <row r="13" spans="2:12" ht="20.25" customHeight="1" x14ac:dyDescent="0.2">
      <c r="B13" s="6"/>
      <c r="C13" s="6"/>
      <c r="D13" s="6"/>
      <c r="E13" s="6"/>
      <c r="F13" s="6"/>
      <c r="G13" s="6"/>
      <c r="H13" s="6"/>
      <c r="I13" s="6"/>
      <c r="J13" s="6"/>
      <c r="K13" s="6"/>
    </row>
    <row r="14" spans="2:12" ht="12" customHeight="1" x14ac:dyDescent="0.2">
      <c r="B14" s="18"/>
      <c r="C14" s="18"/>
      <c r="D14" s="18"/>
      <c r="E14" s="18"/>
      <c r="F14" s="18"/>
      <c r="G14" s="18"/>
      <c r="H14" s="18"/>
      <c r="I14" s="18"/>
      <c r="J14" s="18"/>
      <c r="K14" s="18"/>
      <c r="L14" s="18"/>
    </row>
    <row r="15" spans="2:12" ht="22.5" customHeight="1" x14ac:dyDescent="0.2">
      <c r="B15" s="16" t="s">
        <v>10</v>
      </c>
      <c r="C15" s="26" t="s">
        <v>11</v>
      </c>
      <c r="D15" s="14" t="s">
        <v>14</v>
      </c>
      <c r="E15" s="14" t="s">
        <v>3</v>
      </c>
      <c r="F15" s="14" t="s">
        <v>15</v>
      </c>
      <c r="G15" s="14" t="s">
        <v>16</v>
      </c>
      <c r="H15" s="15" t="s">
        <v>17</v>
      </c>
      <c r="I15" s="16" t="s">
        <v>4</v>
      </c>
      <c r="J15" s="16" t="s">
        <v>7</v>
      </c>
      <c r="K15" s="16" t="s">
        <v>18</v>
      </c>
      <c r="L15" s="17" t="s">
        <v>9</v>
      </c>
    </row>
    <row r="16" spans="2:12" ht="20.25" customHeight="1" x14ac:dyDescent="0.2">
      <c r="B16" s="10" t="s">
        <v>24</v>
      </c>
      <c r="C16" s="2" t="s">
        <v>12</v>
      </c>
      <c r="D16" s="3"/>
      <c r="E16" s="3"/>
      <c r="F16" s="3">
        <v>10</v>
      </c>
      <c r="G16" s="3">
        <v>9</v>
      </c>
      <c r="H16" s="3">
        <f>الجدول1[[#This Row],[عدد البنود]]-الجدول1[[#This Row],[البنود المستلمة]]</f>
        <v>1</v>
      </c>
      <c r="I16" s="9">
        <v>1525000</v>
      </c>
      <c r="J16" s="8" t="s">
        <v>28</v>
      </c>
      <c r="K16" s="9"/>
      <c r="L16" s="4" t="s">
        <v>35</v>
      </c>
    </row>
    <row r="17" spans="2:12" ht="20.25" customHeight="1" x14ac:dyDescent="0.2">
      <c r="B17" s="2" t="s">
        <v>26</v>
      </c>
      <c r="C17" s="2" t="s">
        <v>13</v>
      </c>
      <c r="D17" s="3"/>
      <c r="E17" s="3"/>
      <c r="F17" s="3"/>
      <c r="G17" s="3"/>
      <c r="H17" s="3">
        <f>الجدول1[[#This Row],[عدد البنود]]-الجدول1[[#This Row],[البنود المستلمة]]</f>
        <v>0</v>
      </c>
      <c r="I17" s="7"/>
      <c r="J17" s="3"/>
      <c r="K17" s="7"/>
      <c r="L17" s="4" t="s">
        <v>34</v>
      </c>
    </row>
    <row r="18" spans="2:12" ht="20.25" customHeight="1" x14ac:dyDescent="0.2">
      <c r="B18" s="2" t="s">
        <v>22</v>
      </c>
      <c r="C18" s="2" t="s">
        <v>13</v>
      </c>
      <c r="D18" s="3"/>
      <c r="E18" s="3"/>
      <c r="F18" s="3"/>
      <c r="G18" s="3"/>
      <c r="H18" s="3">
        <f>الجدول1[[#This Row],[عدد البنود]]-الجدول1[[#This Row],[البنود المستلمة]]</f>
        <v>0</v>
      </c>
      <c r="I18" s="7"/>
      <c r="J18" s="3"/>
      <c r="K18" s="7"/>
      <c r="L18" s="4" t="s">
        <v>32</v>
      </c>
    </row>
    <row r="19" spans="2:12" ht="20.25" customHeight="1" x14ac:dyDescent="0.2">
      <c r="B19" s="2" t="s">
        <v>27</v>
      </c>
      <c r="C19" s="2" t="s">
        <v>13</v>
      </c>
      <c r="D19" s="3"/>
      <c r="E19" s="3"/>
      <c r="F19" s="3"/>
      <c r="G19" s="3"/>
      <c r="H19" s="3">
        <f>الجدول1[[#This Row],[عدد البنود]]-الجدول1[[#This Row],[البنود المستلمة]]</f>
        <v>0</v>
      </c>
      <c r="I19" s="7"/>
      <c r="J19" s="3"/>
      <c r="K19" s="7"/>
      <c r="L19" s="4" t="s">
        <v>32</v>
      </c>
    </row>
  </sheetData>
  <mergeCells count="1">
    <mergeCell ref="C2:K3"/>
  </mergeCells>
  <conditionalFormatting sqref="G6:G12">
    <cfRule type="cellIs" dxfId="0" priority="1" operator="lessThan">
      <formula>0</formula>
    </cfRule>
  </conditionalFormatting>
  <dataValidations count="2">
    <dataValidation type="list" allowBlank="1" showInputMessage="1" showErrorMessage="1" sqref="B16:B19" xr:uid="{69D5FA80-CC18-4701-BB97-0E603521950B}">
      <formula1>INDIRECT("الجدول3")</formula1>
    </dataValidation>
    <dataValidation type="list" allowBlank="1" showInputMessage="1" showErrorMessage="1" sqref="J16:J19" xr:uid="{AD172142-B902-452C-AD45-3EF6750C4933}">
      <formula1>$D$6:$D$11</formula1>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E9AD6A92-BAE3-48D0-B87E-AF042AA7C3F9}">
          <x14:formula1>
            <xm:f>list!$H$7:$H$8</xm:f>
          </x14:formula1>
          <xm:sqref>C16:C19</xm:sqref>
        </x14:dataValidation>
        <x14:dataValidation type="list" allowBlank="1" showInputMessage="1" showErrorMessage="1" xr:uid="{1C6DCF11-29DE-46C6-8902-3BF6D2BB01FD}">
          <x14:formula1>
            <xm:f>list!$D$7:$D$10</xm:f>
          </x14:formula1>
          <xm:sqref>L16:L19</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E547-37B8-4432-8D94-9C9BEE0E708E}">
  <dimension ref="B6:J16"/>
  <sheetViews>
    <sheetView rightToLeft="1" workbookViewId="0">
      <selection activeCell="D18" sqref="D18"/>
    </sheetView>
  </sheetViews>
  <sheetFormatPr defaultRowHeight="14.25" x14ac:dyDescent="0.2"/>
  <cols>
    <col min="2" max="2" width="20" bestFit="1" customWidth="1"/>
    <col min="4" max="4" width="22.5" bestFit="1" customWidth="1"/>
    <col min="5" max="5" width="1.25" customWidth="1"/>
    <col min="8" max="8" width="17.25" customWidth="1"/>
    <col min="9" max="9" width="1.875" customWidth="1"/>
  </cols>
  <sheetData>
    <row r="6" spans="2:10" ht="18.75" x14ac:dyDescent="0.2">
      <c r="B6" s="11" t="s">
        <v>10</v>
      </c>
      <c r="D6" s="11" t="s">
        <v>9</v>
      </c>
      <c r="F6" s="21" t="s">
        <v>36</v>
      </c>
      <c r="H6" s="11" t="s">
        <v>11</v>
      </c>
      <c r="J6" s="21" t="s">
        <v>36</v>
      </c>
    </row>
    <row r="7" spans="2:10" ht="18" x14ac:dyDescent="0.45">
      <c r="B7" s="20" t="s">
        <v>21</v>
      </c>
      <c r="D7" s="20" t="s">
        <v>32</v>
      </c>
      <c r="F7" s="22">
        <f>COUNTIF(الجدول1[الحالة],الحالة[[#This Row],[الحالة]])</f>
        <v>2</v>
      </c>
      <c r="H7" s="20" t="s">
        <v>12</v>
      </c>
      <c r="J7" s="22">
        <f>COUNTIF(الجدول1[نوع الطلب],الجدول6[[#This Row],[نوع الطلب]])</f>
        <v>1</v>
      </c>
    </row>
    <row r="8" spans="2:10" ht="18" x14ac:dyDescent="0.45">
      <c r="B8" s="20" t="s">
        <v>22</v>
      </c>
      <c r="D8" s="20" t="s">
        <v>33</v>
      </c>
      <c r="F8" s="23">
        <f>COUNTIF(الجدول1[الحالة],الحالة[[#This Row],[الحالة]])</f>
        <v>0</v>
      </c>
      <c r="H8" s="20" t="s">
        <v>13</v>
      </c>
      <c r="J8" s="22">
        <f>COUNTIF(الجدول1[نوع الطلب],الجدول6[[#This Row],[نوع الطلب]])</f>
        <v>3</v>
      </c>
    </row>
    <row r="9" spans="2:10" ht="18" x14ac:dyDescent="0.45">
      <c r="B9" s="20" t="s">
        <v>23</v>
      </c>
      <c r="D9" s="20" t="s">
        <v>34</v>
      </c>
      <c r="F9" s="22">
        <f>COUNTIF(الجدول1[الحالة],الحالة[[#This Row],[الحالة]])</f>
        <v>1</v>
      </c>
    </row>
    <row r="10" spans="2:10" ht="18" x14ac:dyDescent="0.45">
      <c r="B10" s="20" t="s">
        <v>24</v>
      </c>
      <c r="D10" s="20" t="s">
        <v>35</v>
      </c>
      <c r="F10" s="23">
        <f>COUNTIF(الجدول1[الحالة],الحالة[[#This Row],[الحالة]])</f>
        <v>1</v>
      </c>
    </row>
    <row r="11" spans="2:10" ht="18" x14ac:dyDescent="0.45">
      <c r="B11" s="20" t="s">
        <v>25</v>
      </c>
    </row>
    <row r="12" spans="2:10" ht="18" x14ac:dyDescent="0.45">
      <c r="B12" s="20" t="s">
        <v>19</v>
      </c>
    </row>
    <row r="13" spans="2:10" ht="18" x14ac:dyDescent="0.45">
      <c r="B13" s="20" t="s">
        <v>26</v>
      </c>
      <c r="D13" s="24" t="s">
        <v>2</v>
      </c>
    </row>
    <row r="14" spans="2:10" ht="18" x14ac:dyDescent="0.45">
      <c r="B14" s="20" t="s">
        <v>27</v>
      </c>
      <c r="D14" s="24">
        <f>COUNTA(الجدول1[الجهة الطالبة])</f>
        <v>4</v>
      </c>
    </row>
    <row r="15" spans="2:10" ht="18" x14ac:dyDescent="0.45">
      <c r="B15" s="20" t="s">
        <v>20</v>
      </c>
      <c r="D15" s="24" t="s">
        <v>5</v>
      </c>
    </row>
    <row r="16" spans="2:10" ht="18" x14ac:dyDescent="0.2">
      <c r="D16" s="25">
        <f>SUM(الجدول1[قيمة أمر الشراء])</f>
        <v>1525000</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2</vt:i4>
      </vt:variant>
    </vt:vector>
  </HeadingPairs>
  <TitlesOfParts>
    <vt:vector size="2" baseType="lpstr">
      <vt:lpstr>ورقة1</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Ibrahim Alaboudi</dc:creator>
  <cp:lastModifiedBy>Ahmed Ibrahim Alaboudi</cp:lastModifiedBy>
  <dcterms:created xsi:type="dcterms:W3CDTF">2023-11-08T07:35:46Z</dcterms:created>
  <dcterms:modified xsi:type="dcterms:W3CDTF">2024-09-02T13:25:36Z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c439390-a71f-4211-aefb-92ee9adf6e95_Enabled">
    <vt:lpwstr>true</vt:lpwstr>
  </property>
  <property fmtid="{D5CDD505-2E9C-101B-9397-08002B2CF9AE}" pid="3" name="MSIP_Label_1c439390-a71f-4211-aefb-92ee9adf6e95_SetDate">
    <vt:lpwstr>2023-11-08T10:16:03Z</vt:lpwstr>
  </property>
  <property fmtid="{D5CDD505-2E9C-101B-9397-08002B2CF9AE}" pid="4" name="MSIP_Label_1c439390-a71f-4211-aefb-92ee9adf6e95_Method">
    <vt:lpwstr>Standard</vt:lpwstr>
  </property>
  <property fmtid="{D5CDD505-2E9C-101B-9397-08002B2CF9AE}" pid="5" name="MSIP_Label_1c439390-a71f-4211-aefb-92ee9adf6e95_Name">
    <vt:lpwstr>Open</vt:lpwstr>
  </property>
  <property fmtid="{D5CDD505-2E9C-101B-9397-08002B2CF9AE}" pid="6" name="MSIP_Label_1c439390-a71f-4211-aefb-92ee9adf6e95_SiteId">
    <vt:lpwstr>0b5f6576-b263-4a7f-b390-98152d1af906</vt:lpwstr>
  </property>
  <property fmtid="{D5CDD505-2E9C-101B-9397-08002B2CF9AE}" pid="7" name="MSIP_Label_1c439390-a71f-4211-aefb-92ee9adf6e95_ActionId">
    <vt:lpwstr>a7975e29-b045-4c3d-be0d-eed8847410d1</vt:lpwstr>
  </property>
  <property fmtid="{D5CDD505-2E9C-101B-9397-08002B2CF9AE}" pid="8" name="MSIP_Label_1c439390-a71f-4211-aefb-92ee9adf6e95_ContentBits">
    <vt:lpwstr>1</vt:lpwstr>
  </property>
</Properties>
</file>