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mani.ali\Desktop\حقائب تعليمية خاصة بادارة المنافسات\المحتوى المحلي\"/>
    </mc:Choice>
  </mc:AlternateContent>
  <xr:revisionPtr revIDLastSave="0" documentId="8_{F0950D8B-1B2F-EB46-BE79-80878651C47F}" xr6:coauthVersionLast="47" xr6:coauthVersionMax="47" xr10:uidLastSave="{00000000-0000-0000-0000-000000000000}"/>
  <bookViews>
    <workbookView xWindow="0" yWindow="0" windowWidth="28800" windowHeight="11715" activeTab="2" xr2:uid="{00000000-000D-0000-FFFF-FFFF00000000}"/>
  </bookViews>
  <sheets>
    <sheet name="منافسة غير قابلة للتجزئة" sheetId="1" r:id="rId1"/>
    <sheet name="منافسة قابلة للتجزئة" sheetId="3" r:id="rId2"/>
    <sheet name="وزن المحتوى المحلي" sheetId="4" r:id="rId3"/>
    <sheet name="Settings" sheetId="2" state="hidden" r:id="rId4"/>
  </sheets>
  <definedNames>
    <definedName name="Below400M" localSheetId="1">#REF!</definedName>
    <definedName name="Below400M">#REF!</definedName>
    <definedName name="NoContract" localSheetId="1">#REF!</definedName>
    <definedName name="NoContract">#REF!</definedName>
    <definedName name="Value" localSheetId="1">#REF!</definedName>
    <definedName name="Valu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" i="3" l="1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AN105" i="3"/>
  <c r="AJ105" i="3"/>
  <c r="AF105" i="3"/>
  <c r="AB105" i="3"/>
  <c r="X105" i="3"/>
  <c r="T105" i="3"/>
  <c r="P105" i="3"/>
  <c r="L105" i="3"/>
  <c r="H10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D105" i="3"/>
  <c r="K11" i="4"/>
  <c r="J11" i="4"/>
  <c r="I11" i="4"/>
  <c r="H11" i="4"/>
  <c r="G11" i="4"/>
  <c r="F11" i="4"/>
  <c r="E11" i="4"/>
  <c r="D11" i="4"/>
  <c r="C11" i="4"/>
  <c r="B11" i="4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Q5" i="1"/>
  <c r="Q6" i="1"/>
  <c r="Q7" i="1"/>
  <c r="Q8" i="1"/>
  <c r="Q4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M106" i="1"/>
  <c r="M107" i="1"/>
  <c r="V5" i="1"/>
  <c r="V6" i="1"/>
  <c r="V7" i="1"/>
  <c r="V8" i="1"/>
  <c r="V4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R106" i="1"/>
  <c r="R107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F5" i="1"/>
  <c r="AF6" i="1"/>
  <c r="AF7" i="1"/>
  <c r="AF8" i="1"/>
  <c r="AF4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B106" i="1"/>
  <c r="AB107" i="1"/>
  <c r="AK5" i="1"/>
  <c r="AK6" i="1"/>
  <c r="AK7" i="1"/>
  <c r="AK8" i="1"/>
  <c r="AK4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G106" i="1"/>
  <c r="AG107" i="1"/>
  <c r="AP5" i="1"/>
  <c r="AP6" i="1"/>
  <c r="AP7" i="1"/>
  <c r="AP8" i="1"/>
  <c r="AP4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L106" i="1"/>
  <c r="AL107" i="1"/>
  <c r="AU5" i="1"/>
  <c r="AU6" i="1"/>
  <c r="AU7" i="1"/>
  <c r="AU8" i="1"/>
  <c r="AU4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Q106" i="1"/>
  <c r="AQ107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4" i="1"/>
  <c r="AA4" i="1"/>
  <c r="L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4" i="1"/>
  <c r="AT4" i="1"/>
  <c r="AO4" i="1"/>
  <c r="AJ4" i="1"/>
  <c r="AE4" i="1"/>
  <c r="Z4" i="1"/>
  <c r="U4" i="1"/>
  <c r="P4" i="1"/>
  <c r="K4" i="1"/>
  <c r="AV106" i="1"/>
  <c r="W106" i="1"/>
  <c r="H106" i="1"/>
  <c r="AV105" i="1"/>
  <c r="AQ105" i="1"/>
  <c r="AL105" i="1"/>
  <c r="AG105" i="1"/>
  <c r="AB105" i="1"/>
  <c r="W105" i="1"/>
  <c r="R105" i="1"/>
  <c r="M105" i="1"/>
  <c r="H105" i="1"/>
  <c r="C106" i="1"/>
  <c r="C10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4" i="1"/>
  <c r="F4" i="1"/>
  <c r="C12" i="4"/>
  <c r="D12" i="4"/>
  <c r="E12" i="4"/>
  <c r="F12" i="4"/>
  <c r="G12" i="4"/>
  <c r="H12" i="4"/>
  <c r="I12" i="4"/>
  <c r="J12" i="4"/>
  <c r="K12" i="4"/>
  <c r="B12" i="4"/>
  <c r="H107" i="1"/>
  <c r="W107" i="1"/>
  <c r="W108" i="1"/>
  <c r="AB108" i="1"/>
  <c r="AQ108" i="1"/>
  <c r="AL108" i="1"/>
  <c r="AG108" i="1"/>
  <c r="R108" i="1"/>
  <c r="M108" i="1"/>
  <c r="H108" i="1"/>
  <c r="C107" i="1"/>
  <c r="H109" i="1"/>
  <c r="M109" i="1"/>
  <c r="R109" i="1"/>
  <c r="W109" i="1"/>
  <c r="AB109" i="1"/>
  <c r="AG109" i="1"/>
  <c r="AL109" i="1"/>
  <c r="AV109" i="1"/>
  <c r="AQ109" i="1"/>
  <c r="C109" i="1"/>
  <c r="AV107" i="1"/>
  <c r="AV108" i="1"/>
  <c r="C108" i="1"/>
</calcChain>
</file>

<file path=xl/sharedStrings.xml><?xml version="1.0" encoding="utf-8"?>
<sst xmlns="http://schemas.openxmlformats.org/spreadsheetml/2006/main" count="189" uniqueCount="68">
  <si>
    <t>البند</t>
  </si>
  <si>
    <t>أصل المنتج</t>
  </si>
  <si>
    <t>هل المنتج ضمن القائمة الإلزامية</t>
  </si>
  <si>
    <t>المتنافس 1</t>
  </si>
  <si>
    <t>سعر البند حسب العرض</t>
  </si>
  <si>
    <t>المتنافس 2</t>
  </si>
  <si>
    <t>المتنافس 3</t>
  </si>
  <si>
    <t>المتنافس 4</t>
  </si>
  <si>
    <t>المتنافس 5</t>
  </si>
  <si>
    <t>المتنافس 6</t>
  </si>
  <si>
    <t>المتنافس 7</t>
  </si>
  <si>
    <t>المتنافس 8</t>
  </si>
  <si>
    <t>المتنافس 9</t>
  </si>
  <si>
    <t>المتنافس 10</t>
  </si>
  <si>
    <t>نعم</t>
  </si>
  <si>
    <t>لا</t>
  </si>
  <si>
    <t>أجنبي</t>
  </si>
  <si>
    <t>حصة المنتجات الوطنية</t>
  </si>
  <si>
    <t>العرض المعدل</t>
  </si>
  <si>
    <t>قيمة المنتجات الوطنية</t>
  </si>
  <si>
    <t>قيمة البنود غير الموجودة في القائمة الإلزامية</t>
  </si>
  <si>
    <t>قيمة البنود الموجودة في القائمة الإلزامية</t>
  </si>
  <si>
    <t>#</t>
  </si>
  <si>
    <t>جميع بنود التوريد</t>
  </si>
  <si>
    <t>وطني</t>
  </si>
  <si>
    <t>ملاحظات</t>
  </si>
  <si>
    <t>سعر البند المعدل</t>
  </si>
  <si>
    <t>حالة الالتزام بالقائمة الإلزامية</t>
  </si>
  <si>
    <t>خلايا فارغة</t>
  </si>
  <si>
    <t>رسالة الاستبعاد بسبب عدم الالتزام بالقائمة الإلزامية - منافسة غير قابلة للتجزئة</t>
  </si>
  <si>
    <t>رسالة الاستبعاد بسبب عدم الالتزام بالقائمة الإلزامية - منافسة قابلة للتجزئة</t>
  </si>
  <si>
    <t>يجب استبعاد المتنافس لعدم التزامه بالقائمة الإلزامية</t>
  </si>
  <si>
    <t>يجب استبعاده من هذا البند لعدم التزامه بالقائمة الإلزامية</t>
  </si>
  <si>
    <t>المتنافس الأول</t>
  </si>
  <si>
    <t>المتنافس الثاني</t>
  </si>
  <si>
    <t>المتنافس الثالث</t>
  </si>
  <si>
    <t>المتنافس الرابع</t>
  </si>
  <si>
    <t>المتنافس الخامس</t>
  </si>
  <si>
    <t>المتنافس السادس</t>
  </si>
  <si>
    <t>المتنافس السابع</t>
  </si>
  <si>
    <t>المتنافس الثامن</t>
  </si>
  <si>
    <t>المتنافس التاسع</t>
  </si>
  <si>
    <t>المتنافس العاشر</t>
  </si>
  <si>
    <t>قيمة العرض</t>
  </si>
  <si>
    <t>هل الشركة مدرجة في السوق المالية</t>
  </si>
  <si>
    <t>رسالة الاستبعاد بسبب عدم الالتزام بالحد الأدنى لخط الأساس</t>
  </si>
  <si>
    <t>رسالة الاستبعاد بسبب عدم الالتزام بالحد الأدنى للنسبة المستهدفة</t>
  </si>
  <si>
    <t>يجب استبعاده بسبب عدم الالتزام بالحد الأدنى لخط الأساس</t>
  </si>
  <si>
    <t>رسالة الاستبعاد بسبب عدم الالتزام بالحد الأدنى لخط الأساس والنسبة المستهدفة</t>
  </si>
  <si>
    <t>رسالة تجاوز سعر المتنافس الحالي أقل سعر من أسعار المتنافسين المؤهلين فنيًا</t>
  </si>
  <si>
    <t>رسالة عدم تجاوز سعر المتنافس الحالي أقل سعر من أسعار المتنافسين المؤهلين فنيًا</t>
  </si>
  <si>
    <t>رسالة التزام المتنافس بالحدود الدنيا لخط الأساس والنسبة المستهدفة إن وجدت</t>
  </si>
  <si>
    <t>رسالة عدم إدخال البيانات</t>
  </si>
  <si>
    <t>الرجاء التأكد من إدخال المعلومات</t>
  </si>
  <si>
    <t>آلية وزن المحتوى المحلي</t>
  </si>
  <si>
    <t>المجموع</t>
  </si>
  <si>
    <t>يجب استبعاده بسبب عدم الالتزام بالحد الأدنى المطلوب للمحتوى المحلي</t>
  </si>
  <si>
    <t>يجب استبعاده بسبب عدم الالتزام بالحد الأدنى لخط الأساس والحد الأدنى المطلوب للمحتوى المحلي</t>
  </si>
  <si>
    <t>يتجاوز سعر عرض هذا المتنافس أقل العروض المؤهلة فنيًا بنسبة 10% أو أكثر</t>
  </si>
  <si>
    <t>يقع سعر عرض هذا المتنافس ضمن نطاق 10% من أقل العروض المؤهلة فنيًا</t>
  </si>
  <si>
    <t>نسبة المحتوى المحلي المستهدفة (%)</t>
  </si>
  <si>
    <t>نسبة المحتوى المحلي لخط الأساس (%)</t>
  </si>
  <si>
    <t>رسالة الاستبعاد بسبب عدم تقديم النسبة المستهدفة</t>
  </si>
  <si>
    <t>يجب استبعاده بسبب عدم تقديم نسبة المحتوى المحلي المستهدفة</t>
  </si>
  <si>
    <t>هذا المتنافس ملتزم بالحد الأدنى لخط الأساس والحد الأدنى المطلوب للمحتوى المحلي</t>
  </si>
  <si>
    <t>تنبيه: في هذا القسم يتم إدخال بيانات المتنافسين المؤهلين فقط بحيث يستبعد من هذا المتنافسين غير الملتزمين بمتطلبات المحتوى المحلي</t>
  </si>
  <si>
    <t>نتيجة التقييم النهائية</t>
  </si>
  <si>
    <t>الفارق بين سعر المتنافس وسعر أقل عرض مؤهل فنيًا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</si>
</sst>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8"/>
      <color theme="0"/>
      <name val="JF Flat"/>
    </font>
    <font>
      <sz val="8"/>
      <color theme="1"/>
      <name val="JF Flat"/>
    </font>
    <font>
      <sz val="8"/>
      <color theme="0"/>
      <name val="JF Flat"/>
    </font>
    <font>
      <sz val="11"/>
      <color theme="8" tint="-0.499984740745262"/>
      <name val="JF Flat"/>
    </font>
    <font>
      <b/>
      <sz val="8"/>
      <color theme="1"/>
      <name val="JF Flat"/>
    </font>
    <font>
      <b/>
      <sz val="10"/>
      <color rgb="FFFF0000"/>
      <name val="JF Fla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3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dotted">
        <color indexed="64"/>
      </right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/>
      <top style="thick">
        <color indexed="64"/>
      </top>
      <bottom style="thick">
        <color indexed="64"/>
      </bottom>
      <diagonal/>
    </border>
    <border>
      <left style="dotted">
        <color indexed="64"/>
      </left>
      <right/>
      <top/>
      <bottom style="thick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2" fontId="0" fillId="0" borderId="0" xfId="0" applyNumberFormat="1"/>
    <xf numFmtId="165" fontId="1" fillId="2" borderId="1" xfId="1" applyNumberFormat="1" applyFont="1" applyFill="1" applyBorder="1" applyAlignment="1" applyProtection="1">
      <alignment horizontal="center" vertical="center"/>
      <protection locked="0"/>
    </xf>
    <xf numFmtId="165" fontId="1" fillId="2" borderId="2" xfId="1" applyNumberFormat="1" applyFont="1" applyFill="1" applyBorder="1" applyAlignment="1" applyProtection="1">
      <alignment horizontal="center" vertical="center"/>
      <protection locked="0"/>
    </xf>
    <xf numFmtId="165" fontId="1" fillId="2" borderId="3" xfId="1" applyNumberFormat="1" applyFont="1" applyFill="1" applyBorder="1" applyAlignment="1" applyProtection="1">
      <alignment horizontal="center" vertical="center"/>
      <protection locked="0"/>
    </xf>
    <xf numFmtId="165" fontId="1" fillId="2" borderId="8" xfId="1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/>
    <xf numFmtId="0" fontId="0" fillId="0" borderId="20" xfId="0" applyBorder="1"/>
    <xf numFmtId="165" fontId="1" fillId="2" borderId="21" xfId="1" applyNumberFormat="1" applyFont="1" applyFill="1" applyBorder="1" applyAlignment="1" applyProtection="1">
      <alignment horizontal="center" vertical="center"/>
      <protection locked="0"/>
    </xf>
    <xf numFmtId="165" fontId="0" fillId="2" borderId="1" xfId="1" applyNumberFormat="1" applyFont="1" applyFill="1" applyBorder="1" applyAlignment="1" applyProtection="1">
      <alignment horizontal="center" vertical="center"/>
      <protection locked="0"/>
    </xf>
    <xf numFmtId="165" fontId="1" fillId="2" borderId="24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165" fontId="0" fillId="2" borderId="2" xfId="1" applyNumberFormat="1" applyFont="1" applyFill="1" applyBorder="1" applyAlignment="1" applyProtection="1">
      <alignment horizontal="center" vertical="center"/>
      <protection locked="0"/>
    </xf>
    <xf numFmtId="165" fontId="0" fillId="2" borderId="14" xfId="1" applyNumberFormat="1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vertical="center"/>
    </xf>
    <xf numFmtId="165" fontId="0" fillId="3" borderId="13" xfId="1" applyNumberFormat="1" applyFont="1" applyFill="1" applyBorder="1" applyAlignment="1" applyProtection="1">
      <alignment horizontal="center" vertical="center"/>
      <protection locked="0"/>
    </xf>
    <xf numFmtId="165" fontId="1" fillId="3" borderId="14" xfId="1" applyNumberFormat="1" applyFont="1" applyFill="1" applyBorder="1" applyAlignment="1" applyProtection="1">
      <alignment horizontal="center" vertical="center"/>
      <protection locked="0"/>
    </xf>
    <xf numFmtId="165" fontId="0" fillId="2" borderId="18" xfId="1" applyNumberFormat="1" applyFont="1" applyFill="1" applyBorder="1" applyAlignment="1" applyProtection="1">
      <alignment horizontal="center" vertical="center"/>
      <protection locked="0"/>
    </xf>
    <xf numFmtId="165" fontId="0" fillId="2" borderId="22" xfId="1" applyNumberFormat="1" applyFont="1" applyFill="1" applyBorder="1" applyAlignment="1" applyProtection="1">
      <alignment horizontal="center" vertical="center"/>
      <protection locked="0"/>
    </xf>
    <xf numFmtId="165" fontId="0" fillId="2" borderId="23" xfId="1" applyNumberFormat="1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Alignment="1" applyProtection="1">
      <alignment vertical="center"/>
    </xf>
    <xf numFmtId="0" fontId="2" fillId="3" borderId="32" xfId="0" applyFont="1" applyFill="1" applyBorder="1"/>
    <xf numFmtId="0" fontId="0" fillId="0" borderId="32" xfId="0" applyBorder="1"/>
    <xf numFmtId="164" fontId="0" fillId="0" borderId="0" xfId="0" applyNumberFormat="1"/>
    <xf numFmtId="164" fontId="1" fillId="2" borderId="33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165" fontId="5" fillId="2" borderId="1" xfId="1" applyNumberFormat="1" applyFont="1" applyFill="1" applyBorder="1" applyAlignment="1" applyProtection="1">
      <alignment horizontal="center" vertical="center"/>
      <protection locked="0"/>
    </xf>
    <xf numFmtId="10" fontId="5" fillId="2" borderId="1" xfId="2" applyNumberFormat="1" applyFont="1" applyFill="1" applyBorder="1" applyAlignment="1" applyProtection="1">
      <alignment horizontal="center" vertical="center"/>
      <protection locked="0"/>
    </xf>
    <xf numFmtId="0" fontId="4" fillId="4" borderId="11" xfId="0" quotePrefix="1" applyFont="1" applyFill="1" applyBorder="1" applyAlignment="1" applyProtection="1"/>
    <xf numFmtId="164" fontId="5" fillId="2" borderId="1" xfId="1" applyNumberFormat="1" applyFont="1" applyFill="1" applyBorder="1" applyAlignment="1" applyProtection="1">
      <alignment horizontal="center" vertical="center"/>
      <protection locked="0"/>
    </xf>
    <xf numFmtId="9" fontId="5" fillId="2" borderId="1" xfId="2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4" borderId="0" xfId="0" applyFill="1"/>
    <xf numFmtId="165" fontId="5" fillId="2" borderId="3" xfId="1" applyNumberFormat="1" applyFont="1" applyFill="1" applyBorder="1" applyAlignment="1" applyProtection="1">
      <alignment horizontal="center" vertical="center"/>
      <protection locked="0"/>
    </xf>
    <xf numFmtId="165" fontId="5" fillId="2" borderId="2" xfId="1" applyNumberFormat="1" applyFont="1" applyFill="1" applyBorder="1" applyAlignment="1" applyProtection="1">
      <alignment horizontal="center" vertical="center"/>
      <protection locked="0"/>
    </xf>
    <xf numFmtId="4" fontId="5" fillId="2" borderId="1" xfId="1" applyNumberFormat="1" applyFont="1" applyFill="1" applyBorder="1" applyAlignment="1" applyProtection="1">
      <alignment horizontal="center" vertical="center"/>
      <protection locked="0"/>
    </xf>
    <xf numFmtId="165" fontId="5" fillId="2" borderId="8" xfId="1" applyNumberFormat="1" applyFont="1" applyFill="1" applyBorder="1" applyAlignment="1" applyProtection="1">
      <alignment horizontal="center" vertical="center"/>
      <protection locked="0"/>
    </xf>
    <xf numFmtId="0" fontId="5" fillId="2" borderId="1" xfId="1" applyNumberFormat="1" applyFont="1" applyFill="1" applyBorder="1" applyAlignment="1" applyProtection="1">
      <alignment horizontal="center" vertical="center"/>
      <protection locked="0"/>
    </xf>
    <xf numFmtId="165" fontId="5" fillId="2" borderId="22" xfId="1" applyNumberFormat="1" applyFont="1" applyFill="1" applyBorder="1" applyAlignment="1" applyProtection="1">
      <alignment horizontal="center" vertical="center"/>
      <protection locked="0"/>
    </xf>
    <xf numFmtId="165" fontId="5" fillId="2" borderId="18" xfId="1" applyNumberFormat="1" applyFont="1" applyFill="1" applyBorder="1" applyAlignment="1" applyProtection="1">
      <alignment horizontal="center" vertical="center"/>
      <protection locked="0"/>
    </xf>
    <xf numFmtId="4" fontId="5" fillId="2" borderId="21" xfId="1" applyNumberFormat="1" applyFont="1" applyFill="1" applyBorder="1" applyAlignment="1" applyProtection="1">
      <alignment horizontal="center" vertical="center"/>
      <protection locked="0"/>
    </xf>
    <xf numFmtId="165" fontId="5" fillId="2" borderId="21" xfId="1" applyNumberFormat="1" applyFont="1" applyFill="1" applyBorder="1" applyAlignment="1" applyProtection="1">
      <alignment horizontal="center" vertical="center"/>
      <protection locked="0"/>
    </xf>
    <xf numFmtId="165" fontId="5" fillId="2" borderId="23" xfId="1" applyNumberFormat="1" applyFont="1" applyFill="1" applyBorder="1" applyAlignment="1" applyProtection="1">
      <alignment horizontal="center" vertical="center"/>
      <protection locked="0"/>
    </xf>
    <xf numFmtId="0" fontId="5" fillId="5" borderId="3" xfId="0" applyFont="1" applyFill="1" applyBorder="1" applyAlignment="1" applyProtection="1">
      <alignment vertical="center"/>
    </xf>
    <xf numFmtId="0" fontId="5" fillId="5" borderId="2" xfId="0" applyFont="1" applyFill="1" applyBorder="1" applyAlignment="1" applyProtection="1">
      <alignment vertical="center"/>
    </xf>
    <xf numFmtId="0" fontId="5" fillId="5" borderId="3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vertical="center"/>
    </xf>
    <xf numFmtId="0" fontId="5" fillId="5" borderId="8" xfId="0" applyFont="1" applyFill="1" applyBorder="1" applyAlignment="1" applyProtection="1">
      <alignment vertical="center"/>
    </xf>
    <xf numFmtId="0" fontId="5" fillId="5" borderId="14" xfId="0" applyFont="1" applyFill="1" applyBorder="1" applyAlignment="1" applyProtection="1">
      <alignment vertical="center"/>
    </xf>
    <xf numFmtId="0" fontId="0" fillId="5" borderId="0" xfId="0" applyFill="1"/>
    <xf numFmtId="0" fontId="5" fillId="5" borderId="21" xfId="0" applyFont="1" applyFill="1" applyBorder="1" applyAlignment="1" applyProtection="1">
      <alignment vertical="center"/>
    </xf>
    <xf numFmtId="165" fontId="5" fillId="5" borderId="3" xfId="1" applyNumberFormat="1" applyFont="1" applyFill="1" applyBorder="1" applyAlignment="1" applyProtection="1">
      <alignment horizontal="center" vertical="center"/>
    </xf>
    <xf numFmtId="165" fontId="5" fillId="5" borderId="22" xfId="1" applyNumberFormat="1" applyFont="1" applyFill="1" applyBorder="1" applyAlignment="1" applyProtection="1">
      <alignment horizontal="center" vertical="center"/>
    </xf>
    <xf numFmtId="165" fontId="5" fillId="5" borderId="24" xfId="1" applyNumberFormat="1" applyFont="1" applyFill="1" applyBorder="1" applyAlignment="1" applyProtection="1">
      <alignment horizontal="center" vertical="center"/>
    </xf>
    <xf numFmtId="0" fontId="0" fillId="0" borderId="5" xfId="0" applyFill="1" applyBorder="1"/>
    <xf numFmtId="0" fontId="0" fillId="0" borderId="0" xfId="0" applyFill="1"/>
    <xf numFmtId="0" fontId="3" fillId="5" borderId="1" xfId="0" applyFont="1" applyFill="1" applyBorder="1" applyAlignment="1" applyProtection="1">
      <alignment vertical="center"/>
    </xf>
    <xf numFmtId="0" fontId="5" fillId="5" borderId="0" xfId="0" applyFont="1" applyFill="1" applyBorder="1" applyAlignment="1" applyProtection="1">
      <alignment vertical="center"/>
    </xf>
    <xf numFmtId="0" fontId="5" fillId="5" borderId="7" xfId="0" applyFont="1" applyFill="1" applyBorder="1" applyAlignment="1" applyProtection="1">
      <alignment vertical="center"/>
    </xf>
    <xf numFmtId="0" fontId="5" fillId="5" borderId="13" xfId="0" applyFont="1" applyFill="1" applyBorder="1" applyAlignment="1" applyProtection="1">
      <alignment vertical="center"/>
    </xf>
    <xf numFmtId="0" fontId="3" fillId="5" borderId="25" xfId="0" applyFont="1" applyFill="1" applyBorder="1" applyAlignment="1" applyProtection="1">
      <alignment vertical="center"/>
    </xf>
    <xf numFmtId="9" fontId="5" fillId="0" borderId="1" xfId="2" applyFont="1" applyBorder="1" applyAlignment="1">
      <alignment horizontal="center" vertical="center"/>
    </xf>
    <xf numFmtId="165" fontId="5" fillId="2" borderId="25" xfId="1" applyNumberFormat="1" applyFont="1" applyFill="1" applyBorder="1" applyAlignment="1" applyProtection="1">
      <alignment horizontal="center" vertical="center"/>
      <protection locked="0"/>
    </xf>
    <xf numFmtId="0" fontId="5" fillId="5" borderId="16" xfId="0" applyFont="1" applyFill="1" applyBorder="1" applyAlignment="1" applyProtection="1">
      <alignment vertical="center"/>
    </xf>
    <xf numFmtId="0" fontId="5" fillId="2" borderId="25" xfId="1" applyNumberFormat="1" applyFont="1" applyFill="1" applyBorder="1" applyAlignment="1" applyProtection="1">
      <alignment horizontal="center" vertical="center"/>
      <protection locked="0"/>
    </xf>
    <xf numFmtId="0" fontId="8" fillId="5" borderId="36" xfId="0" applyFont="1" applyFill="1" applyBorder="1" applyAlignment="1" applyProtection="1">
      <alignment horizontal="center" vertical="center"/>
    </xf>
    <xf numFmtId="0" fontId="8" fillId="5" borderId="21" xfId="0" applyFont="1" applyFill="1" applyBorder="1" applyAlignment="1" applyProtection="1">
      <alignment horizontal="center" vertical="center"/>
    </xf>
    <xf numFmtId="0" fontId="8" fillId="5" borderId="35" xfId="0" applyFont="1" applyFill="1" applyBorder="1" applyAlignment="1" applyProtection="1">
      <alignment horizontal="center" vertical="center"/>
    </xf>
    <xf numFmtId="0" fontId="8" fillId="5" borderId="37" xfId="0" applyFont="1" applyFill="1" applyBorder="1" applyAlignment="1" applyProtection="1">
      <alignment horizontal="center" vertical="center"/>
    </xf>
    <xf numFmtId="0" fontId="8" fillId="5" borderId="38" xfId="0" applyFont="1" applyFill="1" applyBorder="1" applyAlignment="1" applyProtection="1">
      <alignment horizontal="center" vertical="center"/>
    </xf>
    <xf numFmtId="0" fontId="8" fillId="5" borderId="34" xfId="0" applyFont="1" applyFill="1" applyBorder="1" applyAlignment="1" applyProtection="1">
      <alignment horizontal="center" vertical="center"/>
    </xf>
    <xf numFmtId="0" fontId="8" fillId="5" borderId="18" xfId="0" applyFont="1" applyFill="1" applyBorder="1" applyAlignment="1" applyProtection="1">
      <alignment horizontal="center" vertical="center"/>
    </xf>
    <xf numFmtId="0" fontId="8" fillId="5" borderId="16" xfId="0" applyFont="1" applyFill="1" applyBorder="1" applyAlignment="1" applyProtection="1">
      <alignment horizontal="center" vertical="center"/>
    </xf>
    <xf numFmtId="2" fontId="5" fillId="5" borderId="17" xfId="1" applyNumberFormat="1" applyFont="1" applyFill="1" applyBorder="1" applyAlignment="1" applyProtection="1">
      <alignment horizontal="center" vertical="center"/>
    </xf>
    <xf numFmtId="2" fontId="5" fillId="5" borderId="19" xfId="1" applyNumberFormat="1" applyFont="1" applyFill="1" applyBorder="1" applyAlignment="1" applyProtection="1">
      <alignment horizontal="center" vertical="center"/>
    </xf>
    <xf numFmtId="0" fontId="6" fillId="4" borderId="5" xfId="0" quotePrefix="1" applyFont="1" applyFill="1" applyBorder="1" applyAlignment="1" applyProtection="1">
      <alignment horizontal="center"/>
    </xf>
    <xf numFmtId="0" fontId="6" fillId="4" borderId="0" xfId="0" quotePrefix="1" applyFont="1" applyFill="1" applyBorder="1" applyAlignment="1" applyProtection="1">
      <alignment horizontal="center"/>
    </xf>
    <xf numFmtId="0" fontId="6" fillId="4" borderId="10" xfId="0" quotePrefix="1" applyFont="1" applyFill="1" applyBorder="1" applyAlignment="1" applyProtection="1">
      <alignment horizontal="center"/>
    </xf>
    <xf numFmtId="0" fontId="6" fillId="4" borderId="11" xfId="0" quotePrefix="1" applyFont="1" applyFill="1" applyBorder="1" applyAlignment="1" applyProtection="1">
      <alignment horizontal="center"/>
    </xf>
    <xf numFmtId="0" fontId="6" fillId="4" borderId="12" xfId="0" quotePrefix="1" applyFont="1" applyFill="1" applyBorder="1" applyAlignment="1" applyProtection="1">
      <alignment horizontal="center"/>
    </xf>
    <xf numFmtId="2" fontId="0" fillId="3" borderId="29" xfId="1" applyNumberFormat="1" applyFont="1" applyFill="1" applyBorder="1" applyAlignment="1" applyProtection="1">
      <alignment horizontal="center" vertical="center"/>
      <protection locked="0"/>
    </xf>
    <xf numFmtId="2" fontId="1" fillId="3" borderId="31" xfId="1" applyNumberFormat="1" applyFont="1" applyFill="1" applyBorder="1" applyAlignment="1" applyProtection="1">
      <alignment horizontal="center" vertical="center"/>
      <protection locked="0"/>
    </xf>
    <xf numFmtId="2" fontId="1" fillId="3" borderId="5" xfId="1" applyNumberFormat="1" applyFont="1" applyFill="1" applyBorder="1" applyAlignment="1" applyProtection="1">
      <alignment horizontal="center" vertical="center"/>
      <protection locked="0"/>
    </xf>
    <xf numFmtId="2" fontId="1" fillId="3" borderId="7" xfId="1" applyNumberFormat="1" applyFont="1" applyFill="1" applyBorder="1" applyAlignment="1" applyProtection="1">
      <alignment horizontal="center" vertical="center"/>
      <protection locked="0"/>
    </xf>
    <xf numFmtId="2" fontId="1" fillId="3" borderId="30" xfId="1" applyNumberFormat="1" applyFont="1" applyFill="1" applyBorder="1" applyAlignment="1" applyProtection="1">
      <alignment horizontal="center" vertical="center"/>
      <protection locked="0"/>
    </xf>
    <xf numFmtId="2" fontId="1" fillId="3" borderId="28" xfId="1" applyNumberFormat="1" applyFont="1" applyFill="1" applyBorder="1" applyAlignment="1" applyProtection="1">
      <alignment horizontal="center" vertical="center"/>
      <protection locked="0"/>
    </xf>
    <xf numFmtId="2" fontId="5" fillId="5" borderId="29" xfId="1" applyNumberFormat="1" applyFont="1" applyFill="1" applyBorder="1" applyAlignment="1" applyProtection="1">
      <alignment horizontal="center" vertical="center"/>
    </xf>
    <xf numFmtId="2" fontId="5" fillId="5" borderId="31" xfId="1" applyNumberFormat="1" applyFont="1" applyFill="1" applyBorder="1" applyAlignment="1" applyProtection="1">
      <alignment horizontal="center" vertical="center"/>
    </xf>
    <xf numFmtId="2" fontId="5" fillId="5" borderId="5" xfId="1" applyNumberFormat="1" applyFont="1" applyFill="1" applyBorder="1" applyAlignment="1" applyProtection="1">
      <alignment horizontal="center" vertical="center"/>
    </xf>
    <xf numFmtId="2" fontId="5" fillId="5" borderId="7" xfId="1" applyNumberFormat="1" applyFont="1" applyFill="1" applyBorder="1" applyAlignment="1" applyProtection="1">
      <alignment horizontal="center" vertical="center"/>
    </xf>
    <xf numFmtId="2" fontId="5" fillId="5" borderId="30" xfId="1" applyNumberFormat="1" applyFont="1" applyFill="1" applyBorder="1" applyAlignment="1" applyProtection="1">
      <alignment horizontal="center" vertical="center"/>
    </xf>
    <xf numFmtId="2" fontId="5" fillId="5" borderId="28" xfId="1" applyNumberFormat="1" applyFont="1" applyFill="1" applyBorder="1" applyAlignment="1" applyProtection="1">
      <alignment horizontal="center" vertical="center"/>
    </xf>
    <xf numFmtId="9" fontId="5" fillId="5" borderId="15" xfId="2" applyFont="1" applyFill="1" applyBorder="1" applyAlignment="1" applyProtection="1">
      <alignment horizontal="center" vertical="center"/>
    </xf>
    <xf numFmtId="9" fontId="5" fillId="5" borderId="13" xfId="2" applyFont="1" applyFill="1" applyBorder="1" applyAlignment="1" applyProtection="1">
      <alignment horizontal="center" vertical="center"/>
    </xf>
    <xf numFmtId="9" fontId="5" fillId="5" borderId="14" xfId="2" applyFont="1" applyFill="1" applyBorder="1" applyAlignment="1" applyProtection="1">
      <alignment horizontal="center" vertical="center"/>
    </xf>
    <xf numFmtId="2" fontId="5" fillId="5" borderId="4" xfId="1" applyNumberFormat="1" applyFont="1" applyFill="1" applyBorder="1" applyAlignment="1" applyProtection="1">
      <alignment horizontal="center" vertical="center"/>
    </xf>
    <xf numFmtId="2" fontId="5" fillId="5" borderId="6" xfId="1" applyNumberFormat="1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right" vertical="center"/>
    </xf>
    <xf numFmtId="0" fontId="5" fillId="5" borderId="14" xfId="0" applyFont="1" applyFill="1" applyBorder="1" applyAlignment="1" applyProtection="1">
      <alignment horizontal="right" vertical="center"/>
    </xf>
    <xf numFmtId="0" fontId="5" fillId="5" borderId="16" xfId="0" applyFont="1" applyFill="1" applyBorder="1" applyAlignment="1" applyProtection="1">
      <alignment horizontal="right" vertical="center"/>
    </xf>
    <xf numFmtId="0" fontId="5" fillId="5" borderId="19" xfId="0" applyFont="1" applyFill="1" applyBorder="1" applyAlignment="1" applyProtection="1">
      <alignment horizontal="right" vertical="center"/>
    </xf>
    <xf numFmtId="0" fontId="5" fillId="5" borderId="26" xfId="0" applyFont="1" applyFill="1" applyBorder="1" applyAlignment="1" applyProtection="1">
      <alignment horizontal="right" vertical="center"/>
    </xf>
    <xf numFmtId="0" fontId="5" fillId="5" borderId="27" xfId="0" applyFont="1" applyFill="1" applyBorder="1" applyAlignment="1" applyProtection="1">
      <alignment horizontal="right" vertical="center"/>
    </xf>
    <xf numFmtId="0" fontId="9" fillId="2" borderId="0" xfId="0" quotePrefix="1" applyFont="1" applyFill="1" applyBorder="1" applyAlignment="1" applyProtection="1">
      <alignment horizontal="right"/>
    </xf>
    <xf numFmtId="0" fontId="0" fillId="0" borderId="0" xfId="0" applyAlignment="1">
      <alignment horizontal="center"/>
    </xf>
    <xf numFmtId="0" fontId="7" fillId="5" borderId="0" xfId="0" applyFont="1" applyFill="1" applyAlignment="1">
      <alignment horizontal="center"/>
    </xf>
  </cellXfs>
  <cellStyles count="3">
    <cellStyle name="Comma" xfId="1" builtinId="3"/>
    <cellStyle name="Percent" xfId="2" builtinId="5"/>
    <cellStyle name="عادي" xfId="0" builtinId="0"/>
  </cellStyles>
  <dxfs count="38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387350</xdr:colOff>
      <xdr:row>0</xdr:row>
      <xdr:rowOff>31751</xdr:rowOff>
    </xdr:from>
    <xdr:to>
      <xdr:col>0</xdr:col>
      <xdr:colOff>2000250</xdr:colOff>
      <xdr:row>2</xdr:row>
      <xdr:rowOff>65061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7350F-1CA5-814C-9AB7-FAF8253061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7687650" y="31751"/>
          <a:ext cx="1612900" cy="49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A110"/>
  <sheetViews>
    <sheetView rightToLeft="1" workbookViewId="0">
      <selection activeCell="B4" sqref="B4"/>
    </sheetView>
  </sheetViews>
  <sheetFormatPr defaultRowHeight="13.5" x14ac:dyDescent="0.15"/>
  <cols>
    <col min="1" max="1" width="3.921875" style="1" bestFit="1" customWidth="1"/>
    <col min="2" max="2" width="29.54296875" bestFit="1" customWidth="1"/>
    <col min="3" max="3" width="8.45703125" bestFit="1" customWidth="1"/>
    <col min="4" max="4" width="17.40625" bestFit="1" customWidth="1"/>
    <col min="5" max="5" width="22.1875" bestFit="1" customWidth="1"/>
    <col min="6" max="6" width="22.1875" hidden="1" customWidth="1"/>
    <col min="7" max="7" width="15.8125" hidden="1" customWidth="1"/>
    <col min="8" max="8" width="8.3359375" bestFit="1" customWidth="1"/>
    <col min="9" max="9" width="16.79296875" bestFit="1" customWidth="1"/>
    <col min="10" max="10" width="22.1875" bestFit="1" customWidth="1"/>
    <col min="11" max="11" width="22.1875" hidden="1" customWidth="1"/>
    <col min="12" max="12" width="15.8125" hidden="1" customWidth="1"/>
    <col min="13" max="13" width="8.3359375" bestFit="1" customWidth="1"/>
    <col min="14" max="14" width="16.79296875" bestFit="1" customWidth="1"/>
    <col min="15" max="15" width="22.1875" bestFit="1" customWidth="1"/>
    <col min="16" max="16" width="22.1875" hidden="1" customWidth="1"/>
    <col min="17" max="17" width="15.8125" hidden="1" customWidth="1"/>
    <col min="18" max="18" width="8.3359375" bestFit="1" customWidth="1"/>
    <col min="19" max="19" width="16.79296875" bestFit="1" customWidth="1"/>
    <col min="20" max="20" width="22.1875" bestFit="1" customWidth="1"/>
    <col min="21" max="21" width="22.1875" hidden="1" customWidth="1"/>
    <col min="22" max="22" width="15.8125" hidden="1" customWidth="1"/>
    <col min="23" max="23" width="8.3359375" bestFit="1" customWidth="1"/>
    <col min="24" max="24" width="16.79296875" bestFit="1" customWidth="1"/>
    <col min="25" max="25" width="22.1875" bestFit="1" customWidth="1"/>
    <col min="26" max="26" width="22.1875" hidden="1" customWidth="1"/>
    <col min="27" max="27" width="15.8125" hidden="1" customWidth="1"/>
    <col min="28" max="28" width="8.3359375" bestFit="1" customWidth="1"/>
    <col min="29" max="29" width="16.79296875" bestFit="1" customWidth="1"/>
    <col min="30" max="30" width="22.1875" bestFit="1" customWidth="1"/>
    <col min="31" max="31" width="22.1875" hidden="1" customWidth="1"/>
    <col min="32" max="32" width="15.8125" hidden="1" customWidth="1"/>
    <col min="33" max="33" width="8.3359375" bestFit="1" customWidth="1"/>
    <col min="34" max="34" width="16.79296875" bestFit="1" customWidth="1"/>
    <col min="35" max="35" width="22.1875" bestFit="1" customWidth="1"/>
    <col min="36" max="36" width="22.1875" hidden="1" customWidth="1"/>
    <col min="37" max="37" width="15.8125" hidden="1" customWidth="1"/>
    <col min="38" max="38" width="8.3359375" bestFit="1" customWidth="1"/>
    <col min="39" max="39" width="16.79296875" bestFit="1" customWidth="1"/>
    <col min="40" max="40" width="22.1875" bestFit="1" customWidth="1"/>
    <col min="41" max="41" width="22.1875" hidden="1" customWidth="1"/>
    <col min="42" max="42" width="15.8125" hidden="1" customWidth="1"/>
    <col min="43" max="43" width="8.3359375" bestFit="1" customWidth="1"/>
    <col min="44" max="44" width="16.79296875" bestFit="1" customWidth="1"/>
    <col min="45" max="45" width="22.1875" bestFit="1" customWidth="1"/>
    <col min="46" max="46" width="22.1875" hidden="1" customWidth="1"/>
    <col min="47" max="47" width="15.8125" hidden="1" customWidth="1"/>
    <col min="48" max="48" width="8.3359375" bestFit="1" customWidth="1"/>
    <col min="49" max="49" width="16.79296875" bestFit="1" customWidth="1"/>
    <col min="50" max="50" width="22.1875" bestFit="1" customWidth="1"/>
    <col min="51" max="51" width="22.1875" hidden="1" customWidth="1"/>
    <col min="52" max="52" width="15.8125" hidden="1" customWidth="1"/>
  </cols>
  <sheetData>
    <row r="2" spans="1:53" ht="21" customHeight="1" x14ac:dyDescent="0.15">
      <c r="A2" s="79" t="s">
        <v>23</v>
      </c>
      <c r="B2" s="80"/>
      <c r="C2" s="76" t="s">
        <v>3</v>
      </c>
      <c r="D2" s="77"/>
      <c r="E2" s="77"/>
      <c r="F2" s="77"/>
      <c r="G2" s="77"/>
      <c r="H2" s="78" t="s">
        <v>5</v>
      </c>
      <c r="I2" s="79"/>
      <c r="J2" s="79"/>
      <c r="K2" s="79"/>
      <c r="L2" s="80"/>
      <c r="M2" s="78" t="s">
        <v>6</v>
      </c>
      <c r="N2" s="79"/>
      <c r="O2" s="79"/>
      <c r="P2" s="79"/>
      <c r="Q2" s="80"/>
      <c r="R2" s="78" t="s">
        <v>7</v>
      </c>
      <c r="S2" s="79"/>
      <c r="T2" s="79"/>
      <c r="U2" s="79"/>
      <c r="V2" s="80"/>
      <c r="W2" s="78" t="s">
        <v>8</v>
      </c>
      <c r="X2" s="79"/>
      <c r="Y2" s="79"/>
      <c r="Z2" s="79"/>
      <c r="AA2" s="80"/>
      <c r="AB2" s="78" t="s">
        <v>9</v>
      </c>
      <c r="AC2" s="79"/>
      <c r="AD2" s="79"/>
      <c r="AE2" s="79"/>
      <c r="AF2" s="80"/>
      <c r="AG2" s="78" t="s">
        <v>10</v>
      </c>
      <c r="AH2" s="79"/>
      <c r="AI2" s="79"/>
      <c r="AJ2" s="79"/>
      <c r="AK2" s="80"/>
      <c r="AL2" s="78" t="s">
        <v>11</v>
      </c>
      <c r="AM2" s="79"/>
      <c r="AN2" s="79"/>
      <c r="AO2" s="79"/>
      <c r="AP2" s="80"/>
      <c r="AQ2" s="78" t="s">
        <v>12</v>
      </c>
      <c r="AR2" s="79"/>
      <c r="AS2" s="79"/>
      <c r="AT2" s="79"/>
      <c r="AU2" s="80"/>
      <c r="AV2" s="78" t="s">
        <v>13</v>
      </c>
      <c r="AW2" s="79"/>
      <c r="AX2" s="79"/>
      <c r="AY2" s="79"/>
      <c r="AZ2" s="80"/>
      <c r="BA2" s="6"/>
    </row>
    <row r="3" spans="1:53" x14ac:dyDescent="0.15">
      <c r="A3" s="31" t="s">
        <v>22</v>
      </c>
      <c r="B3" s="44" t="s">
        <v>0</v>
      </c>
      <c r="C3" s="45" t="s">
        <v>1</v>
      </c>
      <c r="D3" s="31" t="s">
        <v>4</v>
      </c>
      <c r="E3" s="49" t="s">
        <v>2</v>
      </c>
      <c r="F3" s="58" t="s">
        <v>27</v>
      </c>
      <c r="G3" s="59" t="s">
        <v>19</v>
      </c>
      <c r="H3" s="45" t="s">
        <v>1</v>
      </c>
      <c r="I3" s="31" t="s">
        <v>4</v>
      </c>
      <c r="J3" s="44" t="s">
        <v>2</v>
      </c>
      <c r="K3" s="60" t="s">
        <v>27</v>
      </c>
      <c r="L3" s="47" t="s">
        <v>19</v>
      </c>
      <c r="M3" s="48" t="s">
        <v>1</v>
      </c>
      <c r="N3" s="31" t="s">
        <v>4</v>
      </c>
      <c r="O3" s="44" t="s">
        <v>2</v>
      </c>
      <c r="P3" s="60" t="s">
        <v>27</v>
      </c>
      <c r="Q3" s="47" t="s">
        <v>19</v>
      </c>
      <c r="R3" s="48" t="s">
        <v>1</v>
      </c>
      <c r="S3" s="31" t="s">
        <v>4</v>
      </c>
      <c r="T3" s="44" t="s">
        <v>2</v>
      </c>
      <c r="U3" s="60" t="s">
        <v>27</v>
      </c>
      <c r="V3" s="47" t="s">
        <v>19</v>
      </c>
      <c r="W3" s="48" t="s">
        <v>1</v>
      </c>
      <c r="X3" s="31" t="s">
        <v>4</v>
      </c>
      <c r="Y3" s="44" t="s">
        <v>2</v>
      </c>
      <c r="Z3" s="60" t="s">
        <v>27</v>
      </c>
      <c r="AA3" s="47" t="s">
        <v>19</v>
      </c>
      <c r="AB3" s="48" t="s">
        <v>1</v>
      </c>
      <c r="AC3" s="31" t="s">
        <v>4</v>
      </c>
      <c r="AD3" s="44" t="s">
        <v>2</v>
      </c>
      <c r="AE3" s="60" t="s">
        <v>27</v>
      </c>
      <c r="AF3" s="49" t="s">
        <v>19</v>
      </c>
      <c r="AG3" s="45" t="s">
        <v>1</v>
      </c>
      <c r="AH3" s="31" t="s">
        <v>4</v>
      </c>
      <c r="AI3" s="44" t="s">
        <v>2</v>
      </c>
      <c r="AJ3" s="60" t="s">
        <v>27</v>
      </c>
      <c r="AK3" s="47" t="s">
        <v>19</v>
      </c>
      <c r="AL3" s="48" t="s">
        <v>1</v>
      </c>
      <c r="AM3" s="31" t="s">
        <v>4</v>
      </c>
      <c r="AN3" s="44" t="s">
        <v>2</v>
      </c>
      <c r="AO3" s="60" t="s">
        <v>27</v>
      </c>
      <c r="AP3" s="49" t="s">
        <v>19</v>
      </c>
      <c r="AQ3" s="45" t="s">
        <v>1</v>
      </c>
      <c r="AR3" s="31" t="s">
        <v>4</v>
      </c>
      <c r="AS3" s="44" t="s">
        <v>2</v>
      </c>
      <c r="AT3" s="60" t="s">
        <v>27</v>
      </c>
      <c r="AU3" s="49" t="s">
        <v>19</v>
      </c>
      <c r="AV3" s="45" t="s">
        <v>1</v>
      </c>
      <c r="AW3" s="31" t="s">
        <v>4</v>
      </c>
      <c r="AX3" s="44" t="s">
        <v>2</v>
      </c>
      <c r="AY3" s="14" t="s">
        <v>27</v>
      </c>
      <c r="AZ3" s="20" t="s">
        <v>19</v>
      </c>
      <c r="BA3" s="6"/>
    </row>
    <row r="4" spans="1:53" x14ac:dyDescent="0.15">
      <c r="A4" s="57">
        <v>1</v>
      </c>
      <c r="B4" s="4"/>
      <c r="C4" s="12"/>
      <c r="D4" s="9">
        <v>0</v>
      </c>
      <c r="E4" s="13"/>
      <c r="F4" s="15">
        <f>IF(C4=Settings!$C$3,IF(E4=Settings!$A$2,1,0),0)</f>
        <v>0</v>
      </c>
      <c r="G4" s="16">
        <f>_xlfn.IFNA(D4*(IF(C4=Settings!$C$2,1,0))*(IF(E4=Settings!$A$3,1,0)),0)</f>
        <v>0</v>
      </c>
      <c r="H4" s="3"/>
      <c r="I4" s="2">
        <v>0</v>
      </c>
      <c r="J4" s="4"/>
      <c r="K4" s="15">
        <f>IF(H4=Settings!$C$3,IF(J4=Settings!$A$2,1,0),0)</f>
        <v>0</v>
      </c>
      <c r="L4" s="16">
        <f>_xlfn.IFNA(I4*(IF(H4=Settings!$C$2,1,0))*(IF(J4=Settings!$A$3,1,0)),0)</f>
        <v>0</v>
      </c>
      <c r="M4" s="5"/>
      <c r="N4" s="2">
        <v>0</v>
      </c>
      <c r="O4" s="4"/>
      <c r="P4" s="15">
        <f>IF(M4=Settings!$C$3,IF(O4=Settings!$A$2,1,0),0)</f>
        <v>0</v>
      </c>
      <c r="Q4" s="16">
        <f>_xlfn.IFNA(N4*(IF(M4=Settings!$C$2,1,0))*(IF(O4=Settings!$A$3,1,0)),0)</f>
        <v>0</v>
      </c>
      <c r="R4" s="5"/>
      <c r="S4" s="2">
        <v>0</v>
      </c>
      <c r="T4" s="4"/>
      <c r="U4" s="15">
        <f>IF(R4=Settings!$C$3,IF(T4=Settings!$A$2,1,0),0)</f>
        <v>0</v>
      </c>
      <c r="V4" s="16">
        <f>_xlfn.IFNA(S4*(IF(R4=Settings!$C$2,1,0))*(IF(T4=Settings!$A$3,1,0)),0)</f>
        <v>0</v>
      </c>
      <c r="W4" s="5"/>
      <c r="X4" s="2">
        <v>0</v>
      </c>
      <c r="Y4" s="4"/>
      <c r="Z4" s="15">
        <f>IF(W4=Settings!$C$3,IF(Y4=Settings!$A$2,1,0),0)</f>
        <v>0</v>
      </c>
      <c r="AA4" s="16">
        <f>_xlfn.IFNA(X4*(IF(W4=Settings!$C$2,1,0))*(IF(Y4=Settings!$A$3,1,0)),0)</f>
        <v>0</v>
      </c>
      <c r="AB4" s="5"/>
      <c r="AC4" s="2">
        <v>0</v>
      </c>
      <c r="AD4" s="4"/>
      <c r="AE4" s="15">
        <f>IF(AB4=Settings!$C$3,IF(AD4=Settings!$A$2,1,0),0)</f>
        <v>0</v>
      </c>
      <c r="AF4" s="16">
        <f>_xlfn.IFNA(AC4*(IF(AB4=Settings!$C$2,1,0))*(IF(AD4=Settings!$A$3,1,0)),0)</f>
        <v>0</v>
      </c>
      <c r="AG4" s="3"/>
      <c r="AH4" s="2">
        <v>0</v>
      </c>
      <c r="AI4" s="4"/>
      <c r="AJ4" s="15">
        <f>IF(AG4=Settings!$C$3,IF(AI4=Settings!$A$2,1,0),0)</f>
        <v>0</v>
      </c>
      <c r="AK4" s="16">
        <f>_xlfn.IFNA(AH4*(IF(AG4=Settings!$C$2,1,0))*(IF(AI4=Settings!$A$3,1,0)),0)</f>
        <v>0</v>
      </c>
      <c r="AL4" s="5"/>
      <c r="AM4" s="2">
        <v>0</v>
      </c>
      <c r="AN4" s="4"/>
      <c r="AO4" s="15">
        <f>IF(AL4=Settings!$C$3,IF(AN4=Settings!$A$2,1,0),0)</f>
        <v>0</v>
      </c>
      <c r="AP4" s="16">
        <f>_xlfn.IFNA(AM4*(IF(AL4=Settings!$C$2,1,0))*(IF(AN4=Settings!$A$3,1,0)),0)</f>
        <v>0</v>
      </c>
      <c r="AQ4" s="3"/>
      <c r="AR4" s="2">
        <v>0</v>
      </c>
      <c r="AS4" s="4"/>
      <c r="AT4" s="15">
        <f>IF(AQ4=Settings!$C$3,IF(AS4=Settings!$A$2,1,0),0)</f>
        <v>0</v>
      </c>
      <c r="AU4" s="16">
        <f>_xlfn.IFNA(AR4*(IF(AQ4=Settings!$C$2,1,0))*(IF(AS4=Settings!$A$3,1,0)),0)</f>
        <v>0</v>
      </c>
      <c r="AV4" s="3"/>
      <c r="AW4" s="2">
        <v>0</v>
      </c>
      <c r="AX4" s="4"/>
      <c r="AY4" s="15">
        <f>IF(AV4=Settings!$C$3,IF(AX4=Settings!$A$2,1,0),0)</f>
        <v>0</v>
      </c>
      <c r="AZ4" s="16">
        <f>_xlfn.IFNA(AW4*(IF(AV4=Settings!$C$2,1,0))*(IF(AX4=Settings!$A$3,1,0)),0)</f>
        <v>0</v>
      </c>
      <c r="BA4" s="6"/>
    </row>
    <row r="5" spans="1:53" x14ac:dyDescent="0.15">
      <c r="A5" s="57">
        <v>2</v>
      </c>
      <c r="B5" s="4"/>
      <c r="C5" s="3"/>
      <c r="D5" s="2">
        <v>0</v>
      </c>
      <c r="E5" s="13"/>
      <c r="F5" s="15">
        <f>IF(C5=Settings!$C$3,IF(E5=Settings!$A$2,1,0),0)</f>
        <v>0</v>
      </c>
      <c r="G5" s="16">
        <f>_xlfn.IFNA(D5*(IF(C5=Settings!$C$2,1,0))*(IF(E5=Settings!$A$3,1,0)),0)</f>
        <v>0</v>
      </c>
      <c r="H5" s="3"/>
      <c r="I5" s="2">
        <v>0</v>
      </c>
      <c r="J5" s="4"/>
      <c r="K5" s="15">
        <f>IF(H5=Settings!$C$3,IF(J5=Settings!$A$2,1,0),0)</f>
        <v>0</v>
      </c>
      <c r="L5" s="16">
        <f>_xlfn.IFNA(I5*(IF(H5=Settings!$C$2,1,0))*(IF(J5=Settings!$A$3,1,0)),0)</f>
        <v>0</v>
      </c>
      <c r="M5" s="5"/>
      <c r="N5" s="2">
        <v>0</v>
      </c>
      <c r="O5" s="4"/>
      <c r="P5" s="15">
        <f>IF(M5=Settings!$C$3,IF(O5=Settings!$A$2,1,0),0)</f>
        <v>0</v>
      </c>
      <c r="Q5" s="16">
        <f>_xlfn.IFNA(N5*(IF(M5=Settings!$C$2,1,0))*(IF(O5=Settings!$A$3,1,0)),0)</f>
        <v>0</v>
      </c>
      <c r="R5" s="5"/>
      <c r="S5" s="2">
        <v>0</v>
      </c>
      <c r="T5" s="4"/>
      <c r="U5" s="15">
        <f>IF(R5=Settings!$C$3,IF(T5=Settings!$A$2,1,0),0)</f>
        <v>0</v>
      </c>
      <c r="V5" s="16">
        <f>_xlfn.IFNA(S5*(IF(R5=Settings!$C$2,1,0))*(IF(T5=Settings!$A$3,1,0)),0)</f>
        <v>0</v>
      </c>
      <c r="W5" s="5"/>
      <c r="X5" s="2">
        <v>0</v>
      </c>
      <c r="Y5" s="4"/>
      <c r="Z5" s="15">
        <f>IF(W5=Settings!$C$3,IF(Y5=Settings!$A$2,1,0),0)</f>
        <v>0</v>
      </c>
      <c r="AA5" s="16">
        <f>_xlfn.IFNA(X5*(IF(W5=Settings!$C$2,1,0))*(IF(Y5=Settings!$A$3,1,0)),0)</f>
        <v>0</v>
      </c>
      <c r="AB5" s="5"/>
      <c r="AC5" s="2">
        <v>0</v>
      </c>
      <c r="AD5" s="4"/>
      <c r="AE5" s="15">
        <f>IF(AB5=Settings!$C$3,IF(AD5=Settings!$A$2,1,0),0)</f>
        <v>0</v>
      </c>
      <c r="AF5" s="16">
        <f>_xlfn.IFNA(AC5*(IF(AB5=Settings!$C$2,1,0))*(IF(AD5=Settings!$A$3,1,0)),0)</f>
        <v>0</v>
      </c>
      <c r="AG5" s="3"/>
      <c r="AH5" s="2">
        <v>0</v>
      </c>
      <c r="AI5" s="4"/>
      <c r="AJ5" s="15">
        <f>IF(AG5=Settings!$C$3,IF(AI5=Settings!$A$2,1,0),0)</f>
        <v>0</v>
      </c>
      <c r="AK5" s="16">
        <f>_xlfn.IFNA(AH5*(IF(AG5=Settings!$C$2,1,0))*(IF(AI5=Settings!$A$3,1,0)),0)</f>
        <v>0</v>
      </c>
      <c r="AL5" s="3"/>
      <c r="AM5" s="2">
        <v>0</v>
      </c>
      <c r="AN5" s="4"/>
      <c r="AO5" s="15">
        <f>IF(AL5=Settings!$C$3,IF(AN5=Settings!$A$2,1,0),0)</f>
        <v>0</v>
      </c>
      <c r="AP5" s="16">
        <f>_xlfn.IFNA(AM5*(IF(AL5=Settings!$C$2,1,0))*(IF(AN5=Settings!$A$3,1,0)),0)</f>
        <v>0</v>
      </c>
      <c r="AQ5" s="3"/>
      <c r="AR5" s="2">
        <v>0</v>
      </c>
      <c r="AS5" s="4"/>
      <c r="AT5" s="15">
        <f>IF(AQ5=Settings!$C$3,IF(AS5=Settings!$A$2,1,0),0)</f>
        <v>0</v>
      </c>
      <c r="AU5" s="16">
        <f>_xlfn.IFNA(AR5*(IF(AQ5=Settings!$C$2,1,0))*(IF(AS5=Settings!$A$3,1,0)),0)</f>
        <v>0</v>
      </c>
      <c r="AV5" s="3"/>
      <c r="AW5" s="2">
        <v>0</v>
      </c>
      <c r="AX5" s="4"/>
      <c r="AY5" s="15">
        <f>IF(AV5=Settings!$C$3,IF(AX5=Settings!$A$2,1,0),0)</f>
        <v>0</v>
      </c>
      <c r="AZ5" s="16">
        <f>_xlfn.IFNA(AW5*(IF(AV5=Settings!$C$2,1,0))*(IF(AX5=Settings!$A$3,1,0)),0)</f>
        <v>0</v>
      </c>
      <c r="BA5" s="6"/>
    </row>
    <row r="6" spans="1:53" x14ac:dyDescent="0.15">
      <c r="A6" s="57">
        <v>3</v>
      </c>
      <c r="B6" s="4"/>
      <c r="C6" s="3"/>
      <c r="D6" s="2">
        <v>0</v>
      </c>
      <c r="E6" s="13"/>
      <c r="F6" s="15">
        <f>IF(C6=Settings!$C$3,IF(E6=Settings!$A$2,1,0),0)</f>
        <v>0</v>
      </c>
      <c r="G6" s="16">
        <f>_xlfn.IFNA(D6*(IF(C6=Settings!$C$2,1,0))*(IF(E6=Settings!$A$3,1,0)),0)</f>
        <v>0</v>
      </c>
      <c r="H6" s="3"/>
      <c r="I6" s="2">
        <v>0</v>
      </c>
      <c r="J6" s="4"/>
      <c r="K6" s="15">
        <f>IF(H6=Settings!$C$3,IF(J6=Settings!$A$2,1,0),0)</f>
        <v>0</v>
      </c>
      <c r="L6" s="16">
        <f>_xlfn.IFNA(I6*(IF(H6=Settings!$C$2,1,0))*(IF(J6=Settings!$A$3,1,0)),0)</f>
        <v>0</v>
      </c>
      <c r="M6" s="5"/>
      <c r="N6" s="2">
        <v>0</v>
      </c>
      <c r="O6" s="4"/>
      <c r="P6" s="15">
        <f>IF(M6=Settings!$C$3,IF(O6=Settings!$A$2,1,0),0)</f>
        <v>0</v>
      </c>
      <c r="Q6" s="16">
        <f>_xlfn.IFNA(N6*(IF(M6=Settings!$C$2,1,0))*(IF(O6=Settings!$A$3,1,0)),0)</f>
        <v>0</v>
      </c>
      <c r="R6" s="5"/>
      <c r="S6" s="2">
        <v>0</v>
      </c>
      <c r="T6" s="4"/>
      <c r="U6" s="15">
        <f>IF(R6=Settings!$C$3,IF(T6=Settings!$A$2,1,0),0)</f>
        <v>0</v>
      </c>
      <c r="V6" s="16">
        <f>_xlfn.IFNA(S6*(IF(R6=Settings!$C$2,1,0))*(IF(T6=Settings!$A$3,1,0)),0)</f>
        <v>0</v>
      </c>
      <c r="W6" s="5"/>
      <c r="X6" s="2">
        <v>0</v>
      </c>
      <c r="Y6" s="4"/>
      <c r="Z6" s="15">
        <f>IF(W6=Settings!$C$3,IF(Y6=Settings!$A$2,1,0),0)</f>
        <v>0</v>
      </c>
      <c r="AA6" s="16">
        <f>_xlfn.IFNA(X6*(IF(W6=Settings!$C$2,1,0))*(IF(Y6=Settings!$A$3,1,0)),0)</f>
        <v>0</v>
      </c>
      <c r="AB6" s="5"/>
      <c r="AC6" s="2">
        <v>0</v>
      </c>
      <c r="AD6" s="4"/>
      <c r="AE6" s="15">
        <f>IF(AB6=Settings!$C$3,IF(AD6=Settings!$A$2,1,0),0)</f>
        <v>0</v>
      </c>
      <c r="AF6" s="16">
        <f>_xlfn.IFNA(AC6*(IF(AB6=Settings!$C$2,1,0))*(IF(AD6=Settings!$A$3,1,0)),0)</f>
        <v>0</v>
      </c>
      <c r="AG6" s="3"/>
      <c r="AH6" s="2">
        <v>0</v>
      </c>
      <c r="AI6" s="4"/>
      <c r="AJ6" s="15">
        <f>IF(AG6=Settings!$C$3,IF(AI6=Settings!$A$2,1,0),0)</f>
        <v>0</v>
      </c>
      <c r="AK6" s="16">
        <f>_xlfn.IFNA(AH6*(IF(AG6=Settings!$C$2,1,0))*(IF(AI6=Settings!$A$3,1,0)),0)</f>
        <v>0</v>
      </c>
      <c r="AL6" s="3"/>
      <c r="AM6" s="2">
        <v>0</v>
      </c>
      <c r="AN6" s="4"/>
      <c r="AO6" s="15">
        <f>IF(AL6=Settings!$C$3,IF(AN6=Settings!$A$2,1,0),0)</f>
        <v>0</v>
      </c>
      <c r="AP6" s="16">
        <f>_xlfn.IFNA(AM6*(IF(AL6=Settings!$C$2,1,0))*(IF(AN6=Settings!$A$3,1,0)),0)</f>
        <v>0</v>
      </c>
      <c r="AQ6" s="3"/>
      <c r="AR6" s="2">
        <v>0</v>
      </c>
      <c r="AS6" s="4"/>
      <c r="AT6" s="15">
        <f>IF(AQ6=Settings!$C$3,IF(AS6=Settings!$A$2,1,0),0)</f>
        <v>0</v>
      </c>
      <c r="AU6" s="16">
        <f>_xlfn.IFNA(AR6*(IF(AQ6=Settings!$C$2,1,0))*(IF(AS6=Settings!$A$3,1,0)),0)</f>
        <v>0</v>
      </c>
      <c r="AV6" s="3"/>
      <c r="AW6" s="2">
        <v>0</v>
      </c>
      <c r="AX6" s="4"/>
      <c r="AY6" s="15">
        <f>IF(AV6=Settings!$C$3,IF(AX6=Settings!$A$2,1,0),0)</f>
        <v>0</v>
      </c>
      <c r="AZ6" s="16">
        <f>_xlfn.IFNA(AW6*(IF(AV6=Settings!$C$2,1,0))*(IF(AX6=Settings!$A$3,1,0)),0)</f>
        <v>0</v>
      </c>
      <c r="BA6" s="6"/>
    </row>
    <row r="7" spans="1:53" x14ac:dyDescent="0.15">
      <c r="A7" s="57">
        <v>4</v>
      </c>
      <c r="B7" s="4"/>
      <c r="C7" s="3"/>
      <c r="D7" s="2">
        <v>0</v>
      </c>
      <c r="E7" s="13"/>
      <c r="F7" s="15">
        <f>IF(C7=Settings!$C$3,IF(E7=Settings!$A$2,1,0),0)</f>
        <v>0</v>
      </c>
      <c r="G7" s="16">
        <f>_xlfn.IFNA(D7*(IF(C7=Settings!$C$2,1,0))*(IF(E7=Settings!$A$3,1,0)),0)</f>
        <v>0</v>
      </c>
      <c r="H7" s="3"/>
      <c r="I7" s="2">
        <v>0</v>
      </c>
      <c r="J7" s="4"/>
      <c r="K7" s="15">
        <f>IF(H7=Settings!$C$3,IF(J7=Settings!$A$2,1,0),0)</f>
        <v>0</v>
      </c>
      <c r="L7" s="16">
        <f>_xlfn.IFNA(I7*(IF(H7=Settings!$C$2,1,0))*(IF(J7=Settings!$A$3,1,0)),0)</f>
        <v>0</v>
      </c>
      <c r="M7" s="5"/>
      <c r="N7" s="2">
        <v>0</v>
      </c>
      <c r="O7" s="4"/>
      <c r="P7" s="15">
        <f>IF(M7=Settings!$C$3,IF(O7=Settings!$A$2,1,0),0)</f>
        <v>0</v>
      </c>
      <c r="Q7" s="16">
        <f>_xlfn.IFNA(N7*(IF(M7=Settings!$C$2,1,0))*(IF(O7=Settings!$A$3,1,0)),0)</f>
        <v>0</v>
      </c>
      <c r="R7" s="5"/>
      <c r="S7" s="2">
        <v>0</v>
      </c>
      <c r="T7" s="4"/>
      <c r="U7" s="15">
        <f>IF(R7=Settings!$C$3,IF(T7=Settings!$A$2,1,0),0)</f>
        <v>0</v>
      </c>
      <c r="V7" s="16">
        <f>_xlfn.IFNA(S7*(IF(R7=Settings!$C$2,1,0))*(IF(T7=Settings!$A$3,1,0)),0)</f>
        <v>0</v>
      </c>
      <c r="W7" s="5"/>
      <c r="X7" s="2">
        <v>0</v>
      </c>
      <c r="Y7" s="4"/>
      <c r="Z7" s="15">
        <f>IF(W7=Settings!$C$3,IF(Y7=Settings!$A$2,1,0),0)</f>
        <v>0</v>
      </c>
      <c r="AA7" s="16">
        <f>_xlfn.IFNA(X7*(IF(W7=Settings!$C$2,1,0))*(IF(Y7=Settings!$A$3,1,0)),0)</f>
        <v>0</v>
      </c>
      <c r="AB7" s="5"/>
      <c r="AC7" s="2">
        <v>0</v>
      </c>
      <c r="AD7" s="4"/>
      <c r="AE7" s="15">
        <f>IF(AB7=Settings!$C$3,IF(AD7=Settings!$A$2,1,0),0)</f>
        <v>0</v>
      </c>
      <c r="AF7" s="16">
        <f>_xlfn.IFNA(AC7*(IF(AB7=Settings!$C$2,1,0))*(IF(AD7=Settings!$A$3,1,0)),0)</f>
        <v>0</v>
      </c>
      <c r="AG7" s="3"/>
      <c r="AH7" s="2">
        <v>0</v>
      </c>
      <c r="AI7" s="4"/>
      <c r="AJ7" s="15">
        <f>IF(AG7=Settings!$C$3,IF(AI7=Settings!$A$2,1,0),0)</f>
        <v>0</v>
      </c>
      <c r="AK7" s="16">
        <f>_xlfn.IFNA(AH7*(IF(AG7=Settings!$C$2,1,0))*(IF(AI7=Settings!$A$3,1,0)),0)</f>
        <v>0</v>
      </c>
      <c r="AL7" s="3"/>
      <c r="AM7" s="2">
        <v>0</v>
      </c>
      <c r="AN7" s="4"/>
      <c r="AO7" s="15">
        <f>IF(AL7=Settings!$C$3,IF(AN7=Settings!$A$2,1,0),0)</f>
        <v>0</v>
      </c>
      <c r="AP7" s="16">
        <f>_xlfn.IFNA(AM7*(IF(AL7=Settings!$C$2,1,0))*(IF(AN7=Settings!$A$3,1,0)),0)</f>
        <v>0</v>
      </c>
      <c r="AQ7" s="3"/>
      <c r="AR7" s="2">
        <v>0</v>
      </c>
      <c r="AS7" s="4"/>
      <c r="AT7" s="15">
        <f>IF(AQ7=Settings!$C$3,IF(AS7=Settings!$A$2,1,0),0)</f>
        <v>0</v>
      </c>
      <c r="AU7" s="16">
        <f>_xlfn.IFNA(AR7*(IF(AQ7=Settings!$C$2,1,0))*(IF(AS7=Settings!$A$3,1,0)),0)</f>
        <v>0</v>
      </c>
      <c r="AV7" s="3"/>
      <c r="AW7" s="2">
        <v>0</v>
      </c>
      <c r="AX7" s="4"/>
      <c r="AY7" s="15">
        <f>IF(AV7=Settings!$C$3,IF(AX7=Settings!$A$2,1,0),0)</f>
        <v>0</v>
      </c>
      <c r="AZ7" s="16">
        <f>_xlfn.IFNA(AW7*(IF(AV7=Settings!$C$2,1,0))*(IF(AX7=Settings!$A$3,1,0)),0)</f>
        <v>0</v>
      </c>
      <c r="BA7" s="6"/>
    </row>
    <row r="8" spans="1:53" x14ac:dyDescent="0.15">
      <c r="A8" s="57">
        <v>5</v>
      </c>
      <c r="B8" s="4"/>
      <c r="C8" s="3"/>
      <c r="D8" s="2">
        <v>0</v>
      </c>
      <c r="E8" s="13"/>
      <c r="F8" s="15">
        <f>IF(C8=Settings!$C$3,IF(E8=Settings!$A$2,1,0),0)</f>
        <v>0</v>
      </c>
      <c r="G8" s="16">
        <f>_xlfn.IFNA(D8*(IF(C8=Settings!$C$2,1,0))*(IF(E8=Settings!$A$3,1,0)),0)</f>
        <v>0</v>
      </c>
      <c r="H8" s="3"/>
      <c r="I8" s="2">
        <v>0</v>
      </c>
      <c r="J8" s="4"/>
      <c r="K8" s="15">
        <f>IF(H8=Settings!$C$3,IF(J8=Settings!$A$2,1,0),0)</f>
        <v>0</v>
      </c>
      <c r="L8" s="16">
        <f>_xlfn.IFNA(I8*(IF(H8=Settings!$C$2,1,0))*(IF(J8=Settings!$A$3,1,0)),0)</f>
        <v>0</v>
      </c>
      <c r="M8" s="5"/>
      <c r="N8" s="2">
        <v>0</v>
      </c>
      <c r="O8" s="4"/>
      <c r="P8" s="15">
        <f>IF(M8=Settings!$C$3,IF(O8=Settings!$A$2,1,0),0)</f>
        <v>0</v>
      </c>
      <c r="Q8" s="16">
        <f>_xlfn.IFNA(N8*(IF(M8=Settings!$C$2,1,0))*(IF(O8=Settings!$A$3,1,0)),0)</f>
        <v>0</v>
      </c>
      <c r="R8" s="5"/>
      <c r="S8" s="2">
        <v>0</v>
      </c>
      <c r="T8" s="4"/>
      <c r="U8" s="15">
        <f>IF(R8=Settings!$C$3,IF(T8=Settings!$A$2,1,0),0)</f>
        <v>0</v>
      </c>
      <c r="V8" s="16">
        <f>_xlfn.IFNA(S8*(IF(R8=Settings!$C$2,1,0))*(IF(T8=Settings!$A$3,1,0)),0)</f>
        <v>0</v>
      </c>
      <c r="W8" s="5"/>
      <c r="X8" s="2">
        <v>0</v>
      </c>
      <c r="Y8" s="4"/>
      <c r="Z8" s="15">
        <f>IF(W8=Settings!$C$3,IF(Y8=Settings!$A$2,1,0),0)</f>
        <v>0</v>
      </c>
      <c r="AA8" s="16">
        <f>_xlfn.IFNA(X8*(IF(W8=Settings!$C$2,1,0))*(IF(Y8=Settings!$A$3,1,0)),0)</f>
        <v>0</v>
      </c>
      <c r="AB8" s="5"/>
      <c r="AC8" s="2">
        <v>0</v>
      </c>
      <c r="AD8" s="4"/>
      <c r="AE8" s="15">
        <f>IF(AB8=Settings!$C$3,IF(AD8=Settings!$A$2,1,0),0)</f>
        <v>0</v>
      </c>
      <c r="AF8" s="16">
        <f>_xlfn.IFNA(AC8*(IF(AB8=Settings!$C$2,1,0))*(IF(AD8=Settings!$A$3,1,0)),0)</f>
        <v>0</v>
      </c>
      <c r="AG8" s="3"/>
      <c r="AH8" s="2">
        <v>0</v>
      </c>
      <c r="AI8" s="4"/>
      <c r="AJ8" s="15">
        <f>IF(AG8=Settings!$C$3,IF(AI8=Settings!$A$2,1,0),0)</f>
        <v>0</v>
      </c>
      <c r="AK8" s="16">
        <f>_xlfn.IFNA(AH8*(IF(AG8=Settings!$C$2,1,0))*(IF(AI8=Settings!$A$3,1,0)),0)</f>
        <v>0</v>
      </c>
      <c r="AL8" s="3"/>
      <c r="AM8" s="2">
        <v>0</v>
      </c>
      <c r="AN8" s="4"/>
      <c r="AO8" s="15">
        <f>IF(AL8=Settings!$C$3,IF(AN8=Settings!$A$2,1,0),0)</f>
        <v>0</v>
      </c>
      <c r="AP8" s="16">
        <f>_xlfn.IFNA(AM8*(IF(AL8=Settings!$C$2,1,0))*(IF(AN8=Settings!$A$3,1,0)),0)</f>
        <v>0</v>
      </c>
      <c r="AQ8" s="3"/>
      <c r="AR8" s="2">
        <v>0</v>
      </c>
      <c r="AS8" s="4"/>
      <c r="AT8" s="15">
        <f>IF(AQ8=Settings!$C$3,IF(AS8=Settings!$A$2,1,0),0)</f>
        <v>0</v>
      </c>
      <c r="AU8" s="16">
        <f>_xlfn.IFNA(AR8*(IF(AQ8=Settings!$C$2,1,0))*(IF(AS8=Settings!$A$3,1,0)),0)</f>
        <v>0</v>
      </c>
      <c r="AV8" s="3"/>
      <c r="AW8" s="2">
        <v>0</v>
      </c>
      <c r="AX8" s="4"/>
      <c r="AY8" s="15">
        <f>IF(AV8=Settings!$C$3,IF(AX8=Settings!$A$2,1,0),0)</f>
        <v>0</v>
      </c>
      <c r="AZ8" s="16">
        <f>_xlfn.IFNA(AW8*(IF(AV8=Settings!$C$2,1,0))*(IF(AX8=Settings!$A$3,1,0)),0)</f>
        <v>0</v>
      </c>
      <c r="BA8" s="6"/>
    </row>
    <row r="9" spans="1:53" x14ac:dyDescent="0.15">
      <c r="A9" s="57">
        <v>6</v>
      </c>
      <c r="B9" s="4"/>
      <c r="C9" s="3"/>
      <c r="D9" s="2">
        <v>0</v>
      </c>
      <c r="E9" s="13"/>
      <c r="F9" s="15">
        <f>IF(C9=Settings!$C$3,IF(E9=Settings!$A$2,1,0),0)</f>
        <v>0</v>
      </c>
      <c r="G9" s="16">
        <f>_xlfn.IFNA(D9*(IF(C9=Settings!$C$2,1,0))*(IF(E9=Settings!$A$3,1,0)),0)</f>
        <v>0</v>
      </c>
      <c r="H9" s="3"/>
      <c r="I9" s="2">
        <v>0</v>
      </c>
      <c r="J9" s="4"/>
      <c r="K9" s="15">
        <f>IF(H9=Settings!$C$3,IF(J9=Settings!$A$2,1,0),0)</f>
        <v>0</v>
      </c>
      <c r="L9" s="16">
        <f>_xlfn.IFNA(I9*(IF(H9=Settings!$C$2,1,0))*(IF(J9=Settings!$A$3,1,0)),0)</f>
        <v>0</v>
      </c>
      <c r="M9" s="5"/>
      <c r="N9" s="2">
        <v>0</v>
      </c>
      <c r="O9" s="4"/>
      <c r="P9" s="15">
        <f>IF(M9=Settings!$C$3,IF(O9=Settings!$A$2,1,0),0)</f>
        <v>0</v>
      </c>
      <c r="Q9" s="16">
        <f>_xlfn.IFNA(N9*(IF(M9=Settings!$C$2,1,0))*(IF(O9=Settings!$A$3,1,0)),0)</f>
        <v>0</v>
      </c>
      <c r="R9" s="5"/>
      <c r="S9" s="2">
        <v>0</v>
      </c>
      <c r="T9" s="4"/>
      <c r="U9" s="15">
        <f>IF(R9=Settings!$C$3,IF(T9=Settings!$A$2,1,0),0)</f>
        <v>0</v>
      </c>
      <c r="V9" s="16">
        <f>_xlfn.IFNA(S9*(IF(R9=Settings!$C$2,1,0))*(IF(T9=Settings!$A$3,1,0)),0)</f>
        <v>0</v>
      </c>
      <c r="W9" s="5"/>
      <c r="X9" s="2">
        <v>0</v>
      </c>
      <c r="Y9" s="4"/>
      <c r="Z9" s="15">
        <f>IF(W9=Settings!$C$3,IF(Y9=Settings!$A$2,1,0),0)</f>
        <v>0</v>
      </c>
      <c r="AA9" s="16">
        <f>_xlfn.IFNA(X9*(IF(W9=Settings!$C$2,1,0))*(IF(Y9=Settings!$A$3,1,0)),0)</f>
        <v>0</v>
      </c>
      <c r="AB9" s="5"/>
      <c r="AC9" s="2">
        <v>0</v>
      </c>
      <c r="AD9" s="4"/>
      <c r="AE9" s="15">
        <f>IF(AB9=Settings!$C$3,IF(AD9=Settings!$A$2,1,0),0)</f>
        <v>0</v>
      </c>
      <c r="AF9" s="16">
        <f>_xlfn.IFNA(AC9*(IF(AB9=Settings!$C$2,1,0))*(IF(AD9=Settings!$A$3,1,0)),0)</f>
        <v>0</v>
      </c>
      <c r="AG9" s="3"/>
      <c r="AH9" s="2">
        <v>0</v>
      </c>
      <c r="AI9" s="4"/>
      <c r="AJ9" s="15">
        <f>IF(AG9=Settings!$C$3,IF(AI9=Settings!$A$2,1,0),0)</f>
        <v>0</v>
      </c>
      <c r="AK9" s="16">
        <f>_xlfn.IFNA(AH9*(IF(AG9=Settings!$C$2,1,0))*(IF(AI9=Settings!$A$3,1,0)),0)</f>
        <v>0</v>
      </c>
      <c r="AL9" s="3"/>
      <c r="AM9" s="2">
        <v>0</v>
      </c>
      <c r="AN9" s="4"/>
      <c r="AO9" s="15">
        <f>IF(AL9=Settings!$C$3,IF(AN9=Settings!$A$2,1,0),0)</f>
        <v>0</v>
      </c>
      <c r="AP9" s="16">
        <f>_xlfn.IFNA(AM9*(IF(AL9=Settings!$C$2,1,0))*(IF(AN9=Settings!$A$3,1,0)),0)</f>
        <v>0</v>
      </c>
      <c r="AQ9" s="3"/>
      <c r="AR9" s="2">
        <v>0</v>
      </c>
      <c r="AS9" s="4"/>
      <c r="AT9" s="15">
        <f>IF(AQ9=Settings!$C$3,IF(AS9=Settings!$A$2,1,0),0)</f>
        <v>0</v>
      </c>
      <c r="AU9" s="16">
        <f>_xlfn.IFNA(AR9*(IF(AQ9=Settings!$C$2,1,0))*(IF(AS9=Settings!$A$3,1,0)),0)</f>
        <v>0</v>
      </c>
      <c r="AV9" s="3"/>
      <c r="AW9" s="2">
        <v>0</v>
      </c>
      <c r="AX9" s="4"/>
      <c r="AY9" s="15">
        <f>IF(AV9=Settings!$C$3,IF(AX9=Settings!$A$2,1,0),0)</f>
        <v>0</v>
      </c>
      <c r="AZ9" s="16">
        <f>_xlfn.IFNA(AW9*(IF(AV9=Settings!$C$2,1,0))*(IF(AX9=Settings!$A$3,1,0)),0)</f>
        <v>0</v>
      </c>
      <c r="BA9" s="6"/>
    </row>
    <row r="10" spans="1:53" x14ac:dyDescent="0.15">
      <c r="A10" s="57">
        <v>7</v>
      </c>
      <c r="B10" s="4"/>
      <c r="C10" s="3"/>
      <c r="D10" s="2">
        <v>0</v>
      </c>
      <c r="E10" s="13"/>
      <c r="F10" s="15">
        <f>IF(C10=Settings!$C$3,IF(E10=Settings!$A$2,1,0),0)</f>
        <v>0</v>
      </c>
      <c r="G10" s="16">
        <f>_xlfn.IFNA(D10*(IF(C10=Settings!$C$2,1,0))*(IF(E10=Settings!$A$3,1,0)),0)</f>
        <v>0</v>
      </c>
      <c r="H10" s="3"/>
      <c r="I10" s="2">
        <v>0</v>
      </c>
      <c r="J10" s="4"/>
      <c r="K10" s="15">
        <f>IF(H10=Settings!$C$3,IF(J10=Settings!$A$2,1,0),0)</f>
        <v>0</v>
      </c>
      <c r="L10" s="16">
        <f>_xlfn.IFNA(I10*(IF(H10=Settings!$C$2,1,0))*(IF(J10=Settings!$A$3,1,0)),0)</f>
        <v>0</v>
      </c>
      <c r="M10" s="5"/>
      <c r="N10" s="2">
        <v>0</v>
      </c>
      <c r="O10" s="4"/>
      <c r="P10" s="15">
        <f>IF(M10=Settings!$C$3,IF(O10=Settings!$A$2,1,0),0)</f>
        <v>0</v>
      </c>
      <c r="Q10" s="16">
        <f>_xlfn.IFNA(N10*(IF(M10=Settings!$C$2,1,0))*(IF(O10=Settings!$A$3,1,0)),0)</f>
        <v>0</v>
      </c>
      <c r="R10" s="3"/>
      <c r="S10" s="2">
        <v>0</v>
      </c>
      <c r="T10" s="4"/>
      <c r="U10" s="15">
        <f>IF(R10=Settings!$C$3,IF(T10=Settings!$A$2,1,0),0)</f>
        <v>0</v>
      </c>
      <c r="V10" s="16">
        <f>_xlfn.IFNA(S10*(IF(R10=Settings!$C$2,1,0))*(IF(T10=Settings!$A$3,1,0)),0)</f>
        <v>0</v>
      </c>
      <c r="W10" s="5"/>
      <c r="X10" s="2">
        <v>0</v>
      </c>
      <c r="Y10" s="4"/>
      <c r="Z10" s="15">
        <f>IF(W10=Settings!$C$3,IF(Y10=Settings!$A$2,1,0),0)</f>
        <v>0</v>
      </c>
      <c r="AA10" s="16">
        <f>_xlfn.IFNA(X10*(IF(W10=Settings!$C$2,1,0))*(IF(Y10=Settings!$A$3,1,0)),0)</f>
        <v>0</v>
      </c>
      <c r="AB10" s="5"/>
      <c r="AC10" s="2">
        <v>0</v>
      </c>
      <c r="AD10" s="4"/>
      <c r="AE10" s="15">
        <f>IF(AB10=Settings!$C$3,IF(AD10=Settings!$A$2,1,0),0)</f>
        <v>0</v>
      </c>
      <c r="AF10" s="16">
        <f>_xlfn.IFNA(AC10*(IF(AB10=Settings!$C$2,1,0))*(IF(AD10=Settings!$A$3,1,0)),0)</f>
        <v>0</v>
      </c>
      <c r="AG10" s="3"/>
      <c r="AH10" s="2">
        <v>0</v>
      </c>
      <c r="AI10" s="4"/>
      <c r="AJ10" s="15">
        <f>IF(AG10=Settings!$C$3,IF(AI10=Settings!$A$2,1,0),0)</f>
        <v>0</v>
      </c>
      <c r="AK10" s="16">
        <f>_xlfn.IFNA(AH10*(IF(AG10=Settings!$C$2,1,0))*(IF(AI10=Settings!$A$3,1,0)),0)</f>
        <v>0</v>
      </c>
      <c r="AL10" s="3"/>
      <c r="AM10" s="2">
        <v>0</v>
      </c>
      <c r="AN10" s="4"/>
      <c r="AO10" s="15">
        <f>IF(AL10=Settings!$C$3,IF(AN10=Settings!$A$2,1,0),0)</f>
        <v>0</v>
      </c>
      <c r="AP10" s="16">
        <f>_xlfn.IFNA(AM10*(IF(AL10=Settings!$C$2,1,0))*(IF(AN10=Settings!$A$3,1,0)),0)</f>
        <v>0</v>
      </c>
      <c r="AQ10" s="3"/>
      <c r="AR10" s="2">
        <v>0</v>
      </c>
      <c r="AS10" s="4"/>
      <c r="AT10" s="15">
        <f>IF(AQ10=Settings!$C$3,IF(AS10=Settings!$A$2,1,0),0)</f>
        <v>0</v>
      </c>
      <c r="AU10" s="16">
        <f>_xlfn.IFNA(AR10*(IF(AQ10=Settings!$C$2,1,0))*(IF(AS10=Settings!$A$3,1,0)),0)</f>
        <v>0</v>
      </c>
      <c r="AV10" s="3"/>
      <c r="AW10" s="2">
        <v>0</v>
      </c>
      <c r="AX10" s="4"/>
      <c r="AY10" s="15">
        <f>IF(AV10=Settings!$C$3,IF(AX10=Settings!$A$2,1,0),0)</f>
        <v>0</v>
      </c>
      <c r="AZ10" s="16">
        <f>_xlfn.IFNA(AW10*(IF(AV10=Settings!$C$2,1,0))*(IF(AX10=Settings!$A$3,1,0)),0)</f>
        <v>0</v>
      </c>
      <c r="BA10" s="6"/>
    </row>
    <row r="11" spans="1:53" x14ac:dyDescent="0.15">
      <c r="A11" s="57">
        <v>8</v>
      </c>
      <c r="B11" s="4"/>
      <c r="C11" s="3"/>
      <c r="D11" s="2">
        <v>0</v>
      </c>
      <c r="E11" s="13"/>
      <c r="F11" s="15">
        <f>IF(C11=Settings!$C$3,IF(E11=Settings!$A$2,1,0),0)</f>
        <v>0</v>
      </c>
      <c r="G11" s="16">
        <f>_xlfn.IFNA(D11*(IF(C11=Settings!$C$2,1,0))*(IF(E11=Settings!$A$3,1,0)),0)</f>
        <v>0</v>
      </c>
      <c r="H11" s="3"/>
      <c r="I11" s="2">
        <v>0</v>
      </c>
      <c r="J11" s="4"/>
      <c r="K11" s="15">
        <f>IF(H11=Settings!$C$3,IF(J11=Settings!$A$2,1,0),0)</f>
        <v>0</v>
      </c>
      <c r="L11" s="16">
        <f>_xlfn.IFNA(I11*(IF(H11=Settings!$C$2,1,0))*(IF(J11=Settings!$A$3,1,0)),0)</f>
        <v>0</v>
      </c>
      <c r="M11" s="5"/>
      <c r="N11" s="2">
        <v>0</v>
      </c>
      <c r="O11" s="4"/>
      <c r="P11" s="15">
        <f>IF(M11=Settings!$C$3,IF(O11=Settings!$A$2,1,0),0)</f>
        <v>0</v>
      </c>
      <c r="Q11" s="16">
        <f>_xlfn.IFNA(N11*(IF(M11=Settings!$C$2,1,0))*(IF(O11=Settings!$A$3,1,0)),0)</f>
        <v>0</v>
      </c>
      <c r="R11" s="3"/>
      <c r="S11" s="2">
        <v>0</v>
      </c>
      <c r="T11" s="4"/>
      <c r="U11" s="15">
        <f>IF(R11=Settings!$C$3,IF(T11=Settings!$A$2,1,0),0)</f>
        <v>0</v>
      </c>
      <c r="V11" s="16">
        <f>_xlfn.IFNA(S11*(IF(R11=Settings!$C$2,1,0))*(IF(T11=Settings!$A$3,1,0)),0)</f>
        <v>0</v>
      </c>
      <c r="W11" s="5"/>
      <c r="X11" s="2">
        <v>0</v>
      </c>
      <c r="Y11" s="4"/>
      <c r="Z11" s="15">
        <f>IF(W11=Settings!$C$3,IF(Y11=Settings!$A$2,1,0),0)</f>
        <v>0</v>
      </c>
      <c r="AA11" s="16">
        <f>_xlfn.IFNA(X11*(IF(W11=Settings!$C$2,1,0))*(IF(Y11=Settings!$A$3,1,0)),0)</f>
        <v>0</v>
      </c>
      <c r="AB11" s="5"/>
      <c r="AC11" s="2">
        <v>0</v>
      </c>
      <c r="AD11" s="4"/>
      <c r="AE11" s="15">
        <f>IF(AB11=Settings!$C$3,IF(AD11=Settings!$A$2,1,0),0)</f>
        <v>0</v>
      </c>
      <c r="AF11" s="16">
        <f>_xlfn.IFNA(AC11*(IF(AB11=Settings!$C$2,1,0))*(IF(AD11=Settings!$A$3,1,0)),0)</f>
        <v>0</v>
      </c>
      <c r="AG11" s="3"/>
      <c r="AH11" s="2">
        <v>0</v>
      </c>
      <c r="AI11" s="4"/>
      <c r="AJ11" s="15">
        <f>IF(AG11=Settings!$C$3,IF(AI11=Settings!$A$2,1,0),0)</f>
        <v>0</v>
      </c>
      <c r="AK11" s="16">
        <f>_xlfn.IFNA(AH11*(IF(AG11=Settings!$C$2,1,0))*(IF(AI11=Settings!$A$3,1,0)),0)</f>
        <v>0</v>
      </c>
      <c r="AL11" s="3"/>
      <c r="AM11" s="2">
        <v>0</v>
      </c>
      <c r="AN11" s="4"/>
      <c r="AO11" s="15">
        <f>IF(AL11=Settings!$C$3,IF(AN11=Settings!$A$2,1,0),0)</f>
        <v>0</v>
      </c>
      <c r="AP11" s="16">
        <f>_xlfn.IFNA(AM11*(IF(AL11=Settings!$C$2,1,0))*(IF(AN11=Settings!$A$3,1,0)),0)</f>
        <v>0</v>
      </c>
      <c r="AQ11" s="3"/>
      <c r="AR11" s="2">
        <v>0</v>
      </c>
      <c r="AS11" s="4"/>
      <c r="AT11" s="15">
        <f>IF(AQ11=Settings!$C$3,IF(AS11=Settings!$A$2,1,0),0)</f>
        <v>0</v>
      </c>
      <c r="AU11" s="16">
        <f>_xlfn.IFNA(AR11*(IF(AQ11=Settings!$C$2,1,0))*(IF(AS11=Settings!$A$3,1,0)),0)</f>
        <v>0</v>
      </c>
      <c r="AV11" s="3"/>
      <c r="AW11" s="2">
        <v>0</v>
      </c>
      <c r="AX11" s="4"/>
      <c r="AY11" s="15">
        <f>IF(AV11=Settings!$C$3,IF(AX11=Settings!$A$2,1,0),0)</f>
        <v>0</v>
      </c>
      <c r="AZ11" s="16">
        <f>_xlfn.IFNA(AW11*(IF(AV11=Settings!$C$2,1,0))*(IF(AX11=Settings!$A$3,1,0)),0)</f>
        <v>0</v>
      </c>
      <c r="BA11" s="6"/>
    </row>
    <row r="12" spans="1:53" x14ac:dyDescent="0.15">
      <c r="A12" s="57">
        <v>9</v>
      </c>
      <c r="B12" s="4"/>
      <c r="C12" s="3"/>
      <c r="D12" s="2">
        <v>0</v>
      </c>
      <c r="E12" s="13"/>
      <c r="F12" s="15">
        <f>IF(C12=Settings!$C$3,IF(E12=Settings!$A$2,1,0),0)</f>
        <v>0</v>
      </c>
      <c r="G12" s="16">
        <f>_xlfn.IFNA(D12*(IF(C12=Settings!$C$2,1,0))*(IF(E12=Settings!$A$3,1,0)),0)</f>
        <v>0</v>
      </c>
      <c r="H12" s="3"/>
      <c r="I12" s="2">
        <v>0</v>
      </c>
      <c r="J12" s="4"/>
      <c r="K12" s="15">
        <f>IF(H12=Settings!$C$3,IF(J12=Settings!$A$2,1,0),0)</f>
        <v>0</v>
      </c>
      <c r="L12" s="16">
        <f>_xlfn.IFNA(I12*(IF(H12=Settings!$C$2,1,0))*(IF(J12=Settings!$A$3,1,0)),0)</f>
        <v>0</v>
      </c>
      <c r="M12" s="5"/>
      <c r="N12" s="2">
        <v>0</v>
      </c>
      <c r="O12" s="4"/>
      <c r="P12" s="15">
        <f>IF(M12=Settings!$C$3,IF(O12=Settings!$A$2,1,0),0)</f>
        <v>0</v>
      </c>
      <c r="Q12" s="16">
        <f>_xlfn.IFNA(N12*(IF(M12=Settings!$C$2,1,0))*(IF(O12=Settings!$A$3,1,0)),0)</f>
        <v>0</v>
      </c>
      <c r="R12" s="3"/>
      <c r="S12" s="2">
        <v>0</v>
      </c>
      <c r="T12" s="4"/>
      <c r="U12" s="15">
        <f>IF(R12=Settings!$C$3,IF(T12=Settings!$A$2,1,0),0)</f>
        <v>0</v>
      </c>
      <c r="V12" s="16">
        <f>_xlfn.IFNA(S12*(IF(R12=Settings!$C$2,1,0))*(IF(T12=Settings!$A$3,1,0)),0)</f>
        <v>0</v>
      </c>
      <c r="W12" s="5"/>
      <c r="X12" s="2">
        <v>0</v>
      </c>
      <c r="Y12" s="4"/>
      <c r="Z12" s="15">
        <f>IF(W12=Settings!$C$3,IF(Y12=Settings!$A$2,1,0),0)</f>
        <v>0</v>
      </c>
      <c r="AA12" s="16">
        <f>_xlfn.IFNA(X12*(IF(W12=Settings!$C$2,1,0))*(IF(Y12=Settings!$A$3,1,0)),0)</f>
        <v>0</v>
      </c>
      <c r="AB12" s="5"/>
      <c r="AC12" s="2">
        <v>0</v>
      </c>
      <c r="AD12" s="4"/>
      <c r="AE12" s="15">
        <f>IF(AB12=Settings!$C$3,IF(AD12=Settings!$A$2,1,0),0)</f>
        <v>0</v>
      </c>
      <c r="AF12" s="16">
        <f>_xlfn.IFNA(AC12*(IF(AB12=Settings!$C$2,1,0))*(IF(AD12=Settings!$A$3,1,0)),0)</f>
        <v>0</v>
      </c>
      <c r="AG12" s="3"/>
      <c r="AH12" s="2">
        <v>0</v>
      </c>
      <c r="AI12" s="4"/>
      <c r="AJ12" s="15">
        <f>IF(AG12=Settings!$C$3,IF(AI12=Settings!$A$2,1,0),0)</f>
        <v>0</v>
      </c>
      <c r="AK12" s="16">
        <f>_xlfn.IFNA(AH12*(IF(AG12=Settings!$C$2,1,0))*(IF(AI12=Settings!$A$3,1,0)),0)</f>
        <v>0</v>
      </c>
      <c r="AL12" s="3"/>
      <c r="AM12" s="2">
        <v>0</v>
      </c>
      <c r="AN12" s="4"/>
      <c r="AO12" s="15">
        <f>IF(AL12=Settings!$C$3,IF(AN12=Settings!$A$2,1,0),0)</f>
        <v>0</v>
      </c>
      <c r="AP12" s="16">
        <f>_xlfn.IFNA(AM12*(IF(AL12=Settings!$C$2,1,0))*(IF(AN12=Settings!$A$3,1,0)),0)</f>
        <v>0</v>
      </c>
      <c r="AQ12" s="3"/>
      <c r="AR12" s="2">
        <v>0</v>
      </c>
      <c r="AS12" s="4"/>
      <c r="AT12" s="15">
        <f>IF(AQ12=Settings!$C$3,IF(AS12=Settings!$A$2,1,0),0)</f>
        <v>0</v>
      </c>
      <c r="AU12" s="16">
        <f>_xlfn.IFNA(AR12*(IF(AQ12=Settings!$C$2,1,0))*(IF(AS12=Settings!$A$3,1,0)),0)</f>
        <v>0</v>
      </c>
      <c r="AV12" s="3"/>
      <c r="AW12" s="2">
        <v>0</v>
      </c>
      <c r="AX12" s="4"/>
      <c r="AY12" s="15">
        <f>IF(AV12=Settings!$C$3,IF(AX12=Settings!$A$2,1,0),0)</f>
        <v>0</v>
      </c>
      <c r="AZ12" s="16">
        <f>_xlfn.IFNA(AW12*(IF(AV12=Settings!$C$2,1,0))*(IF(AX12=Settings!$A$3,1,0)),0)</f>
        <v>0</v>
      </c>
      <c r="BA12" s="6"/>
    </row>
    <row r="13" spans="1:53" x14ac:dyDescent="0.15">
      <c r="A13" s="57">
        <v>10</v>
      </c>
      <c r="B13" s="4"/>
      <c r="C13" s="3"/>
      <c r="D13" s="2">
        <v>0</v>
      </c>
      <c r="E13" s="13"/>
      <c r="F13" s="15">
        <f>IF(C13=Settings!$C$3,IF(E13=Settings!$A$2,1,0),0)</f>
        <v>0</v>
      </c>
      <c r="G13" s="16">
        <f>_xlfn.IFNA(D13*(IF(C13=Settings!$C$2,1,0))*(IF(E13=Settings!$A$3,1,0)),0)</f>
        <v>0</v>
      </c>
      <c r="H13" s="3"/>
      <c r="I13" s="2">
        <v>0</v>
      </c>
      <c r="J13" s="4"/>
      <c r="K13" s="15">
        <f>IF(H13=Settings!$C$3,IF(J13=Settings!$A$2,1,0),0)</f>
        <v>0</v>
      </c>
      <c r="L13" s="16">
        <f>_xlfn.IFNA(I13*(IF(H13=Settings!$C$2,1,0))*(IF(J13=Settings!$A$3,1,0)),0)</f>
        <v>0</v>
      </c>
      <c r="M13" s="5"/>
      <c r="N13" s="2">
        <v>0</v>
      </c>
      <c r="O13" s="4"/>
      <c r="P13" s="15">
        <f>IF(M13=Settings!$C$3,IF(O13=Settings!$A$2,1,0),0)</f>
        <v>0</v>
      </c>
      <c r="Q13" s="16">
        <f>_xlfn.IFNA(N13*(IF(M13=Settings!$C$2,1,0))*(IF(O13=Settings!$A$3,1,0)),0)</f>
        <v>0</v>
      </c>
      <c r="R13" s="3"/>
      <c r="S13" s="2">
        <v>0</v>
      </c>
      <c r="T13" s="4"/>
      <c r="U13" s="15">
        <f>IF(R13=Settings!$C$3,IF(T13=Settings!$A$2,1,0),0)</f>
        <v>0</v>
      </c>
      <c r="V13" s="16">
        <f>_xlfn.IFNA(S13*(IF(R13=Settings!$C$2,1,0))*(IF(T13=Settings!$A$3,1,0)),0)</f>
        <v>0</v>
      </c>
      <c r="W13" s="5"/>
      <c r="X13" s="2">
        <v>0</v>
      </c>
      <c r="Y13" s="4"/>
      <c r="Z13" s="15">
        <f>IF(W13=Settings!$C$3,IF(Y13=Settings!$A$2,1,0),0)</f>
        <v>0</v>
      </c>
      <c r="AA13" s="16">
        <f>_xlfn.IFNA(X13*(IF(W13=Settings!$C$2,1,0))*(IF(Y13=Settings!$A$3,1,0)),0)</f>
        <v>0</v>
      </c>
      <c r="AB13" s="5"/>
      <c r="AC13" s="2">
        <v>0</v>
      </c>
      <c r="AD13" s="4"/>
      <c r="AE13" s="15">
        <f>IF(AB13=Settings!$C$3,IF(AD13=Settings!$A$2,1,0),0)</f>
        <v>0</v>
      </c>
      <c r="AF13" s="16">
        <f>_xlfn.IFNA(AC13*(IF(AB13=Settings!$C$2,1,0))*(IF(AD13=Settings!$A$3,1,0)),0)</f>
        <v>0</v>
      </c>
      <c r="AG13" s="3"/>
      <c r="AH13" s="2">
        <v>0</v>
      </c>
      <c r="AI13" s="4"/>
      <c r="AJ13" s="15">
        <f>IF(AG13=Settings!$C$3,IF(AI13=Settings!$A$2,1,0),0)</f>
        <v>0</v>
      </c>
      <c r="AK13" s="16">
        <f>_xlfn.IFNA(AH13*(IF(AG13=Settings!$C$2,1,0))*(IF(AI13=Settings!$A$3,1,0)),0)</f>
        <v>0</v>
      </c>
      <c r="AL13" s="3"/>
      <c r="AM13" s="2">
        <v>0</v>
      </c>
      <c r="AN13" s="4"/>
      <c r="AO13" s="15">
        <f>IF(AL13=Settings!$C$3,IF(AN13=Settings!$A$2,1,0),0)</f>
        <v>0</v>
      </c>
      <c r="AP13" s="16">
        <f>_xlfn.IFNA(AM13*(IF(AL13=Settings!$C$2,1,0))*(IF(AN13=Settings!$A$3,1,0)),0)</f>
        <v>0</v>
      </c>
      <c r="AQ13" s="3"/>
      <c r="AR13" s="2">
        <v>0</v>
      </c>
      <c r="AS13" s="4"/>
      <c r="AT13" s="15">
        <f>IF(AQ13=Settings!$C$3,IF(AS13=Settings!$A$2,1,0),0)</f>
        <v>0</v>
      </c>
      <c r="AU13" s="16">
        <f>_xlfn.IFNA(AR13*(IF(AQ13=Settings!$C$2,1,0))*(IF(AS13=Settings!$A$3,1,0)),0)</f>
        <v>0</v>
      </c>
      <c r="AV13" s="3"/>
      <c r="AW13" s="2">
        <v>0</v>
      </c>
      <c r="AX13" s="4"/>
      <c r="AY13" s="15">
        <f>IF(AV13=Settings!$C$3,IF(AX13=Settings!$A$2,1,0),0)</f>
        <v>0</v>
      </c>
      <c r="AZ13" s="16">
        <f>_xlfn.IFNA(AW13*(IF(AV13=Settings!$C$2,1,0))*(IF(AX13=Settings!$A$3,1,0)),0)</f>
        <v>0</v>
      </c>
      <c r="BA13" s="6"/>
    </row>
    <row r="14" spans="1:53" x14ac:dyDescent="0.15">
      <c r="A14" s="57">
        <v>11</v>
      </c>
      <c r="B14" s="4"/>
      <c r="C14" s="3"/>
      <c r="D14" s="2">
        <v>0</v>
      </c>
      <c r="E14" s="13"/>
      <c r="F14" s="15">
        <f>IF(C14=Settings!$C$3,IF(E14=Settings!$A$2,1,0),0)</f>
        <v>0</v>
      </c>
      <c r="G14" s="16">
        <f>_xlfn.IFNA(D14*(IF(C14=Settings!$C$2,1,0))*(IF(E14=Settings!$A$3,1,0)),0)</f>
        <v>0</v>
      </c>
      <c r="H14" s="3"/>
      <c r="I14" s="2">
        <v>0</v>
      </c>
      <c r="J14" s="4"/>
      <c r="K14" s="15">
        <f>IF(H14=Settings!$C$3,IF(J14=Settings!$A$2,1,0),0)</f>
        <v>0</v>
      </c>
      <c r="L14" s="16">
        <f>_xlfn.IFNA(I14*(IF(H14=Settings!$C$2,1,0))*(IF(J14=Settings!$A$3,1,0)),0)</f>
        <v>0</v>
      </c>
      <c r="M14" s="5"/>
      <c r="N14" s="2">
        <v>0</v>
      </c>
      <c r="O14" s="4"/>
      <c r="P14" s="15">
        <f>IF(M14=Settings!$C$3,IF(O14=Settings!$A$2,1,0),0)</f>
        <v>0</v>
      </c>
      <c r="Q14" s="16">
        <f>_xlfn.IFNA(N14*(IF(M14=Settings!$C$2,1,0))*(IF(O14=Settings!$A$3,1,0)),0)</f>
        <v>0</v>
      </c>
      <c r="R14" s="3"/>
      <c r="S14" s="2">
        <v>0</v>
      </c>
      <c r="T14" s="4"/>
      <c r="U14" s="15">
        <f>IF(R14=Settings!$C$3,IF(T14=Settings!$A$2,1,0),0)</f>
        <v>0</v>
      </c>
      <c r="V14" s="16">
        <f>_xlfn.IFNA(S14*(IF(R14=Settings!$C$2,1,0))*(IF(T14=Settings!$A$3,1,0)),0)</f>
        <v>0</v>
      </c>
      <c r="W14" s="5"/>
      <c r="X14" s="2">
        <v>0</v>
      </c>
      <c r="Y14" s="4"/>
      <c r="Z14" s="15">
        <f>IF(W14=Settings!$C$3,IF(Y14=Settings!$A$2,1,0),0)</f>
        <v>0</v>
      </c>
      <c r="AA14" s="16">
        <f>_xlfn.IFNA(X14*(IF(W14=Settings!$C$2,1,0))*(IF(Y14=Settings!$A$3,1,0)),0)</f>
        <v>0</v>
      </c>
      <c r="AB14" s="5"/>
      <c r="AC14" s="2">
        <v>0</v>
      </c>
      <c r="AD14" s="4"/>
      <c r="AE14" s="15">
        <f>IF(AB14=Settings!$C$3,IF(AD14=Settings!$A$2,1,0),0)</f>
        <v>0</v>
      </c>
      <c r="AF14" s="16">
        <f>_xlfn.IFNA(AC14*(IF(AB14=Settings!$C$2,1,0))*(IF(AD14=Settings!$A$3,1,0)),0)</f>
        <v>0</v>
      </c>
      <c r="AG14" s="3"/>
      <c r="AH14" s="2">
        <v>0</v>
      </c>
      <c r="AI14" s="4"/>
      <c r="AJ14" s="15">
        <f>IF(AG14=Settings!$C$3,IF(AI14=Settings!$A$2,1,0),0)</f>
        <v>0</v>
      </c>
      <c r="AK14" s="16">
        <f>_xlfn.IFNA(AH14*(IF(AG14=Settings!$C$2,1,0))*(IF(AI14=Settings!$A$3,1,0)),0)</f>
        <v>0</v>
      </c>
      <c r="AL14" s="3"/>
      <c r="AM14" s="2">
        <v>0</v>
      </c>
      <c r="AN14" s="4"/>
      <c r="AO14" s="15">
        <f>IF(AL14=Settings!$C$3,IF(AN14=Settings!$A$2,1,0),0)</f>
        <v>0</v>
      </c>
      <c r="AP14" s="16">
        <f>_xlfn.IFNA(AM14*(IF(AL14=Settings!$C$2,1,0))*(IF(AN14=Settings!$A$3,1,0)),0)</f>
        <v>0</v>
      </c>
      <c r="AQ14" s="3"/>
      <c r="AR14" s="2">
        <v>0</v>
      </c>
      <c r="AS14" s="4"/>
      <c r="AT14" s="15">
        <f>IF(AQ14=Settings!$C$3,IF(AS14=Settings!$A$2,1,0),0)</f>
        <v>0</v>
      </c>
      <c r="AU14" s="16">
        <f>_xlfn.IFNA(AR14*(IF(AQ14=Settings!$C$2,1,0))*(IF(AS14=Settings!$A$3,1,0)),0)</f>
        <v>0</v>
      </c>
      <c r="AV14" s="3"/>
      <c r="AW14" s="2">
        <v>0</v>
      </c>
      <c r="AX14" s="4"/>
      <c r="AY14" s="15">
        <f>IF(AV14=Settings!$C$3,IF(AX14=Settings!$A$2,1,0),0)</f>
        <v>0</v>
      </c>
      <c r="AZ14" s="16">
        <f>_xlfn.IFNA(AW14*(IF(AV14=Settings!$C$2,1,0))*(IF(AX14=Settings!$A$3,1,0)),0)</f>
        <v>0</v>
      </c>
      <c r="BA14" s="6"/>
    </row>
    <row r="15" spans="1:53" x14ac:dyDescent="0.15">
      <c r="A15" s="57">
        <v>12</v>
      </c>
      <c r="B15" s="4"/>
      <c r="C15" s="3"/>
      <c r="D15" s="2">
        <v>0</v>
      </c>
      <c r="E15" s="13"/>
      <c r="F15" s="15">
        <f>IF(C15=Settings!$C$3,IF(E15=Settings!$A$2,1,0),0)</f>
        <v>0</v>
      </c>
      <c r="G15" s="16">
        <f>_xlfn.IFNA(D15*(IF(C15=Settings!$C$2,1,0))*(IF(E15=Settings!$A$3,1,0)),0)</f>
        <v>0</v>
      </c>
      <c r="H15" s="3"/>
      <c r="I15" s="2">
        <v>0</v>
      </c>
      <c r="J15" s="4"/>
      <c r="K15" s="15">
        <f>IF(H15=Settings!$C$3,IF(J15=Settings!$A$2,1,0),0)</f>
        <v>0</v>
      </c>
      <c r="L15" s="16">
        <f>_xlfn.IFNA(I15*(IF(H15=Settings!$C$2,1,0))*(IF(J15=Settings!$A$3,1,0)),0)</f>
        <v>0</v>
      </c>
      <c r="M15" s="5"/>
      <c r="N15" s="2">
        <v>0</v>
      </c>
      <c r="O15" s="4"/>
      <c r="P15" s="15">
        <f>IF(M15=Settings!$C$3,IF(O15=Settings!$A$2,1,0),0)</f>
        <v>0</v>
      </c>
      <c r="Q15" s="16">
        <f>_xlfn.IFNA(N15*(IF(M15=Settings!$C$2,1,0))*(IF(O15=Settings!$A$3,1,0)),0)</f>
        <v>0</v>
      </c>
      <c r="R15" s="3"/>
      <c r="S15" s="2">
        <v>0</v>
      </c>
      <c r="T15" s="4"/>
      <c r="U15" s="15">
        <f>IF(R15=Settings!$C$3,IF(T15=Settings!$A$2,1,0),0)</f>
        <v>0</v>
      </c>
      <c r="V15" s="16">
        <f>_xlfn.IFNA(S15*(IF(R15=Settings!$C$2,1,0))*(IF(T15=Settings!$A$3,1,0)),0)</f>
        <v>0</v>
      </c>
      <c r="W15" s="5"/>
      <c r="X15" s="2">
        <v>0</v>
      </c>
      <c r="Y15" s="4"/>
      <c r="Z15" s="15">
        <f>IF(W15=Settings!$C$3,IF(Y15=Settings!$A$2,1,0),0)</f>
        <v>0</v>
      </c>
      <c r="AA15" s="16">
        <f>_xlfn.IFNA(X15*(IF(W15=Settings!$C$2,1,0))*(IF(Y15=Settings!$A$3,1,0)),0)</f>
        <v>0</v>
      </c>
      <c r="AB15" s="5"/>
      <c r="AC15" s="2">
        <v>0</v>
      </c>
      <c r="AD15" s="4"/>
      <c r="AE15" s="15">
        <f>IF(AB15=Settings!$C$3,IF(AD15=Settings!$A$2,1,0),0)</f>
        <v>0</v>
      </c>
      <c r="AF15" s="16">
        <f>_xlfn.IFNA(AC15*(IF(AB15=Settings!$C$2,1,0))*(IF(AD15=Settings!$A$3,1,0)),0)</f>
        <v>0</v>
      </c>
      <c r="AG15" s="3"/>
      <c r="AH15" s="2">
        <v>0</v>
      </c>
      <c r="AI15" s="4"/>
      <c r="AJ15" s="15">
        <f>IF(AG15=Settings!$C$3,IF(AI15=Settings!$A$2,1,0),0)</f>
        <v>0</v>
      </c>
      <c r="AK15" s="16">
        <f>_xlfn.IFNA(AH15*(IF(AG15=Settings!$C$2,1,0))*(IF(AI15=Settings!$A$3,1,0)),0)</f>
        <v>0</v>
      </c>
      <c r="AL15" s="3"/>
      <c r="AM15" s="2">
        <v>0</v>
      </c>
      <c r="AN15" s="4"/>
      <c r="AO15" s="15">
        <f>IF(AL15=Settings!$C$3,IF(AN15=Settings!$A$2,1,0),0)</f>
        <v>0</v>
      </c>
      <c r="AP15" s="16">
        <f>_xlfn.IFNA(AM15*(IF(AL15=Settings!$C$2,1,0))*(IF(AN15=Settings!$A$3,1,0)),0)</f>
        <v>0</v>
      </c>
      <c r="AQ15" s="3"/>
      <c r="AR15" s="2">
        <v>0</v>
      </c>
      <c r="AS15" s="4"/>
      <c r="AT15" s="15">
        <f>IF(AQ15=Settings!$C$3,IF(AS15=Settings!$A$2,1,0),0)</f>
        <v>0</v>
      </c>
      <c r="AU15" s="16">
        <f>_xlfn.IFNA(AR15*(IF(AQ15=Settings!$C$2,1,0))*(IF(AS15=Settings!$A$3,1,0)),0)</f>
        <v>0</v>
      </c>
      <c r="AV15" s="3"/>
      <c r="AW15" s="2">
        <v>0</v>
      </c>
      <c r="AX15" s="4"/>
      <c r="AY15" s="15">
        <f>IF(AV15=Settings!$C$3,IF(AX15=Settings!$A$2,1,0),0)</f>
        <v>0</v>
      </c>
      <c r="AZ15" s="16">
        <f>_xlfn.IFNA(AW15*(IF(AV15=Settings!$C$2,1,0))*(IF(AX15=Settings!$A$3,1,0)),0)</f>
        <v>0</v>
      </c>
      <c r="BA15" s="6"/>
    </row>
    <row r="16" spans="1:53" x14ac:dyDescent="0.15">
      <c r="A16" s="57">
        <v>13</v>
      </c>
      <c r="B16" s="4"/>
      <c r="C16" s="3"/>
      <c r="D16" s="2">
        <v>0</v>
      </c>
      <c r="E16" s="13"/>
      <c r="F16" s="15">
        <f>IF(C16=Settings!$C$3,IF(E16=Settings!$A$2,1,0),0)</f>
        <v>0</v>
      </c>
      <c r="G16" s="16">
        <f>_xlfn.IFNA(D16*(IF(C16=Settings!$C$2,1,0))*(IF(E16=Settings!$A$3,1,0)),0)</f>
        <v>0</v>
      </c>
      <c r="H16" s="3"/>
      <c r="I16" s="2">
        <v>0</v>
      </c>
      <c r="J16" s="4"/>
      <c r="K16" s="15">
        <f>IF(H16=Settings!$C$3,IF(J16=Settings!$A$2,1,0),0)</f>
        <v>0</v>
      </c>
      <c r="L16" s="16">
        <f>_xlfn.IFNA(I16*(IF(H16=Settings!$C$2,1,0))*(IF(J16=Settings!$A$3,1,0)),0)</f>
        <v>0</v>
      </c>
      <c r="M16" s="5"/>
      <c r="N16" s="2">
        <v>0</v>
      </c>
      <c r="O16" s="4"/>
      <c r="P16" s="15">
        <f>IF(M16=Settings!$C$3,IF(O16=Settings!$A$2,1,0),0)</f>
        <v>0</v>
      </c>
      <c r="Q16" s="16">
        <f>_xlfn.IFNA(N16*(IF(M16=Settings!$C$2,1,0))*(IF(O16=Settings!$A$3,1,0)),0)</f>
        <v>0</v>
      </c>
      <c r="R16" s="3"/>
      <c r="S16" s="2">
        <v>0</v>
      </c>
      <c r="T16" s="4"/>
      <c r="U16" s="15">
        <f>IF(R16=Settings!$C$3,IF(T16=Settings!$A$2,1,0),0)</f>
        <v>0</v>
      </c>
      <c r="V16" s="16">
        <f>_xlfn.IFNA(S16*(IF(R16=Settings!$C$2,1,0))*(IF(T16=Settings!$A$3,1,0)),0)</f>
        <v>0</v>
      </c>
      <c r="W16" s="5"/>
      <c r="X16" s="2">
        <v>0</v>
      </c>
      <c r="Y16" s="4"/>
      <c r="Z16" s="15">
        <f>IF(W16=Settings!$C$3,IF(Y16=Settings!$A$2,1,0),0)</f>
        <v>0</v>
      </c>
      <c r="AA16" s="16">
        <f>_xlfn.IFNA(X16*(IF(W16=Settings!$C$2,1,0))*(IF(Y16=Settings!$A$3,1,0)),0)</f>
        <v>0</v>
      </c>
      <c r="AB16" s="5"/>
      <c r="AC16" s="2">
        <v>0</v>
      </c>
      <c r="AD16" s="4"/>
      <c r="AE16" s="15">
        <f>IF(AB16=Settings!$C$3,IF(AD16=Settings!$A$2,1,0),0)</f>
        <v>0</v>
      </c>
      <c r="AF16" s="16">
        <f>_xlfn.IFNA(AC16*(IF(AB16=Settings!$C$2,1,0))*(IF(AD16=Settings!$A$3,1,0)),0)</f>
        <v>0</v>
      </c>
      <c r="AG16" s="3"/>
      <c r="AH16" s="2">
        <v>0</v>
      </c>
      <c r="AI16" s="4"/>
      <c r="AJ16" s="15">
        <f>IF(AG16=Settings!$C$3,IF(AI16=Settings!$A$2,1,0),0)</f>
        <v>0</v>
      </c>
      <c r="AK16" s="16">
        <f>_xlfn.IFNA(AH16*(IF(AG16=Settings!$C$2,1,0))*(IF(AI16=Settings!$A$3,1,0)),0)</f>
        <v>0</v>
      </c>
      <c r="AL16" s="3"/>
      <c r="AM16" s="2">
        <v>0</v>
      </c>
      <c r="AN16" s="4"/>
      <c r="AO16" s="15">
        <f>IF(AL16=Settings!$C$3,IF(AN16=Settings!$A$2,1,0),0)</f>
        <v>0</v>
      </c>
      <c r="AP16" s="16">
        <f>_xlfn.IFNA(AM16*(IF(AL16=Settings!$C$2,1,0))*(IF(AN16=Settings!$A$3,1,0)),0)</f>
        <v>0</v>
      </c>
      <c r="AQ16" s="3"/>
      <c r="AR16" s="2">
        <v>0</v>
      </c>
      <c r="AS16" s="4"/>
      <c r="AT16" s="15">
        <f>IF(AQ16=Settings!$C$3,IF(AS16=Settings!$A$2,1,0),0)</f>
        <v>0</v>
      </c>
      <c r="AU16" s="16">
        <f>_xlfn.IFNA(AR16*(IF(AQ16=Settings!$C$2,1,0))*(IF(AS16=Settings!$A$3,1,0)),0)</f>
        <v>0</v>
      </c>
      <c r="AV16" s="3"/>
      <c r="AW16" s="2">
        <v>0</v>
      </c>
      <c r="AX16" s="4"/>
      <c r="AY16" s="15">
        <f>IF(AV16=Settings!$C$3,IF(AX16=Settings!$A$2,1,0),0)</f>
        <v>0</v>
      </c>
      <c r="AZ16" s="16">
        <f>_xlfn.IFNA(AW16*(IF(AV16=Settings!$C$2,1,0))*(IF(AX16=Settings!$A$3,1,0)),0)</f>
        <v>0</v>
      </c>
      <c r="BA16" s="6"/>
    </row>
    <row r="17" spans="1:53" x14ac:dyDescent="0.15">
      <c r="A17" s="57">
        <v>14</v>
      </c>
      <c r="B17" s="4"/>
      <c r="C17" s="3"/>
      <c r="D17" s="2">
        <v>0</v>
      </c>
      <c r="E17" s="13"/>
      <c r="F17" s="15">
        <f>IF(C17=Settings!$C$3,IF(E17=Settings!$A$2,1,0),0)</f>
        <v>0</v>
      </c>
      <c r="G17" s="16">
        <f>_xlfn.IFNA(D17*(IF(C17=Settings!$C$2,1,0))*(IF(E17=Settings!$A$3,1,0)),0)</f>
        <v>0</v>
      </c>
      <c r="H17" s="3"/>
      <c r="I17" s="2">
        <v>0</v>
      </c>
      <c r="J17" s="4"/>
      <c r="K17" s="15">
        <f>IF(H17=Settings!$C$3,IF(J17=Settings!$A$2,1,0),0)</f>
        <v>0</v>
      </c>
      <c r="L17" s="16">
        <f>_xlfn.IFNA(I17*(IF(H17=Settings!$C$2,1,0))*(IF(J17=Settings!$A$3,1,0)),0)</f>
        <v>0</v>
      </c>
      <c r="M17" s="5"/>
      <c r="N17" s="2">
        <v>0</v>
      </c>
      <c r="O17" s="4"/>
      <c r="P17" s="15">
        <f>IF(M17=Settings!$C$3,IF(O17=Settings!$A$2,1,0),0)</f>
        <v>0</v>
      </c>
      <c r="Q17" s="16">
        <f>_xlfn.IFNA(N17*(IF(M17=Settings!$C$2,1,0))*(IF(O17=Settings!$A$3,1,0)),0)</f>
        <v>0</v>
      </c>
      <c r="R17" s="3"/>
      <c r="S17" s="2">
        <v>0</v>
      </c>
      <c r="T17" s="4"/>
      <c r="U17" s="15">
        <f>IF(R17=Settings!$C$3,IF(T17=Settings!$A$2,1,0),0)</f>
        <v>0</v>
      </c>
      <c r="V17" s="16">
        <f>_xlfn.IFNA(S17*(IF(R17=Settings!$C$2,1,0))*(IF(T17=Settings!$A$3,1,0)),0)</f>
        <v>0</v>
      </c>
      <c r="W17" s="5"/>
      <c r="X17" s="2">
        <v>0</v>
      </c>
      <c r="Y17" s="4"/>
      <c r="Z17" s="15">
        <f>IF(W17=Settings!$C$3,IF(Y17=Settings!$A$2,1,0),0)</f>
        <v>0</v>
      </c>
      <c r="AA17" s="16">
        <f>_xlfn.IFNA(X17*(IF(W17=Settings!$C$2,1,0))*(IF(Y17=Settings!$A$3,1,0)),0)</f>
        <v>0</v>
      </c>
      <c r="AB17" s="5"/>
      <c r="AC17" s="2">
        <v>0</v>
      </c>
      <c r="AD17" s="4"/>
      <c r="AE17" s="15">
        <f>IF(AB17=Settings!$C$3,IF(AD17=Settings!$A$2,1,0),0)</f>
        <v>0</v>
      </c>
      <c r="AF17" s="16">
        <f>_xlfn.IFNA(AC17*(IF(AB17=Settings!$C$2,1,0))*(IF(AD17=Settings!$A$3,1,0)),0)</f>
        <v>0</v>
      </c>
      <c r="AG17" s="3"/>
      <c r="AH17" s="2">
        <v>0</v>
      </c>
      <c r="AI17" s="4"/>
      <c r="AJ17" s="15">
        <f>IF(AG17=Settings!$C$3,IF(AI17=Settings!$A$2,1,0),0)</f>
        <v>0</v>
      </c>
      <c r="AK17" s="16">
        <f>_xlfn.IFNA(AH17*(IF(AG17=Settings!$C$2,1,0))*(IF(AI17=Settings!$A$3,1,0)),0)</f>
        <v>0</v>
      </c>
      <c r="AL17" s="3"/>
      <c r="AM17" s="2">
        <v>0</v>
      </c>
      <c r="AN17" s="4"/>
      <c r="AO17" s="15">
        <f>IF(AL17=Settings!$C$3,IF(AN17=Settings!$A$2,1,0),0)</f>
        <v>0</v>
      </c>
      <c r="AP17" s="16">
        <f>_xlfn.IFNA(AM17*(IF(AL17=Settings!$C$2,1,0))*(IF(AN17=Settings!$A$3,1,0)),0)</f>
        <v>0</v>
      </c>
      <c r="AQ17" s="3"/>
      <c r="AR17" s="2">
        <v>0</v>
      </c>
      <c r="AS17" s="4"/>
      <c r="AT17" s="15">
        <f>IF(AQ17=Settings!$C$3,IF(AS17=Settings!$A$2,1,0),0)</f>
        <v>0</v>
      </c>
      <c r="AU17" s="16">
        <f>_xlfn.IFNA(AR17*(IF(AQ17=Settings!$C$2,1,0))*(IF(AS17=Settings!$A$3,1,0)),0)</f>
        <v>0</v>
      </c>
      <c r="AV17" s="3"/>
      <c r="AW17" s="2">
        <v>0</v>
      </c>
      <c r="AX17" s="4"/>
      <c r="AY17" s="15">
        <f>IF(AV17=Settings!$C$3,IF(AX17=Settings!$A$2,1,0),0)</f>
        <v>0</v>
      </c>
      <c r="AZ17" s="16">
        <f>_xlfn.IFNA(AW17*(IF(AV17=Settings!$C$2,1,0))*(IF(AX17=Settings!$A$3,1,0)),0)</f>
        <v>0</v>
      </c>
      <c r="BA17" s="6"/>
    </row>
    <row r="18" spans="1:53" x14ac:dyDescent="0.15">
      <c r="A18" s="57">
        <v>15</v>
      </c>
      <c r="B18" s="4"/>
      <c r="C18" s="3"/>
      <c r="D18" s="2">
        <v>0</v>
      </c>
      <c r="E18" s="13"/>
      <c r="F18" s="15">
        <f>IF(C18=Settings!$C$3,IF(E18=Settings!$A$2,1,0),0)</f>
        <v>0</v>
      </c>
      <c r="G18" s="16">
        <f>_xlfn.IFNA(D18*(IF(C18=Settings!$C$2,1,0))*(IF(E18=Settings!$A$3,1,0)),0)</f>
        <v>0</v>
      </c>
      <c r="H18" s="3"/>
      <c r="I18" s="2">
        <v>0</v>
      </c>
      <c r="J18" s="4"/>
      <c r="K18" s="15">
        <f>IF(H18=Settings!$C$3,IF(J18=Settings!$A$2,1,0),0)</f>
        <v>0</v>
      </c>
      <c r="L18" s="16">
        <f>_xlfn.IFNA(I18*(IF(H18=Settings!$C$2,1,0))*(IF(J18=Settings!$A$3,1,0)),0)</f>
        <v>0</v>
      </c>
      <c r="M18" s="5"/>
      <c r="N18" s="2">
        <v>0</v>
      </c>
      <c r="O18" s="4"/>
      <c r="P18" s="15">
        <f>IF(M18=Settings!$C$3,IF(O18=Settings!$A$2,1,0),0)</f>
        <v>0</v>
      </c>
      <c r="Q18" s="16">
        <f>_xlfn.IFNA(N18*(IF(M18=Settings!$C$2,1,0))*(IF(O18=Settings!$A$3,1,0)),0)</f>
        <v>0</v>
      </c>
      <c r="R18" s="3"/>
      <c r="S18" s="2">
        <v>0</v>
      </c>
      <c r="T18" s="4"/>
      <c r="U18" s="15">
        <f>IF(R18=Settings!$C$3,IF(T18=Settings!$A$2,1,0),0)</f>
        <v>0</v>
      </c>
      <c r="V18" s="16">
        <f>_xlfn.IFNA(S18*(IF(R18=Settings!$C$2,1,0))*(IF(T18=Settings!$A$3,1,0)),0)</f>
        <v>0</v>
      </c>
      <c r="W18" s="5"/>
      <c r="X18" s="2">
        <v>0</v>
      </c>
      <c r="Y18" s="4"/>
      <c r="Z18" s="15">
        <f>IF(W18=Settings!$C$3,IF(Y18=Settings!$A$2,1,0),0)</f>
        <v>0</v>
      </c>
      <c r="AA18" s="16">
        <f>_xlfn.IFNA(X18*(IF(W18=Settings!$C$2,1,0))*(IF(Y18=Settings!$A$3,1,0)),0)</f>
        <v>0</v>
      </c>
      <c r="AB18" s="5"/>
      <c r="AC18" s="2">
        <v>0</v>
      </c>
      <c r="AD18" s="4"/>
      <c r="AE18" s="15">
        <f>IF(AB18=Settings!$C$3,IF(AD18=Settings!$A$2,1,0),0)</f>
        <v>0</v>
      </c>
      <c r="AF18" s="16">
        <f>_xlfn.IFNA(AC18*(IF(AB18=Settings!$C$2,1,0))*(IF(AD18=Settings!$A$3,1,0)),0)</f>
        <v>0</v>
      </c>
      <c r="AG18" s="3"/>
      <c r="AH18" s="2">
        <v>0</v>
      </c>
      <c r="AI18" s="4"/>
      <c r="AJ18" s="15">
        <f>IF(AG18=Settings!$C$3,IF(AI18=Settings!$A$2,1,0),0)</f>
        <v>0</v>
      </c>
      <c r="AK18" s="16">
        <f>_xlfn.IFNA(AH18*(IF(AG18=Settings!$C$2,1,0))*(IF(AI18=Settings!$A$3,1,0)),0)</f>
        <v>0</v>
      </c>
      <c r="AL18" s="3"/>
      <c r="AM18" s="2">
        <v>0</v>
      </c>
      <c r="AN18" s="4"/>
      <c r="AO18" s="15">
        <f>IF(AL18=Settings!$C$3,IF(AN18=Settings!$A$2,1,0),0)</f>
        <v>0</v>
      </c>
      <c r="AP18" s="16">
        <f>_xlfn.IFNA(AM18*(IF(AL18=Settings!$C$2,1,0))*(IF(AN18=Settings!$A$3,1,0)),0)</f>
        <v>0</v>
      </c>
      <c r="AQ18" s="3"/>
      <c r="AR18" s="2">
        <v>0</v>
      </c>
      <c r="AS18" s="4"/>
      <c r="AT18" s="15">
        <f>IF(AQ18=Settings!$C$3,IF(AS18=Settings!$A$2,1,0),0)</f>
        <v>0</v>
      </c>
      <c r="AU18" s="16">
        <f>_xlfn.IFNA(AR18*(IF(AQ18=Settings!$C$2,1,0))*(IF(AS18=Settings!$A$3,1,0)),0)</f>
        <v>0</v>
      </c>
      <c r="AV18" s="3"/>
      <c r="AW18" s="2">
        <v>0</v>
      </c>
      <c r="AX18" s="4"/>
      <c r="AY18" s="15">
        <f>IF(AV18=Settings!$C$3,IF(AX18=Settings!$A$2,1,0),0)</f>
        <v>0</v>
      </c>
      <c r="AZ18" s="16">
        <f>_xlfn.IFNA(AW18*(IF(AV18=Settings!$C$2,1,0))*(IF(AX18=Settings!$A$3,1,0)),0)</f>
        <v>0</v>
      </c>
      <c r="BA18" s="6"/>
    </row>
    <row r="19" spans="1:53" x14ac:dyDescent="0.15">
      <c r="A19" s="57">
        <v>16</v>
      </c>
      <c r="B19" s="4"/>
      <c r="C19" s="3"/>
      <c r="D19" s="2">
        <v>0</v>
      </c>
      <c r="E19" s="13"/>
      <c r="F19" s="15">
        <f>IF(C19=Settings!$C$3,IF(E19=Settings!$A$2,1,0),0)</f>
        <v>0</v>
      </c>
      <c r="G19" s="16">
        <f>_xlfn.IFNA(D19*(IF(C19=Settings!$C$2,1,0))*(IF(E19=Settings!$A$3,1,0)),0)</f>
        <v>0</v>
      </c>
      <c r="H19" s="3"/>
      <c r="I19" s="2">
        <v>0</v>
      </c>
      <c r="J19" s="4"/>
      <c r="K19" s="15">
        <f>IF(H19=Settings!$C$3,IF(J19=Settings!$A$2,1,0),0)</f>
        <v>0</v>
      </c>
      <c r="L19" s="16">
        <f>_xlfn.IFNA(I19*(IF(H19=Settings!$C$2,1,0))*(IF(J19=Settings!$A$3,1,0)),0)</f>
        <v>0</v>
      </c>
      <c r="M19" s="5"/>
      <c r="N19" s="2">
        <v>0</v>
      </c>
      <c r="O19" s="4"/>
      <c r="P19" s="15">
        <f>IF(M19=Settings!$C$3,IF(O19=Settings!$A$2,1,0),0)</f>
        <v>0</v>
      </c>
      <c r="Q19" s="16">
        <f>_xlfn.IFNA(N19*(IF(M19=Settings!$C$2,1,0))*(IF(O19=Settings!$A$3,1,0)),0)</f>
        <v>0</v>
      </c>
      <c r="R19" s="3"/>
      <c r="S19" s="2">
        <v>0</v>
      </c>
      <c r="T19" s="4"/>
      <c r="U19" s="15">
        <f>IF(R19=Settings!$C$3,IF(T19=Settings!$A$2,1,0),0)</f>
        <v>0</v>
      </c>
      <c r="V19" s="16">
        <f>_xlfn.IFNA(S19*(IF(R19=Settings!$C$2,1,0))*(IF(T19=Settings!$A$3,1,0)),0)</f>
        <v>0</v>
      </c>
      <c r="W19" s="5"/>
      <c r="X19" s="2">
        <v>0</v>
      </c>
      <c r="Y19" s="4"/>
      <c r="Z19" s="15">
        <f>IF(W19=Settings!$C$3,IF(Y19=Settings!$A$2,1,0),0)</f>
        <v>0</v>
      </c>
      <c r="AA19" s="16">
        <f>_xlfn.IFNA(X19*(IF(W19=Settings!$C$2,1,0))*(IF(Y19=Settings!$A$3,1,0)),0)</f>
        <v>0</v>
      </c>
      <c r="AB19" s="5"/>
      <c r="AC19" s="2">
        <v>0</v>
      </c>
      <c r="AD19" s="4"/>
      <c r="AE19" s="15">
        <f>IF(AB19=Settings!$C$3,IF(AD19=Settings!$A$2,1,0),0)</f>
        <v>0</v>
      </c>
      <c r="AF19" s="16">
        <f>_xlfn.IFNA(AC19*(IF(AB19=Settings!$C$2,1,0))*(IF(AD19=Settings!$A$3,1,0)),0)</f>
        <v>0</v>
      </c>
      <c r="AG19" s="3"/>
      <c r="AH19" s="2">
        <v>0</v>
      </c>
      <c r="AI19" s="4"/>
      <c r="AJ19" s="15">
        <f>IF(AG19=Settings!$C$3,IF(AI19=Settings!$A$2,1,0),0)</f>
        <v>0</v>
      </c>
      <c r="AK19" s="16">
        <f>_xlfn.IFNA(AH19*(IF(AG19=Settings!$C$2,1,0))*(IF(AI19=Settings!$A$3,1,0)),0)</f>
        <v>0</v>
      </c>
      <c r="AL19" s="3"/>
      <c r="AM19" s="2">
        <v>0</v>
      </c>
      <c r="AN19" s="4"/>
      <c r="AO19" s="15">
        <f>IF(AL19=Settings!$C$3,IF(AN19=Settings!$A$2,1,0),0)</f>
        <v>0</v>
      </c>
      <c r="AP19" s="16">
        <f>_xlfn.IFNA(AM19*(IF(AL19=Settings!$C$2,1,0))*(IF(AN19=Settings!$A$3,1,0)),0)</f>
        <v>0</v>
      </c>
      <c r="AQ19" s="3"/>
      <c r="AR19" s="2">
        <v>0</v>
      </c>
      <c r="AS19" s="4"/>
      <c r="AT19" s="15">
        <f>IF(AQ19=Settings!$C$3,IF(AS19=Settings!$A$2,1,0),0)</f>
        <v>0</v>
      </c>
      <c r="AU19" s="16">
        <f>_xlfn.IFNA(AR19*(IF(AQ19=Settings!$C$2,1,0))*(IF(AS19=Settings!$A$3,1,0)),0)</f>
        <v>0</v>
      </c>
      <c r="AV19" s="3"/>
      <c r="AW19" s="2">
        <v>0</v>
      </c>
      <c r="AX19" s="4"/>
      <c r="AY19" s="15">
        <f>IF(AV19=Settings!$C$3,IF(AX19=Settings!$A$2,1,0),0)</f>
        <v>0</v>
      </c>
      <c r="AZ19" s="16">
        <f>_xlfn.IFNA(AW19*(IF(AV19=Settings!$C$2,1,0))*(IF(AX19=Settings!$A$3,1,0)),0)</f>
        <v>0</v>
      </c>
      <c r="BA19" s="6"/>
    </row>
    <row r="20" spans="1:53" x14ac:dyDescent="0.15">
      <c r="A20" s="57">
        <v>17</v>
      </c>
      <c r="B20" s="4"/>
      <c r="C20" s="3"/>
      <c r="D20" s="2">
        <v>0</v>
      </c>
      <c r="E20" s="13"/>
      <c r="F20" s="15">
        <f>IF(C20=Settings!$C$3,IF(E20=Settings!$A$2,1,0),0)</f>
        <v>0</v>
      </c>
      <c r="G20" s="16">
        <f>_xlfn.IFNA(D20*(IF(C20=Settings!$C$2,1,0))*(IF(E20=Settings!$A$3,1,0)),0)</f>
        <v>0</v>
      </c>
      <c r="H20" s="3"/>
      <c r="I20" s="2">
        <v>0</v>
      </c>
      <c r="J20" s="4"/>
      <c r="K20" s="15">
        <f>IF(H20=Settings!$C$3,IF(J20=Settings!$A$2,1,0),0)</f>
        <v>0</v>
      </c>
      <c r="L20" s="16">
        <f>_xlfn.IFNA(I20*(IF(H20=Settings!$C$2,1,0))*(IF(J20=Settings!$A$3,1,0)),0)</f>
        <v>0</v>
      </c>
      <c r="M20" s="5"/>
      <c r="N20" s="2">
        <v>0</v>
      </c>
      <c r="O20" s="4"/>
      <c r="P20" s="15">
        <f>IF(M20=Settings!$C$3,IF(O20=Settings!$A$2,1,0),0)</f>
        <v>0</v>
      </c>
      <c r="Q20" s="16">
        <f>_xlfn.IFNA(N20*(IF(M20=Settings!$C$2,1,0))*(IF(O20=Settings!$A$3,1,0)),0)</f>
        <v>0</v>
      </c>
      <c r="R20" s="3"/>
      <c r="S20" s="2">
        <v>0</v>
      </c>
      <c r="T20" s="4"/>
      <c r="U20" s="15">
        <f>IF(R20=Settings!$C$3,IF(T20=Settings!$A$2,1,0),0)</f>
        <v>0</v>
      </c>
      <c r="V20" s="16">
        <f>_xlfn.IFNA(S20*(IF(R20=Settings!$C$2,1,0))*(IF(T20=Settings!$A$3,1,0)),0)</f>
        <v>0</v>
      </c>
      <c r="W20" s="5"/>
      <c r="X20" s="2">
        <v>0</v>
      </c>
      <c r="Y20" s="4"/>
      <c r="Z20" s="15">
        <f>IF(W20=Settings!$C$3,IF(Y20=Settings!$A$2,1,0),0)</f>
        <v>0</v>
      </c>
      <c r="AA20" s="16">
        <f>_xlfn.IFNA(X20*(IF(W20=Settings!$C$2,1,0))*(IF(Y20=Settings!$A$3,1,0)),0)</f>
        <v>0</v>
      </c>
      <c r="AB20" s="5"/>
      <c r="AC20" s="2">
        <v>0</v>
      </c>
      <c r="AD20" s="4"/>
      <c r="AE20" s="15">
        <f>IF(AB20=Settings!$C$3,IF(AD20=Settings!$A$2,1,0),0)</f>
        <v>0</v>
      </c>
      <c r="AF20" s="16">
        <f>_xlfn.IFNA(AC20*(IF(AB20=Settings!$C$2,1,0))*(IF(AD20=Settings!$A$3,1,0)),0)</f>
        <v>0</v>
      </c>
      <c r="AG20" s="3"/>
      <c r="AH20" s="2">
        <v>0</v>
      </c>
      <c r="AI20" s="4"/>
      <c r="AJ20" s="15">
        <f>IF(AG20=Settings!$C$3,IF(AI20=Settings!$A$2,1,0),0)</f>
        <v>0</v>
      </c>
      <c r="AK20" s="16">
        <f>_xlfn.IFNA(AH20*(IF(AG20=Settings!$C$2,1,0))*(IF(AI20=Settings!$A$3,1,0)),0)</f>
        <v>0</v>
      </c>
      <c r="AL20" s="3"/>
      <c r="AM20" s="2">
        <v>0</v>
      </c>
      <c r="AN20" s="4"/>
      <c r="AO20" s="15">
        <f>IF(AL20=Settings!$C$3,IF(AN20=Settings!$A$2,1,0),0)</f>
        <v>0</v>
      </c>
      <c r="AP20" s="16">
        <f>_xlfn.IFNA(AM20*(IF(AL20=Settings!$C$2,1,0))*(IF(AN20=Settings!$A$3,1,0)),0)</f>
        <v>0</v>
      </c>
      <c r="AQ20" s="3"/>
      <c r="AR20" s="2">
        <v>0</v>
      </c>
      <c r="AS20" s="4"/>
      <c r="AT20" s="15">
        <f>IF(AQ20=Settings!$C$3,IF(AS20=Settings!$A$2,1,0),0)</f>
        <v>0</v>
      </c>
      <c r="AU20" s="16">
        <f>_xlfn.IFNA(AR20*(IF(AQ20=Settings!$C$2,1,0))*(IF(AS20=Settings!$A$3,1,0)),0)</f>
        <v>0</v>
      </c>
      <c r="AV20" s="3"/>
      <c r="AW20" s="2">
        <v>0</v>
      </c>
      <c r="AX20" s="4"/>
      <c r="AY20" s="15">
        <f>IF(AV20=Settings!$C$3,IF(AX20=Settings!$A$2,1,0),0)</f>
        <v>0</v>
      </c>
      <c r="AZ20" s="16">
        <f>_xlfn.IFNA(AW20*(IF(AV20=Settings!$C$2,1,0))*(IF(AX20=Settings!$A$3,1,0)),0)</f>
        <v>0</v>
      </c>
      <c r="BA20" s="6"/>
    </row>
    <row r="21" spans="1:53" x14ac:dyDescent="0.15">
      <c r="A21" s="57">
        <v>18</v>
      </c>
      <c r="B21" s="4"/>
      <c r="C21" s="3"/>
      <c r="D21" s="2">
        <v>0</v>
      </c>
      <c r="E21" s="13"/>
      <c r="F21" s="15">
        <f>IF(C21=Settings!$C$3,IF(E21=Settings!$A$2,1,0),0)</f>
        <v>0</v>
      </c>
      <c r="G21" s="16">
        <f>_xlfn.IFNA(D21*(IF(C21=Settings!$C$2,1,0))*(IF(E21=Settings!$A$3,1,0)),0)</f>
        <v>0</v>
      </c>
      <c r="H21" s="3"/>
      <c r="I21" s="2">
        <v>0</v>
      </c>
      <c r="J21" s="4"/>
      <c r="K21" s="15">
        <f>IF(H21=Settings!$C$3,IF(J21=Settings!$A$2,1,0),0)</f>
        <v>0</v>
      </c>
      <c r="L21" s="16">
        <f>_xlfn.IFNA(I21*(IF(H21=Settings!$C$2,1,0))*(IF(J21=Settings!$A$3,1,0)),0)</f>
        <v>0</v>
      </c>
      <c r="M21" s="5"/>
      <c r="N21" s="2">
        <v>0</v>
      </c>
      <c r="O21" s="4"/>
      <c r="P21" s="15">
        <f>IF(M21=Settings!$C$3,IF(O21=Settings!$A$2,1,0),0)</f>
        <v>0</v>
      </c>
      <c r="Q21" s="16">
        <f>_xlfn.IFNA(N21*(IF(M21=Settings!$C$2,1,0))*(IF(O21=Settings!$A$3,1,0)),0)</f>
        <v>0</v>
      </c>
      <c r="R21" s="3"/>
      <c r="S21" s="2">
        <v>0</v>
      </c>
      <c r="T21" s="4"/>
      <c r="U21" s="15">
        <f>IF(R21=Settings!$C$3,IF(T21=Settings!$A$2,1,0),0)</f>
        <v>0</v>
      </c>
      <c r="V21" s="16">
        <f>_xlfn.IFNA(S21*(IF(R21=Settings!$C$2,1,0))*(IF(T21=Settings!$A$3,1,0)),0)</f>
        <v>0</v>
      </c>
      <c r="W21" s="5"/>
      <c r="X21" s="2">
        <v>0</v>
      </c>
      <c r="Y21" s="4"/>
      <c r="Z21" s="15">
        <f>IF(W21=Settings!$C$3,IF(Y21=Settings!$A$2,1,0),0)</f>
        <v>0</v>
      </c>
      <c r="AA21" s="16">
        <f>_xlfn.IFNA(X21*(IF(W21=Settings!$C$2,1,0))*(IF(Y21=Settings!$A$3,1,0)),0)</f>
        <v>0</v>
      </c>
      <c r="AB21" s="5"/>
      <c r="AC21" s="2">
        <v>0</v>
      </c>
      <c r="AD21" s="4"/>
      <c r="AE21" s="15">
        <f>IF(AB21=Settings!$C$3,IF(AD21=Settings!$A$2,1,0),0)</f>
        <v>0</v>
      </c>
      <c r="AF21" s="16">
        <f>_xlfn.IFNA(AC21*(IF(AB21=Settings!$C$2,1,0))*(IF(AD21=Settings!$A$3,1,0)),0)</f>
        <v>0</v>
      </c>
      <c r="AG21" s="3"/>
      <c r="AH21" s="2">
        <v>0</v>
      </c>
      <c r="AI21" s="4"/>
      <c r="AJ21" s="15">
        <f>IF(AG21=Settings!$C$3,IF(AI21=Settings!$A$2,1,0),0)</f>
        <v>0</v>
      </c>
      <c r="AK21" s="16">
        <f>_xlfn.IFNA(AH21*(IF(AG21=Settings!$C$2,1,0))*(IF(AI21=Settings!$A$3,1,0)),0)</f>
        <v>0</v>
      </c>
      <c r="AL21" s="3"/>
      <c r="AM21" s="2">
        <v>0</v>
      </c>
      <c r="AN21" s="4"/>
      <c r="AO21" s="15">
        <f>IF(AL21=Settings!$C$3,IF(AN21=Settings!$A$2,1,0),0)</f>
        <v>0</v>
      </c>
      <c r="AP21" s="16">
        <f>_xlfn.IFNA(AM21*(IF(AL21=Settings!$C$2,1,0))*(IF(AN21=Settings!$A$3,1,0)),0)</f>
        <v>0</v>
      </c>
      <c r="AQ21" s="3"/>
      <c r="AR21" s="2">
        <v>0</v>
      </c>
      <c r="AS21" s="4"/>
      <c r="AT21" s="15">
        <f>IF(AQ21=Settings!$C$3,IF(AS21=Settings!$A$2,1,0),0)</f>
        <v>0</v>
      </c>
      <c r="AU21" s="16">
        <f>_xlfn.IFNA(AR21*(IF(AQ21=Settings!$C$2,1,0))*(IF(AS21=Settings!$A$3,1,0)),0)</f>
        <v>0</v>
      </c>
      <c r="AV21" s="3"/>
      <c r="AW21" s="2">
        <v>0</v>
      </c>
      <c r="AX21" s="4"/>
      <c r="AY21" s="15">
        <f>IF(AV21=Settings!$C$3,IF(AX21=Settings!$A$2,1,0),0)</f>
        <v>0</v>
      </c>
      <c r="AZ21" s="16">
        <f>_xlfn.IFNA(AW21*(IF(AV21=Settings!$C$2,1,0))*(IF(AX21=Settings!$A$3,1,0)),0)</f>
        <v>0</v>
      </c>
      <c r="BA21" s="6"/>
    </row>
    <row r="22" spans="1:53" x14ac:dyDescent="0.15">
      <c r="A22" s="57">
        <v>19</v>
      </c>
      <c r="B22" s="4"/>
      <c r="C22" s="3"/>
      <c r="D22" s="2">
        <v>0</v>
      </c>
      <c r="E22" s="13"/>
      <c r="F22" s="15">
        <f>IF(C22=Settings!$C$3,IF(E22=Settings!$A$2,1,0),0)</f>
        <v>0</v>
      </c>
      <c r="G22" s="16">
        <f>_xlfn.IFNA(D22*(IF(C22=Settings!$C$2,1,0))*(IF(E22=Settings!$A$3,1,0)),0)</f>
        <v>0</v>
      </c>
      <c r="H22" s="3"/>
      <c r="I22" s="2">
        <v>0</v>
      </c>
      <c r="J22" s="4"/>
      <c r="K22" s="15">
        <f>IF(H22=Settings!$C$3,IF(J22=Settings!$A$2,1,0),0)</f>
        <v>0</v>
      </c>
      <c r="L22" s="16">
        <f>_xlfn.IFNA(I22*(IF(H22=Settings!$C$2,1,0))*(IF(J22=Settings!$A$3,1,0)),0)</f>
        <v>0</v>
      </c>
      <c r="M22" s="5"/>
      <c r="N22" s="2">
        <v>0</v>
      </c>
      <c r="O22" s="4"/>
      <c r="P22" s="15">
        <f>IF(M22=Settings!$C$3,IF(O22=Settings!$A$2,1,0),0)</f>
        <v>0</v>
      </c>
      <c r="Q22" s="16">
        <f>_xlfn.IFNA(N22*(IF(M22=Settings!$C$2,1,0))*(IF(O22=Settings!$A$3,1,0)),0)</f>
        <v>0</v>
      </c>
      <c r="R22" s="3"/>
      <c r="S22" s="2">
        <v>0</v>
      </c>
      <c r="T22" s="4"/>
      <c r="U22" s="15">
        <f>IF(R22=Settings!$C$3,IF(T22=Settings!$A$2,1,0),0)</f>
        <v>0</v>
      </c>
      <c r="V22" s="16">
        <f>_xlfn.IFNA(S22*(IF(R22=Settings!$C$2,1,0))*(IF(T22=Settings!$A$3,1,0)),0)</f>
        <v>0</v>
      </c>
      <c r="W22" s="5"/>
      <c r="X22" s="2">
        <v>0</v>
      </c>
      <c r="Y22" s="4"/>
      <c r="Z22" s="15">
        <f>IF(W22=Settings!$C$3,IF(Y22=Settings!$A$2,1,0),0)</f>
        <v>0</v>
      </c>
      <c r="AA22" s="16">
        <f>_xlfn.IFNA(X22*(IF(W22=Settings!$C$2,1,0))*(IF(Y22=Settings!$A$3,1,0)),0)</f>
        <v>0</v>
      </c>
      <c r="AB22" s="5"/>
      <c r="AC22" s="2">
        <v>0</v>
      </c>
      <c r="AD22" s="4"/>
      <c r="AE22" s="15">
        <f>IF(AB22=Settings!$C$3,IF(AD22=Settings!$A$2,1,0),0)</f>
        <v>0</v>
      </c>
      <c r="AF22" s="16">
        <f>_xlfn.IFNA(AC22*(IF(AB22=Settings!$C$2,1,0))*(IF(AD22=Settings!$A$3,1,0)),0)</f>
        <v>0</v>
      </c>
      <c r="AG22" s="3"/>
      <c r="AH22" s="2">
        <v>0</v>
      </c>
      <c r="AI22" s="4"/>
      <c r="AJ22" s="15">
        <f>IF(AG22=Settings!$C$3,IF(AI22=Settings!$A$2,1,0),0)</f>
        <v>0</v>
      </c>
      <c r="AK22" s="16">
        <f>_xlfn.IFNA(AH22*(IF(AG22=Settings!$C$2,1,0))*(IF(AI22=Settings!$A$3,1,0)),0)</f>
        <v>0</v>
      </c>
      <c r="AL22" s="3"/>
      <c r="AM22" s="2">
        <v>0</v>
      </c>
      <c r="AN22" s="4"/>
      <c r="AO22" s="15">
        <f>IF(AL22=Settings!$C$3,IF(AN22=Settings!$A$2,1,0),0)</f>
        <v>0</v>
      </c>
      <c r="AP22" s="16">
        <f>_xlfn.IFNA(AM22*(IF(AL22=Settings!$C$2,1,0))*(IF(AN22=Settings!$A$3,1,0)),0)</f>
        <v>0</v>
      </c>
      <c r="AQ22" s="3"/>
      <c r="AR22" s="2">
        <v>0</v>
      </c>
      <c r="AS22" s="4"/>
      <c r="AT22" s="15">
        <f>IF(AQ22=Settings!$C$3,IF(AS22=Settings!$A$2,1,0),0)</f>
        <v>0</v>
      </c>
      <c r="AU22" s="16">
        <f>_xlfn.IFNA(AR22*(IF(AQ22=Settings!$C$2,1,0))*(IF(AS22=Settings!$A$3,1,0)),0)</f>
        <v>0</v>
      </c>
      <c r="AV22" s="3"/>
      <c r="AW22" s="2">
        <v>0</v>
      </c>
      <c r="AX22" s="4"/>
      <c r="AY22" s="15">
        <f>IF(AV22=Settings!$C$3,IF(AX22=Settings!$A$2,1,0),0)</f>
        <v>0</v>
      </c>
      <c r="AZ22" s="16">
        <f>_xlfn.IFNA(AW22*(IF(AV22=Settings!$C$2,1,0))*(IF(AX22=Settings!$A$3,1,0)),0)</f>
        <v>0</v>
      </c>
      <c r="BA22" s="6"/>
    </row>
    <row r="23" spans="1:53" x14ac:dyDescent="0.15">
      <c r="A23" s="57">
        <v>20</v>
      </c>
      <c r="B23" s="4"/>
      <c r="C23" s="3"/>
      <c r="D23" s="2">
        <v>0</v>
      </c>
      <c r="E23" s="13"/>
      <c r="F23" s="15">
        <f>IF(C23=Settings!$C$3,IF(E23=Settings!$A$2,1,0),0)</f>
        <v>0</v>
      </c>
      <c r="G23" s="16">
        <f>_xlfn.IFNA(D23*(IF(C23=Settings!$C$2,1,0))*(IF(E23=Settings!$A$3,1,0)),0)</f>
        <v>0</v>
      </c>
      <c r="H23" s="3"/>
      <c r="I23" s="2">
        <v>0</v>
      </c>
      <c r="J23" s="4"/>
      <c r="K23" s="15">
        <f>IF(H23=Settings!$C$3,IF(J23=Settings!$A$2,1,0),0)</f>
        <v>0</v>
      </c>
      <c r="L23" s="16">
        <f>_xlfn.IFNA(I23*(IF(H23=Settings!$C$2,1,0))*(IF(J23=Settings!$A$3,1,0)),0)</f>
        <v>0</v>
      </c>
      <c r="M23" s="5"/>
      <c r="N23" s="2">
        <v>0</v>
      </c>
      <c r="O23" s="4"/>
      <c r="P23" s="15">
        <f>IF(M23=Settings!$C$3,IF(O23=Settings!$A$2,1,0),0)</f>
        <v>0</v>
      </c>
      <c r="Q23" s="16">
        <f>_xlfn.IFNA(N23*(IF(M23=Settings!$C$2,1,0))*(IF(O23=Settings!$A$3,1,0)),0)</f>
        <v>0</v>
      </c>
      <c r="R23" s="3"/>
      <c r="S23" s="2">
        <v>0</v>
      </c>
      <c r="T23" s="4"/>
      <c r="U23" s="15">
        <f>IF(R23=Settings!$C$3,IF(T23=Settings!$A$2,1,0),0)</f>
        <v>0</v>
      </c>
      <c r="V23" s="16">
        <f>_xlfn.IFNA(S23*(IF(R23=Settings!$C$2,1,0))*(IF(T23=Settings!$A$3,1,0)),0)</f>
        <v>0</v>
      </c>
      <c r="W23" s="5"/>
      <c r="X23" s="2">
        <v>0</v>
      </c>
      <c r="Y23" s="4"/>
      <c r="Z23" s="15">
        <f>IF(W23=Settings!$C$3,IF(Y23=Settings!$A$2,1,0),0)</f>
        <v>0</v>
      </c>
      <c r="AA23" s="16">
        <f>_xlfn.IFNA(X23*(IF(W23=Settings!$C$2,1,0))*(IF(Y23=Settings!$A$3,1,0)),0)</f>
        <v>0</v>
      </c>
      <c r="AB23" s="5"/>
      <c r="AC23" s="2">
        <v>0</v>
      </c>
      <c r="AD23" s="4"/>
      <c r="AE23" s="15">
        <f>IF(AB23=Settings!$C$3,IF(AD23=Settings!$A$2,1,0),0)</f>
        <v>0</v>
      </c>
      <c r="AF23" s="16">
        <f>_xlfn.IFNA(AC23*(IF(AB23=Settings!$C$2,1,0))*(IF(AD23=Settings!$A$3,1,0)),0)</f>
        <v>0</v>
      </c>
      <c r="AG23" s="3"/>
      <c r="AH23" s="2">
        <v>0</v>
      </c>
      <c r="AI23" s="4"/>
      <c r="AJ23" s="15">
        <f>IF(AG23=Settings!$C$3,IF(AI23=Settings!$A$2,1,0),0)</f>
        <v>0</v>
      </c>
      <c r="AK23" s="16">
        <f>_xlfn.IFNA(AH23*(IF(AG23=Settings!$C$2,1,0))*(IF(AI23=Settings!$A$3,1,0)),0)</f>
        <v>0</v>
      </c>
      <c r="AL23" s="3"/>
      <c r="AM23" s="2">
        <v>0</v>
      </c>
      <c r="AN23" s="4"/>
      <c r="AO23" s="15">
        <f>IF(AL23=Settings!$C$3,IF(AN23=Settings!$A$2,1,0),0)</f>
        <v>0</v>
      </c>
      <c r="AP23" s="16">
        <f>_xlfn.IFNA(AM23*(IF(AL23=Settings!$C$2,1,0))*(IF(AN23=Settings!$A$3,1,0)),0)</f>
        <v>0</v>
      </c>
      <c r="AQ23" s="3"/>
      <c r="AR23" s="2">
        <v>0</v>
      </c>
      <c r="AS23" s="4"/>
      <c r="AT23" s="15">
        <f>IF(AQ23=Settings!$C$3,IF(AS23=Settings!$A$2,1,0),0)</f>
        <v>0</v>
      </c>
      <c r="AU23" s="16">
        <f>_xlfn.IFNA(AR23*(IF(AQ23=Settings!$C$2,1,0))*(IF(AS23=Settings!$A$3,1,0)),0)</f>
        <v>0</v>
      </c>
      <c r="AV23" s="3"/>
      <c r="AW23" s="2">
        <v>0</v>
      </c>
      <c r="AX23" s="4"/>
      <c r="AY23" s="15">
        <f>IF(AV23=Settings!$C$3,IF(AX23=Settings!$A$2,1,0),0)</f>
        <v>0</v>
      </c>
      <c r="AZ23" s="16">
        <f>_xlfn.IFNA(AW23*(IF(AV23=Settings!$C$2,1,0))*(IF(AX23=Settings!$A$3,1,0)),0)</f>
        <v>0</v>
      </c>
      <c r="BA23" s="6"/>
    </row>
    <row r="24" spans="1:53" x14ac:dyDescent="0.15">
      <c r="A24" s="57">
        <v>21</v>
      </c>
      <c r="B24" s="4"/>
      <c r="C24" s="3"/>
      <c r="D24" s="2">
        <v>0</v>
      </c>
      <c r="E24" s="13"/>
      <c r="F24" s="15">
        <f>IF(C24=Settings!$C$3,IF(E24=Settings!$A$2,1,0),0)</f>
        <v>0</v>
      </c>
      <c r="G24" s="16">
        <f>_xlfn.IFNA(D24*(IF(C24=Settings!$C$2,1,0))*(IF(E24=Settings!$A$3,1,0)),0)</f>
        <v>0</v>
      </c>
      <c r="H24" s="3"/>
      <c r="I24" s="2">
        <v>0</v>
      </c>
      <c r="J24" s="4"/>
      <c r="K24" s="15">
        <f>IF(H24=Settings!$C$3,IF(J24=Settings!$A$2,1,0),0)</f>
        <v>0</v>
      </c>
      <c r="L24" s="16">
        <f>_xlfn.IFNA(I24*(IF(H24=Settings!$C$2,1,0))*(IF(J24=Settings!$A$3,1,0)),0)</f>
        <v>0</v>
      </c>
      <c r="M24" s="5"/>
      <c r="N24" s="2">
        <v>0</v>
      </c>
      <c r="O24" s="4"/>
      <c r="P24" s="15">
        <f>IF(M24=Settings!$C$3,IF(O24=Settings!$A$2,1,0),0)</f>
        <v>0</v>
      </c>
      <c r="Q24" s="16">
        <f>_xlfn.IFNA(N24*(IF(M24=Settings!$C$2,1,0))*(IF(O24=Settings!$A$3,1,0)),0)</f>
        <v>0</v>
      </c>
      <c r="R24" s="3"/>
      <c r="S24" s="2">
        <v>0</v>
      </c>
      <c r="T24" s="4"/>
      <c r="U24" s="15">
        <f>IF(R24=Settings!$C$3,IF(T24=Settings!$A$2,1,0),0)</f>
        <v>0</v>
      </c>
      <c r="V24" s="16">
        <f>_xlfn.IFNA(S24*(IF(R24=Settings!$C$2,1,0))*(IF(T24=Settings!$A$3,1,0)),0)</f>
        <v>0</v>
      </c>
      <c r="W24" s="5"/>
      <c r="X24" s="2">
        <v>0</v>
      </c>
      <c r="Y24" s="4"/>
      <c r="Z24" s="15">
        <f>IF(W24=Settings!$C$3,IF(Y24=Settings!$A$2,1,0),0)</f>
        <v>0</v>
      </c>
      <c r="AA24" s="16">
        <f>_xlfn.IFNA(X24*(IF(W24=Settings!$C$2,1,0))*(IF(Y24=Settings!$A$3,1,0)),0)</f>
        <v>0</v>
      </c>
      <c r="AB24" s="5"/>
      <c r="AC24" s="2">
        <v>0</v>
      </c>
      <c r="AD24" s="4"/>
      <c r="AE24" s="15">
        <f>IF(AB24=Settings!$C$3,IF(AD24=Settings!$A$2,1,0),0)</f>
        <v>0</v>
      </c>
      <c r="AF24" s="16">
        <f>_xlfn.IFNA(AC24*(IF(AB24=Settings!$C$2,1,0))*(IF(AD24=Settings!$A$3,1,0)),0)</f>
        <v>0</v>
      </c>
      <c r="AG24" s="3"/>
      <c r="AH24" s="2">
        <v>0</v>
      </c>
      <c r="AI24" s="4"/>
      <c r="AJ24" s="15">
        <f>IF(AG24=Settings!$C$3,IF(AI24=Settings!$A$2,1,0),0)</f>
        <v>0</v>
      </c>
      <c r="AK24" s="16">
        <f>_xlfn.IFNA(AH24*(IF(AG24=Settings!$C$2,1,0))*(IF(AI24=Settings!$A$3,1,0)),0)</f>
        <v>0</v>
      </c>
      <c r="AL24" s="3"/>
      <c r="AM24" s="2">
        <v>0</v>
      </c>
      <c r="AN24" s="4"/>
      <c r="AO24" s="15">
        <f>IF(AL24=Settings!$C$3,IF(AN24=Settings!$A$2,1,0),0)</f>
        <v>0</v>
      </c>
      <c r="AP24" s="16">
        <f>_xlfn.IFNA(AM24*(IF(AL24=Settings!$C$2,1,0))*(IF(AN24=Settings!$A$3,1,0)),0)</f>
        <v>0</v>
      </c>
      <c r="AQ24" s="3"/>
      <c r="AR24" s="2">
        <v>0</v>
      </c>
      <c r="AS24" s="4"/>
      <c r="AT24" s="15">
        <f>IF(AQ24=Settings!$C$3,IF(AS24=Settings!$A$2,1,0),0)</f>
        <v>0</v>
      </c>
      <c r="AU24" s="16">
        <f>_xlfn.IFNA(AR24*(IF(AQ24=Settings!$C$2,1,0))*(IF(AS24=Settings!$A$3,1,0)),0)</f>
        <v>0</v>
      </c>
      <c r="AV24" s="3"/>
      <c r="AW24" s="2">
        <v>0</v>
      </c>
      <c r="AX24" s="4"/>
      <c r="AY24" s="15">
        <f>IF(AV24=Settings!$C$3,IF(AX24=Settings!$A$2,1,0),0)</f>
        <v>0</v>
      </c>
      <c r="AZ24" s="16">
        <f>_xlfn.IFNA(AW24*(IF(AV24=Settings!$C$2,1,0))*(IF(AX24=Settings!$A$3,1,0)),0)</f>
        <v>0</v>
      </c>
      <c r="BA24" s="6"/>
    </row>
    <row r="25" spans="1:53" x14ac:dyDescent="0.15">
      <c r="A25" s="57">
        <v>22</v>
      </c>
      <c r="B25" s="4"/>
      <c r="C25" s="3"/>
      <c r="D25" s="2">
        <v>0</v>
      </c>
      <c r="E25" s="13"/>
      <c r="F25" s="15">
        <f>IF(C25=Settings!$C$3,IF(E25=Settings!$A$2,1,0),0)</f>
        <v>0</v>
      </c>
      <c r="G25" s="16">
        <f>_xlfn.IFNA(D25*(IF(C25=Settings!$C$2,1,0))*(IF(E25=Settings!$A$3,1,0)),0)</f>
        <v>0</v>
      </c>
      <c r="H25" s="3"/>
      <c r="I25" s="2">
        <v>0</v>
      </c>
      <c r="J25" s="4"/>
      <c r="K25" s="15">
        <f>IF(H25=Settings!$C$3,IF(J25=Settings!$A$2,1,0),0)</f>
        <v>0</v>
      </c>
      <c r="L25" s="16">
        <f>_xlfn.IFNA(I25*(IF(H25=Settings!$C$2,1,0))*(IF(J25=Settings!$A$3,1,0)),0)</f>
        <v>0</v>
      </c>
      <c r="M25" s="5"/>
      <c r="N25" s="2">
        <v>0</v>
      </c>
      <c r="O25" s="4"/>
      <c r="P25" s="15">
        <f>IF(M25=Settings!$C$3,IF(O25=Settings!$A$2,1,0),0)</f>
        <v>0</v>
      </c>
      <c r="Q25" s="16">
        <f>_xlfn.IFNA(N25*(IF(M25=Settings!$C$2,1,0))*(IF(O25=Settings!$A$3,1,0)),0)</f>
        <v>0</v>
      </c>
      <c r="R25" s="3"/>
      <c r="S25" s="2">
        <v>0</v>
      </c>
      <c r="T25" s="4"/>
      <c r="U25" s="15">
        <f>IF(R25=Settings!$C$3,IF(T25=Settings!$A$2,1,0),0)</f>
        <v>0</v>
      </c>
      <c r="V25" s="16">
        <f>_xlfn.IFNA(S25*(IF(R25=Settings!$C$2,1,0))*(IF(T25=Settings!$A$3,1,0)),0)</f>
        <v>0</v>
      </c>
      <c r="W25" s="5"/>
      <c r="X25" s="2">
        <v>0</v>
      </c>
      <c r="Y25" s="4"/>
      <c r="Z25" s="15">
        <f>IF(W25=Settings!$C$3,IF(Y25=Settings!$A$2,1,0),0)</f>
        <v>0</v>
      </c>
      <c r="AA25" s="16">
        <f>_xlfn.IFNA(X25*(IF(W25=Settings!$C$2,1,0))*(IF(Y25=Settings!$A$3,1,0)),0)</f>
        <v>0</v>
      </c>
      <c r="AB25" s="5"/>
      <c r="AC25" s="2">
        <v>0</v>
      </c>
      <c r="AD25" s="4"/>
      <c r="AE25" s="15">
        <f>IF(AB25=Settings!$C$3,IF(AD25=Settings!$A$2,1,0),0)</f>
        <v>0</v>
      </c>
      <c r="AF25" s="16">
        <f>_xlfn.IFNA(AC25*(IF(AB25=Settings!$C$2,1,0))*(IF(AD25=Settings!$A$3,1,0)),0)</f>
        <v>0</v>
      </c>
      <c r="AG25" s="3"/>
      <c r="AH25" s="2">
        <v>0</v>
      </c>
      <c r="AI25" s="4"/>
      <c r="AJ25" s="15">
        <f>IF(AG25=Settings!$C$3,IF(AI25=Settings!$A$2,1,0),0)</f>
        <v>0</v>
      </c>
      <c r="AK25" s="16">
        <f>_xlfn.IFNA(AH25*(IF(AG25=Settings!$C$2,1,0))*(IF(AI25=Settings!$A$3,1,0)),0)</f>
        <v>0</v>
      </c>
      <c r="AL25" s="3"/>
      <c r="AM25" s="2">
        <v>0</v>
      </c>
      <c r="AN25" s="4"/>
      <c r="AO25" s="15">
        <f>IF(AL25=Settings!$C$3,IF(AN25=Settings!$A$2,1,0),0)</f>
        <v>0</v>
      </c>
      <c r="AP25" s="16">
        <f>_xlfn.IFNA(AM25*(IF(AL25=Settings!$C$2,1,0))*(IF(AN25=Settings!$A$3,1,0)),0)</f>
        <v>0</v>
      </c>
      <c r="AQ25" s="3"/>
      <c r="AR25" s="2">
        <v>0</v>
      </c>
      <c r="AS25" s="4"/>
      <c r="AT25" s="15">
        <f>IF(AQ25=Settings!$C$3,IF(AS25=Settings!$A$2,1,0),0)</f>
        <v>0</v>
      </c>
      <c r="AU25" s="16">
        <f>_xlfn.IFNA(AR25*(IF(AQ25=Settings!$C$2,1,0))*(IF(AS25=Settings!$A$3,1,0)),0)</f>
        <v>0</v>
      </c>
      <c r="AV25" s="3"/>
      <c r="AW25" s="2">
        <v>0</v>
      </c>
      <c r="AX25" s="4"/>
      <c r="AY25" s="15">
        <f>IF(AV25=Settings!$C$3,IF(AX25=Settings!$A$2,1,0),0)</f>
        <v>0</v>
      </c>
      <c r="AZ25" s="16">
        <f>_xlfn.IFNA(AW25*(IF(AV25=Settings!$C$2,1,0))*(IF(AX25=Settings!$A$3,1,0)),0)</f>
        <v>0</v>
      </c>
      <c r="BA25" s="6"/>
    </row>
    <row r="26" spans="1:53" x14ac:dyDescent="0.15">
      <c r="A26" s="57">
        <v>23</v>
      </c>
      <c r="B26" s="4"/>
      <c r="C26" s="3"/>
      <c r="D26" s="2">
        <v>0</v>
      </c>
      <c r="E26" s="13"/>
      <c r="F26" s="15">
        <f>IF(C26=Settings!$C$3,IF(E26=Settings!$A$2,1,0),0)</f>
        <v>0</v>
      </c>
      <c r="G26" s="16">
        <f>_xlfn.IFNA(D26*(IF(C26=Settings!$C$2,1,0))*(IF(E26=Settings!$A$3,1,0)),0)</f>
        <v>0</v>
      </c>
      <c r="H26" s="3"/>
      <c r="I26" s="2">
        <v>0</v>
      </c>
      <c r="J26" s="4"/>
      <c r="K26" s="15">
        <f>IF(H26=Settings!$C$3,IF(J26=Settings!$A$2,1,0),0)</f>
        <v>0</v>
      </c>
      <c r="L26" s="16">
        <f>_xlfn.IFNA(I26*(IF(H26=Settings!$C$2,1,0))*(IF(J26=Settings!$A$3,1,0)),0)</f>
        <v>0</v>
      </c>
      <c r="M26" s="5"/>
      <c r="N26" s="2">
        <v>0</v>
      </c>
      <c r="O26" s="4"/>
      <c r="P26" s="15">
        <f>IF(M26=Settings!$C$3,IF(O26=Settings!$A$2,1,0),0)</f>
        <v>0</v>
      </c>
      <c r="Q26" s="16">
        <f>_xlfn.IFNA(N26*(IF(M26=Settings!$C$2,1,0))*(IF(O26=Settings!$A$3,1,0)),0)</f>
        <v>0</v>
      </c>
      <c r="R26" s="3"/>
      <c r="S26" s="2">
        <v>0</v>
      </c>
      <c r="T26" s="4"/>
      <c r="U26" s="15">
        <f>IF(R26=Settings!$C$3,IF(T26=Settings!$A$2,1,0),0)</f>
        <v>0</v>
      </c>
      <c r="V26" s="16">
        <f>_xlfn.IFNA(S26*(IF(R26=Settings!$C$2,1,0))*(IF(T26=Settings!$A$3,1,0)),0)</f>
        <v>0</v>
      </c>
      <c r="W26" s="5"/>
      <c r="X26" s="2">
        <v>0</v>
      </c>
      <c r="Y26" s="4"/>
      <c r="Z26" s="15">
        <f>IF(W26=Settings!$C$3,IF(Y26=Settings!$A$2,1,0),0)</f>
        <v>0</v>
      </c>
      <c r="AA26" s="16">
        <f>_xlfn.IFNA(X26*(IF(W26=Settings!$C$2,1,0))*(IF(Y26=Settings!$A$3,1,0)),0)</f>
        <v>0</v>
      </c>
      <c r="AB26" s="5"/>
      <c r="AC26" s="2">
        <v>0</v>
      </c>
      <c r="AD26" s="4"/>
      <c r="AE26" s="15">
        <f>IF(AB26=Settings!$C$3,IF(AD26=Settings!$A$2,1,0),0)</f>
        <v>0</v>
      </c>
      <c r="AF26" s="16">
        <f>_xlfn.IFNA(AC26*(IF(AB26=Settings!$C$2,1,0))*(IF(AD26=Settings!$A$3,1,0)),0)</f>
        <v>0</v>
      </c>
      <c r="AG26" s="3"/>
      <c r="AH26" s="2">
        <v>0</v>
      </c>
      <c r="AI26" s="4"/>
      <c r="AJ26" s="15">
        <f>IF(AG26=Settings!$C$3,IF(AI26=Settings!$A$2,1,0),0)</f>
        <v>0</v>
      </c>
      <c r="AK26" s="16">
        <f>_xlfn.IFNA(AH26*(IF(AG26=Settings!$C$2,1,0))*(IF(AI26=Settings!$A$3,1,0)),0)</f>
        <v>0</v>
      </c>
      <c r="AL26" s="3"/>
      <c r="AM26" s="2">
        <v>0</v>
      </c>
      <c r="AN26" s="4"/>
      <c r="AO26" s="15">
        <f>IF(AL26=Settings!$C$3,IF(AN26=Settings!$A$2,1,0),0)</f>
        <v>0</v>
      </c>
      <c r="AP26" s="16">
        <f>_xlfn.IFNA(AM26*(IF(AL26=Settings!$C$2,1,0))*(IF(AN26=Settings!$A$3,1,0)),0)</f>
        <v>0</v>
      </c>
      <c r="AQ26" s="3"/>
      <c r="AR26" s="2">
        <v>0</v>
      </c>
      <c r="AS26" s="4"/>
      <c r="AT26" s="15">
        <f>IF(AQ26=Settings!$C$3,IF(AS26=Settings!$A$2,1,0),0)</f>
        <v>0</v>
      </c>
      <c r="AU26" s="16">
        <f>_xlfn.IFNA(AR26*(IF(AQ26=Settings!$C$2,1,0))*(IF(AS26=Settings!$A$3,1,0)),0)</f>
        <v>0</v>
      </c>
      <c r="AV26" s="3"/>
      <c r="AW26" s="2">
        <v>0</v>
      </c>
      <c r="AX26" s="4"/>
      <c r="AY26" s="15">
        <f>IF(AV26=Settings!$C$3,IF(AX26=Settings!$A$2,1,0),0)</f>
        <v>0</v>
      </c>
      <c r="AZ26" s="16">
        <f>_xlfn.IFNA(AW26*(IF(AV26=Settings!$C$2,1,0))*(IF(AX26=Settings!$A$3,1,0)),0)</f>
        <v>0</v>
      </c>
      <c r="BA26" s="6"/>
    </row>
    <row r="27" spans="1:53" x14ac:dyDescent="0.15">
      <c r="A27" s="57">
        <v>24</v>
      </c>
      <c r="B27" s="4"/>
      <c r="C27" s="3"/>
      <c r="D27" s="2">
        <v>0</v>
      </c>
      <c r="E27" s="13"/>
      <c r="F27" s="15">
        <f>IF(C27=Settings!$C$3,IF(E27=Settings!$A$2,1,0),0)</f>
        <v>0</v>
      </c>
      <c r="G27" s="16">
        <f>_xlfn.IFNA(D27*(IF(C27=Settings!$C$2,1,0))*(IF(E27=Settings!$A$3,1,0)),0)</f>
        <v>0</v>
      </c>
      <c r="H27" s="3"/>
      <c r="I27" s="2">
        <v>0</v>
      </c>
      <c r="J27" s="4"/>
      <c r="K27" s="15">
        <f>IF(H27=Settings!$C$3,IF(J27=Settings!$A$2,1,0),0)</f>
        <v>0</v>
      </c>
      <c r="L27" s="16">
        <f>_xlfn.IFNA(I27*(IF(H27=Settings!$C$2,1,0))*(IF(J27=Settings!$A$3,1,0)),0)</f>
        <v>0</v>
      </c>
      <c r="M27" s="5"/>
      <c r="N27" s="2">
        <v>0</v>
      </c>
      <c r="O27" s="4"/>
      <c r="P27" s="15">
        <f>IF(M27=Settings!$C$3,IF(O27=Settings!$A$2,1,0),0)</f>
        <v>0</v>
      </c>
      <c r="Q27" s="16">
        <f>_xlfn.IFNA(N27*(IF(M27=Settings!$C$2,1,0))*(IF(O27=Settings!$A$3,1,0)),0)</f>
        <v>0</v>
      </c>
      <c r="R27" s="3"/>
      <c r="S27" s="2">
        <v>0</v>
      </c>
      <c r="T27" s="4"/>
      <c r="U27" s="15">
        <f>IF(R27=Settings!$C$3,IF(T27=Settings!$A$2,1,0),0)</f>
        <v>0</v>
      </c>
      <c r="V27" s="16">
        <f>_xlfn.IFNA(S27*(IF(R27=Settings!$C$2,1,0))*(IF(T27=Settings!$A$3,1,0)),0)</f>
        <v>0</v>
      </c>
      <c r="W27" s="5"/>
      <c r="X27" s="2">
        <v>0</v>
      </c>
      <c r="Y27" s="4"/>
      <c r="Z27" s="15">
        <f>IF(W27=Settings!$C$3,IF(Y27=Settings!$A$2,1,0),0)</f>
        <v>0</v>
      </c>
      <c r="AA27" s="16">
        <f>_xlfn.IFNA(X27*(IF(W27=Settings!$C$2,1,0))*(IF(Y27=Settings!$A$3,1,0)),0)</f>
        <v>0</v>
      </c>
      <c r="AB27" s="5"/>
      <c r="AC27" s="2">
        <v>0</v>
      </c>
      <c r="AD27" s="4"/>
      <c r="AE27" s="15">
        <f>IF(AB27=Settings!$C$3,IF(AD27=Settings!$A$2,1,0),0)</f>
        <v>0</v>
      </c>
      <c r="AF27" s="16">
        <f>_xlfn.IFNA(AC27*(IF(AB27=Settings!$C$2,1,0))*(IF(AD27=Settings!$A$3,1,0)),0)</f>
        <v>0</v>
      </c>
      <c r="AG27" s="3"/>
      <c r="AH27" s="2">
        <v>0</v>
      </c>
      <c r="AI27" s="4"/>
      <c r="AJ27" s="15">
        <f>IF(AG27=Settings!$C$3,IF(AI27=Settings!$A$2,1,0),0)</f>
        <v>0</v>
      </c>
      <c r="AK27" s="16">
        <f>_xlfn.IFNA(AH27*(IF(AG27=Settings!$C$2,1,0))*(IF(AI27=Settings!$A$3,1,0)),0)</f>
        <v>0</v>
      </c>
      <c r="AL27" s="3"/>
      <c r="AM27" s="2">
        <v>0</v>
      </c>
      <c r="AN27" s="4"/>
      <c r="AO27" s="15">
        <f>IF(AL27=Settings!$C$3,IF(AN27=Settings!$A$2,1,0),0)</f>
        <v>0</v>
      </c>
      <c r="AP27" s="16">
        <f>_xlfn.IFNA(AM27*(IF(AL27=Settings!$C$2,1,0))*(IF(AN27=Settings!$A$3,1,0)),0)</f>
        <v>0</v>
      </c>
      <c r="AQ27" s="3"/>
      <c r="AR27" s="2">
        <v>0</v>
      </c>
      <c r="AS27" s="4"/>
      <c r="AT27" s="15">
        <f>IF(AQ27=Settings!$C$3,IF(AS27=Settings!$A$2,1,0),0)</f>
        <v>0</v>
      </c>
      <c r="AU27" s="16">
        <f>_xlfn.IFNA(AR27*(IF(AQ27=Settings!$C$2,1,0))*(IF(AS27=Settings!$A$3,1,0)),0)</f>
        <v>0</v>
      </c>
      <c r="AV27" s="3"/>
      <c r="AW27" s="2">
        <v>0</v>
      </c>
      <c r="AX27" s="4"/>
      <c r="AY27" s="15">
        <f>IF(AV27=Settings!$C$3,IF(AX27=Settings!$A$2,1,0),0)</f>
        <v>0</v>
      </c>
      <c r="AZ27" s="16">
        <f>_xlfn.IFNA(AW27*(IF(AV27=Settings!$C$2,1,0))*(IF(AX27=Settings!$A$3,1,0)),0)</f>
        <v>0</v>
      </c>
      <c r="BA27" s="6"/>
    </row>
    <row r="28" spans="1:53" x14ac:dyDescent="0.15">
      <c r="A28" s="57">
        <v>25</v>
      </c>
      <c r="B28" s="4"/>
      <c r="C28" s="3"/>
      <c r="D28" s="2">
        <v>0</v>
      </c>
      <c r="E28" s="13"/>
      <c r="F28" s="15">
        <f>IF(C28=Settings!$C$3,IF(E28=Settings!$A$2,1,0),0)</f>
        <v>0</v>
      </c>
      <c r="G28" s="16">
        <f>_xlfn.IFNA(D28*(IF(C28=Settings!$C$2,1,0))*(IF(E28=Settings!$A$3,1,0)),0)</f>
        <v>0</v>
      </c>
      <c r="H28" s="3"/>
      <c r="I28" s="2">
        <v>0</v>
      </c>
      <c r="J28" s="4"/>
      <c r="K28" s="15">
        <f>IF(H28=Settings!$C$3,IF(J28=Settings!$A$2,1,0),0)</f>
        <v>0</v>
      </c>
      <c r="L28" s="16">
        <f>_xlfn.IFNA(I28*(IF(H28=Settings!$C$2,1,0))*(IF(J28=Settings!$A$3,1,0)),0)</f>
        <v>0</v>
      </c>
      <c r="M28" s="5"/>
      <c r="N28" s="2">
        <v>0</v>
      </c>
      <c r="O28" s="4"/>
      <c r="P28" s="15">
        <f>IF(M28=Settings!$C$3,IF(O28=Settings!$A$2,1,0),0)</f>
        <v>0</v>
      </c>
      <c r="Q28" s="16">
        <f>_xlfn.IFNA(N28*(IF(M28=Settings!$C$2,1,0))*(IF(O28=Settings!$A$3,1,0)),0)</f>
        <v>0</v>
      </c>
      <c r="R28" s="3"/>
      <c r="S28" s="2">
        <v>0</v>
      </c>
      <c r="T28" s="4"/>
      <c r="U28" s="15">
        <f>IF(R28=Settings!$C$3,IF(T28=Settings!$A$2,1,0),0)</f>
        <v>0</v>
      </c>
      <c r="V28" s="16">
        <f>_xlfn.IFNA(S28*(IF(R28=Settings!$C$2,1,0))*(IF(T28=Settings!$A$3,1,0)),0)</f>
        <v>0</v>
      </c>
      <c r="W28" s="5"/>
      <c r="X28" s="2">
        <v>0</v>
      </c>
      <c r="Y28" s="4"/>
      <c r="Z28" s="15">
        <f>IF(W28=Settings!$C$3,IF(Y28=Settings!$A$2,1,0),0)</f>
        <v>0</v>
      </c>
      <c r="AA28" s="16">
        <f>_xlfn.IFNA(X28*(IF(W28=Settings!$C$2,1,0))*(IF(Y28=Settings!$A$3,1,0)),0)</f>
        <v>0</v>
      </c>
      <c r="AB28" s="5"/>
      <c r="AC28" s="2">
        <v>0</v>
      </c>
      <c r="AD28" s="4"/>
      <c r="AE28" s="15">
        <f>IF(AB28=Settings!$C$3,IF(AD28=Settings!$A$2,1,0),0)</f>
        <v>0</v>
      </c>
      <c r="AF28" s="16">
        <f>_xlfn.IFNA(AC28*(IF(AB28=Settings!$C$2,1,0))*(IF(AD28=Settings!$A$3,1,0)),0)</f>
        <v>0</v>
      </c>
      <c r="AG28" s="3"/>
      <c r="AH28" s="2">
        <v>0</v>
      </c>
      <c r="AI28" s="4"/>
      <c r="AJ28" s="15">
        <f>IF(AG28=Settings!$C$3,IF(AI28=Settings!$A$2,1,0),0)</f>
        <v>0</v>
      </c>
      <c r="AK28" s="16">
        <f>_xlfn.IFNA(AH28*(IF(AG28=Settings!$C$2,1,0))*(IF(AI28=Settings!$A$3,1,0)),0)</f>
        <v>0</v>
      </c>
      <c r="AL28" s="3"/>
      <c r="AM28" s="2">
        <v>0</v>
      </c>
      <c r="AN28" s="4"/>
      <c r="AO28" s="15">
        <f>IF(AL28=Settings!$C$3,IF(AN28=Settings!$A$2,1,0),0)</f>
        <v>0</v>
      </c>
      <c r="AP28" s="16">
        <f>_xlfn.IFNA(AM28*(IF(AL28=Settings!$C$2,1,0))*(IF(AN28=Settings!$A$3,1,0)),0)</f>
        <v>0</v>
      </c>
      <c r="AQ28" s="3"/>
      <c r="AR28" s="2">
        <v>0</v>
      </c>
      <c r="AS28" s="4"/>
      <c r="AT28" s="15">
        <f>IF(AQ28=Settings!$C$3,IF(AS28=Settings!$A$2,1,0),0)</f>
        <v>0</v>
      </c>
      <c r="AU28" s="16">
        <f>_xlfn.IFNA(AR28*(IF(AQ28=Settings!$C$2,1,0))*(IF(AS28=Settings!$A$3,1,0)),0)</f>
        <v>0</v>
      </c>
      <c r="AV28" s="3"/>
      <c r="AW28" s="2">
        <v>0</v>
      </c>
      <c r="AX28" s="4"/>
      <c r="AY28" s="15">
        <f>IF(AV28=Settings!$C$3,IF(AX28=Settings!$A$2,1,0),0)</f>
        <v>0</v>
      </c>
      <c r="AZ28" s="16">
        <f>_xlfn.IFNA(AW28*(IF(AV28=Settings!$C$2,1,0))*(IF(AX28=Settings!$A$3,1,0)),0)</f>
        <v>0</v>
      </c>
      <c r="BA28" s="6"/>
    </row>
    <row r="29" spans="1:53" x14ac:dyDescent="0.15">
      <c r="A29" s="57">
        <v>26</v>
      </c>
      <c r="B29" s="4"/>
      <c r="C29" s="3"/>
      <c r="D29" s="2">
        <v>0</v>
      </c>
      <c r="E29" s="13"/>
      <c r="F29" s="15">
        <f>IF(C29=Settings!$C$3,IF(E29=Settings!$A$2,1,0),0)</f>
        <v>0</v>
      </c>
      <c r="G29" s="16">
        <f>_xlfn.IFNA(D29*(IF(C29=Settings!$C$2,1,0))*(IF(E29=Settings!$A$3,1,0)),0)</f>
        <v>0</v>
      </c>
      <c r="H29" s="3"/>
      <c r="I29" s="2">
        <v>0</v>
      </c>
      <c r="J29" s="4"/>
      <c r="K29" s="15">
        <f>IF(H29=Settings!$C$3,IF(J29=Settings!$A$2,1,0),0)</f>
        <v>0</v>
      </c>
      <c r="L29" s="16">
        <f>_xlfn.IFNA(I29*(IF(H29=Settings!$C$2,1,0))*(IF(J29=Settings!$A$3,1,0)),0)</f>
        <v>0</v>
      </c>
      <c r="M29" s="5"/>
      <c r="N29" s="2">
        <v>0</v>
      </c>
      <c r="O29" s="4"/>
      <c r="P29" s="15">
        <f>IF(M29=Settings!$C$3,IF(O29=Settings!$A$2,1,0),0)</f>
        <v>0</v>
      </c>
      <c r="Q29" s="16">
        <f>_xlfn.IFNA(N29*(IF(M29=Settings!$C$2,1,0))*(IF(O29=Settings!$A$3,1,0)),0)</f>
        <v>0</v>
      </c>
      <c r="R29" s="3"/>
      <c r="S29" s="2">
        <v>0</v>
      </c>
      <c r="T29" s="4"/>
      <c r="U29" s="15">
        <f>IF(R29=Settings!$C$3,IF(T29=Settings!$A$2,1,0),0)</f>
        <v>0</v>
      </c>
      <c r="V29" s="16">
        <f>_xlfn.IFNA(S29*(IF(R29=Settings!$C$2,1,0))*(IF(T29=Settings!$A$3,1,0)),0)</f>
        <v>0</v>
      </c>
      <c r="W29" s="5"/>
      <c r="X29" s="2">
        <v>0</v>
      </c>
      <c r="Y29" s="4"/>
      <c r="Z29" s="15">
        <f>IF(W29=Settings!$C$3,IF(Y29=Settings!$A$2,1,0),0)</f>
        <v>0</v>
      </c>
      <c r="AA29" s="16">
        <f>_xlfn.IFNA(X29*(IF(W29=Settings!$C$2,1,0))*(IF(Y29=Settings!$A$3,1,0)),0)</f>
        <v>0</v>
      </c>
      <c r="AB29" s="5"/>
      <c r="AC29" s="2">
        <v>0</v>
      </c>
      <c r="AD29" s="4"/>
      <c r="AE29" s="15">
        <f>IF(AB29=Settings!$C$3,IF(AD29=Settings!$A$2,1,0),0)</f>
        <v>0</v>
      </c>
      <c r="AF29" s="16">
        <f>_xlfn.IFNA(AC29*(IF(AB29=Settings!$C$2,1,0))*(IF(AD29=Settings!$A$3,1,0)),0)</f>
        <v>0</v>
      </c>
      <c r="AG29" s="3"/>
      <c r="AH29" s="2">
        <v>0</v>
      </c>
      <c r="AI29" s="4"/>
      <c r="AJ29" s="15">
        <f>IF(AG29=Settings!$C$3,IF(AI29=Settings!$A$2,1,0),0)</f>
        <v>0</v>
      </c>
      <c r="AK29" s="16">
        <f>_xlfn.IFNA(AH29*(IF(AG29=Settings!$C$2,1,0))*(IF(AI29=Settings!$A$3,1,0)),0)</f>
        <v>0</v>
      </c>
      <c r="AL29" s="3"/>
      <c r="AM29" s="2">
        <v>0</v>
      </c>
      <c r="AN29" s="4"/>
      <c r="AO29" s="15">
        <f>IF(AL29=Settings!$C$3,IF(AN29=Settings!$A$2,1,0),0)</f>
        <v>0</v>
      </c>
      <c r="AP29" s="16">
        <f>_xlfn.IFNA(AM29*(IF(AL29=Settings!$C$2,1,0))*(IF(AN29=Settings!$A$3,1,0)),0)</f>
        <v>0</v>
      </c>
      <c r="AQ29" s="3"/>
      <c r="AR29" s="2">
        <v>0</v>
      </c>
      <c r="AS29" s="4"/>
      <c r="AT29" s="15">
        <f>IF(AQ29=Settings!$C$3,IF(AS29=Settings!$A$2,1,0),0)</f>
        <v>0</v>
      </c>
      <c r="AU29" s="16">
        <f>_xlfn.IFNA(AR29*(IF(AQ29=Settings!$C$2,1,0))*(IF(AS29=Settings!$A$3,1,0)),0)</f>
        <v>0</v>
      </c>
      <c r="AV29" s="3"/>
      <c r="AW29" s="2">
        <v>0</v>
      </c>
      <c r="AX29" s="4"/>
      <c r="AY29" s="15">
        <f>IF(AV29=Settings!$C$3,IF(AX29=Settings!$A$2,1,0),0)</f>
        <v>0</v>
      </c>
      <c r="AZ29" s="16">
        <f>_xlfn.IFNA(AW29*(IF(AV29=Settings!$C$2,1,0))*(IF(AX29=Settings!$A$3,1,0)),0)</f>
        <v>0</v>
      </c>
      <c r="BA29" s="6"/>
    </row>
    <row r="30" spans="1:53" x14ac:dyDescent="0.15">
      <c r="A30" s="57">
        <v>27</v>
      </c>
      <c r="B30" s="4"/>
      <c r="C30" s="3"/>
      <c r="D30" s="2">
        <v>0</v>
      </c>
      <c r="E30" s="13"/>
      <c r="F30" s="15">
        <f>IF(C30=Settings!$C$3,IF(E30=Settings!$A$2,1,0),0)</f>
        <v>0</v>
      </c>
      <c r="G30" s="16">
        <f>_xlfn.IFNA(D30*(IF(C30=Settings!$C$2,1,0))*(IF(E30=Settings!$A$3,1,0)),0)</f>
        <v>0</v>
      </c>
      <c r="H30" s="3"/>
      <c r="I30" s="2">
        <v>0</v>
      </c>
      <c r="J30" s="4"/>
      <c r="K30" s="15">
        <f>IF(H30=Settings!$C$3,IF(J30=Settings!$A$2,1,0),0)</f>
        <v>0</v>
      </c>
      <c r="L30" s="16">
        <f>_xlfn.IFNA(I30*(IF(H30=Settings!$C$2,1,0))*(IF(J30=Settings!$A$3,1,0)),0)</f>
        <v>0</v>
      </c>
      <c r="M30" s="5"/>
      <c r="N30" s="2">
        <v>0</v>
      </c>
      <c r="O30" s="4"/>
      <c r="P30" s="15">
        <f>IF(M30=Settings!$C$3,IF(O30=Settings!$A$2,1,0),0)</f>
        <v>0</v>
      </c>
      <c r="Q30" s="16">
        <f>_xlfn.IFNA(N30*(IF(M30=Settings!$C$2,1,0))*(IF(O30=Settings!$A$3,1,0)),0)</f>
        <v>0</v>
      </c>
      <c r="R30" s="3"/>
      <c r="S30" s="2">
        <v>0</v>
      </c>
      <c r="T30" s="4"/>
      <c r="U30" s="15">
        <f>IF(R30=Settings!$C$3,IF(T30=Settings!$A$2,1,0),0)</f>
        <v>0</v>
      </c>
      <c r="V30" s="16">
        <f>_xlfn.IFNA(S30*(IF(R30=Settings!$C$2,1,0))*(IF(T30=Settings!$A$3,1,0)),0)</f>
        <v>0</v>
      </c>
      <c r="W30" s="5"/>
      <c r="X30" s="2">
        <v>0</v>
      </c>
      <c r="Y30" s="4"/>
      <c r="Z30" s="15">
        <f>IF(W30=Settings!$C$3,IF(Y30=Settings!$A$2,1,0),0)</f>
        <v>0</v>
      </c>
      <c r="AA30" s="16">
        <f>_xlfn.IFNA(X30*(IF(W30=Settings!$C$2,1,0))*(IF(Y30=Settings!$A$3,1,0)),0)</f>
        <v>0</v>
      </c>
      <c r="AB30" s="5"/>
      <c r="AC30" s="2">
        <v>0</v>
      </c>
      <c r="AD30" s="4"/>
      <c r="AE30" s="15">
        <f>IF(AB30=Settings!$C$3,IF(AD30=Settings!$A$2,1,0),0)</f>
        <v>0</v>
      </c>
      <c r="AF30" s="16">
        <f>_xlfn.IFNA(AC30*(IF(AB30=Settings!$C$2,1,0))*(IF(AD30=Settings!$A$3,1,0)),0)</f>
        <v>0</v>
      </c>
      <c r="AG30" s="3"/>
      <c r="AH30" s="2">
        <v>0</v>
      </c>
      <c r="AI30" s="4"/>
      <c r="AJ30" s="15">
        <f>IF(AG30=Settings!$C$3,IF(AI30=Settings!$A$2,1,0),0)</f>
        <v>0</v>
      </c>
      <c r="AK30" s="16">
        <f>_xlfn.IFNA(AH30*(IF(AG30=Settings!$C$2,1,0))*(IF(AI30=Settings!$A$3,1,0)),0)</f>
        <v>0</v>
      </c>
      <c r="AL30" s="3"/>
      <c r="AM30" s="2">
        <v>0</v>
      </c>
      <c r="AN30" s="4"/>
      <c r="AO30" s="15">
        <f>IF(AL30=Settings!$C$3,IF(AN30=Settings!$A$2,1,0),0)</f>
        <v>0</v>
      </c>
      <c r="AP30" s="16">
        <f>_xlfn.IFNA(AM30*(IF(AL30=Settings!$C$2,1,0))*(IF(AN30=Settings!$A$3,1,0)),0)</f>
        <v>0</v>
      </c>
      <c r="AQ30" s="3"/>
      <c r="AR30" s="2">
        <v>0</v>
      </c>
      <c r="AS30" s="4"/>
      <c r="AT30" s="15">
        <f>IF(AQ30=Settings!$C$3,IF(AS30=Settings!$A$2,1,0),0)</f>
        <v>0</v>
      </c>
      <c r="AU30" s="16">
        <f>_xlfn.IFNA(AR30*(IF(AQ30=Settings!$C$2,1,0))*(IF(AS30=Settings!$A$3,1,0)),0)</f>
        <v>0</v>
      </c>
      <c r="AV30" s="3"/>
      <c r="AW30" s="2">
        <v>0</v>
      </c>
      <c r="AX30" s="4"/>
      <c r="AY30" s="15">
        <f>IF(AV30=Settings!$C$3,IF(AX30=Settings!$A$2,1,0),0)</f>
        <v>0</v>
      </c>
      <c r="AZ30" s="16">
        <f>_xlfn.IFNA(AW30*(IF(AV30=Settings!$C$2,1,0))*(IF(AX30=Settings!$A$3,1,0)),0)</f>
        <v>0</v>
      </c>
      <c r="BA30" s="6"/>
    </row>
    <row r="31" spans="1:53" x14ac:dyDescent="0.15">
      <c r="A31" s="57">
        <v>28</v>
      </c>
      <c r="B31" s="4"/>
      <c r="C31" s="3"/>
      <c r="D31" s="2">
        <v>0</v>
      </c>
      <c r="E31" s="13"/>
      <c r="F31" s="15">
        <f>IF(C31=Settings!$C$3,IF(E31=Settings!$A$2,1,0),0)</f>
        <v>0</v>
      </c>
      <c r="G31" s="16">
        <f>_xlfn.IFNA(D31*(IF(C31=Settings!$C$2,1,0))*(IF(E31=Settings!$A$3,1,0)),0)</f>
        <v>0</v>
      </c>
      <c r="H31" s="3"/>
      <c r="I31" s="2">
        <v>0</v>
      </c>
      <c r="J31" s="4"/>
      <c r="K31" s="15">
        <f>IF(H31=Settings!$C$3,IF(J31=Settings!$A$2,1,0),0)</f>
        <v>0</v>
      </c>
      <c r="L31" s="16">
        <f>_xlfn.IFNA(I31*(IF(H31=Settings!$C$2,1,0))*(IF(J31=Settings!$A$3,1,0)),0)</f>
        <v>0</v>
      </c>
      <c r="M31" s="5"/>
      <c r="N31" s="2">
        <v>0</v>
      </c>
      <c r="O31" s="4"/>
      <c r="P31" s="15">
        <f>IF(M31=Settings!$C$3,IF(O31=Settings!$A$2,1,0),0)</f>
        <v>0</v>
      </c>
      <c r="Q31" s="16">
        <f>_xlfn.IFNA(N31*(IF(M31=Settings!$C$2,1,0))*(IF(O31=Settings!$A$3,1,0)),0)</f>
        <v>0</v>
      </c>
      <c r="R31" s="3"/>
      <c r="S31" s="2">
        <v>0</v>
      </c>
      <c r="T31" s="4"/>
      <c r="U31" s="15">
        <f>IF(R31=Settings!$C$3,IF(T31=Settings!$A$2,1,0),0)</f>
        <v>0</v>
      </c>
      <c r="V31" s="16">
        <f>_xlfn.IFNA(S31*(IF(R31=Settings!$C$2,1,0))*(IF(T31=Settings!$A$3,1,0)),0)</f>
        <v>0</v>
      </c>
      <c r="W31" s="5"/>
      <c r="X31" s="2">
        <v>0</v>
      </c>
      <c r="Y31" s="4"/>
      <c r="Z31" s="15">
        <f>IF(W31=Settings!$C$3,IF(Y31=Settings!$A$2,1,0),0)</f>
        <v>0</v>
      </c>
      <c r="AA31" s="16">
        <f>_xlfn.IFNA(X31*(IF(W31=Settings!$C$2,1,0))*(IF(Y31=Settings!$A$3,1,0)),0)</f>
        <v>0</v>
      </c>
      <c r="AB31" s="5"/>
      <c r="AC31" s="2">
        <v>0</v>
      </c>
      <c r="AD31" s="4"/>
      <c r="AE31" s="15">
        <f>IF(AB31=Settings!$C$3,IF(AD31=Settings!$A$2,1,0),0)</f>
        <v>0</v>
      </c>
      <c r="AF31" s="16">
        <f>_xlfn.IFNA(AC31*(IF(AB31=Settings!$C$2,1,0))*(IF(AD31=Settings!$A$3,1,0)),0)</f>
        <v>0</v>
      </c>
      <c r="AG31" s="3"/>
      <c r="AH31" s="2">
        <v>0</v>
      </c>
      <c r="AI31" s="4"/>
      <c r="AJ31" s="15">
        <f>IF(AG31=Settings!$C$3,IF(AI31=Settings!$A$2,1,0),0)</f>
        <v>0</v>
      </c>
      <c r="AK31" s="16">
        <f>_xlfn.IFNA(AH31*(IF(AG31=Settings!$C$2,1,0))*(IF(AI31=Settings!$A$3,1,0)),0)</f>
        <v>0</v>
      </c>
      <c r="AL31" s="3"/>
      <c r="AM31" s="2">
        <v>0</v>
      </c>
      <c r="AN31" s="4"/>
      <c r="AO31" s="15">
        <f>IF(AL31=Settings!$C$3,IF(AN31=Settings!$A$2,1,0),0)</f>
        <v>0</v>
      </c>
      <c r="AP31" s="16">
        <f>_xlfn.IFNA(AM31*(IF(AL31=Settings!$C$2,1,0))*(IF(AN31=Settings!$A$3,1,0)),0)</f>
        <v>0</v>
      </c>
      <c r="AQ31" s="3"/>
      <c r="AR31" s="2">
        <v>0</v>
      </c>
      <c r="AS31" s="4"/>
      <c r="AT31" s="15">
        <f>IF(AQ31=Settings!$C$3,IF(AS31=Settings!$A$2,1,0),0)</f>
        <v>0</v>
      </c>
      <c r="AU31" s="16">
        <f>_xlfn.IFNA(AR31*(IF(AQ31=Settings!$C$2,1,0))*(IF(AS31=Settings!$A$3,1,0)),0)</f>
        <v>0</v>
      </c>
      <c r="AV31" s="3"/>
      <c r="AW31" s="2">
        <v>0</v>
      </c>
      <c r="AX31" s="4"/>
      <c r="AY31" s="15">
        <f>IF(AV31=Settings!$C$3,IF(AX31=Settings!$A$2,1,0),0)</f>
        <v>0</v>
      </c>
      <c r="AZ31" s="16">
        <f>_xlfn.IFNA(AW31*(IF(AV31=Settings!$C$2,1,0))*(IF(AX31=Settings!$A$3,1,0)),0)</f>
        <v>0</v>
      </c>
      <c r="BA31" s="6"/>
    </row>
    <row r="32" spans="1:53" x14ac:dyDescent="0.15">
      <c r="A32" s="57">
        <v>29</v>
      </c>
      <c r="B32" s="4"/>
      <c r="C32" s="3"/>
      <c r="D32" s="2">
        <v>0</v>
      </c>
      <c r="E32" s="13"/>
      <c r="F32" s="15">
        <f>IF(C32=Settings!$C$3,IF(E32=Settings!$A$2,1,0),0)</f>
        <v>0</v>
      </c>
      <c r="G32" s="16">
        <f>_xlfn.IFNA(D32*(IF(C32=Settings!$C$2,1,0))*(IF(E32=Settings!$A$3,1,0)),0)</f>
        <v>0</v>
      </c>
      <c r="H32" s="3"/>
      <c r="I32" s="2">
        <v>0</v>
      </c>
      <c r="J32" s="4"/>
      <c r="K32" s="15">
        <f>IF(H32=Settings!$C$3,IF(J32=Settings!$A$2,1,0),0)</f>
        <v>0</v>
      </c>
      <c r="L32" s="16">
        <f>_xlfn.IFNA(I32*(IF(H32=Settings!$C$2,1,0))*(IF(J32=Settings!$A$3,1,0)),0)</f>
        <v>0</v>
      </c>
      <c r="M32" s="5"/>
      <c r="N32" s="2">
        <v>0</v>
      </c>
      <c r="O32" s="4"/>
      <c r="P32" s="15">
        <f>IF(M32=Settings!$C$3,IF(O32=Settings!$A$2,1,0),0)</f>
        <v>0</v>
      </c>
      <c r="Q32" s="16">
        <f>_xlfn.IFNA(N32*(IF(M32=Settings!$C$2,1,0))*(IF(O32=Settings!$A$3,1,0)),0)</f>
        <v>0</v>
      </c>
      <c r="R32" s="3"/>
      <c r="S32" s="2">
        <v>0</v>
      </c>
      <c r="T32" s="4"/>
      <c r="U32" s="15">
        <f>IF(R32=Settings!$C$3,IF(T32=Settings!$A$2,1,0),0)</f>
        <v>0</v>
      </c>
      <c r="V32" s="16">
        <f>_xlfn.IFNA(S32*(IF(R32=Settings!$C$2,1,0))*(IF(T32=Settings!$A$3,1,0)),0)</f>
        <v>0</v>
      </c>
      <c r="W32" s="5"/>
      <c r="X32" s="2">
        <v>0</v>
      </c>
      <c r="Y32" s="4"/>
      <c r="Z32" s="15">
        <f>IF(W32=Settings!$C$3,IF(Y32=Settings!$A$2,1,0),0)</f>
        <v>0</v>
      </c>
      <c r="AA32" s="16">
        <f>_xlfn.IFNA(X32*(IF(W32=Settings!$C$2,1,0))*(IF(Y32=Settings!$A$3,1,0)),0)</f>
        <v>0</v>
      </c>
      <c r="AB32" s="5"/>
      <c r="AC32" s="2">
        <v>0</v>
      </c>
      <c r="AD32" s="4"/>
      <c r="AE32" s="15">
        <f>IF(AB32=Settings!$C$3,IF(AD32=Settings!$A$2,1,0),0)</f>
        <v>0</v>
      </c>
      <c r="AF32" s="16">
        <f>_xlfn.IFNA(AC32*(IF(AB32=Settings!$C$2,1,0))*(IF(AD32=Settings!$A$3,1,0)),0)</f>
        <v>0</v>
      </c>
      <c r="AG32" s="3"/>
      <c r="AH32" s="2">
        <v>0</v>
      </c>
      <c r="AI32" s="4"/>
      <c r="AJ32" s="15">
        <f>IF(AG32=Settings!$C$3,IF(AI32=Settings!$A$2,1,0),0)</f>
        <v>0</v>
      </c>
      <c r="AK32" s="16">
        <f>_xlfn.IFNA(AH32*(IF(AG32=Settings!$C$2,1,0))*(IF(AI32=Settings!$A$3,1,0)),0)</f>
        <v>0</v>
      </c>
      <c r="AL32" s="3"/>
      <c r="AM32" s="2">
        <v>0</v>
      </c>
      <c r="AN32" s="4"/>
      <c r="AO32" s="15">
        <f>IF(AL32=Settings!$C$3,IF(AN32=Settings!$A$2,1,0),0)</f>
        <v>0</v>
      </c>
      <c r="AP32" s="16">
        <f>_xlfn.IFNA(AM32*(IF(AL32=Settings!$C$2,1,0))*(IF(AN32=Settings!$A$3,1,0)),0)</f>
        <v>0</v>
      </c>
      <c r="AQ32" s="3"/>
      <c r="AR32" s="2">
        <v>0</v>
      </c>
      <c r="AS32" s="4"/>
      <c r="AT32" s="15">
        <f>IF(AQ32=Settings!$C$3,IF(AS32=Settings!$A$2,1,0),0)</f>
        <v>0</v>
      </c>
      <c r="AU32" s="16">
        <f>_xlfn.IFNA(AR32*(IF(AQ32=Settings!$C$2,1,0))*(IF(AS32=Settings!$A$3,1,0)),0)</f>
        <v>0</v>
      </c>
      <c r="AV32" s="3"/>
      <c r="AW32" s="2">
        <v>0</v>
      </c>
      <c r="AX32" s="4"/>
      <c r="AY32" s="15">
        <f>IF(AV32=Settings!$C$3,IF(AX32=Settings!$A$2,1,0),0)</f>
        <v>0</v>
      </c>
      <c r="AZ32" s="16">
        <f>_xlfn.IFNA(AW32*(IF(AV32=Settings!$C$2,1,0))*(IF(AX32=Settings!$A$3,1,0)),0)</f>
        <v>0</v>
      </c>
      <c r="BA32" s="6"/>
    </row>
    <row r="33" spans="1:53" x14ac:dyDescent="0.15">
      <c r="A33" s="57">
        <v>30</v>
      </c>
      <c r="B33" s="4"/>
      <c r="C33" s="3"/>
      <c r="D33" s="2">
        <v>0</v>
      </c>
      <c r="E33" s="13"/>
      <c r="F33" s="15">
        <f>IF(C33=Settings!$C$3,IF(E33=Settings!$A$2,1,0),0)</f>
        <v>0</v>
      </c>
      <c r="G33" s="16">
        <f>_xlfn.IFNA(D33*(IF(C33=Settings!$C$2,1,0))*(IF(E33=Settings!$A$3,1,0)),0)</f>
        <v>0</v>
      </c>
      <c r="H33" s="3"/>
      <c r="I33" s="2">
        <v>0</v>
      </c>
      <c r="J33" s="4"/>
      <c r="K33" s="15">
        <f>IF(H33=Settings!$C$3,IF(J33=Settings!$A$2,1,0),0)</f>
        <v>0</v>
      </c>
      <c r="L33" s="16">
        <f>_xlfn.IFNA(I33*(IF(H33=Settings!$C$2,1,0))*(IF(J33=Settings!$A$3,1,0)),0)</f>
        <v>0</v>
      </c>
      <c r="M33" s="5"/>
      <c r="N33" s="2">
        <v>0</v>
      </c>
      <c r="O33" s="4"/>
      <c r="P33" s="15">
        <f>IF(M33=Settings!$C$3,IF(O33=Settings!$A$2,1,0),0)</f>
        <v>0</v>
      </c>
      <c r="Q33" s="16">
        <f>_xlfn.IFNA(N33*(IF(M33=Settings!$C$2,1,0))*(IF(O33=Settings!$A$3,1,0)),0)</f>
        <v>0</v>
      </c>
      <c r="R33" s="3"/>
      <c r="S33" s="2">
        <v>0</v>
      </c>
      <c r="T33" s="4"/>
      <c r="U33" s="15">
        <f>IF(R33=Settings!$C$3,IF(T33=Settings!$A$2,1,0),0)</f>
        <v>0</v>
      </c>
      <c r="V33" s="16">
        <f>_xlfn.IFNA(S33*(IF(R33=Settings!$C$2,1,0))*(IF(T33=Settings!$A$3,1,0)),0)</f>
        <v>0</v>
      </c>
      <c r="W33" s="5"/>
      <c r="X33" s="2">
        <v>0</v>
      </c>
      <c r="Y33" s="4"/>
      <c r="Z33" s="15">
        <f>IF(W33=Settings!$C$3,IF(Y33=Settings!$A$2,1,0),0)</f>
        <v>0</v>
      </c>
      <c r="AA33" s="16">
        <f>_xlfn.IFNA(X33*(IF(W33=Settings!$C$2,1,0))*(IF(Y33=Settings!$A$3,1,0)),0)</f>
        <v>0</v>
      </c>
      <c r="AB33" s="5"/>
      <c r="AC33" s="2">
        <v>0</v>
      </c>
      <c r="AD33" s="4"/>
      <c r="AE33" s="15">
        <f>IF(AB33=Settings!$C$3,IF(AD33=Settings!$A$2,1,0),0)</f>
        <v>0</v>
      </c>
      <c r="AF33" s="16">
        <f>_xlfn.IFNA(AC33*(IF(AB33=Settings!$C$2,1,0))*(IF(AD33=Settings!$A$3,1,0)),0)</f>
        <v>0</v>
      </c>
      <c r="AG33" s="3"/>
      <c r="AH33" s="2">
        <v>0</v>
      </c>
      <c r="AI33" s="4"/>
      <c r="AJ33" s="15">
        <f>IF(AG33=Settings!$C$3,IF(AI33=Settings!$A$2,1,0),0)</f>
        <v>0</v>
      </c>
      <c r="AK33" s="16">
        <f>_xlfn.IFNA(AH33*(IF(AG33=Settings!$C$2,1,0))*(IF(AI33=Settings!$A$3,1,0)),0)</f>
        <v>0</v>
      </c>
      <c r="AL33" s="3"/>
      <c r="AM33" s="2">
        <v>0</v>
      </c>
      <c r="AN33" s="4"/>
      <c r="AO33" s="15">
        <f>IF(AL33=Settings!$C$3,IF(AN33=Settings!$A$2,1,0),0)</f>
        <v>0</v>
      </c>
      <c r="AP33" s="16">
        <f>_xlfn.IFNA(AM33*(IF(AL33=Settings!$C$2,1,0))*(IF(AN33=Settings!$A$3,1,0)),0)</f>
        <v>0</v>
      </c>
      <c r="AQ33" s="3"/>
      <c r="AR33" s="2">
        <v>0</v>
      </c>
      <c r="AS33" s="4"/>
      <c r="AT33" s="15">
        <f>IF(AQ33=Settings!$C$3,IF(AS33=Settings!$A$2,1,0),0)</f>
        <v>0</v>
      </c>
      <c r="AU33" s="16">
        <f>_xlfn.IFNA(AR33*(IF(AQ33=Settings!$C$2,1,0))*(IF(AS33=Settings!$A$3,1,0)),0)</f>
        <v>0</v>
      </c>
      <c r="AV33" s="3"/>
      <c r="AW33" s="2">
        <v>0</v>
      </c>
      <c r="AX33" s="4"/>
      <c r="AY33" s="15">
        <f>IF(AV33=Settings!$C$3,IF(AX33=Settings!$A$2,1,0),0)</f>
        <v>0</v>
      </c>
      <c r="AZ33" s="16">
        <f>_xlfn.IFNA(AW33*(IF(AV33=Settings!$C$2,1,0))*(IF(AX33=Settings!$A$3,1,0)),0)</f>
        <v>0</v>
      </c>
      <c r="BA33" s="6"/>
    </row>
    <row r="34" spans="1:53" x14ac:dyDescent="0.15">
      <c r="A34" s="57">
        <v>31</v>
      </c>
      <c r="B34" s="4"/>
      <c r="C34" s="3"/>
      <c r="D34" s="2">
        <v>0</v>
      </c>
      <c r="E34" s="13"/>
      <c r="F34" s="15">
        <f>IF(C34=Settings!$C$3,IF(E34=Settings!$A$2,1,0),0)</f>
        <v>0</v>
      </c>
      <c r="G34" s="16">
        <f>_xlfn.IFNA(D34*(IF(C34=Settings!$C$2,1,0))*(IF(E34=Settings!$A$3,1,0)),0)</f>
        <v>0</v>
      </c>
      <c r="H34" s="3"/>
      <c r="I34" s="2">
        <v>0</v>
      </c>
      <c r="J34" s="4"/>
      <c r="K34" s="15">
        <f>IF(H34=Settings!$C$3,IF(J34=Settings!$A$2,1,0),0)</f>
        <v>0</v>
      </c>
      <c r="L34" s="16">
        <f>_xlfn.IFNA(I34*(IF(H34=Settings!$C$2,1,0))*(IF(J34=Settings!$A$3,1,0)),0)</f>
        <v>0</v>
      </c>
      <c r="M34" s="5"/>
      <c r="N34" s="2">
        <v>0</v>
      </c>
      <c r="O34" s="4"/>
      <c r="P34" s="15">
        <f>IF(M34=Settings!$C$3,IF(O34=Settings!$A$2,1,0),0)</f>
        <v>0</v>
      </c>
      <c r="Q34" s="16">
        <f>_xlfn.IFNA(N34*(IF(M34=Settings!$C$2,1,0))*(IF(O34=Settings!$A$3,1,0)),0)</f>
        <v>0</v>
      </c>
      <c r="R34" s="3"/>
      <c r="S34" s="2">
        <v>0</v>
      </c>
      <c r="T34" s="4"/>
      <c r="U34" s="15">
        <f>IF(R34=Settings!$C$3,IF(T34=Settings!$A$2,1,0),0)</f>
        <v>0</v>
      </c>
      <c r="V34" s="16">
        <f>_xlfn.IFNA(S34*(IF(R34=Settings!$C$2,1,0))*(IF(T34=Settings!$A$3,1,0)),0)</f>
        <v>0</v>
      </c>
      <c r="W34" s="5"/>
      <c r="X34" s="2">
        <v>0</v>
      </c>
      <c r="Y34" s="4"/>
      <c r="Z34" s="15">
        <f>IF(W34=Settings!$C$3,IF(Y34=Settings!$A$2,1,0),0)</f>
        <v>0</v>
      </c>
      <c r="AA34" s="16">
        <f>_xlfn.IFNA(X34*(IF(W34=Settings!$C$2,1,0))*(IF(Y34=Settings!$A$3,1,0)),0)</f>
        <v>0</v>
      </c>
      <c r="AB34" s="5"/>
      <c r="AC34" s="2">
        <v>0</v>
      </c>
      <c r="AD34" s="4"/>
      <c r="AE34" s="15">
        <f>IF(AB34=Settings!$C$3,IF(AD34=Settings!$A$2,1,0),0)</f>
        <v>0</v>
      </c>
      <c r="AF34" s="16">
        <f>_xlfn.IFNA(AC34*(IF(AB34=Settings!$C$2,1,0))*(IF(AD34=Settings!$A$3,1,0)),0)</f>
        <v>0</v>
      </c>
      <c r="AG34" s="3"/>
      <c r="AH34" s="2">
        <v>0</v>
      </c>
      <c r="AI34" s="4"/>
      <c r="AJ34" s="15">
        <f>IF(AG34=Settings!$C$3,IF(AI34=Settings!$A$2,1,0),0)</f>
        <v>0</v>
      </c>
      <c r="AK34" s="16">
        <f>_xlfn.IFNA(AH34*(IF(AG34=Settings!$C$2,1,0))*(IF(AI34=Settings!$A$3,1,0)),0)</f>
        <v>0</v>
      </c>
      <c r="AL34" s="3"/>
      <c r="AM34" s="2">
        <v>0</v>
      </c>
      <c r="AN34" s="4"/>
      <c r="AO34" s="15">
        <f>IF(AL34=Settings!$C$3,IF(AN34=Settings!$A$2,1,0),0)</f>
        <v>0</v>
      </c>
      <c r="AP34" s="16">
        <f>_xlfn.IFNA(AM34*(IF(AL34=Settings!$C$2,1,0))*(IF(AN34=Settings!$A$3,1,0)),0)</f>
        <v>0</v>
      </c>
      <c r="AQ34" s="3"/>
      <c r="AR34" s="2">
        <v>0</v>
      </c>
      <c r="AS34" s="4"/>
      <c r="AT34" s="15">
        <f>IF(AQ34=Settings!$C$3,IF(AS34=Settings!$A$2,1,0),0)</f>
        <v>0</v>
      </c>
      <c r="AU34" s="16">
        <f>_xlfn.IFNA(AR34*(IF(AQ34=Settings!$C$2,1,0))*(IF(AS34=Settings!$A$3,1,0)),0)</f>
        <v>0</v>
      </c>
      <c r="AV34" s="3"/>
      <c r="AW34" s="2">
        <v>0</v>
      </c>
      <c r="AX34" s="4"/>
      <c r="AY34" s="15">
        <f>IF(AV34=Settings!$C$3,IF(AX34=Settings!$A$2,1,0),0)</f>
        <v>0</v>
      </c>
      <c r="AZ34" s="16">
        <f>_xlfn.IFNA(AW34*(IF(AV34=Settings!$C$2,1,0))*(IF(AX34=Settings!$A$3,1,0)),0)</f>
        <v>0</v>
      </c>
      <c r="BA34" s="6"/>
    </row>
    <row r="35" spans="1:53" x14ac:dyDescent="0.15">
      <c r="A35" s="57">
        <v>32</v>
      </c>
      <c r="B35" s="4"/>
      <c r="C35" s="3"/>
      <c r="D35" s="2">
        <v>0</v>
      </c>
      <c r="E35" s="13"/>
      <c r="F35" s="15">
        <f>IF(C35=Settings!$C$3,IF(E35=Settings!$A$2,1,0),0)</f>
        <v>0</v>
      </c>
      <c r="G35" s="16">
        <f>_xlfn.IFNA(D35*(IF(C35=Settings!$C$2,1,0))*(IF(E35=Settings!$A$3,1,0)),0)</f>
        <v>0</v>
      </c>
      <c r="H35" s="3"/>
      <c r="I35" s="2">
        <v>0</v>
      </c>
      <c r="J35" s="4"/>
      <c r="K35" s="15">
        <f>IF(H35=Settings!$C$3,IF(J35=Settings!$A$2,1,0),0)</f>
        <v>0</v>
      </c>
      <c r="L35" s="16">
        <f>_xlfn.IFNA(I35*(IF(H35=Settings!$C$2,1,0))*(IF(J35=Settings!$A$3,1,0)),0)</f>
        <v>0</v>
      </c>
      <c r="M35" s="5"/>
      <c r="N35" s="2">
        <v>0</v>
      </c>
      <c r="O35" s="4"/>
      <c r="P35" s="15">
        <f>IF(M35=Settings!$C$3,IF(O35=Settings!$A$2,1,0),0)</f>
        <v>0</v>
      </c>
      <c r="Q35" s="16">
        <f>_xlfn.IFNA(N35*(IF(M35=Settings!$C$2,1,0))*(IF(O35=Settings!$A$3,1,0)),0)</f>
        <v>0</v>
      </c>
      <c r="R35" s="3"/>
      <c r="S35" s="2">
        <v>0</v>
      </c>
      <c r="T35" s="4"/>
      <c r="U35" s="15">
        <f>IF(R35=Settings!$C$3,IF(T35=Settings!$A$2,1,0),0)</f>
        <v>0</v>
      </c>
      <c r="V35" s="16">
        <f>_xlfn.IFNA(S35*(IF(R35=Settings!$C$2,1,0))*(IF(T35=Settings!$A$3,1,0)),0)</f>
        <v>0</v>
      </c>
      <c r="W35" s="5"/>
      <c r="X35" s="2">
        <v>0</v>
      </c>
      <c r="Y35" s="4"/>
      <c r="Z35" s="15">
        <f>IF(W35=Settings!$C$3,IF(Y35=Settings!$A$2,1,0),0)</f>
        <v>0</v>
      </c>
      <c r="AA35" s="16">
        <f>_xlfn.IFNA(X35*(IF(W35=Settings!$C$2,1,0))*(IF(Y35=Settings!$A$3,1,0)),0)</f>
        <v>0</v>
      </c>
      <c r="AB35" s="5"/>
      <c r="AC35" s="2">
        <v>0</v>
      </c>
      <c r="AD35" s="4"/>
      <c r="AE35" s="15">
        <f>IF(AB35=Settings!$C$3,IF(AD35=Settings!$A$2,1,0),0)</f>
        <v>0</v>
      </c>
      <c r="AF35" s="16">
        <f>_xlfn.IFNA(AC35*(IF(AB35=Settings!$C$2,1,0))*(IF(AD35=Settings!$A$3,1,0)),0)</f>
        <v>0</v>
      </c>
      <c r="AG35" s="3"/>
      <c r="AH35" s="2">
        <v>0</v>
      </c>
      <c r="AI35" s="4"/>
      <c r="AJ35" s="15">
        <f>IF(AG35=Settings!$C$3,IF(AI35=Settings!$A$2,1,0),0)</f>
        <v>0</v>
      </c>
      <c r="AK35" s="16">
        <f>_xlfn.IFNA(AH35*(IF(AG35=Settings!$C$2,1,0))*(IF(AI35=Settings!$A$3,1,0)),0)</f>
        <v>0</v>
      </c>
      <c r="AL35" s="3"/>
      <c r="AM35" s="2">
        <v>0</v>
      </c>
      <c r="AN35" s="4"/>
      <c r="AO35" s="15">
        <f>IF(AL35=Settings!$C$3,IF(AN35=Settings!$A$2,1,0),0)</f>
        <v>0</v>
      </c>
      <c r="AP35" s="16">
        <f>_xlfn.IFNA(AM35*(IF(AL35=Settings!$C$2,1,0))*(IF(AN35=Settings!$A$3,1,0)),0)</f>
        <v>0</v>
      </c>
      <c r="AQ35" s="3"/>
      <c r="AR35" s="2">
        <v>0</v>
      </c>
      <c r="AS35" s="4"/>
      <c r="AT35" s="15">
        <f>IF(AQ35=Settings!$C$3,IF(AS35=Settings!$A$2,1,0),0)</f>
        <v>0</v>
      </c>
      <c r="AU35" s="16">
        <f>_xlfn.IFNA(AR35*(IF(AQ35=Settings!$C$2,1,0))*(IF(AS35=Settings!$A$3,1,0)),0)</f>
        <v>0</v>
      </c>
      <c r="AV35" s="3"/>
      <c r="AW35" s="2">
        <v>0</v>
      </c>
      <c r="AX35" s="4"/>
      <c r="AY35" s="15">
        <f>IF(AV35=Settings!$C$3,IF(AX35=Settings!$A$2,1,0),0)</f>
        <v>0</v>
      </c>
      <c r="AZ35" s="16">
        <f>_xlfn.IFNA(AW35*(IF(AV35=Settings!$C$2,1,0))*(IF(AX35=Settings!$A$3,1,0)),0)</f>
        <v>0</v>
      </c>
      <c r="BA35" s="6"/>
    </row>
    <row r="36" spans="1:53" x14ac:dyDescent="0.15">
      <c r="A36" s="57">
        <v>33</v>
      </c>
      <c r="B36" s="4"/>
      <c r="C36" s="3"/>
      <c r="D36" s="2">
        <v>0</v>
      </c>
      <c r="E36" s="13"/>
      <c r="F36" s="15">
        <f>IF(C36=Settings!$C$3,IF(E36=Settings!$A$2,1,0),0)</f>
        <v>0</v>
      </c>
      <c r="G36" s="16">
        <f>_xlfn.IFNA(D36*(IF(C36=Settings!$C$2,1,0))*(IF(E36=Settings!$A$3,1,0)),0)</f>
        <v>0</v>
      </c>
      <c r="H36" s="3"/>
      <c r="I36" s="2">
        <v>0</v>
      </c>
      <c r="J36" s="4"/>
      <c r="K36" s="15">
        <f>IF(H36=Settings!$C$3,IF(J36=Settings!$A$2,1,0),0)</f>
        <v>0</v>
      </c>
      <c r="L36" s="16">
        <f>_xlfn.IFNA(I36*(IF(H36=Settings!$C$2,1,0))*(IF(J36=Settings!$A$3,1,0)),0)</f>
        <v>0</v>
      </c>
      <c r="M36" s="5"/>
      <c r="N36" s="2">
        <v>0</v>
      </c>
      <c r="O36" s="4"/>
      <c r="P36" s="15">
        <f>IF(M36=Settings!$C$3,IF(O36=Settings!$A$2,1,0),0)</f>
        <v>0</v>
      </c>
      <c r="Q36" s="16">
        <f>_xlfn.IFNA(N36*(IF(M36=Settings!$C$2,1,0))*(IF(O36=Settings!$A$3,1,0)),0)</f>
        <v>0</v>
      </c>
      <c r="R36" s="3"/>
      <c r="S36" s="2">
        <v>0</v>
      </c>
      <c r="T36" s="4"/>
      <c r="U36" s="15">
        <f>IF(R36=Settings!$C$3,IF(T36=Settings!$A$2,1,0),0)</f>
        <v>0</v>
      </c>
      <c r="V36" s="16">
        <f>_xlfn.IFNA(S36*(IF(R36=Settings!$C$2,1,0))*(IF(T36=Settings!$A$3,1,0)),0)</f>
        <v>0</v>
      </c>
      <c r="W36" s="5"/>
      <c r="X36" s="2">
        <v>0</v>
      </c>
      <c r="Y36" s="4"/>
      <c r="Z36" s="15">
        <f>IF(W36=Settings!$C$3,IF(Y36=Settings!$A$2,1,0),0)</f>
        <v>0</v>
      </c>
      <c r="AA36" s="16">
        <f>_xlfn.IFNA(X36*(IF(W36=Settings!$C$2,1,0))*(IF(Y36=Settings!$A$3,1,0)),0)</f>
        <v>0</v>
      </c>
      <c r="AB36" s="5"/>
      <c r="AC36" s="2">
        <v>0</v>
      </c>
      <c r="AD36" s="4"/>
      <c r="AE36" s="15">
        <f>IF(AB36=Settings!$C$3,IF(AD36=Settings!$A$2,1,0),0)</f>
        <v>0</v>
      </c>
      <c r="AF36" s="16">
        <f>_xlfn.IFNA(AC36*(IF(AB36=Settings!$C$2,1,0))*(IF(AD36=Settings!$A$3,1,0)),0)</f>
        <v>0</v>
      </c>
      <c r="AG36" s="3"/>
      <c r="AH36" s="2">
        <v>0</v>
      </c>
      <c r="AI36" s="4"/>
      <c r="AJ36" s="15">
        <f>IF(AG36=Settings!$C$3,IF(AI36=Settings!$A$2,1,0),0)</f>
        <v>0</v>
      </c>
      <c r="AK36" s="16">
        <f>_xlfn.IFNA(AH36*(IF(AG36=Settings!$C$2,1,0))*(IF(AI36=Settings!$A$3,1,0)),0)</f>
        <v>0</v>
      </c>
      <c r="AL36" s="3"/>
      <c r="AM36" s="2">
        <v>0</v>
      </c>
      <c r="AN36" s="4"/>
      <c r="AO36" s="15">
        <f>IF(AL36=Settings!$C$3,IF(AN36=Settings!$A$2,1,0),0)</f>
        <v>0</v>
      </c>
      <c r="AP36" s="16">
        <f>_xlfn.IFNA(AM36*(IF(AL36=Settings!$C$2,1,0))*(IF(AN36=Settings!$A$3,1,0)),0)</f>
        <v>0</v>
      </c>
      <c r="AQ36" s="3"/>
      <c r="AR36" s="2">
        <v>0</v>
      </c>
      <c r="AS36" s="4"/>
      <c r="AT36" s="15">
        <f>IF(AQ36=Settings!$C$3,IF(AS36=Settings!$A$2,1,0),0)</f>
        <v>0</v>
      </c>
      <c r="AU36" s="16">
        <f>_xlfn.IFNA(AR36*(IF(AQ36=Settings!$C$2,1,0))*(IF(AS36=Settings!$A$3,1,0)),0)</f>
        <v>0</v>
      </c>
      <c r="AV36" s="3"/>
      <c r="AW36" s="2">
        <v>0</v>
      </c>
      <c r="AX36" s="4"/>
      <c r="AY36" s="15">
        <f>IF(AV36=Settings!$C$3,IF(AX36=Settings!$A$2,1,0),0)</f>
        <v>0</v>
      </c>
      <c r="AZ36" s="16">
        <f>_xlfn.IFNA(AW36*(IF(AV36=Settings!$C$2,1,0))*(IF(AX36=Settings!$A$3,1,0)),0)</f>
        <v>0</v>
      </c>
      <c r="BA36" s="6"/>
    </row>
    <row r="37" spans="1:53" x14ac:dyDescent="0.15">
      <c r="A37" s="57">
        <v>34</v>
      </c>
      <c r="B37" s="4"/>
      <c r="C37" s="3"/>
      <c r="D37" s="2">
        <v>0</v>
      </c>
      <c r="E37" s="13"/>
      <c r="F37" s="15">
        <f>IF(C37=Settings!$C$3,IF(E37=Settings!$A$2,1,0),0)</f>
        <v>0</v>
      </c>
      <c r="G37" s="16">
        <f>_xlfn.IFNA(D37*(IF(C37=Settings!$C$2,1,0))*(IF(E37=Settings!$A$3,1,0)),0)</f>
        <v>0</v>
      </c>
      <c r="H37" s="3"/>
      <c r="I37" s="2">
        <v>0</v>
      </c>
      <c r="J37" s="4"/>
      <c r="K37" s="15">
        <f>IF(H37=Settings!$C$3,IF(J37=Settings!$A$2,1,0),0)</f>
        <v>0</v>
      </c>
      <c r="L37" s="16">
        <f>_xlfn.IFNA(I37*(IF(H37=Settings!$C$2,1,0))*(IF(J37=Settings!$A$3,1,0)),0)</f>
        <v>0</v>
      </c>
      <c r="M37" s="5"/>
      <c r="N37" s="2">
        <v>0</v>
      </c>
      <c r="O37" s="4"/>
      <c r="P37" s="15">
        <f>IF(M37=Settings!$C$3,IF(O37=Settings!$A$2,1,0),0)</f>
        <v>0</v>
      </c>
      <c r="Q37" s="16">
        <f>_xlfn.IFNA(N37*(IF(M37=Settings!$C$2,1,0))*(IF(O37=Settings!$A$3,1,0)),0)</f>
        <v>0</v>
      </c>
      <c r="R37" s="3"/>
      <c r="S37" s="2">
        <v>0</v>
      </c>
      <c r="T37" s="4"/>
      <c r="U37" s="15">
        <f>IF(R37=Settings!$C$3,IF(T37=Settings!$A$2,1,0),0)</f>
        <v>0</v>
      </c>
      <c r="V37" s="16">
        <f>_xlfn.IFNA(S37*(IF(R37=Settings!$C$2,1,0))*(IF(T37=Settings!$A$3,1,0)),0)</f>
        <v>0</v>
      </c>
      <c r="W37" s="5"/>
      <c r="X37" s="2">
        <v>0</v>
      </c>
      <c r="Y37" s="4"/>
      <c r="Z37" s="15">
        <f>IF(W37=Settings!$C$3,IF(Y37=Settings!$A$2,1,0),0)</f>
        <v>0</v>
      </c>
      <c r="AA37" s="16">
        <f>_xlfn.IFNA(X37*(IF(W37=Settings!$C$2,1,0))*(IF(Y37=Settings!$A$3,1,0)),0)</f>
        <v>0</v>
      </c>
      <c r="AB37" s="5"/>
      <c r="AC37" s="2">
        <v>0</v>
      </c>
      <c r="AD37" s="4"/>
      <c r="AE37" s="15">
        <f>IF(AB37=Settings!$C$3,IF(AD37=Settings!$A$2,1,0),0)</f>
        <v>0</v>
      </c>
      <c r="AF37" s="16">
        <f>_xlfn.IFNA(AC37*(IF(AB37=Settings!$C$2,1,0))*(IF(AD37=Settings!$A$3,1,0)),0)</f>
        <v>0</v>
      </c>
      <c r="AG37" s="3"/>
      <c r="AH37" s="2">
        <v>0</v>
      </c>
      <c r="AI37" s="4"/>
      <c r="AJ37" s="15">
        <f>IF(AG37=Settings!$C$3,IF(AI37=Settings!$A$2,1,0),0)</f>
        <v>0</v>
      </c>
      <c r="AK37" s="16">
        <f>_xlfn.IFNA(AH37*(IF(AG37=Settings!$C$2,1,0))*(IF(AI37=Settings!$A$3,1,0)),0)</f>
        <v>0</v>
      </c>
      <c r="AL37" s="3"/>
      <c r="AM37" s="2">
        <v>0</v>
      </c>
      <c r="AN37" s="4"/>
      <c r="AO37" s="15">
        <f>IF(AL37=Settings!$C$3,IF(AN37=Settings!$A$2,1,0),0)</f>
        <v>0</v>
      </c>
      <c r="AP37" s="16">
        <f>_xlfn.IFNA(AM37*(IF(AL37=Settings!$C$2,1,0))*(IF(AN37=Settings!$A$3,1,0)),0)</f>
        <v>0</v>
      </c>
      <c r="AQ37" s="3"/>
      <c r="AR37" s="2">
        <v>0</v>
      </c>
      <c r="AS37" s="4"/>
      <c r="AT37" s="15">
        <f>IF(AQ37=Settings!$C$3,IF(AS37=Settings!$A$2,1,0),0)</f>
        <v>0</v>
      </c>
      <c r="AU37" s="16">
        <f>_xlfn.IFNA(AR37*(IF(AQ37=Settings!$C$2,1,0))*(IF(AS37=Settings!$A$3,1,0)),0)</f>
        <v>0</v>
      </c>
      <c r="AV37" s="3"/>
      <c r="AW37" s="2">
        <v>0</v>
      </c>
      <c r="AX37" s="4"/>
      <c r="AY37" s="15">
        <f>IF(AV37=Settings!$C$3,IF(AX37=Settings!$A$2,1,0),0)</f>
        <v>0</v>
      </c>
      <c r="AZ37" s="16">
        <f>_xlfn.IFNA(AW37*(IF(AV37=Settings!$C$2,1,0))*(IF(AX37=Settings!$A$3,1,0)),0)</f>
        <v>0</v>
      </c>
      <c r="BA37" s="6"/>
    </row>
    <row r="38" spans="1:53" x14ac:dyDescent="0.15">
      <c r="A38" s="57">
        <v>35</v>
      </c>
      <c r="B38" s="4"/>
      <c r="C38" s="3"/>
      <c r="D38" s="2">
        <v>0</v>
      </c>
      <c r="E38" s="13"/>
      <c r="F38" s="15">
        <f>IF(C38=Settings!$C$3,IF(E38=Settings!$A$2,1,0),0)</f>
        <v>0</v>
      </c>
      <c r="G38" s="16">
        <f>_xlfn.IFNA(D38*(IF(C38=Settings!$C$2,1,0))*(IF(E38=Settings!$A$3,1,0)),0)</f>
        <v>0</v>
      </c>
      <c r="H38" s="3"/>
      <c r="I38" s="2">
        <v>0</v>
      </c>
      <c r="J38" s="4"/>
      <c r="K38" s="15">
        <f>IF(H38=Settings!$C$3,IF(J38=Settings!$A$2,1,0),0)</f>
        <v>0</v>
      </c>
      <c r="L38" s="16">
        <f>_xlfn.IFNA(I38*(IF(H38=Settings!$C$2,1,0))*(IF(J38=Settings!$A$3,1,0)),0)</f>
        <v>0</v>
      </c>
      <c r="M38" s="5"/>
      <c r="N38" s="2">
        <v>0</v>
      </c>
      <c r="O38" s="4"/>
      <c r="P38" s="15">
        <f>IF(M38=Settings!$C$3,IF(O38=Settings!$A$2,1,0),0)</f>
        <v>0</v>
      </c>
      <c r="Q38" s="16">
        <f>_xlfn.IFNA(N38*(IF(M38=Settings!$C$2,1,0))*(IF(O38=Settings!$A$3,1,0)),0)</f>
        <v>0</v>
      </c>
      <c r="R38" s="3"/>
      <c r="S38" s="2">
        <v>0</v>
      </c>
      <c r="T38" s="4"/>
      <c r="U38" s="15">
        <f>IF(R38=Settings!$C$3,IF(T38=Settings!$A$2,1,0),0)</f>
        <v>0</v>
      </c>
      <c r="V38" s="16">
        <f>_xlfn.IFNA(S38*(IF(R38=Settings!$C$2,1,0))*(IF(T38=Settings!$A$3,1,0)),0)</f>
        <v>0</v>
      </c>
      <c r="W38" s="5"/>
      <c r="X38" s="2">
        <v>0</v>
      </c>
      <c r="Y38" s="4"/>
      <c r="Z38" s="15">
        <f>IF(W38=Settings!$C$3,IF(Y38=Settings!$A$2,1,0),0)</f>
        <v>0</v>
      </c>
      <c r="AA38" s="16">
        <f>_xlfn.IFNA(X38*(IF(W38=Settings!$C$2,1,0))*(IF(Y38=Settings!$A$3,1,0)),0)</f>
        <v>0</v>
      </c>
      <c r="AB38" s="5"/>
      <c r="AC38" s="2">
        <v>0</v>
      </c>
      <c r="AD38" s="4"/>
      <c r="AE38" s="15">
        <f>IF(AB38=Settings!$C$3,IF(AD38=Settings!$A$2,1,0),0)</f>
        <v>0</v>
      </c>
      <c r="AF38" s="16">
        <f>_xlfn.IFNA(AC38*(IF(AB38=Settings!$C$2,1,0))*(IF(AD38=Settings!$A$3,1,0)),0)</f>
        <v>0</v>
      </c>
      <c r="AG38" s="3"/>
      <c r="AH38" s="2">
        <v>0</v>
      </c>
      <c r="AI38" s="4"/>
      <c r="AJ38" s="15">
        <f>IF(AG38=Settings!$C$3,IF(AI38=Settings!$A$2,1,0),0)</f>
        <v>0</v>
      </c>
      <c r="AK38" s="16">
        <f>_xlfn.IFNA(AH38*(IF(AG38=Settings!$C$2,1,0))*(IF(AI38=Settings!$A$3,1,0)),0)</f>
        <v>0</v>
      </c>
      <c r="AL38" s="3"/>
      <c r="AM38" s="2">
        <v>0</v>
      </c>
      <c r="AN38" s="4"/>
      <c r="AO38" s="15">
        <f>IF(AL38=Settings!$C$3,IF(AN38=Settings!$A$2,1,0),0)</f>
        <v>0</v>
      </c>
      <c r="AP38" s="16">
        <f>_xlfn.IFNA(AM38*(IF(AL38=Settings!$C$2,1,0))*(IF(AN38=Settings!$A$3,1,0)),0)</f>
        <v>0</v>
      </c>
      <c r="AQ38" s="3"/>
      <c r="AR38" s="2">
        <v>0</v>
      </c>
      <c r="AS38" s="4"/>
      <c r="AT38" s="15">
        <f>IF(AQ38=Settings!$C$3,IF(AS38=Settings!$A$2,1,0),0)</f>
        <v>0</v>
      </c>
      <c r="AU38" s="16">
        <f>_xlfn.IFNA(AR38*(IF(AQ38=Settings!$C$2,1,0))*(IF(AS38=Settings!$A$3,1,0)),0)</f>
        <v>0</v>
      </c>
      <c r="AV38" s="3"/>
      <c r="AW38" s="2">
        <v>0</v>
      </c>
      <c r="AX38" s="4"/>
      <c r="AY38" s="15">
        <f>IF(AV38=Settings!$C$3,IF(AX38=Settings!$A$2,1,0),0)</f>
        <v>0</v>
      </c>
      <c r="AZ38" s="16">
        <f>_xlfn.IFNA(AW38*(IF(AV38=Settings!$C$2,1,0))*(IF(AX38=Settings!$A$3,1,0)),0)</f>
        <v>0</v>
      </c>
      <c r="BA38" s="6"/>
    </row>
    <row r="39" spans="1:53" x14ac:dyDescent="0.15">
      <c r="A39" s="57">
        <v>36</v>
      </c>
      <c r="B39" s="4"/>
      <c r="C39" s="3"/>
      <c r="D39" s="2">
        <v>0</v>
      </c>
      <c r="E39" s="13"/>
      <c r="F39" s="15">
        <f>IF(C39=Settings!$C$3,IF(E39=Settings!$A$2,1,0),0)</f>
        <v>0</v>
      </c>
      <c r="G39" s="16">
        <f>_xlfn.IFNA(D39*(IF(C39=Settings!$C$2,1,0))*(IF(E39=Settings!$A$3,1,0)),0)</f>
        <v>0</v>
      </c>
      <c r="H39" s="3"/>
      <c r="I39" s="2">
        <v>0</v>
      </c>
      <c r="J39" s="4"/>
      <c r="K39" s="15">
        <f>IF(H39=Settings!$C$3,IF(J39=Settings!$A$2,1,0),0)</f>
        <v>0</v>
      </c>
      <c r="L39" s="16">
        <f>_xlfn.IFNA(I39*(IF(H39=Settings!$C$2,1,0))*(IF(J39=Settings!$A$3,1,0)),0)</f>
        <v>0</v>
      </c>
      <c r="M39" s="5"/>
      <c r="N39" s="2">
        <v>0</v>
      </c>
      <c r="O39" s="4"/>
      <c r="P39" s="15">
        <f>IF(M39=Settings!$C$3,IF(O39=Settings!$A$2,1,0),0)</f>
        <v>0</v>
      </c>
      <c r="Q39" s="16">
        <f>_xlfn.IFNA(N39*(IF(M39=Settings!$C$2,1,0))*(IF(O39=Settings!$A$3,1,0)),0)</f>
        <v>0</v>
      </c>
      <c r="R39" s="3"/>
      <c r="S39" s="2">
        <v>0</v>
      </c>
      <c r="T39" s="4"/>
      <c r="U39" s="15">
        <f>IF(R39=Settings!$C$3,IF(T39=Settings!$A$2,1,0),0)</f>
        <v>0</v>
      </c>
      <c r="V39" s="16">
        <f>_xlfn.IFNA(S39*(IF(R39=Settings!$C$2,1,0))*(IF(T39=Settings!$A$3,1,0)),0)</f>
        <v>0</v>
      </c>
      <c r="W39" s="5"/>
      <c r="X39" s="2">
        <v>0</v>
      </c>
      <c r="Y39" s="4"/>
      <c r="Z39" s="15">
        <f>IF(W39=Settings!$C$3,IF(Y39=Settings!$A$2,1,0),0)</f>
        <v>0</v>
      </c>
      <c r="AA39" s="16">
        <f>_xlfn.IFNA(X39*(IF(W39=Settings!$C$2,1,0))*(IF(Y39=Settings!$A$3,1,0)),0)</f>
        <v>0</v>
      </c>
      <c r="AB39" s="5"/>
      <c r="AC39" s="2">
        <v>0</v>
      </c>
      <c r="AD39" s="4"/>
      <c r="AE39" s="15">
        <f>IF(AB39=Settings!$C$3,IF(AD39=Settings!$A$2,1,0),0)</f>
        <v>0</v>
      </c>
      <c r="AF39" s="16">
        <f>_xlfn.IFNA(AC39*(IF(AB39=Settings!$C$2,1,0))*(IF(AD39=Settings!$A$3,1,0)),0)</f>
        <v>0</v>
      </c>
      <c r="AG39" s="3"/>
      <c r="AH39" s="2">
        <v>0</v>
      </c>
      <c r="AI39" s="4"/>
      <c r="AJ39" s="15">
        <f>IF(AG39=Settings!$C$3,IF(AI39=Settings!$A$2,1,0),0)</f>
        <v>0</v>
      </c>
      <c r="AK39" s="16">
        <f>_xlfn.IFNA(AH39*(IF(AG39=Settings!$C$2,1,0))*(IF(AI39=Settings!$A$3,1,0)),0)</f>
        <v>0</v>
      </c>
      <c r="AL39" s="3"/>
      <c r="AM39" s="2">
        <v>0</v>
      </c>
      <c r="AN39" s="4"/>
      <c r="AO39" s="15">
        <f>IF(AL39=Settings!$C$3,IF(AN39=Settings!$A$2,1,0),0)</f>
        <v>0</v>
      </c>
      <c r="AP39" s="16">
        <f>_xlfn.IFNA(AM39*(IF(AL39=Settings!$C$2,1,0))*(IF(AN39=Settings!$A$3,1,0)),0)</f>
        <v>0</v>
      </c>
      <c r="AQ39" s="3"/>
      <c r="AR39" s="2">
        <v>0</v>
      </c>
      <c r="AS39" s="4"/>
      <c r="AT39" s="15">
        <f>IF(AQ39=Settings!$C$3,IF(AS39=Settings!$A$2,1,0),0)</f>
        <v>0</v>
      </c>
      <c r="AU39" s="16">
        <f>_xlfn.IFNA(AR39*(IF(AQ39=Settings!$C$2,1,0))*(IF(AS39=Settings!$A$3,1,0)),0)</f>
        <v>0</v>
      </c>
      <c r="AV39" s="3"/>
      <c r="AW39" s="2">
        <v>0</v>
      </c>
      <c r="AX39" s="4"/>
      <c r="AY39" s="15">
        <f>IF(AV39=Settings!$C$3,IF(AX39=Settings!$A$2,1,0),0)</f>
        <v>0</v>
      </c>
      <c r="AZ39" s="16">
        <f>_xlfn.IFNA(AW39*(IF(AV39=Settings!$C$2,1,0))*(IF(AX39=Settings!$A$3,1,0)),0)</f>
        <v>0</v>
      </c>
      <c r="BA39" s="6"/>
    </row>
    <row r="40" spans="1:53" x14ac:dyDescent="0.15">
      <c r="A40" s="57">
        <v>37</v>
      </c>
      <c r="B40" s="4"/>
      <c r="C40" s="3"/>
      <c r="D40" s="2">
        <v>0</v>
      </c>
      <c r="E40" s="13"/>
      <c r="F40" s="15">
        <f>IF(C40=Settings!$C$3,IF(E40=Settings!$A$2,1,0),0)</f>
        <v>0</v>
      </c>
      <c r="G40" s="16">
        <f>_xlfn.IFNA(D40*(IF(C40=Settings!$C$2,1,0))*(IF(E40=Settings!$A$3,1,0)),0)</f>
        <v>0</v>
      </c>
      <c r="H40" s="3"/>
      <c r="I40" s="2">
        <v>0</v>
      </c>
      <c r="J40" s="4"/>
      <c r="K40" s="15">
        <f>IF(H40=Settings!$C$3,IF(J40=Settings!$A$2,1,0),0)</f>
        <v>0</v>
      </c>
      <c r="L40" s="16">
        <f>_xlfn.IFNA(I40*(IF(H40=Settings!$C$2,1,0))*(IF(J40=Settings!$A$3,1,0)),0)</f>
        <v>0</v>
      </c>
      <c r="M40" s="5"/>
      <c r="N40" s="2">
        <v>0</v>
      </c>
      <c r="O40" s="4"/>
      <c r="P40" s="15">
        <f>IF(M40=Settings!$C$3,IF(O40=Settings!$A$2,1,0),0)</f>
        <v>0</v>
      </c>
      <c r="Q40" s="16">
        <f>_xlfn.IFNA(N40*(IF(M40=Settings!$C$2,1,0))*(IF(O40=Settings!$A$3,1,0)),0)</f>
        <v>0</v>
      </c>
      <c r="R40" s="3"/>
      <c r="S40" s="2">
        <v>0</v>
      </c>
      <c r="T40" s="4"/>
      <c r="U40" s="15">
        <f>IF(R40=Settings!$C$3,IF(T40=Settings!$A$2,1,0),0)</f>
        <v>0</v>
      </c>
      <c r="V40" s="16">
        <f>_xlfn.IFNA(S40*(IF(R40=Settings!$C$2,1,0))*(IF(T40=Settings!$A$3,1,0)),0)</f>
        <v>0</v>
      </c>
      <c r="W40" s="5"/>
      <c r="X40" s="2">
        <v>0</v>
      </c>
      <c r="Y40" s="4"/>
      <c r="Z40" s="15">
        <f>IF(W40=Settings!$C$3,IF(Y40=Settings!$A$2,1,0),0)</f>
        <v>0</v>
      </c>
      <c r="AA40" s="16">
        <f>_xlfn.IFNA(X40*(IF(W40=Settings!$C$2,1,0))*(IF(Y40=Settings!$A$3,1,0)),0)</f>
        <v>0</v>
      </c>
      <c r="AB40" s="5"/>
      <c r="AC40" s="2">
        <v>0</v>
      </c>
      <c r="AD40" s="4"/>
      <c r="AE40" s="15">
        <f>IF(AB40=Settings!$C$3,IF(AD40=Settings!$A$2,1,0),0)</f>
        <v>0</v>
      </c>
      <c r="AF40" s="16">
        <f>_xlfn.IFNA(AC40*(IF(AB40=Settings!$C$2,1,0))*(IF(AD40=Settings!$A$3,1,0)),0)</f>
        <v>0</v>
      </c>
      <c r="AG40" s="3"/>
      <c r="AH40" s="2">
        <v>0</v>
      </c>
      <c r="AI40" s="4"/>
      <c r="AJ40" s="15">
        <f>IF(AG40=Settings!$C$3,IF(AI40=Settings!$A$2,1,0),0)</f>
        <v>0</v>
      </c>
      <c r="AK40" s="16">
        <f>_xlfn.IFNA(AH40*(IF(AG40=Settings!$C$2,1,0))*(IF(AI40=Settings!$A$3,1,0)),0)</f>
        <v>0</v>
      </c>
      <c r="AL40" s="3"/>
      <c r="AM40" s="2">
        <v>0</v>
      </c>
      <c r="AN40" s="4"/>
      <c r="AO40" s="15">
        <f>IF(AL40=Settings!$C$3,IF(AN40=Settings!$A$2,1,0),0)</f>
        <v>0</v>
      </c>
      <c r="AP40" s="16">
        <f>_xlfn.IFNA(AM40*(IF(AL40=Settings!$C$2,1,0))*(IF(AN40=Settings!$A$3,1,0)),0)</f>
        <v>0</v>
      </c>
      <c r="AQ40" s="3"/>
      <c r="AR40" s="2">
        <v>0</v>
      </c>
      <c r="AS40" s="4"/>
      <c r="AT40" s="15">
        <f>IF(AQ40=Settings!$C$3,IF(AS40=Settings!$A$2,1,0),0)</f>
        <v>0</v>
      </c>
      <c r="AU40" s="16">
        <f>_xlfn.IFNA(AR40*(IF(AQ40=Settings!$C$2,1,0))*(IF(AS40=Settings!$A$3,1,0)),0)</f>
        <v>0</v>
      </c>
      <c r="AV40" s="3"/>
      <c r="AW40" s="2">
        <v>0</v>
      </c>
      <c r="AX40" s="4"/>
      <c r="AY40" s="15">
        <f>IF(AV40=Settings!$C$3,IF(AX40=Settings!$A$2,1,0),0)</f>
        <v>0</v>
      </c>
      <c r="AZ40" s="16">
        <f>_xlfn.IFNA(AW40*(IF(AV40=Settings!$C$2,1,0))*(IF(AX40=Settings!$A$3,1,0)),0)</f>
        <v>0</v>
      </c>
      <c r="BA40" s="6"/>
    </row>
    <row r="41" spans="1:53" x14ac:dyDescent="0.15">
      <c r="A41" s="57">
        <v>38</v>
      </c>
      <c r="B41" s="4"/>
      <c r="C41" s="3"/>
      <c r="D41" s="2">
        <v>0</v>
      </c>
      <c r="E41" s="13"/>
      <c r="F41" s="15">
        <f>IF(C41=Settings!$C$3,IF(E41=Settings!$A$2,1,0),0)</f>
        <v>0</v>
      </c>
      <c r="G41" s="16">
        <f>_xlfn.IFNA(D41*(IF(C41=Settings!$C$2,1,0))*(IF(E41=Settings!$A$3,1,0)),0)</f>
        <v>0</v>
      </c>
      <c r="H41" s="3"/>
      <c r="I41" s="2">
        <v>0</v>
      </c>
      <c r="J41" s="4"/>
      <c r="K41" s="15">
        <f>IF(H41=Settings!$C$3,IF(J41=Settings!$A$2,1,0),0)</f>
        <v>0</v>
      </c>
      <c r="L41" s="16">
        <f>_xlfn.IFNA(I41*(IF(H41=Settings!$C$2,1,0))*(IF(J41=Settings!$A$3,1,0)),0)</f>
        <v>0</v>
      </c>
      <c r="M41" s="5"/>
      <c r="N41" s="2">
        <v>0</v>
      </c>
      <c r="O41" s="4"/>
      <c r="P41" s="15">
        <f>IF(M41=Settings!$C$3,IF(O41=Settings!$A$2,1,0),0)</f>
        <v>0</v>
      </c>
      <c r="Q41" s="16">
        <f>_xlfn.IFNA(N41*(IF(M41=Settings!$C$2,1,0))*(IF(O41=Settings!$A$3,1,0)),0)</f>
        <v>0</v>
      </c>
      <c r="R41" s="3"/>
      <c r="S41" s="2">
        <v>0</v>
      </c>
      <c r="T41" s="4"/>
      <c r="U41" s="15">
        <f>IF(R41=Settings!$C$3,IF(T41=Settings!$A$2,1,0),0)</f>
        <v>0</v>
      </c>
      <c r="V41" s="16">
        <f>_xlfn.IFNA(S41*(IF(R41=Settings!$C$2,1,0))*(IF(T41=Settings!$A$3,1,0)),0)</f>
        <v>0</v>
      </c>
      <c r="W41" s="5"/>
      <c r="X41" s="2">
        <v>0</v>
      </c>
      <c r="Y41" s="4"/>
      <c r="Z41" s="15">
        <f>IF(W41=Settings!$C$3,IF(Y41=Settings!$A$2,1,0),0)</f>
        <v>0</v>
      </c>
      <c r="AA41" s="16">
        <f>_xlfn.IFNA(X41*(IF(W41=Settings!$C$2,1,0))*(IF(Y41=Settings!$A$3,1,0)),0)</f>
        <v>0</v>
      </c>
      <c r="AB41" s="5"/>
      <c r="AC41" s="2">
        <v>0</v>
      </c>
      <c r="AD41" s="4"/>
      <c r="AE41" s="15">
        <f>IF(AB41=Settings!$C$3,IF(AD41=Settings!$A$2,1,0),0)</f>
        <v>0</v>
      </c>
      <c r="AF41" s="16">
        <f>_xlfn.IFNA(AC41*(IF(AB41=Settings!$C$2,1,0))*(IF(AD41=Settings!$A$3,1,0)),0)</f>
        <v>0</v>
      </c>
      <c r="AG41" s="3"/>
      <c r="AH41" s="2">
        <v>0</v>
      </c>
      <c r="AI41" s="4"/>
      <c r="AJ41" s="15">
        <f>IF(AG41=Settings!$C$3,IF(AI41=Settings!$A$2,1,0),0)</f>
        <v>0</v>
      </c>
      <c r="AK41" s="16">
        <f>_xlfn.IFNA(AH41*(IF(AG41=Settings!$C$2,1,0))*(IF(AI41=Settings!$A$3,1,0)),0)</f>
        <v>0</v>
      </c>
      <c r="AL41" s="3"/>
      <c r="AM41" s="2">
        <v>0</v>
      </c>
      <c r="AN41" s="4"/>
      <c r="AO41" s="15">
        <f>IF(AL41=Settings!$C$3,IF(AN41=Settings!$A$2,1,0),0)</f>
        <v>0</v>
      </c>
      <c r="AP41" s="16">
        <f>_xlfn.IFNA(AM41*(IF(AL41=Settings!$C$2,1,0))*(IF(AN41=Settings!$A$3,1,0)),0)</f>
        <v>0</v>
      </c>
      <c r="AQ41" s="3"/>
      <c r="AR41" s="2">
        <v>0</v>
      </c>
      <c r="AS41" s="4"/>
      <c r="AT41" s="15">
        <f>IF(AQ41=Settings!$C$3,IF(AS41=Settings!$A$2,1,0),0)</f>
        <v>0</v>
      </c>
      <c r="AU41" s="16">
        <f>_xlfn.IFNA(AR41*(IF(AQ41=Settings!$C$2,1,0))*(IF(AS41=Settings!$A$3,1,0)),0)</f>
        <v>0</v>
      </c>
      <c r="AV41" s="3"/>
      <c r="AW41" s="2">
        <v>0</v>
      </c>
      <c r="AX41" s="4"/>
      <c r="AY41" s="15">
        <f>IF(AV41=Settings!$C$3,IF(AX41=Settings!$A$2,1,0),0)</f>
        <v>0</v>
      </c>
      <c r="AZ41" s="16">
        <f>_xlfn.IFNA(AW41*(IF(AV41=Settings!$C$2,1,0))*(IF(AX41=Settings!$A$3,1,0)),0)</f>
        <v>0</v>
      </c>
      <c r="BA41" s="6"/>
    </row>
    <row r="42" spans="1:53" x14ac:dyDescent="0.15">
      <c r="A42" s="57">
        <v>39</v>
      </c>
      <c r="B42" s="4"/>
      <c r="C42" s="3"/>
      <c r="D42" s="2">
        <v>0</v>
      </c>
      <c r="E42" s="13"/>
      <c r="F42" s="15">
        <f>IF(C42=Settings!$C$3,IF(E42=Settings!$A$2,1,0),0)</f>
        <v>0</v>
      </c>
      <c r="G42" s="16">
        <f>_xlfn.IFNA(D42*(IF(C42=Settings!$C$2,1,0))*(IF(E42=Settings!$A$3,1,0)),0)</f>
        <v>0</v>
      </c>
      <c r="H42" s="3"/>
      <c r="I42" s="2">
        <v>0</v>
      </c>
      <c r="J42" s="4"/>
      <c r="K42" s="15">
        <f>IF(H42=Settings!$C$3,IF(J42=Settings!$A$2,1,0),0)</f>
        <v>0</v>
      </c>
      <c r="L42" s="16">
        <f>_xlfn.IFNA(I42*(IF(H42=Settings!$C$2,1,0))*(IF(J42=Settings!$A$3,1,0)),0)</f>
        <v>0</v>
      </c>
      <c r="M42" s="5"/>
      <c r="N42" s="2">
        <v>0</v>
      </c>
      <c r="O42" s="4"/>
      <c r="P42" s="15">
        <f>IF(M42=Settings!$C$3,IF(O42=Settings!$A$2,1,0),0)</f>
        <v>0</v>
      </c>
      <c r="Q42" s="16">
        <f>_xlfn.IFNA(N42*(IF(M42=Settings!$C$2,1,0))*(IF(O42=Settings!$A$3,1,0)),0)</f>
        <v>0</v>
      </c>
      <c r="R42" s="3"/>
      <c r="S42" s="2">
        <v>0</v>
      </c>
      <c r="T42" s="4"/>
      <c r="U42" s="15">
        <f>IF(R42=Settings!$C$3,IF(T42=Settings!$A$2,1,0),0)</f>
        <v>0</v>
      </c>
      <c r="V42" s="16">
        <f>_xlfn.IFNA(S42*(IF(R42=Settings!$C$2,1,0))*(IF(T42=Settings!$A$3,1,0)),0)</f>
        <v>0</v>
      </c>
      <c r="W42" s="5"/>
      <c r="X42" s="2">
        <v>0</v>
      </c>
      <c r="Y42" s="4"/>
      <c r="Z42" s="15">
        <f>IF(W42=Settings!$C$3,IF(Y42=Settings!$A$2,1,0),0)</f>
        <v>0</v>
      </c>
      <c r="AA42" s="16">
        <f>_xlfn.IFNA(X42*(IF(W42=Settings!$C$2,1,0))*(IF(Y42=Settings!$A$3,1,0)),0)</f>
        <v>0</v>
      </c>
      <c r="AB42" s="5"/>
      <c r="AC42" s="2">
        <v>0</v>
      </c>
      <c r="AD42" s="4"/>
      <c r="AE42" s="15">
        <f>IF(AB42=Settings!$C$3,IF(AD42=Settings!$A$2,1,0),0)</f>
        <v>0</v>
      </c>
      <c r="AF42" s="16">
        <f>_xlfn.IFNA(AC42*(IF(AB42=Settings!$C$2,1,0))*(IF(AD42=Settings!$A$3,1,0)),0)</f>
        <v>0</v>
      </c>
      <c r="AG42" s="3"/>
      <c r="AH42" s="2">
        <v>0</v>
      </c>
      <c r="AI42" s="4"/>
      <c r="AJ42" s="15">
        <f>IF(AG42=Settings!$C$3,IF(AI42=Settings!$A$2,1,0),0)</f>
        <v>0</v>
      </c>
      <c r="AK42" s="16">
        <f>_xlfn.IFNA(AH42*(IF(AG42=Settings!$C$2,1,0))*(IF(AI42=Settings!$A$3,1,0)),0)</f>
        <v>0</v>
      </c>
      <c r="AL42" s="3"/>
      <c r="AM42" s="2">
        <v>0</v>
      </c>
      <c r="AN42" s="4"/>
      <c r="AO42" s="15">
        <f>IF(AL42=Settings!$C$3,IF(AN42=Settings!$A$2,1,0),0)</f>
        <v>0</v>
      </c>
      <c r="AP42" s="16">
        <f>_xlfn.IFNA(AM42*(IF(AL42=Settings!$C$2,1,0))*(IF(AN42=Settings!$A$3,1,0)),0)</f>
        <v>0</v>
      </c>
      <c r="AQ42" s="3"/>
      <c r="AR42" s="2">
        <v>0</v>
      </c>
      <c r="AS42" s="4"/>
      <c r="AT42" s="15">
        <f>IF(AQ42=Settings!$C$3,IF(AS42=Settings!$A$2,1,0),0)</f>
        <v>0</v>
      </c>
      <c r="AU42" s="16">
        <f>_xlfn.IFNA(AR42*(IF(AQ42=Settings!$C$2,1,0))*(IF(AS42=Settings!$A$3,1,0)),0)</f>
        <v>0</v>
      </c>
      <c r="AV42" s="3"/>
      <c r="AW42" s="2">
        <v>0</v>
      </c>
      <c r="AX42" s="4"/>
      <c r="AY42" s="15">
        <f>IF(AV42=Settings!$C$3,IF(AX42=Settings!$A$2,1,0),0)</f>
        <v>0</v>
      </c>
      <c r="AZ42" s="16">
        <f>_xlfn.IFNA(AW42*(IF(AV42=Settings!$C$2,1,0))*(IF(AX42=Settings!$A$3,1,0)),0)</f>
        <v>0</v>
      </c>
      <c r="BA42" s="6"/>
    </row>
    <row r="43" spans="1:53" x14ac:dyDescent="0.15">
      <c r="A43" s="57">
        <v>40</v>
      </c>
      <c r="B43" s="4"/>
      <c r="C43" s="3"/>
      <c r="D43" s="2">
        <v>0</v>
      </c>
      <c r="E43" s="13"/>
      <c r="F43" s="15">
        <f>IF(C43=Settings!$C$3,IF(E43=Settings!$A$2,1,0),0)</f>
        <v>0</v>
      </c>
      <c r="G43" s="16">
        <f>_xlfn.IFNA(D43*(IF(C43=Settings!$C$2,1,0))*(IF(E43=Settings!$A$3,1,0)),0)</f>
        <v>0</v>
      </c>
      <c r="H43" s="3"/>
      <c r="I43" s="2">
        <v>0</v>
      </c>
      <c r="J43" s="4"/>
      <c r="K43" s="15">
        <f>IF(H43=Settings!$C$3,IF(J43=Settings!$A$2,1,0),0)</f>
        <v>0</v>
      </c>
      <c r="L43" s="16">
        <f>_xlfn.IFNA(I43*(IF(H43=Settings!$C$2,1,0))*(IF(J43=Settings!$A$3,1,0)),0)</f>
        <v>0</v>
      </c>
      <c r="M43" s="5"/>
      <c r="N43" s="2">
        <v>0</v>
      </c>
      <c r="O43" s="4"/>
      <c r="P43" s="15">
        <f>IF(M43=Settings!$C$3,IF(O43=Settings!$A$2,1,0),0)</f>
        <v>0</v>
      </c>
      <c r="Q43" s="16">
        <f>_xlfn.IFNA(N43*(IF(M43=Settings!$C$2,1,0))*(IF(O43=Settings!$A$3,1,0)),0)</f>
        <v>0</v>
      </c>
      <c r="R43" s="3"/>
      <c r="S43" s="2">
        <v>0</v>
      </c>
      <c r="T43" s="4"/>
      <c r="U43" s="15">
        <f>IF(R43=Settings!$C$3,IF(T43=Settings!$A$2,1,0),0)</f>
        <v>0</v>
      </c>
      <c r="V43" s="16">
        <f>_xlfn.IFNA(S43*(IF(R43=Settings!$C$2,1,0))*(IF(T43=Settings!$A$3,1,0)),0)</f>
        <v>0</v>
      </c>
      <c r="W43" s="5"/>
      <c r="X43" s="2">
        <v>0</v>
      </c>
      <c r="Y43" s="4"/>
      <c r="Z43" s="15">
        <f>IF(W43=Settings!$C$3,IF(Y43=Settings!$A$2,1,0),0)</f>
        <v>0</v>
      </c>
      <c r="AA43" s="16">
        <f>_xlfn.IFNA(X43*(IF(W43=Settings!$C$2,1,0))*(IF(Y43=Settings!$A$3,1,0)),0)</f>
        <v>0</v>
      </c>
      <c r="AB43" s="5"/>
      <c r="AC43" s="2">
        <v>0</v>
      </c>
      <c r="AD43" s="4"/>
      <c r="AE43" s="15">
        <f>IF(AB43=Settings!$C$3,IF(AD43=Settings!$A$2,1,0),0)</f>
        <v>0</v>
      </c>
      <c r="AF43" s="16">
        <f>_xlfn.IFNA(AC43*(IF(AB43=Settings!$C$2,1,0))*(IF(AD43=Settings!$A$3,1,0)),0)</f>
        <v>0</v>
      </c>
      <c r="AG43" s="3"/>
      <c r="AH43" s="2">
        <v>0</v>
      </c>
      <c r="AI43" s="4"/>
      <c r="AJ43" s="15">
        <f>IF(AG43=Settings!$C$3,IF(AI43=Settings!$A$2,1,0),0)</f>
        <v>0</v>
      </c>
      <c r="AK43" s="16">
        <f>_xlfn.IFNA(AH43*(IF(AG43=Settings!$C$2,1,0))*(IF(AI43=Settings!$A$3,1,0)),0)</f>
        <v>0</v>
      </c>
      <c r="AL43" s="3"/>
      <c r="AM43" s="2">
        <v>0</v>
      </c>
      <c r="AN43" s="4"/>
      <c r="AO43" s="15">
        <f>IF(AL43=Settings!$C$3,IF(AN43=Settings!$A$2,1,0),0)</f>
        <v>0</v>
      </c>
      <c r="AP43" s="16">
        <f>_xlfn.IFNA(AM43*(IF(AL43=Settings!$C$2,1,0))*(IF(AN43=Settings!$A$3,1,0)),0)</f>
        <v>0</v>
      </c>
      <c r="AQ43" s="3"/>
      <c r="AR43" s="2">
        <v>0</v>
      </c>
      <c r="AS43" s="4"/>
      <c r="AT43" s="15">
        <f>IF(AQ43=Settings!$C$3,IF(AS43=Settings!$A$2,1,0),0)</f>
        <v>0</v>
      </c>
      <c r="AU43" s="16">
        <f>_xlfn.IFNA(AR43*(IF(AQ43=Settings!$C$2,1,0))*(IF(AS43=Settings!$A$3,1,0)),0)</f>
        <v>0</v>
      </c>
      <c r="AV43" s="3"/>
      <c r="AW43" s="2">
        <v>0</v>
      </c>
      <c r="AX43" s="4"/>
      <c r="AY43" s="15">
        <f>IF(AV43=Settings!$C$3,IF(AX43=Settings!$A$2,1,0),0)</f>
        <v>0</v>
      </c>
      <c r="AZ43" s="16">
        <f>_xlfn.IFNA(AW43*(IF(AV43=Settings!$C$2,1,0))*(IF(AX43=Settings!$A$3,1,0)),0)</f>
        <v>0</v>
      </c>
      <c r="BA43" s="6"/>
    </row>
    <row r="44" spans="1:53" x14ac:dyDescent="0.15">
      <c r="A44" s="57">
        <v>41</v>
      </c>
      <c r="B44" s="4"/>
      <c r="C44" s="3"/>
      <c r="D44" s="2">
        <v>0</v>
      </c>
      <c r="E44" s="13"/>
      <c r="F44" s="15">
        <f>IF(C44=Settings!$C$3,IF(E44=Settings!$A$2,1,0),0)</f>
        <v>0</v>
      </c>
      <c r="G44" s="16">
        <f>_xlfn.IFNA(D44*(IF(C44=Settings!$C$2,1,0))*(IF(E44=Settings!$A$3,1,0)),0)</f>
        <v>0</v>
      </c>
      <c r="H44" s="3"/>
      <c r="I44" s="2">
        <v>0</v>
      </c>
      <c r="J44" s="4"/>
      <c r="K44" s="15">
        <f>IF(H44=Settings!$C$3,IF(J44=Settings!$A$2,1,0),0)</f>
        <v>0</v>
      </c>
      <c r="L44" s="16">
        <f>_xlfn.IFNA(I44*(IF(H44=Settings!$C$2,1,0))*(IF(J44=Settings!$A$3,1,0)),0)</f>
        <v>0</v>
      </c>
      <c r="M44" s="5"/>
      <c r="N44" s="2">
        <v>0</v>
      </c>
      <c r="O44" s="4"/>
      <c r="P44" s="15">
        <f>IF(M44=Settings!$C$3,IF(O44=Settings!$A$2,1,0),0)</f>
        <v>0</v>
      </c>
      <c r="Q44" s="16">
        <f>_xlfn.IFNA(N44*(IF(M44=Settings!$C$2,1,0))*(IF(O44=Settings!$A$3,1,0)),0)</f>
        <v>0</v>
      </c>
      <c r="R44" s="3"/>
      <c r="S44" s="2">
        <v>0</v>
      </c>
      <c r="T44" s="4"/>
      <c r="U44" s="15">
        <f>IF(R44=Settings!$C$3,IF(T44=Settings!$A$2,1,0),0)</f>
        <v>0</v>
      </c>
      <c r="V44" s="16">
        <f>_xlfn.IFNA(S44*(IF(R44=Settings!$C$2,1,0))*(IF(T44=Settings!$A$3,1,0)),0)</f>
        <v>0</v>
      </c>
      <c r="W44" s="5"/>
      <c r="X44" s="2">
        <v>0</v>
      </c>
      <c r="Y44" s="4"/>
      <c r="Z44" s="15">
        <f>IF(W44=Settings!$C$3,IF(Y44=Settings!$A$2,1,0),0)</f>
        <v>0</v>
      </c>
      <c r="AA44" s="16">
        <f>_xlfn.IFNA(X44*(IF(W44=Settings!$C$2,1,0))*(IF(Y44=Settings!$A$3,1,0)),0)</f>
        <v>0</v>
      </c>
      <c r="AB44" s="5"/>
      <c r="AC44" s="2">
        <v>0</v>
      </c>
      <c r="AD44" s="4"/>
      <c r="AE44" s="15">
        <f>IF(AB44=Settings!$C$3,IF(AD44=Settings!$A$2,1,0),0)</f>
        <v>0</v>
      </c>
      <c r="AF44" s="16">
        <f>_xlfn.IFNA(AC44*(IF(AB44=Settings!$C$2,1,0))*(IF(AD44=Settings!$A$3,1,0)),0)</f>
        <v>0</v>
      </c>
      <c r="AG44" s="3"/>
      <c r="AH44" s="2">
        <v>0</v>
      </c>
      <c r="AI44" s="4"/>
      <c r="AJ44" s="15">
        <f>IF(AG44=Settings!$C$3,IF(AI44=Settings!$A$2,1,0),0)</f>
        <v>0</v>
      </c>
      <c r="AK44" s="16">
        <f>_xlfn.IFNA(AH44*(IF(AG44=Settings!$C$2,1,0))*(IF(AI44=Settings!$A$3,1,0)),0)</f>
        <v>0</v>
      </c>
      <c r="AL44" s="3"/>
      <c r="AM44" s="2">
        <v>0</v>
      </c>
      <c r="AN44" s="4"/>
      <c r="AO44" s="15">
        <f>IF(AL44=Settings!$C$3,IF(AN44=Settings!$A$2,1,0),0)</f>
        <v>0</v>
      </c>
      <c r="AP44" s="16">
        <f>_xlfn.IFNA(AM44*(IF(AL44=Settings!$C$2,1,0))*(IF(AN44=Settings!$A$3,1,0)),0)</f>
        <v>0</v>
      </c>
      <c r="AQ44" s="3"/>
      <c r="AR44" s="2">
        <v>0</v>
      </c>
      <c r="AS44" s="4"/>
      <c r="AT44" s="15">
        <f>IF(AQ44=Settings!$C$3,IF(AS44=Settings!$A$2,1,0),0)</f>
        <v>0</v>
      </c>
      <c r="AU44" s="16">
        <f>_xlfn.IFNA(AR44*(IF(AQ44=Settings!$C$2,1,0))*(IF(AS44=Settings!$A$3,1,0)),0)</f>
        <v>0</v>
      </c>
      <c r="AV44" s="3"/>
      <c r="AW44" s="2">
        <v>0</v>
      </c>
      <c r="AX44" s="4"/>
      <c r="AY44" s="15">
        <f>IF(AV44=Settings!$C$3,IF(AX44=Settings!$A$2,1,0),0)</f>
        <v>0</v>
      </c>
      <c r="AZ44" s="16">
        <f>_xlfn.IFNA(AW44*(IF(AV44=Settings!$C$2,1,0))*(IF(AX44=Settings!$A$3,1,0)),0)</f>
        <v>0</v>
      </c>
      <c r="BA44" s="6"/>
    </row>
    <row r="45" spans="1:53" x14ac:dyDescent="0.15">
      <c r="A45" s="57">
        <v>42</v>
      </c>
      <c r="B45" s="4"/>
      <c r="C45" s="3"/>
      <c r="D45" s="2">
        <v>0</v>
      </c>
      <c r="E45" s="13"/>
      <c r="F45" s="15">
        <f>IF(C45=Settings!$C$3,IF(E45=Settings!$A$2,1,0),0)</f>
        <v>0</v>
      </c>
      <c r="G45" s="16">
        <f>_xlfn.IFNA(D45*(IF(C45=Settings!$C$2,1,0))*(IF(E45=Settings!$A$3,1,0)),0)</f>
        <v>0</v>
      </c>
      <c r="H45" s="3"/>
      <c r="I45" s="2">
        <v>0</v>
      </c>
      <c r="J45" s="4"/>
      <c r="K45" s="15">
        <f>IF(H45=Settings!$C$3,IF(J45=Settings!$A$2,1,0),0)</f>
        <v>0</v>
      </c>
      <c r="L45" s="16">
        <f>_xlfn.IFNA(I45*(IF(H45=Settings!$C$2,1,0))*(IF(J45=Settings!$A$3,1,0)),0)</f>
        <v>0</v>
      </c>
      <c r="M45" s="5"/>
      <c r="N45" s="2">
        <v>0</v>
      </c>
      <c r="O45" s="4"/>
      <c r="P45" s="15">
        <f>IF(M45=Settings!$C$3,IF(O45=Settings!$A$2,1,0),0)</f>
        <v>0</v>
      </c>
      <c r="Q45" s="16">
        <f>_xlfn.IFNA(N45*(IF(M45=Settings!$C$2,1,0))*(IF(O45=Settings!$A$3,1,0)),0)</f>
        <v>0</v>
      </c>
      <c r="R45" s="3"/>
      <c r="S45" s="2">
        <v>0</v>
      </c>
      <c r="T45" s="4"/>
      <c r="U45" s="15">
        <f>IF(R45=Settings!$C$3,IF(T45=Settings!$A$2,1,0),0)</f>
        <v>0</v>
      </c>
      <c r="V45" s="16">
        <f>_xlfn.IFNA(S45*(IF(R45=Settings!$C$2,1,0))*(IF(T45=Settings!$A$3,1,0)),0)</f>
        <v>0</v>
      </c>
      <c r="W45" s="5"/>
      <c r="X45" s="2">
        <v>0</v>
      </c>
      <c r="Y45" s="4"/>
      <c r="Z45" s="15">
        <f>IF(W45=Settings!$C$3,IF(Y45=Settings!$A$2,1,0),0)</f>
        <v>0</v>
      </c>
      <c r="AA45" s="16">
        <f>_xlfn.IFNA(X45*(IF(W45=Settings!$C$2,1,0))*(IF(Y45=Settings!$A$3,1,0)),0)</f>
        <v>0</v>
      </c>
      <c r="AB45" s="5"/>
      <c r="AC45" s="2">
        <v>0</v>
      </c>
      <c r="AD45" s="4"/>
      <c r="AE45" s="15">
        <f>IF(AB45=Settings!$C$3,IF(AD45=Settings!$A$2,1,0),0)</f>
        <v>0</v>
      </c>
      <c r="AF45" s="16">
        <f>_xlfn.IFNA(AC45*(IF(AB45=Settings!$C$2,1,0))*(IF(AD45=Settings!$A$3,1,0)),0)</f>
        <v>0</v>
      </c>
      <c r="AG45" s="3"/>
      <c r="AH45" s="2">
        <v>0</v>
      </c>
      <c r="AI45" s="4"/>
      <c r="AJ45" s="15">
        <f>IF(AG45=Settings!$C$3,IF(AI45=Settings!$A$2,1,0),0)</f>
        <v>0</v>
      </c>
      <c r="AK45" s="16">
        <f>_xlfn.IFNA(AH45*(IF(AG45=Settings!$C$2,1,0))*(IF(AI45=Settings!$A$3,1,0)),0)</f>
        <v>0</v>
      </c>
      <c r="AL45" s="3"/>
      <c r="AM45" s="2">
        <v>0</v>
      </c>
      <c r="AN45" s="4"/>
      <c r="AO45" s="15">
        <f>IF(AL45=Settings!$C$3,IF(AN45=Settings!$A$2,1,0),0)</f>
        <v>0</v>
      </c>
      <c r="AP45" s="16">
        <f>_xlfn.IFNA(AM45*(IF(AL45=Settings!$C$2,1,0))*(IF(AN45=Settings!$A$3,1,0)),0)</f>
        <v>0</v>
      </c>
      <c r="AQ45" s="3"/>
      <c r="AR45" s="2">
        <v>0</v>
      </c>
      <c r="AS45" s="4"/>
      <c r="AT45" s="15">
        <f>IF(AQ45=Settings!$C$3,IF(AS45=Settings!$A$2,1,0),0)</f>
        <v>0</v>
      </c>
      <c r="AU45" s="16">
        <f>_xlfn.IFNA(AR45*(IF(AQ45=Settings!$C$2,1,0))*(IF(AS45=Settings!$A$3,1,0)),0)</f>
        <v>0</v>
      </c>
      <c r="AV45" s="3"/>
      <c r="AW45" s="2">
        <v>0</v>
      </c>
      <c r="AX45" s="4"/>
      <c r="AY45" s="15">
        <f>IF(AV45=Settings!$C$3,IF(AX45=Settings!$A$2,1,0),0)</f>
        <v>0</v>
      </c>
      <c r="AZ45" s="16">
        <f>_xlfn.IFNA(AW45*(IF(AV45=Settings!$C$2,1,0))*(IF(AX45=Settings!$A$3,1,0)),0)</f>
        <v>0</v>
      </c>
      <c r="BA45" s="6"/>
    </row>
    <row r="46" spans="1:53" x14ac:dyDescent="0.15">
      <c r="A46" s="57">
        <v>43</v>
      </c>
      <c r="B46" s="4"/>
      <c r="C46" s="3"/>
      <c r="D46" s="2">
        <v>0</v>
      </c>
      <c r="E46" s="13"/>
      <c r="F46" s="15">
        <f>IF(C46=Settings!$C$3,IF(E46=Settings!$A$2,1,0),0)</f>
        <v>0</v>
      </c>
      <c r="G46" s="16">
        <f>_xlfn.IFNA(D46*(IF(C46=Settings!$C$2,1,0))*(IF(E46=Settings!$A$3,1,0)),0)</f>
        <v>0</v>
      </c>
      <c r="H46" s="3"/>
      <c r="I46" s="2">
        <v>0</v>
      </c>
      <c r="J46" s="4"/>
      <c r="K46" s="15">
        <f>IF(H46=Settings!$C$3,IF(J46=Settings!$A$2,1,0),0)</f>
        <v>0</v>
      </c>
      <c r="L46" s="16">
        <f>_xlfn.IFNA(I46*(IF(H46=Settings!$C$2,1,0))*(IF(J46=Settings!$A$3,1,0)),0)</f>
        <v>0</v>
      </c>
      <c r="M46" s="5"/>
      <c r="N46" s="2">
        <v>0</v>
      </c>
      <c r="O46" s="4"/>
      <c r="P46" s="15">
        <f>IF(M46=Settings!$C$3,IF(O46=Settings!$A$2,1,0),0)</f>
        <v>0</v>
      </c>
      <c r="Q46" s="16">
        <f>_xlfn.IFNA(N46*(IF(M46=Settings!$C$2,1,0))*(IF(O46=Settings!$A$3,1,0)),0)</f>
        <v>0</v>
      </c>
      <c r="R46" s="3"/>
      <c r="S46" s="2">
        <v>0</v>
      </c>
      <c r="T46" s="4"/>
      <c r="U46" s="15">
        <f>IF(R46=Settings!$C$3,IF(T46=Settings!$A$2,1,0),0)</f>
        <v>0</v>
      </c>
      <c r="V46" s="16">
        <f>_xlfn.IFNA(S46*(IF(R46=Settings!$C$2,1,0))*(IF(T46=Settings!$A$3,1,0)),0)</f>
        <v>0</v>
      </c>
      <c r="W46" s="5"/>
      <c r="X46" s="2">
        <v>0</v>
      </c>
      <c r="Y46" s="4"/>
      <c r="Z46" s="15">
        <f>IF(W46=Settings!$C$3,IF(Y46=Settings!$A$2,1,0),0)</f>
        <v>0</v>
      </c>
      <c r="AA46" s="16">
        <f>_xlfn.IFNA(X46*(IF(W46=Settings!$C$2,1,0))*(IF(Y46=Settings!$A$3,1,0)),0)</f>
        <v>0</v>
      </c>
      <c r="AB46" s="5"/>
      <c r="AC46" s="2">
        <v>0</v>
      </c>
      <c r="AD46" s="4"/>
      <c r="AE46" s="15">
        <f>IF(AB46=Settings!$C$3,IF(AD46=Settings!$A$2,1,0),0)</f>
        <v>0</v>
      </c>
      <c r="AF46" s="16">
        <f>_xlfn.IFNA(AC46*(IF(AB46=Settings!$C$2,1,0))*(IF(AD46=Settings!$A$3,1,0)),0)</f>
        <v>0</v>
      </c>
      <c r="AG46" s="3"/>
      <c r="AH46" s="2">
        <v>0</v>
      </c>
      <c r="AI46" s="4"/>
      <c r="AJ46" s="15">
        <f>IF(AG46=Settings!$C$3,IF(AI46=Settings!$A$2,1,0),0)</f>
        <v>0</v>
      </c>
      <c r="AK46" s="16">
        <f>_xlfn.IFNA(AH46*(IF(AG46=Settings!$C$2,1,0))*(IF(AI46=Settings!$A$3,1,0)),0)</f>
        <v>0</v>
      </c>
      <c r="AL46" s="3"/>
      <c r="AM46" s="2">
        <v>0</v>
      </c>
      <c r="AN46" s="4"/>
      <c r="AO46" s="15">
        <f>IF(AL46=Settings!$C$3,IF(AN46=Settings!$A$2,1,0),0)</f>
        <v>0</v>
      </c>
      <c r="AP46" s="16">
        <f>_xlfn.IFNA(AM46*(IF(AL46=Settings!$C$2,1,0))*(IF(AN46=Settings!$A$3,1,0)),0)</f>
        <v>0</v>
      </c>
      <c r="AQ46" s="3"/>
      <c r="AR46" s="2">
        <v>0</v>
      </c>
      <c r="AS46" s="4"/>
      <c r="AT46" s="15">
        <f>IF(AQ46=Settings!$C$3,IF(AS46=Settings!$A$2,1,0),0)</f>
        <v>0</v>
      </c>
      <c r="AU46" s="16">
        <f>_xlfn.IFNA(AR46*(IF(AQ46=Settings!$C$2,1,0))*(IF(AS46=Settings!$A$3,1,0)),0)</f>
        <v>0</v>
      </c>
      <c r="AV46" s="3"/>
      <c r="AW46" s="2">
        <v>0</v>
      </c>
      <c r="AX46" s="4"/>
      <c r="AY46" s="15">
        <f>IF(AV46=Settings!$C$3,IF(AX46=Settings!$A$2,1,0),0)</f>
        <v>0</v>
      </c>
      <c r="AZ46" s="16">
        <f>_xlfn.IFNA(AW46*(IF(AV46=Settings!$C$2,1,0))*(IF(AX46=Settings!$A$3,1,0)),0)</f>
        <v>0</v>
      </c>
      <c r="BA46" s="6"/>
    </row>
    <row r="47" spans="1:53" x14ac:dyDescent="0.15">
      <c r="A47" s="57">
        <v>44</v>
      </c>
      <c r="B47" s="4"/>
      <c r="C47" s="3"/>
      <c r="D47" s="2">
        <v>0</v>
      </c>
      <c r="E47" s="13"/>
      <c r="F47" s="15">
        <f>IF(C47=Settings!$C$3,IF(E47=Settings!$A$2,1,0),0)</f>
        <v>0</v>
      </c>
      <c r="G47" s="16">
        <f>_xlfn.IFNA(D47*(IF(C47=Settings!$C$2,1,0))*(IF(E47=Settings!$A$3,1,0)),0)</f>
        <v>0</v>
      </c>
      <c r="H47" s="3"/>
      <c r="I47" s="2">
        <v>0</v>
      </c>
      <c r="J47" s="4"/>
      <c r="K47" s="15">
        <f>IF(H47=Settings!$C$3,IF(J47=Settings!$A$2,1,0),0)</f>
        <v>0</v>
      </c>
      <c r="L47" s="16">
        <f>_xlfn.IFNA(I47*(IF(H47=Settings!$C$2,1,0))*(IF(J47=Settings!$A$3,1,0)),0)</f>
        <v>0</v>
      </c>
      <c r="M47" s="5"/>
      <c r="N47" s="2">
        <v>0</v>
      </c>
      <c r="O47" s="4"/>
      <c r="P47" s="15">
        <f>IF(M47=Settings!$C$3,IF(O47=Settings!$A$2,1,0),0)</f>
        <v>0</v>
      </c>
      <c r="Q47" s="16">
        <f>_xlfn.IFNA(N47*(IF(M47=Settings!$C$2,1,0))*(IF(O47=Settings!$A$3,1,0)),0)</f>
        <v>0</v>
      </c>
      <c r="R47" s="3"/>
      <c r="S47" s="2">
        <v>0</v>
      </c>
      <c r="T47" s="4"/>
      <c r="U47" s="15">
        <f>IF(R47=Settings!$C$3,IF(T47=Settings!$A$2,1,0),0)</f>
        <v>0</v>
      </c>
      <c r="V47" s="16">
        <f>_xlfn.IFNA(S47*(IF(R47=Settings!$C$2,1,0))*(IF(T47=Settings!$A$3,1,0)),0)</f>
        <v>0</v>
      </c>
      <c r="W47" s="5"/>
      <c r="X47" s="2">
        <v>0</v>
      </c>
      <c r="Y47" s="4"/>
      <c r="Z47" s="15">
        <f>IF(W47=Settings!$C$3,IF(Y47=Settings!$A$2,1,0),0)</f>
        <v>0</v>
      </c>
      <c r="AA47" s="16">
        <f>_xlfn.IFNA(X47*(IF(W47=Settings!$C$2,1,0))*(IF(Y47=Settings!$A$3,1,0)),0)</f>
        <v>0</v>
      </c>
      <c r="AB47" s="5"/>
      <c r="AC47" s="2">
        <v>0</v>
      </c>
      <c r="AD47" s="4"/>
      <c r="AE47" s="15">
        <f>IF(AB47=Settings!$C$3,IF(AD47=Settings!$A$2,1,0),0)</f>
        <v>0</v>
      </c>
      <c r="AF47" s="16">
        <f>_xlfn.IFNA(AC47*(IF(AB47=Settings!$C$2,1,0))*(IF(AD47=Settings!$A$3,1,0)),0)</f>
        <v>0</v>
      </c>
      <c r="AG47" s="3"/>
      <c r="AH47" s="2">
        <v>0</v>
      </c>
      <c r="AI47" s="4"/>
      <c r="AJ47" s="15">
        <f>IF(AG47=Settings!$C$3,IF(AI47=Settings!$A$2,1,0),0)</f>
        <v>0</v>
      </c>
      <c r="AK47" s="16">
        <f>_xlfn.IFNA(AH47*(IF(AG47=Settings!$C$2,1,0))*(IF(AI47=Settings!$A$3,1,0)),0)</f>
        <v>0</v>
      </c>
      <c r="AL47" s="3"/>
      <c r="AM47" s="2">
        <v>0</v>
      </c>
      <c r="AN47" s="4"/>
      <c r="AO47" s="15">
        <f>IF(AL47=Settings!$C$3,IF(AN47=Settings!$A$2,1,0),0)</f>
        <v>0</v>
      </c>
      <c r="AP47" s="16">
        <f>_xlfn.IFNA(AM47*(IF(AL47=Settings!$C$2,1,0))*(IF(AN47=Settings!$A$3,1,0)),0)</f>
        <v>0</v>
      </c>
      <c r="AQ47" s="3"/>
      <c r="AR47" s="2">
        <v>0</v>
      </c>
      <c r="AS47" s="4"/>
      <c r="AT47" s="15">
        <f>IF(AQ47=Settings!$C$3,IF(AS47=Settings!$A$2,1,0),0)</f>
        <v>0</v>
      </c>
      <c r="AU47" s="16">
        <f>_xlfn.IFNA(AR47*(IF(AQ47=Settings!$C$2,1,0))*(IF(AS47=Settings!$A$3,1,0)),0)</f>
        <v>0</v>
      </c>
      <c r="AV47" s="3"/>
      <c r="AW47" s="2">
        <v>0</v>
      </c>
      <c r="AX47" s="4"/>
      <c r="AY47" s="15">
        <f>IF(AV47=Settings!$C$3,IF(AX47=Settings!$A$2,1,0),0)</f>
        <v>0</v>
      </c>
      <c r="AZ47" s="16">
        <f>_xlfn.IFNA(AW47*(IF(AV47=Settings!$C$2,1,0))*(IF(AX47=Settings!$A$3,1,0)),0)</f>
        <v>0</v>
      </c>
      <c r="BA47" s="6"/>
    </row>
    <row r="48" spans="1:53" x14ac:dyDescent="0.15">
      <c r="A48" s="57">
        <v>45</v>
      </c>
      <c r="B48" s="4"/>
      <c r="C48" s="3"/>
      <c r="D48" s="2">
        <v>0</v>
      </c>
      <c r="E48" s="13"/>
      <c r="F48" s="15">
        <f>IF(C48=Settings!$C$3,IF(E48=Settings!$A$2,1,0),0)</f>
        <v>0</v>
      </c>
      <c r="G48" s="16">
        <f>_xlfn.IFNA(D48*(IF(C48=Settings!$C$2,1,0))*(IF(E48=Settings!$A$3,1,0)),0)</f>
        <v>0</v>
      </c>
      <c r="H48" s="3"/>
      <c r="I48" s="2">
        <v>0</v>
      </c>
      <c r="J48" s="4"/>
      <c r="K48" s="15">
        <f>IF(H48=Settings!$C$3,IF(J48=Settings!$A$2,1,0),0)</f>
        <v>0</v>
      </c>
      <c r="L48" s="16">
        <f>_xlfn.IFNA(I48*(IF(H48=Settings!$C$2,1,0))*(IF(J48=Settings!$A$3,1,0)),0)</f>
        <v>0</v>
      </c>
      <c r="M48" s="5"/>
      <c r="N48" s="2">
        <v>0</v>
      </c>
      <c r="O48" s="4"/>
      <c r="P48" s="15">
        <f>IF(M48=Settings!$C$3,IF(O48=Settings!$A$2,1,0),0)</f>
        <v>0</v>
      </c>
      <c r="Q48" s="16">
        <f>_xlfn.IFNA(N48*(IF(M48=Settings!$C$2,1,0))*(IF(O48=Settings!$A$3,1,0)),0)</f>
        <v>0</v>
      </c>
      <c r="R48" s="3"/>
      <c r="S48" s="2">
        <v>0</v>
      </c>
      <c r="T48" s="4"/>
      <c r="U48" s="15">
        <f>IF(R48=Settings!$C$3,IF(T48=Settings!$A$2,1,0),0)</f>
        <v>0</v>
      </c>
      <c r="V48" s="16">
        <f>_xlfn.IFNA(S48*(IF(R48=Settings!$C$2,1,0))*(IF(T48=Settings!$A$3,1,0)),0)</f>
        <v>0</v>
      </c>
      <c r="W48" s="5"/>
      <c r="X48" s="2">
        <v>0</v>
      </c>
      <c r="Y48" s="4"/>
      <c r="Z48" s="15">
        <f>IF(W48=Settings!$C$3,IF(Y48=Settings!$A$2,1,0),0)</f>
        <v>0</v>
      </c>
      <c r="AA48" s="16">
        <f>_xlfn.IFNA(X48*(IF(W48=Settings!$C$2,1,0))*(IF(Y48=Settings!$A$3,1,0)),0)</f>
        <v>0</v>
      </c>
      <c r="AB48" s="5"/>
      <c r="AC48" s="2">
        <v>0</v>
      </c>
      <c r="AD48" s="4"/>
      <c r="AE48" s="15">
        <f>IF(AB48=Settings!$C$3,IF(AD48=Settings!$A$2,1,0),0)</f>
        <v>0</v>
      </c>
      <c r="AF48" s="16">
        <f>_xlfn.IFNA(AC48*(IF(AB48=Settings!$C$2,1,0))*(IF(AD48=Settings!$A$3,1,0)),0)</f>
        <v>0</v>
      </c>
      <c r="AG48" s="3"/>
      <c r="AH48" s="2">
        <v>0</v>
      </c>
      <c r="AI48" s="4"/>
      <c r="AJ48" s="15">
        <f>IF(AG48=Settings!$C$3,IF(AI48=Settings!$A$2,1,0),0)</f>
        <v>0</v>
      </c>
      <c r="AK48" s="16">
        <f>_xlfn.IFNA(AH48*(IF(AG48=Settings!$C$2,1,0))*(IF(AI48=Settings!$A$3,1,0)),0)</f>
        <v>0</v>
      </c>
      <c r="AL48" s="3"/>
      <c r="AM48" s="2">
        <v>0</v>
      </c>
      <c r="AN48" s="4"/>
      <c r="AO48" s="15">
        <f>IF(AL48=Settings!$C$3,IF(AN48=Settings!$A$2,1,0),0)</f>
        <v>0</v>
      </c>
      <c r="AP48" s="16">
        <f>_xlfn.IFNA(AM48*(IF(AL48=Settings!$C$2,1,0))*(IF(AN48=Settings!$A$3,1,0)),0)</f>
        <v>0</v>
      </c>
      <c r="AQ48" s="3"/>
      <c r="AR48" s="2">
        <v>0</v>
      </c>
      <c r="AS48" s="4"/>
      <c r="AT48" s="15">
        <f>IF(AQ48=Settings!$C$3,IF(AS48=Settings!$A$2,1,0),0)</f>
        <v>0</v>
      </c>
      <c r="AU48" s="16">
        <f>_xlfn.IFNA(AR48*(IF(AQ48=Settings!$C$2,1,0))*(IF(AS48=Settings!$A$3,1,0)),0)</f>
        <v>0</v>
      </c>
      <c r="AV48" s="3"/>
      <c r="AW48" s="2">
        <v>0</v>
      </c>
      <c r="AX48" s="4"/>
      <c r="AY48" s="15">
        <f>IF(AV48=Settings!$C$3,IF(AX48=Settings!$A$2,1,0),0)</f>
        <v>0</v>
      </c>
      <c r="AZ48" s="16">
        <f>_xlfn.IFNA(AW48*(IF(AV48=Settings!$C$2,1,0))*(IF(AX48=Settings!$A$3,1,0)),0)</f>
        <v>0</v>
      </c>
      <c r="BA48" s="6"/>
    </row>
    <row r="49" spans="1:53" x14ac:dyDescent="0.15">
      <c r="A49" s="57">
        <v>46</v>
      </c>
      <c r="B49" s="4"/>
      <c r="C49" s="3"/>
      <c r="D49" s="2">
        <v>0</v>
      </c>
      <c r="E49" s="13"/>
      <c r="F49" s="15">
        <f>IF(C49=Settings!$C$3,IF(E49=Settings!$A$2,1,0),0)</f>
        <v>0</v>
      </c>
      <c r="G49" s="16">
        <f>_xlfn.IFNA(D49*(IF(C49=Settings!$C$2,1,0))*(IF(E49=Settings!$A$3,1,0)),0)</f>
        <v>0</v>
      </c>
      <c r="H49" s="3"/>
      <c r="I49" s="2">
        <v>0</v>
      </c>
      <c r="J49" s="4"/>
      <c r="K49" s="15">
        <f>IF(H49=Settings!$C$3,IF(J49=Settings!$A$2,1,0),0)</f>
        <v>0</v>
      </c>
      <c r="L49" s="16">
        <f>_xlfn.IFNA(I49*(IF(H49=Settings!$C$2,1,0))*(IF(J49=Settings!$A$3,1,0)),0)</f>
        <v>0</v>
      </c>
      <c r="M49" s="5"/>
      <c r="N49" s="2">
        <v>0</v>
      </c>
      <c r="O49" s="4"/>
      <c r="P49" s="15">
        <f>IF(M49=Settings!$C$3,IF(O49=Settings!$A$2,1,0),0)</f>
        <v>0</v>
      </c>
      <c r="Q49" s="16">
        <f>_xlfn.IFNA(N49*(IF(M49=Settings!$C$2,1,0))*(IF(O49=Settings!$A$3,1,0)),0)</f>
        <v>0</v>
      </c>
      <c r="R49" s="3"/>
      <c r="S49" s="2">
        <v>0</v>
      </c>
      <c r="T49" s="4"/>
      <c r="U49" s="15">
        <f>IF(R49=Settings!$C$3,IF(T49=Settings!$A$2,1,0),0)</f>
        <v>0</v>
      </c>
      <c r="V49" s="16">
        <f>_xlfn.IFNA(S49*(IF(R49=Settings!$C$2,1,0))*(IF(T49=Settings!$A$3,1,0)),0)</f>
        <v>0</v>
      </c>
      <c r="W49" s="5"/>
      <c r="X49" s="2">
        <v>0</v>
      </c>
      <c r="Y49" s="4"/>
      <c r="Z49" s="15">
        <f>IF(W49=Settings!$C$3,IF(Y49=Settings!$A$2,1,0),0)</f>
        <v>0</v>
      </c>
      <c r="AA49" s="16">
        <f>_xlfn.IFNA(X49*(IF(W49=Settings!$C$2,1,0))*(IF(Y49=Settings!$A$3,1,0)),0)</f>
        <v>0</v>
      </c>
      <c r="AB49" s="5"/>
      <c r="AC49" s="2">
        <v>0</v>
      </c>
      <c r="AD49" s="4"/>
      <c r="AE49" s="15">
        <f>IF(AB49=Settings!$C$3,IF(AD49=Settings!$A$2,1,0),0)</f>
        <v>0</v>
      </c>
      <c r="AF49" s="16">
        <f>_xlfn.IFNA(AC49*(IF(AB49=Settings!$C$2,1,0))*(IF(AD49=Settings!$A$3,1,0)),0)</f>
        <v>0</v>
      </c>
      <c r="AG49" s="3"/>
      <c r="AH49" s="2">
        <v>0</v>
      </c>
      <c r="AI49" s="4"/>
      <c r="AJ49" s="15">
        <f>IF(AG49=Settings!$C$3,IF(AI49=Settings!$A$2,1,0),0)</f>
        <v>0</v>
      </c>
      <c r="AK49" s="16">
        <f>_xlfn.IFNA(AH49*(IF(AG49=Settings!$C$2,1,0))*(IF(AI49=Settings!$A$3,1,0)),0)</f>
        <v>0</v>
      </c>
      <c r="AL49" s="3"/>
      <c r="AM49" s="2">
        <v>0</v>
      </c>
      <c r="AN49" s="4"/>
      <c r="AO49" s="15">
        <f>IF(AL49=Settings!$C$3,IF(AN49=Settings!$A$2,1,0),0)</f>
        <v>0</v>
      </c>
      <c r="AP49" s="16">
        <f>_xlfn.IFNA(AM49*(IF(AL49=Settings!$C$2,1,0))*(IF(AN49=Settings!$A$3,1,0)),0)</f>
        <v>0</v>
      </c>
      <c r="AQ49" s="3"/>
      <c r="AR49" s="2">
        <v>0</v>
      </c>
      <c r="AS49" s="4"/>
      <c r="AT49" s="15">
        <f>IF(AQ49=Settings!$C$3,IF(AS49=Settings!$A$2,1,0),0)</f>
        <v>0</v>
      </c>
      <c r="AU49" s="16">
        <f>_xlfn.IFNA(AR49*(IF(AQ49=Settings!$C$2,1,0))*(IF(AS49=Settings!$A$3,1,0)),0)</f>
        <v>0</v>
      </c>
      <c r="AV49" s="3"/>
      <c r="AW49" s="2">
        <v>0</v>
      </c>
      <c r="AX49" s="4"/>
      <c r="AY49" s="15">
        <f>IF(AV49=Settings!$C$3,IF(AX49=Settings!$A$2,1,0),0)</f>
        <v>0</v>
      </c>
      <c r="AZ49" s="16">
        <f>_xlfn.IFNA(AW49*(IF(AV49=Settings!$C$2,1,0))*(IF(AX49=Settings!$A$3,1,0)),0)</f>
        <v>0</v>
      </c>
      <c r="BA49" s="6"/>
    </row>
    <row r="50" spans="1:53" x14ac:dyDescent="0.15">
      <c r="A50" s="57">
        <v>47</v>
      </c>
      <c r="B50" s="4"/>
      <c r="C50" s="3"/>
      <c r="D50" s="2">
        <v>0</v>
      </c>
      <c r="E50" s="13"/>
      <c r="F50" s="15">
        <f>IF(C50=Settings!$C$3,IF(E50=Settings!$A$2,1,0),0)</f>
        <v>0</v>
      </c>
      <c r="G50" s="16">
        <f>_xlfn.IFNA(D50*(IF(C50=Settings!$C$2,1,0))*(IF(E50=Settings!$A$3,1,0)),0)</f>
        <v>0</v>
      </c>
      <c r="H50" s="3"/>
      <c r="I50" s="2">
        <v>0</v>
      </c>
      <c r="J50" s="4"/>
      <c r="K50" s="15">
        <f>IF(H50=Settings!$C$3,IF(J50=Settings!$A$2,1,0),0)</f>
        <v>0</v>
      </c>
      <c r="L50" s="16">
        <f>_xlfn.IFNA(I50*(IF(H50=Settings!$C$2,1,0))*(IF(J50=Settings!$A$3,1,0)),0)</f>
        <v>0</v>
      </c>
      <c r="M50" s="5"/>
      <c r="N50" s="2">
        <v>0</v>
      </c>
      <c r="O50" s="4"/>
      <c r="P50" s="15">
        <f>IF(M50=Settings!$C$3,IF(O50=Settings!$A$2,1,0),0)</f>
        <v>0</v>
      </c>
      <c r="Q50" s="16">
        <f>_xlfn.IFNA(N50*(IF(M50=Settings!$C$2,1,0))*(IF(O50=Settings!$A$3,1,0)),0)</f>
        <v>0</v>
      </c>
      <c r="R50" s="3"/>
      <c r="S50" s="2">
        <v>0</v>
      </c>
      <c r="T50" s="4"/>
      <c r="U50" s="15">
        <f>IF(R50=Settings!$C$3,IF(T50=Settings!$A$2,1,0),0)</f>
        <v>0</v>
      </c>
      <c r="V50" s="16">
        <f>_xlfn.IFNA(S50*(IF(R50=Settings!$C$2,1,0))*(IF(T50=Settings!$A$3,1,0)),0)</f>
        <v>0</v>
      </c>
      <c r="W50" s="5"/>
      <c r="X50" s="2">
        <v>0</v>
      </c>
      <c r="Y50" s="4"/>
      <c r="Z50" s="15">
        <f>IF(W50=Settings!$C$3,IF(Y50=Settings!$A$2,1,0),0)</f>
        <v>0</v>
      </c>
      <c r="AA50" s="16">
        <f>_xlfn.IFNA(X50*(IF(W50=Settings!$C$2,1,0))*(IF(Y50=Settings!$A$3,1,0)),0)</f>
        <v>0</v>
      </c>
      <c r="AB50" s="5"/>
      <c r="AC50" s="2">
        <v>0</v>
      </c>
      <c r="AD50" s="4"/>
      <c r="AE50" s="15">
        <f>IF(AB50=Settings!$C$3,IF(AD50=Settings!$A$2,1,0),0)</f>
        <v>0</v>
      </c>
      <c r="AF50" s="16">
        <f>_xlfn.IFNA(AC50*(IF(AB50=Settings!$C$2,1,0))*(IF(AD50=Settings!$A$3,1,0)),0)</f>
        <v>0</v>
      </c>
      <c r="AG50" s="3"/>
      <c r="AH50" s="2">
        <v>0</v>
      </c>
      <c r="AI50" s="4"/>
      <c r="AJ50" s="15">
        <f>IF(AG50=Settings!$C$3,IF(AI50=Settings!$A$2,1,0),0)</f>
        <v>0</v>
      </c>
      <c r="AK50" s="16">
        <f>_xlfn.IFNA(AH50*(IF(AG50=Settings!$C$2,1,0))*(IF(AI50=Settings!$A$3,1,0)),0)</f>
        <v>0</v>
      </c>
      <c r="AL50" s="3"/>
      <c r="AM50" s="2">
        <v>0</v>
      </c>
      <c r="AN50" s="4"/>
      <c r="AO50" s="15">
        <f>IF(AL50=Settings!$C$3,IF(AN50=Settings!$A$2,1,0),0)</f>
        <v>0</v>
      </c>
      <c r="AP50" s="16">
        <f>_xlfn.IFNA(AM50*(IF(AL50=Settings!$C$2,1,0))*(IF(AN50=Settings!$A$3,1,0)),0)</f>
        <v>0</v>
      </c>
      <c r="AQ50" s="3"/>
      <c r="AR50" s="2">
        <v>0</v>
      </c>
      <c r="AS50" s="4"/>
      <c r="AT50" s="15">
        <f>IF(AQ50=Settings!$C$3,IF(AS50=Settings!$A$2,1,0),0)</f>
        <v>0</v>
      </c>
      <c r="AU50" s="16">
        <f>_xlfn.IFNA(AR50*(IF(AQ50=Settings!$C$2,1,0))*(IF(AS50=Settings!$A$3,1,0)),0)</f>
        <v>0</v>
      </c>
      <c r="AV50" s="3"/>
      <c r="AW50" s="2">
        <v>0</v>
      </c>
      <c r="AX50" s="4"/>
      <c r="AY50" s="15">
        <f>IF(AV50=Settings!$C$3,IF(AX50=Settings!$A$2,1,0),0)</f>
        <v>0</v>
      </c>
      <c r="AZ50" s="16">
        <f>_xlfn.IFNA(AW50*(IF(AV50=Settings!$C$2,1,0))*(IF(AX50=Settings!$A$3,1,0)),0)</f>
        <v>0</v>
      </c>
      <c r="BA50" s="6"/>
    </row>
    <row r="51" spans="1:53" x14ac:dyDescent="0.15">
      <c r="A51" s="57">
        <v>48</v>
      </c>
      <c r="B51" s="4"/>
      <c r="C51" s="3"/>
      <c r="D51" s="2">
        <v>0</v>
      </c>
      <c r="E51" s="13"/>
      <c r="F51" s="15">
        <f>IF(C51=Settings!$C$3,IF(E51=Settings!$A$2,1,0),0)</f>
        <v>0</v>
      </c>
      <c r="G51" s="16">
        <f>_xlfn.IFNA(D51*(IF(C51=Settings!$C$2,1,0))*(IF(E51=Settings!$A$3,1,0)),0)</f>
        <v>0</v>
      </c>
      <c r="H51" s="3"/>
      <c r="I51" s="2">
        <v>0</v>
      </c>
      <c r="J51" s="4"/>
      <c r="K51" s="15">
        <f>IF(H51=Settings!$C$3,IF(J51=Settings!$A$2,1,0),0)</f>
        <v>0</v>
      </c>
      <c r="L51" s="16">
        <f>_xlfn.IFNA(I51*(IF(H51=Settings!$C$2,1,0))*(IF(J51=Settings!$A$3,1,0)),0)</f>
        <v>0</v>
      </c>
      <c r="M51" s="5"/>
      <c r="N51" s="2">
        <v>0</v>
      </c>
      <c r="O51" s="4"/>
      <c r="P51" s="15">
        <f>IF(M51=Settings!$C$3,IF(O51=Settings!$A$2,1,0),0)</f>
        <v>0</v>
      </c>
      <c r="Q51" s="16">
        <f>_xlfn.IFNA(N51*(IF(M51=Settings!$C$2,1,0))*(IF(O51=Settings!$A$3,1,0)),0)</f>
        <v>0</v>
      </c>
      <c r="R51" s="3"/>
      <c r="S51" s="2">
        <v>0</v>
      </c>
      <c r="T51" s="4"/>
      <c r="U51" s="15">
        <f>IF(R51=Settings!$C$3,IF(T51=Settings!$A$2,1,0),0)</f>
        <v>0</v>
      </c>
      <c r="V51" s="16">
        <f>_xlfn.IFNA(S51*(IF(R51=Settings!$C$2,1,0))*(IF(T51=Settings!$A$3,1,0)),0)</f>
        <v>0</v>
      </c>
      <c r="W51" s="5"/>
      <c r="X51" s="2">
        <v>0</v>
      </c>
      <c r="Y51" s="4"/>
      <c r="Z51" s="15">
        <f>IF(W51=Settings!$C$3,IF(Y51=Settings!$A$2,1,0),0)</f>
        <v>0</v>
      </c>
      <c r="AA51" s="16">
        <f>_xlfn.IFNA(X51*(IF(W51=Settings!$C$2,1,0))*(IF(Y51=Settings!$A$3,1,0)),0)</f>
        <v>0</v>
      </c>
      <c r="AB51" s="5"/>
      <c r="AC51" s="2">
        <v>0</v>
      </c>
      <c r="AD51" s="4"/>
      <c r="AE51" s="15">
        <f>IF(AB51=Settings!$C$3,IF(AD51=Settings!$A$2,1,0),0)</f>
        <v>0</v>
      </c>
      <c r="AF51" s="16">
        <f>_xlfn.IFNA(AC51*(IF(AB51=Settings!$C$2,1,0))*(IF(AD51=Settings!$A$3,1,0)),0)</f>
        <v>0</v>
      </c>
      <c r="AG51" s="3"/>
      <c r="AH51" s="2">
        <v>0</v>
      </c>
      <c r="AI51" s="4"/>
      <c r="AJ51" s="15">
        <f>IF(AG51=Settings!$C$3,IF(AI51=Settings!$A$2,1,0),0)</f>
        <v>0</v>
      </c>
      <c r="AK51" s="16">
        <f>_xlfn.IFNA(AH51*(IF(AG51=Settings!$C$2,1,0))*(IF(AI51=Settings!$A$3,1,0)),0)</f>
        <v>0</v>
      </c>
      <c r="AL51" s="3"/>
      <c r="AM51" s="2">
        <v>0</v>
      </c>
      <c r="AN51" s="4"/>
      <c r="AO51" s="15">
        <f>IF(AL51=Settings!$C$3,IF(AN51=Settings!$A$2,1,0),0)</f>
        <v>0</v>
      </c>
      <c r="AP51" s="16">
        <f>_xlfn.IFNA(AM51*(IF(AL51=Settings!$C$2,1,0))*(IF(AN51=Settings!$A$3,1,0)),0)</f>
        <v>0</v>
      </c>
      <c r="AQ51" s="3"/>
      <c r="AR51" s="2">
        <v>0</v>
      </c>
      <c r="AS51" s="4"/>
      <c r="AT51" s="15">
        <f>IF(AQ51=Settings!$C$3,IF(AS51=Settings!$A$2,1,0),0)</f>
        <v>0</v>
      </c>
      <c r="AU51" s="16">
        <f>_xlfn.IFNA(AR51*(IF(AQ51=Settings!$C$2,1,0))*(IF(AS51=Settings!$A$3,1,0)),0)</f>
        <v>0</v>
      </c>
      <c r="AV51" s="3"/>
      <c r="AW51" s="2">
        <v>0</v>
      </c>
      <c r="AX51" s="4"/>
      <c r="AY51" s="15">
        <f>IF(AV51=Settings!$C$3,IF(AX51=Settings!$A$2,1,0),0)</f>
        <v>0</v>
      </c>
      <c r="AZ51" s="16">
        <f>_xlfn.IFNA(AW51*(IF(AV51=Settings!$C$2,1,0))*(IF(AX51=Settings!$A$3,1,0)),0)</f>
        <v>0</v>
      </c>
      <c r="BA51" s="6"/>
    </row>
    <row r="52" spans="1:53" x14ac:dyDescent="0.15">
      <c r="A52" s="57">
        <v>49</v>
      </c>
      <c r="B52" s="4"/>
      <c r="C52" s="3"/>
      <c r="D52" s="2">
        <v>0</v>
      </c>
      <c r="E52" s="13"/>
      <c r="F52" s="15">
        <f>IF(C52=Settings!$C$3,IF(E52=Settings!$A$2,1,0),0)</f>
        <v>0</v>
      </c>
      <c r="G52" s="16">
        <f>_xlfn.IFNA(D52*(IF(C52=Settings!$C$2,1,0))*(IF(E52=Settings!$A$3,1,0)),0)</f>
        <v>0</v>
      </c>
      <c r="H52" s="3"/>
      <c r="I52" s="2">
        <v>0</v>
      </c>
      <c r="J52" s="4"/>
      <c r="K52" s="15">
        <f>IF(H52=Settings!$C$3,IF(J52=Settings!$A$2,1,0),0)</f>
        <v>0</v>
      </c>
      <c r="L52" s="16">
        <f>_xlfn.IFNA(I52*(IF(H52=Settings!$C$2,1,0))*(IF(J52=Settings!$A$3,1,0)),0)</f>
        <v>0</v>
      </c>
      <c r="M52" s="5"/>
      <c r="N52" s="2">
        <v>0</v>
      </c>
      <c r="O52" s="4"/>
      <c r="P52" s="15">
        <f>IF(M52=Settings!$C$3,IF(O52=Settings!$A$2,1,0),0)</f>
        <v>0</v>
      </c>
      <c r="Q52" s="16">
        <f>_xlfn.IFNA(N52*(IF(M52=Settings!$C$2,1,0))*(IF(O52=Settings!$A$3,1,0)),0)</f>
        <v>0</v>
      </c>
      <c r="R52" s="3"/>
      <c r="S52" s="2">
        <v>0</v>
      </c>
      <c r="T52" s="4"/>
      <c r="U52" s="15">
        <f>IF(R52=Settings!$C$3,IF(T52=Settings!$A$2,1,0),0)</f>
        <v>0</v>
      </c>
      <c r="V52" s="16">
        <f>_xlfn.IFNA(S52*(IF(R52=Settings!$C$2,1,0))*(IF(T52=Settings!$A$3,1,0)),0)</f>
        <v>0</v>
      </c>
      <c r="W52" s="5"/>
      <c r="X52" s="2">
        <v>0</v>
      </c>
      <c r="Y52" s="4"/>
      <c r="Z52" s="15">
        <f>IF(W52=Settings!$C$3,IF(Y52=Settings!$A$2,1,0),0)</f>
        <v>0</v>
      </c>
      <c r="AA52" s="16">
        <f>_xlfn.IFNA(X52*(IF(W52=Settings!$C$2,1,0))*(IF(Y52=Settings!$A$3,1,0)),0)</f>
        <v>0</v>
      </c>
      <c r="AB52" s="5"/>
      <c r="AC52" s="2">
        <v>0</v>
      </c>
      <c r="AD52" s="4"/>
      <c r="AE52" s="15">
        <f>IF(AB52=Settings!$C$3,IF(AD52=Settings!$A$2,1,0),0)</f>
        <v>0</v>
      </c>
      <c r="AF52" s="16">
        <f>_xlfn.IFNA(AC52*(IF(AB52=Settings!$C$2,1,0))*(IF(AD52=Settings!$A$3,1,0)),0)</f>
        <v>0</v>
      </c>
      <c r="AG52" s="3"/>
      <c r="AH52" s="2">
        <v>0</v>
      </c>
      <c r="AI52" s="4"/>
      <c r="AJ52" s="15">
        <f>IF(AG52=Settings!$C$3,IF(AI52=Settings!$A$2,1,0),0)</f>
        <v>0</v>
      </c>
      <c r="AK52" s="16">
        <f>_xlfn.IFNA(AH52*(IF(AG52=Settings!$C$2,1,0))*(IF(AI52=Settings!$A$3,1,0)),0)</f>
        <v>0</v>
      </c>
      <c r="AL52" s="3"/>
      <c r="AM52" s="2">
        <v>0</v>
      </c>
      <c r="AN52" s="4"/>
      <c r="AO52" s="15">
        <f>IF(AL52=Settings!$C$3,IF(AN52=Settings!$A$2,1,0),0)</f>
        <v>0</v>
      </c>
      <c r="AP52" s="16">
        <f>_xlfn.IFNA(AM52*(IF(AL52=Settings!$C$2,1,0))*(IF(AN52=Settings!$A$3,1,0)),0)</f>
        <v>0</v>
      </c>
      <c r="AQ52" s="3"/>
      <c r="AR52" s="2">
        <v>0</v>
      </c>
      <c r="AS52" s="4"/>
      <c r="AT52" s="15">
        <f>IF(AQ52=Settings!$C$3,IF(AS52=Settings!$A$2,1,0),0)</f>
        <v>0</v>
      </c>
      <c r="AU52" s="16">
        <f>_xlfn.IFNA(AR52*(IF(AQ52=Settings!$C$2,1,0))*(IF(AS52=Settings!$A$3,1,0)),0)</f>
        <v>0</v>
      </c>
      <c r="AV52" s="3"/>
      <c r="AW52" s="2">
        <v>0</v>
      </c>
      <c r="AX52" s="4"/>
      <c r="AY52" s="15">
        <f>IF(AV52=Settings!$C$3,IF(AX52=Settings!$A$2,1,0),0)</f>
        <v>0</v>
      </c>
      <c r="AZ52" s="16">
        <f>_xlfn.IFNA(AW52*(IF(AV52=Settings!$C$2,1,0))*(IF(AX52=Settings!$A$3,1,0)),0)</f>
        <v>0</v>
      </c>
      <c r="BA52" s="6"/>
    </row>
    <row r="53" spans="1:53" x14ac:dyDescent="0.15">
      <c r="A53" s="57">
        <v>50</v>
      </c>
      <c r="B53" s="4"/>
      <c r="C53" s="3"/>
      <c r="D53" s="2">
        <v>0</v>
      </c>
      <c r="E53" s="13"/>
      <c r="F53" s="15">
        <f>IF(C53=Settings!$C$3,IF(E53=Settings!$A$2,1,0),0)</f>
        <v>0</v>
      </c>
      <c r="G53" s="16">
        <f>_xlfn.IFNA(D53*(IF(C53=Settings!$C$2,1,0))*(IF(E53=Settings!$A$3,1,0)),0)</f>
        <v>0</v>
      </c>
      <c r="H53" s="3"/>
      <c r="I53" s="2">
        <v>0</v>
      </c>
      <c r="J53" s="4"/>
      <c r="K53" s="15">
        <f>IF(H53=Settings!$C$3,IF(J53=Settings!$A$2,1,0),0)</f>
        <v>0</v>
      </c>
      <c r="L53" s="16">
        <f>_xlfn.IFNA(I53*(IF(H53=Settings!$C$2,1,0))*(IF(J53=Settings!$A$3,1,0)),0)</f>
        <v>0</v>
      </c>
      <c r="M53" s="5"/>
      <c r="N53" s="2">
        <v>0</v>
      </c>
      <c r="O53" s="4"/>
      <c r="P53" s="15">
        <f>IF(M53=Settings!$C$3,IF(O53=Settings!$A$2,1,0),0)</f>
        <v>0</v>
      </c>
      <c r="Q53" s="16">
        <f>_xlfn.IFNA(N53*(IF(M53=Settings!$C$2,1,0))*(IF(O53=Settings!$A$3,1,0)),0)</f>
        <v>0</v>
      </c>
      <c r="R53" s="3"/>
      <c r="S53" s="2">
        <v>0</v>
      </c>
      <c r="T53" s="4"/>
      <c r="U53" s="15">
        <f>IF(R53=Settings!$C$3,IF(T53=Settings!$A$2,1,0),0)</f>
        <v>0</v>
      </c>
      <c r="V53" s="16">
        <f>_xlfn.IFNA(S53*(IF(R53=Settings!$C$2,1,0))*(IF(T53=Settings!$A$3,1,0)),0)</f>
        <v>0</v>
      </c>
      <c r="W53" s="5"/>
      <c r="X53" s="2">
        <v>0</v>
      </c>
      <c r="Y53" s="4"/>
      <c r="Z53" s="15">
        <f>IF(W53=Settings!$C$3,IF(Y53=Settings!$A$2,1,0),0)</f>
        <v>0</v>
      </c>
      <c r="AA53" s="16">
        <f>_xlfn.IFNA(X53*(IF(W53=Settings!$C$2,1,0))*(IF(Y53=Settings!$A$3,1,0)),0)</f>
        <v>0</v>
      </c>
      <c r="AB53" s="5"/>
      <c r="AC53" s="2">
        <v>0</v>
      </c>
      <c r="AD53" s="4"/>
      <c r="AE53" s="15">
        <f>IF(AB53=Settings!$C$3,IF(AD53=Settings!$A$2,1,0),0)</f>
        <v>0</v>
      </c>
      <c r="AF53" s="16">
        <f>_xlfn.IFNA(AC53*(IF(AB53=Settings!$C$2,1,0))*(IF(AD53=Settings!$A$3,1,0)),0)</f>
        <v>0</v>
      </c>
      <c r="AG53" s="3"/>
      <c r="AH53" s="2">
        <v>0</v>
      </c>
      <c r="AI53" s="4"/>
      <c r="AJ53" s="15">
        <f>IF(AG53=Settings!$C$3,IF(AI53=Settings!$A$2,1,0),0)</f>
        <v>0</v>
      </c>
      <c r="AK53" s="16">
        <f>_xlfn.IFNA(AH53*(IF(AG53=Settings!$C$2,1,0))*(IF(AI53=Settings!$A$3,1,0)),0)</f>
        <v>0</v>
      </c>
      <c r="AL53" s="3"/>
      <c r="AM53" s="2">
        <v>0</v>
      </c>
      <c r="AN53" s="4"/>
      <c r="AO53" s="15">
        <f>IF(AL53=Settings!$C$3,IF(AN53=Settings!$A$2,1,0),0)</f>
        <v>0</v>
      </c>
      <c r="AP53" s="16">
        <f>_xlfn.IFNA(AM53*(IF(AL53=Settings!$C$2,1,0))*(IF(AN53=Settings!$A$3,1,0)),0)</f>
        <v>0</v>
      </c>
      <c r="AQ53" s="3"/>
      <c r="AR53" s="2">
        <v>0</v>
      </c>
      <c r="AS53" s="4"/>
      <c r="AT53" s="15">
        <f>IF(AQ53=Settings!$C$3,IF(AS53=Settings!$A$2,1,0),0)</f>
        <v>0</v>
      </c>
      <c r="AU53" s="16">
        <f>_xlfn.IFNA(AR53*(IF(AQ53=Settings!$C$2,1,0))*(IF(AS53=Settings!$A$3,1,0)),0)</f>
        <v>0</v>
      </c>
      <c r="AV53" s="3"/>
      <c r="AW53" s="2">
        <v>0</v>
      </c>
      <c r="AX53" s="4"/>
      <c r="AY53" s="15">
        <f>IF(AV53=Settings!$C$3,IF(AX53=Settings!$A$2,1,0),0)</f>
        <v>0</v>
      </c>
      <c r="AZ53" s="16">
        <f>_xlfn.IFNA(AW53*(IF(AV53=Settings!$C$2,1,0))*(IF(AX53=Settings!$A$3,1,0)),0)</f>
        <v>0</v>
      </c>
      <c r="BA53" s="6"/>
    </row>
    <row r="54" spans="1:53" x14ac:dyDescent="0.15">
      <c r="A54" s="57">
        <v>51</v>
      </c>
      <c r="B54" s="4"/>
      <c r="C54" s="3"/>
      <c r="D54" s="2">
        <v>0</v>
      </c>
      <c r="E54" s="13"/>
      <c r="F54" s="15">
        <f>IF(C54=Settings!$C$3,IF(E54=Settings!$A$2,1,0),0)</f>
        <v>0</v>
      </c>
      <c r="G54" s="16">
        <f>_xlfn.IFNA(D54*(IF(C54=Settings!$C$2,1,0))*(IF(E54=Settings!$A$3,1,0)),0)</f>
        <v>0</v>
      </c>
      <c r="H54" s="3"/>
      <c r="I54" s="2">
        <v>0</v>
      </c>
      <c r="J54" s="4"/>
      <c r="K54" s="15">
        <f>IF(H54=Settings!$C$3,IF(J54=Settings!$A$2,1,0),0)</f>
        <v>0</v>
      </c>
      <c r="L54" s="16">
        <f>_xlfn.IFNA(I54*(IF(H54=Settings!$C$2,1,0))*(IF(J54=Settings!$A$3,1,0)),0)</f>
        <v>0</v>
      </c>
      <c r="M54" s="5"/>
      <c r="N54" s="2">
        <v>0</v>
      </c>
      <c r="O54" s="4"/>
      <c r="P54" s="15">
        <f>IF(M54=Settings!$C$3,IF(O54=Settings!$A$2,1,0),0)</f>
        <v>0</v>
      </c>
      <c r="Q54" s="16">
        <f>_xlfn.IFNA(N54*(IF(M54=Settings!$C$2,1,0))*(IF(O54=Settings!$A$3,1,0)),0)</f>
        <v>0</v>
      </c>
      <c r="R54" s="3"/>
      <c r="S54" s="2">
        <v>0</v>
      </c>
      <c r="T54" s="4"/>
      <c r="U54" s="15">
        <f>IF(R54=Settings!$C$3,IF(T54=Settings!$A$2,1,0),0)</f>
        <v>0</v>
      </c>
      <c r="V54" s="16">
        <f>_xlfn.IFNA(S54*(IF(R54=Settings!$C$2,1,0))*(IF(T54=Settings!$A$3,1,0)),0)</f>
        <v>0</v>
      </c>
      <c r="W54" s="5"/>
      <c r="X54" s="2">
        <v>0</v>
      </c>
      <c r="Y54" s="4"/>
      <c r="Z54" s="15">
        <f>IF(W54=Settings!$C$3,IF(Y54=Settings!$A$2,1,0),0)</f>
        <v>0</v>
      </c>
      <c r="AA54" s="16">
        <f>_xlfn.IFNA(X54*(IF(W54=Settings!$C$2,1,0))*(IF(Y54=Settings!$A$3,1,0)),0)</f>
        <v>0</v>
      </c>
      <c r="AB54" s="5"/>
      <c r="AC54" s="2">
        <v>0</v>
      </c>
      <c r="AD54" s="4"/>
      <c r="AE54" s="15">
        <f>IF(AB54=Settings!$C$3,IF(AD54=Settings!$A$2,1,0),0)</f>
        <v>0</v>
      </c>
      <c r="AF54" s="16">
        <f>_xlfn.IFNA(AC54*(IF(AB54=Settings!$C$2,1,0))*(IF(AD54=Settings!$A$3,1,0)),0)</f>
        <v>0</v>
      </c>
      <c r="AG54" s="3"/>
      <c r="AH54" s="2">
        <v>0</v>
      </c>
      <c r="AI54" s="4"/>
      <c r="AJ54" s="15">
        <f>IF(AG54=Settings!$C$3,IF(AI54=Settings!$A$2,1,0),0)</f>
        <v>0</v>
      </c>
      <c r="AK54" s="16">
        <f>_xlfn.IFNA(AH54*(IF(AG54=Settings!$C$2,1,0))*(IF(AI54=Settings!$A$3,1,0)),0)</f>
        <v>0</v>
      </c>
      <c r="AL54" s="3"/>
      <c r="AM54" s="2">
        <v>0</v>
      </c>
      <c r="AN54" s="4"/>
      <c r="AO54" s="15">
        <f>IF(AL54=Settings!$C$3,IF(AN54=Settings!$A$2,1,0),0)</f>
        <v>0</v>
      </c>
      <c r="AP54" s="16">
        <f>_xlfn.IFNA(AM54*(IF(AL54=Settings!$C$2,1,0))*(IF(AN54=Settings!$A$3,1,0)),0)</f>
        <v>0</v>
      </c>
      <c r="AQ54" s="3"/>
      <c r="AR54" s="2">
        <v>0</v>
      </c>
      <c r="AS54" s="4"/>
      <c r="AT54" s="15">
        <f>IF(AQ54=Settings!$C$3,IF(AS54=Settings!$A$2,1,0),0)</f>
        <v>0</v>
      </c>
      <c r="AU54" s="16">
        <f>_xlfn.IFNA(AR54*(IF(AQ54=Settings!$C$2,1,0))*(IF(AS54=Settings!$A$3,1,0)),0)</f>
        <v>0</v>
      </c>
      <c r="AV54" s="3"/>
      <c r="AW54" s="2">
        <v>0</v>
      </c>
      <c r="AX54" s="4"/>
      <c r="AY54" s="15">
        <f>IF(AV54=Settings!$C$3,IF(AX54=Settings!$A$2,1,0),0)</f>
        <v>0</v>
      </c>
      <c r="AZ54" s="16">
        <f>_xlfn.IFNA(AW54*(IF(AV54=Settings!$C$2,1,0))*(IF(AX54=Settings!$A$3,1,0)),0)</f>
        <v>0</v>
      </c>
      <c r="BA54" s="6"/>
    </row>
    <row r="55" spans="1:53" x14ac:dyDescent="0.15">
      <c r="A55" s="57">
        <v>52</v>
      </c>
      <c r="B55" s="4"/>
      <c r="C55" s="3"/>
      <c r="D55" s="2">
        <v>0</v>
      </c>
      <c r="E55" s="13"/>
      <c r="F55" s="15">
        <f>IF(C55=Settings!$C$3,IF(E55=Settings!$A$2,1,0),0)</f>
        <v>0</v>
      </c>
      <c r="G55" s="16">
        <f>_xlfn.IFNA(D55*(IF(C55=Settings!$C$2,1,0))*(IF(E55=Settings!$A$3,1,0)),0)</f>
        <v>0</v>
      </c>
      <c r="H55" s="3"/>
      <c r="I55" s="2">
        <v>0</v>
      </c>
      <c r="J55" s="4"/>
      <c r="K55" s="15">
        <f>IF(H55=Settings!$C$3,IF(J55=Settings!$A$2,1,0),0)</f>
        <v>0</v>
      </c>
      <c r="L55" s="16">
        <f>_xlfn.IFNA(I55*(IF(H55=Settings!$C$2,1,0))*(IF(J55=Settings!$A$3,1,0)),0)</f>
        <v>0</v>
      </c>
      <c r="M55" s="5"/>
      <c r="N55" s="2">
        <v>0</v>
      </c>
      <c r="O55" s="4"/>
      <c r="P55" s="15">
        <f>IF(M55=Settings!$C$3,IF(O55=Settings!$A$2,1,0),0)</f>
        <v>0</v>
      </c>
      <c r="Q55" s="16">
        <f>_xlfn.IFNA(N55*(IF(M55=Settings!$C$2,1,0))*(IF(O55=Settings!$A$3,1,0)),0)</f>
        <v>0</v>
      </c>
      <c r="R55" s="3"/>
      <c r="S55" s="2">
        <v>0</v>
      </c>
      <c r="T55" s="4"/>
      <c r="U55" s="15">
        <f>IF(R55=Settings!$C$3,IF(T55=Settings!$A$2,1,0),0)</f>
        <v>0</v>
      </c>
      <c r="V55" s="16">
        <f>_xlfn.IFNA(S55*(IF(R55=Settings!$C$2,1,0))*(IF(T55=Settings!$A$3,1,0)),0)</f>
        <v>0</v>
      </c>
      <c r="W55" s="5"/>
      <c r="X55" s="2">
        <v>0</v>
      </c>
      <c r="Y55" s="4"/>
      <c r="Z55" s="15">
        <f>IF(W55=Settings!$C$3,IF(Y55=Settings!$A$2,1,0),0)</f>
        <v>0</v>
      </c>
      <c r="AA55" s="16">
        <f>_xlfn.IFNA(X55*(IF(W55=Settings!$C$2,1,0))*(IF(Y55=Settings!$A$3,1,0)),0)</f>
        <v>0</v>
      </c>
      <c r="AB55" s="5"/>
      <c r="AC55" s="2">
        <v>0</v>
      </c>
      <c r="AD55" s="4"/>
      <c r="AE55" s="15">
        <f>IF(AB55=Settings!$C$3,IF(AD55=Settings!$A$2,1,0),0)</f>
        <v>0</v>
      </c>
      <c r="AF55" s="16">
        <f>_xlfn.IFNA(AC55*(IF(AB55=Settings!$C$2,1,0))*(IF(AD55=Settings!$A$3,1,0)),0)</f>
        <v>0</v>
      </c>
      <c r="AG55" s="3"/>
      <c r="AH55" s="2">
        <v>0</v>
      </c>
      <c r="AI55" s="4"/>
      <c r="AJ55" s="15">
        <f>IF(AG55=Settings!$C$3,IF(AI55=Settings!$A$2,1,0),0)</f>
        <v>0</v>
      </c>
      <c r="AK55" s="16">
        <f>_xlfn.IFNA(AH55*(IF(AG55=Settings!$C$2,1,0))*(IF(AI55=Settings!$A$3,1,0)),0)</f>
        <v>0</v>
      </c>
      <c r="AL55" s="3"/>
      <c r="AM55" s="2">
        <v>0</v>
      </c>
      <c r="AN55" s="4"/>
      <c r="AO55" s="15">
        <f>IF(AL55=Settings!$C$3,IF(AN55=Settings!$A$2,1,0),0)</f>
        <v>0</v>
      </c>
      <c r="AP55" s="16">
        <f>_xlfn.IFNA(AM55*(IF(AL55=Settings!$C$2,1,0))*(IF(AN55=Settings!$A$3,1,0)),0)</f>
        <v>0</v>
      </c>
      <c r="AQ55" s="3"/>
      <c r="AR55" s="2">
        <v>0</v>
      </c>
      <c r="AS55" s="4"/>
      <c r="AT55" s="15">
        <f>IF(AQ55=Settings!$C$3,IF(AS55=Settings!$A$2,1,0),0)</f>
        <v>0</v>
      </c>
      <c r="AU55" s="16">
        <f>_xlfn.IFNA(AR55*(IF(AQ55=Settings!$C$2,1,0))*(IF(AS55=Settings!$A$3,1,0)),0)</f>
        <v>0</v>
      </c>
      <c r="AV55" s="3"/>
      <c r="AW55" s="2">
        <v>0</v>
      </c>
      <c r="AX55" s="4"/>
      <c r="AY55" s="15">
        <f>IF(AV55=Settings!$C$3,IF(AX55=Settings!$A$2,1,0),0)</f>
        <v>0</v>
      </c>
      <c r="AZ55" s="16">
        <f>_xlfn.IFNA(AW55*(IF(AV55=Settings!$C$2,1,0))*(IF(AX55=Settings!$A$3,1,0)),0)</f>
        <v>0</v>
      </c>
      <c r="BA55" s="6"/>
    </row>
    <row r="56" spans="1:53" x14ac:dyDescent="0.15">
      <c r="A56" s="57">
        <v>53</v>
      </c>
      <c r="B56" s="4"/>
      <c r="C56" s="3"/>
      <c r="D56" s="2">
        <v>0</v>
      </c>
      <c r="E56" s="13"/>
      <c r="F56" s="15">
        <f>IF(C56=Settings!$C$3,IF(E56=Settings!$A$2,1,0),0)</f>
        <v>0</v>
      </c>
      <c r="G56" s="16">
        <f>_xlfn.IFNA(D56*(IF(C56=Settings!$C$2,1,0))*(IF(E56=Settings!$A$3,1,0)),0)</f>
        <v>0</v>
      </c>
      <c r="H56" s="3"/>
      <c r="I56" s="2">
        <v>0</v>
      </c>
      <c r="J56" s="4"/>
      <c r="K56" s="15">
        <f>IF(H56=Settings!$C$3,IF(J56=Settings!$A$2,1,0),0)</f>
        <v>0</v>
      </c>
      <c r="L56" s="16">
        <f>_xlfn.IFNA(I56*(IF(H56=Settings!$C$2,1,0))*(IF(J56=Settings!$A$3,1,0)),0)</f>
        <v>0</v>
      </c>
      <c r="M56" s="5"/>
      <c r="N56" s="2">
        <v>0</v>
      </c>
      <c r="O56" s="4"/>
      <c r="P56" s="15">
        <f>IF(M56=Settings!$C$3,IF(O56=Settings!$A$2,1,0),0)</f>
        <v>0</v>
      </c>
      <c r="Q56" s="16">
        <f>_xlfn.IFNA(N56*(IF(M56=Settings!$C$2,1,0))*(IF(O56=Settings!$A$3,1,0)),0)</f>
        <v>0</v>
      </c>
      <c r="R56" s="3"/>
      <c r="S56" s="2">
        <v>0</v>
      </c>
      <c r="T56" s="4"/>
      <c r="U56" s="15">
        <f>IF(R56=Settings!$C$3,IF(T56=Settings!$A$2,1,0),0)</f>
        <v>0</v>
      </c>
      <c r="V56" s="16">
        <f>_xlfn.IFNA(S56*(IF(R56=Settings!$C$2,1,0))*(IF(T56=Settings!$A$3,1,0)),0)</f>
        <v>0</v>
      </c>
      <c r="W56" s="5"/>
      <c r="X56" s="2">
        <v>0</v>
      </c>
      <c r="Y56" s="4"/>
      <c r="Z56" s="15">
        <f>IF(W56=Settings!$C$3,IF(Y56=Settings!$A$2,1,0),0)</f>
        <v>0</v>
      </c>
      <c r="AA56" s="16">
        <f>_xlfn.IFNA(X56*(IF(W56=Settings!$C$2,1,0))*(IF(Y56=Settings!$A$3,1,0)),0)</f>
        <v>0</v>
      </c>
      <c r="AB56" s="5"/>
      <c r="AC56" s="2">
        <v>0</v>
      </c>
      <c r="AD56" s="4"/>
      <c r="AE56" s="15">
        <f>IF(AB56=Settings!$C$3,IF(AD56=Settings!$A$2,1,0),0)</f>
        <v>0</v>
      </c>
      <c r="AF56" s="16">
        <f>_xlfn.IFNA(AC56*(IF(AB56=Settings!$C$2,1,0))*(IF(AD56=Settings!$A$3,1,0)),0)</f>
        <v>0</v>
      </c>
      <c r="AG56" s="3"/>
      <c r="AH56" s="2">
        <v>0</v>
      </c>
      <c r="AI56" s="4"/>
      <c r="AJ56" s="15">
        <f>IF(AG56=Settings!$C$3,IF(AI56=Settings!$A$2,1,0),0)</f>
        <v>0</v>
      </c>
      <c r="AK56" s="16">
        <f>_xlfn.IFNA(AH56*(IF(AG56=Settings!$C$2,1,0))*(IF(AI56=Settings!$A$3,1,0)),0)</f>
        <v>0</v>
      </c>
      <c r="AL56" s="3"/>
      <c r="AM56" s="2">
        <v>0</v>
      </c>
      <c r="AN56" s="4"/>
      <c r="AO56" s="15">
        <f>IF(AL56=Settings!$C$3,IF(AN56=Settings!$A$2,1,0),0)</f>
        <v>0</v>
      </c>
      <c r="AP56" s="16">
        <f>_xlfn.IFNA(AM56*(IF(AL56=Settings!$C$2,1,0))*(IF(AN56=Settings!$A$3,1,0)),0)</f>
        <v>0</v>
      </c>
      <c r="AQ56" s="3"/>
      <c r="AR56" s="2">
        <v>0</v>
      </c>
      <c r="AS56" s="4"/>
      <c r="AT56" s="15">
        <f>IF(AQ56=Settings!$C$3,IF(AS56=Settings!$A$2,1,0),0)</f>
        <v>0</v>
      </c>
      <c r="AU56" s="16">
        <f>_xlfn.IFNA(AR56*(IF(AQ56=Settings!$C$2,1,0))*(IF(AS56=Settings!$A$3,1,0)),0)</f>
        <v>0</v>
      </c>
      <c r="AV56" s="3"/>
      <c r="AW56" s="2">
        <v>0</v>
      </c>
      <c r="AX56" s="4"/>
      <c r="AY56" s="15">
        <f>IF(AV56=Settings!$C$3,IF(AX56=Settings!$A$2,1,0),0)</f>
        <v>0</v>
      </c>
      <c r="AZ56" s="16">
        <f>_xlfn.IFNA(AW56*(IF(AV56=Settings!$C$2,1,0))*(IF(AX56=Settings!$A$3,1,0)),0)</f>
        <v>0</v>
      </c>
      <c r="BA56" s="6"/>
    </row>
    <row r="57" spans="1:53" x14ac:dyDescent="0.15">
      <c r="A57" s="57">
        <v>54</v>
      </c>
      <c r="B57" s="4"/>
      <c r="C57" s="3"/>
      <c r="D57" s="2">
        <v>0</v>
      </c>
      <c r="E57" s="13"/>
      <c r="F57" s="15">
        <f>IF(C57=Settings!$C$3,IF(E57=Settings!$A$2,1,0),0)</f>
        <v>0</v>
      </c>
      <c r="G57" s="16">
        <f>_xlfn.IFNA(D57*(IF(C57=Settings!$C$2,1,0))*(IF(E57=Settings!$A$3,1,0)),0)</f>
        <v>0</v>
      </c>
      <c r="H57" s="3"/>
      <c r="I57" s="2">
        <v>0</v>
      </c>
      <c r="J57" s="4"/>
      <c r="K57" s="15">
        <f>IF(H57=Settings!$C$3,IF(J57=Settings!$A$2,1,0),0)</f>
        <v>0</v>
      </c>
      <c r="L57" s="16">
        <f>_xlfn.IFNA(I57*(IF(H57=Settings!$C$2,1,0))*(IF(J57=Settings!$A$3,1,0)),0)</f>
        <v>0</v>
      </c>
      <c r="M57" s="5"/>
      <c r="N57" s="2">
        <v>0</v>
      </c>
      <c r="O57" s="4"/>
      <c r="P57" s="15">
        <f>IF(M57=Settings!$C$3,IF(O57=Settings!$A$2,1,0),0)</f>
        <v>0</v>
      </c>
      <c r="Q57" s="16">
        <f>_xlfn.IFNA(N57*(IF(M57=Settings!$C$2,1,0))*(IF(O57=Settings!$A$3,1,0)),0)</f>
        <v>0</v>
      </c>
      <c r="R57" s="3"/>
      <c r="S57" s="2">
        <v>0</v>
      </c>
      <c r="T57" s="4"/>
      <c r="U57" s="15">
        <f>IF(R57=Settings!$C$3,IF(T57=Settings!$A$2,1,0),0)</f>
        <v>0</v>
      </c>
      <c r="V57" s="16">
        <f>_xlfn.IFNA(S57*(IF(R57=Settings!$C$2,1,0))*(IF(T57=Settings!$A$3,1,0)),0)</f>
        <v>0</v>
      </c>
      <c r="W57" s="5"/>
      <c r="X57" s="2">
        <v>0</v>
      </c>
      <c r="Y57" s="4"/>
      <c r="Z57" s="15">
        <f>IF(W57=Settings!$C$3,IF(Y57=Settings!$A$2,1,0),0)</f>
        <v>0</v>
      </c>
      <c r="AA57" s="16">
        <f>_xlfn.IFNA(X57*(IF(W57=Settings!$C$2,1,0))*(IF(Y57=Settings!$A$3,1,0)),0)</f>
        <v>0</v>
      </c>
      <c r="AB57" s="5"/>
      <c r="AC57" s="2">
        <v>0</v>
      </c>
      <c r="AD57" s="4"/>
      <c r="AE57" s="15">
        <f>IF(AB57=Settings!$C$3,IF(AD57=Settings!$A$2,1,0),0)</f>
        <v>0</v>
      </c>
      <c r="AF57" s="16">
        <f>_xlfn.IFNA(AC57*(IF(AB57=Settings!$C$2,1,0))*(IF(AD57=Settings!$A$3,1,0)),0)</f>
        <v>0</v>
      </c>
      <c r="AG57" s="3"/>
      <c r="AH57" s="2">
        <v>0</v>
      </c>
      <c r="AI57" s="4"/>
      <c r="AJ57" s="15">
        <f>IF(AG57=Settings!$C$3,IF(AI57=Settings!$A$2,1,0),0)</f>
        <v>0</v>
      </c>
      <c r="AK57" s="16">
        <f>_xlfn.IFNA(AH57*(IF(AG57=Settings!$C$2,1,0))*(IF(AI57=Settings!$A$3,1,0)),0)</f>
        <v>0</v>
      </c>
      <c r="AL57" s="3"/>
      <c r="AM57" s="2">
        <v>0</v>
      </c>
      <c r="AN57" s="4"/>
      <c r="AO57" s="15">
        <f>IF(AL57=Settings!$C$3,IF(AN57=Settings!$A$2,1,0),0)</f>
        <v>0</v>
      </c>
      <c r="AP57" s="16">
        <f>_xlfn.IFNA(AM57*(IF(AL57=Settings!$C$2,1,0))*(IF(AN57=Settings!$A$3,1,0)),0)</f>
        <v>0</v>
      </c>
      <c r="AQ57" s="3"/>
      <c r="AR57" s="2">
        <v>0</v>
      </c>
      <c r="AS57" s="4"/>
      <c r="AT57" s="15">
        <f>IF(AQ57=Settings!$C$3,IF(AS57=Settings!$A$2,1,0),0)</f>
        <v>0</v>
      </c>
      <c r="AU57" s="16">
        <f>_xlfn.IFNA(AR57*(IF(AQ57=Settings!$C$2,1,0))*(IF(AS57=Settings!$A$3,1,0)),0)</f>
        <v>0</v>
      </c>
      <c r="AV57" s="3"/>
      <c r="AW57" s="2">
        <v>0</v>
      </c>
      <c r="AX57" s="4"/>
      <c r="AY57" s="15">
        <f>IF(AV57=Settings!$C$3,IF(AX57=Settings!$A$2,1,0),0)</f>
        <v>0</v>
      </c>
      <c r="AZ57" s="16">
        <f>_xlfn.IFNA(AW57*(IF(AV57=Settings!$C$2,1,0))*(IF(AX57=Settings!$A$3,1,0)),0)</f>
        <v>0</v>
      </c>
      <c r="BA57" s="6"/>
    </row>
    <row r="58" spans="1:53" x14ac:dyDescent="0.15">
      <c r="A58" s="57">
        <v>55</v>
      </c>
      <c r="B58" s="4"/>
      <c r="C58" s="3"/>
      <c r="D58" s="2">
        <v>0</v>
      </c>
      <c r="E58" s="13"/>
      <c r="F58" s="15">
        <f>IF(C58=Settings!$C$3,IF(E58=Settings!$A$2,1,0),0)</f>
        <v>0</v>
      </c>
      <c r="G58" s="16">
        <f>_xlfn.IFNA(D58*(IF(C58=Settings!$C$2,1,0))*(IF(E58=Settings!$A$3,1,0)),0)</f>
        <v>0</v>
      </c>
      <c r="H58" s="3"/>
      <c r="I58" s="2">
        <v>0</v>
      </c>
      <c r="J58" s="4"/>
      <c r="K58" s="15">
        <f>IF(H58=Settings!$C$3,IF(J58=Settings!$A$2,1,0),0)</f>
        <v>0</v>
      </c>
      <c r="L58" s="16">
        <f>_xlfn.IFNA(I58*(IF(H58=Settings!$C$2,1,0))*(IF(J58=Settings!$A$3,1,0)),0)</f>
        <v>0</v>
      </c>
      <c r="M58" s="5"/>
      <c r="N58" s="2">
        <v>0</v>
      </c>
      <c r="O58" s="4"/>
      <c r="P58" s="15">
        <f>IF(M58=Settings!$C$3,IF(O58=Settings!$A$2,1,0),0)</f>
        <v>0</v>
      </c>
      <c r="Q58" s="16">
        <f>_xlfn.IFNA(N58*(IF(M58=Settings!$C$2,1,0))*(IF(O58=Settings!$A$3,1,0)),0)</f>
        <v>0</v>
      </c>
      <c r="R58" s="3"/>
      <c r="S58" s="2">
        <v>0</v>
      </c>
      <c r="T58" s="4"/>
      <c r="U58" s="15">
        <f>IF(R58=Settings!$C$3,IF(T58=Settings!$A$2,1,0),0)</f>
        <v>0</v>
      </c>
      <c r="V58" s="16">
        <f>_xlfn.IFNA(S58*(IF(R58=Settings!$C$2,1,0))*(IF(T58=Settings!$A$3,1,0)),0)</f>
        <v>0</v>
      </c>
      <c r="W58" s="5"/>
      <c r="X58" s="2">
        <v>0</v>
      </c>
      <c r="Y58" s="4"/>
      <c r="Z58" s="15">
        <f>IF(W58=Settings!$C$3,IF(Y58=Settings!$A$2,1,0),0)</f>
        <v>0</v>
      </c>
      <c r="AA58" s="16">
        <f>_xlfn.IFNA(X58*(IF(W58=Settings!$C$2,1,0))*(IF(Y58=Settings!$A$3,1,0)),0)</f>
        <v>0</v>
      </c>
      <c r="AB58" s="5"/>
      <c r="AC58" s="2">
        <v>0</v>
      </c>
      <c r="AD58" s="4"/>
      <c r="AE58" s="15">
        <f>IF(AB58=Settings!$C$3,IF(AD58=Settings!$A$2,1,0),0)</f>
        <v>0</v>
      </c>
      <c r="AF58" s="16">
        <f>_xlfn.IFNA(AC58*(IF(AB58=Settings!$C$2,1,0))*(IF(AD58=Settings!$A$3,1,0)),0)</f>
        <v>0</v>
      </c>
      <c r="AG58" s="3"/>
      <c r="AH58" s="2">
        <v>0</v>
      </c>
      <c r="AI58" s="4"/>
      <c r="AJ58" s="15">
        <f>IF(AG58=Settings!$C$3,IF(AI58=Settings!$A$2,1,0),0)</f>
        <v>0</v>
      </c>
      <c r="AK58" s="16">
        <f>_xlfn.IFNA(AH58*(IF(AG58=Settings!$C$2,1,0))*(IF(AI58=Settings!$A$3,1,0)),0)</f>
        <v>0</v>
      </c>
      <c r="AL58" s="3"/>
      <c r="AM58" s="2">
        <v>0</v>
      </c>
      <c r="AN58" s="4"/>
      <c r="AO58" s="15">
        <f>IF(AL58=Settings!$C$3,IF(AN58=Settings!$A$2,1,0),0)</f>
        <v>0</v>
      </c>
      <c r="AP58" s="16">
        <f>_xlfn.IFNA(AM58*(IF(AL58=Settings!$C$2,1,0))*(IF(AN58=Settings!$A$3,1,0)),0)</f>
        <v>0</v>
      </c>
      <c r="AQ58" s="3"/>
      <c r="AR58" s="2">
        <v>0</v>
      </c>
      <c r="AS58" s="4"/>
      <c r="AT58" s="15">
        <f>IF(AQ58=Settings!$C$3,IF(AS58=Settings!$A$2,1,0),0)</f>
        <v>0</v>
      </c>
      <c r="AU58" s="16">
        <f>_xlfn.IFNA(AR58*(IF(AQ58=Settings!$C$2,1,0))*(IF(AS58=Settings!$A$3,1,0)),0)</f>
        <v>0</v>
      </c>
      <c r="AV58" s="3"/>
      <c r="AW58" s="2">
        <v>0</v>
      </c>
      <c r="AX58" s="4"/>
      <c r="AY58" s="15">
        <f>IF(AV58=Settings!$C$3,IF(AX58=Settings!$A$2,1,0),0)</f>
        <v>0</v>
      </c>
      <c r="AZ58" s="16">
        <f>_xlfn.IFNA(AW58*(IF(AV58=Settings!$C$2,1,0))*(IF(AX58=Settings!$A$3,1,0)),0)</f>
        <v>0</v>
      </c>
      <c r="BA58" s="6"/>
    </row>
    <row r="59" spans="1:53" x14ac:dyDescent="0.15">
      <c r="A59" s="57">
        <v>56</v>
      </c>
      <c r="B59" s="4"/>
      <c r="C59" s="3"/>
      <c r="D59" s="2">
        <v>0</v>
      </c>
      <c r="E59" s="13"/>
      <c r="F59" s="15">
        <f>IF(C59=Settings!$C$3,IF(E59=Settings!$A$2,1,0),0)</f>
        <v>0</v>
      </c>
      <c r="G59" s="16">
        <f>_xlfn.IFNA(D59*(IF(C59=Settings!$C$2,1,0))*(IF(E59=Settings!$A$3,1,0)),0)</f>
        <v>0</v>
      </c>
      <c r="H59" s="3"/>
      <c r="I59" s="2">
        <v>0</v>
      </c>
      <c r="J59" s="4"/>
      <c r="K59" s="15">
        <f>IF(H59=Settings!$C$3,IF(J59=Settings!$A$2,1,0),0)</f>
        <v>0</v>
      </c>
      <c r="L59" s="16">
        <f>_xlfn.IFNA(I59*(IF(H59=Settings!$C$2,1,0))*(IF(J59=Settings!$A$3,1,0)),0)</f>
        <v>0</v>
      </c>
      <c r="M59" s="5"/>
      <c r="N59" s="2">
        <v>0</v>
      </c>
      <c r="O59" s="4"/>
      <c r="P59" s="15">
        <f>IF(M59=Settings!$C$3,IF(O59=Settings!$A$2,1,0),0)</f>
        <v>0</v>
      </c>
      <c r="Q59" s="16">
        <f>_xlfn.IFNA(N59*(IF(M59=Settings!$C$2,1,0))*(IF(O59=Settings!$A$3,1,0)),0)</f>
        <v>0</v>
      </c>
      <c r="R59" s="3"/>
      <c r="S59" s="2">
        <v>0</v>
      </c>
      <c r="T59" s="4"/>
      <c r="U59" s="15">
        <f>IF(R59=Settings!$C$3,IF(T59=Settings!$A$2,1,0),0)</f>
        <v>0</v>
      </c>
      <c r="V59" s="16">
        <f>_xlfn.IFNA(S59*(IF(R59=Settings!$C$2,1,0))*(IF(T59=Settings!$A$3,1,0)),0)</f>
        <v>0</v>
      </c>
      <c r="W59" s="5"/>
      <c r="X59" s="2">
        <v>0</v>
      </c>
      <c r="Y59" s="4"/>
      <c r="Z59" s="15">
        <f>IF(W59=Settings!$C$3,IF(Y59=Settings!$A$2,1,0),0)</f>
        <v>0</v>
      </c>
      <c r="AA59" s="16">
        <f>_xlfn.IFNA(X59*(IF(W59=Settings!$C$2,1,0))*(IF(Y59=Settings!$A$3,1,0)),0)</f>
        <v>0</v>
      </c>
      <c r="AB59" s="5"/>
      <c r="AC59" s="2">
        <v>0</v>
      </c>
      <c r="AD59" s="4"/>
      <c r="AE59" s="15">
        <f>IF(AB59=Settings!$C$3,IF(AD59=Settings!$A$2,1,0),0)</f>
        <v>0</v>
      </c>
      <c r="AF59" s="16">
        <f>_xlfn.IFNA(AC59*(IF(AB59=Settings!$C$2,1,0))*(IF(AD59=Settings!$A$3,1,0)),0)</f>
        <v>0</v>
      </c>
      <c r="AG59" s="3"/>
      <c r="AH59" s="2">
        <v>0</v>
      </c>
      <c r="AI59" s="4"/>
      <c r="AJ59" s="15">
        <f>IF(AG59=Settings!$C$3,IF(AI59=Settings!$A$2,1,0),0)</f>
        <v>0</v>
      </c>
      <c r="AK59" s="16">
        <f>_xlfn.IFNA(AH59*(IF(AG59=Settings!$C$2,1,0))*(IF(AI59=Settings!$A$3,1,0)),0)</f>
        <v>0</v>
      </c>
      <c r="AL59" s="3"/>
      <c r="AM59" s="2">
        <v>0</v>
      </c>
      <c r="AN59" s="4"/>
      <c r="AO59" s="15">
        <f>IF(AL59=Settings!$C$3,IF(AN59=Settings!$A$2,1,0),0)</f>
        <v>0</v>
      </c>
      <c r="AP59" s="16">
        <f>_xlfn.IFNA(AM59*(IF(AL59=Settings!$C$2,1,0))*(IF(AN59=Settings!$A$3,1,0)),0)</f>
        <v>0</v>
      </c>
      <c r="AQ59" s="3"/>
      <c r="AR59" s="2">
        <v>0</v>
      </c>
      <c r="AS59" s="4"/>
      <c r="AT59" s="15">
        <f>IF(AQ59=Settings!$C$3,IF(AS59=Settings!$A$2,1,0),0)</f>
        <v>0</v>
      </c>
      <c r="AU59" s="16">
        <f>_xlfn.IFNA(AR59*(IF(AQ59=Settings!$C$2,1,0))*(IF(AS59=Settings!$A$3,1,0)),0)</f>
        <v>0</v>
      </c>
      <c r="AV59" s="3"/>
      <c r="AW59" s="2">
        <v>0</v>
      </c>
      <c r="AX59" s="4"/>
      <c r="AY59" s="15">
        <f>IF(AV59=Settings!$C$3,IF(AX59=Settings!$A$2,1,0),0)</f>
        <v>0</v>
      </c>
      <c r="AZ59" s="16">
        <f>_xlfn.IFNA(AW59*(IF(AV59=Settings!$C$2,1,0))*(IF(AX59=Settings!$A$3,1,0)),0)</f>
        <v>0</v>
      </c>
      <c r="BA59" s="6"/>
    </row>
    <row r="60" spans="1:53" x14ac:dyDescent="0.15">
      <c r="A60" s="57">
        <v>57</v>
      </c>
      <c r="B60" s="4"/>
      <c r="C60" s="3"/>
      <c r="D60" s="2">
        <v>0</v>
      </c>
      <c r="E60" s="13"/>
      <c r="F60" s="15">
        <f>IF(C60=Settings!$C$3,IF(E60=Settings!$A$2,1,0),0)</f>
        <v>0</v>
      </c>
      <c r="G60" s="16">
        <f>_xlfn.IFNA(D60*(IF(C60=Settings!$C$2,1,0))*(IF(E60=Settings!$A$3,1,0)),0)</f>
        <v>0</v>
      </c>
      <c r="H60" s="3"/>
      <c r="I60" s="2">
        <v>0</v>
      </c>
      <c r="J60" s="4"/>
      <c r="K60" s="15">
        <f>IF(H60=Settings!$C$3,IF(J60=Settings!$A$2,1,0),0)</f>
        <v>0</v>
      </c>
      <c r="L60" s="16">
        <f>_xlfn.IFNA(I60*(IF(H60=Settings!$C$2,1,0))*(IF(J60=Settings!$A$3,1,0)),0)</f>
        <v>0</v>
      </c>
      <c r="M60" s="5"/>
      <c r="N60" s="2">
        <v>0</v>
      </c>
      <c r="O60" s="4"/>
      <c r="P60" s="15">
        <f>IF(M60=Settings!$C$3,IF(O60=Settings!$A$2,1,0),0)</f>
        <v>0</v>
      </c>
      <c r="Q60" s="16">
        <f>_xlfn.IFNA(N60*(IF(M60=Settings!$C$2,1,0))*(IF(O60=Settings!$A$3,1,0)),0)</f>
        <v>0</v>
      </c>
      <c r="R60" s="3"/>
      <c r="S60" s="2">
        <v>0</v>
      </c>
      <c r="T60" s="4"/>
      <c r="U60" s="15">
        <f>IF(R60=Settings!$C$3,IF(T60=Settings!$A$2,1,0),0)</f>
        <v>0</v>
      </c>
      <c r="V60" s="16">
        <f>_xlfn.IFNA(S60*(IF(R60=Settings!$C$2,1,0))*(IF(T60=Settings!$A$3,1,0)),0)</f>
        <v>0</v>
      </c>
      <c r="W60" s="5"/>
      <c r="X60" s="2">
        <v>0</v>
      </c>
      <c r="Y60" s="4"/>
      <c r="Z60" s="15">
        <f>IF(W60=Settings!$C$3,IF(Y60=Settings!$A$2,1,0),0)</f>
        <v>0</v>
      </c>
      <c r="AA60" s="16">
        <f>_xlfn.IFNA(X60*(IF(W60=Settings!$C$2,1,0))*(IF(Y60=Settings!$A$3,1,0)),0)</f>
        <v>0</v>
      </c>
      <c r="AB60" s="5"/>
      <c r="AC60" s="2">
        <v>0</v>
      </c>
      <c r="AD60" s="4"/>
      <c r="AE60" s="15">
        <f>IF(AB60=Settings!$C$3,IF(AD60=Settings!$A$2,1,0),0)</f>
        <v>0</v>
      </c>
      <c r="AF60" s="16">
        <f>_xlfn.IFNA(AC60*(IF(AB60=Settings!$C$2,1,0))*(IF(AD60=Settings!$A$3,1,0)),0)</f>
        <v>0</v>
      </c>
      <c r="AG60" s="3"/>
      <c r="AH60" s="2">
        <v>0</v>
      </c>
      <c r="AI60" s="4"/>
      <c r="AJ60" s="15">
        <f>IF(AG60=Settings!$C$3,IF(AI60=Settings!$A$2,1,0),0)</f>
        <v>0</v>
      </c>
      <c r="AK60" s="16">
        <f>_xlfn.IFNA(AH60*(IF(AG60=Settings!$C$2,1,0))*(IF(AI60=Settings!$A$3,1,0)),0)</f>
        <v>0</v>
      </c>
      <c r="AL60" s="3"/>
      <c r="AM60" s="2">
        <v>0</v>
      </c>
      <c r="AN60" s="4"/>
      <c r="AO60" s="15">
        <f>IF(AL60=Settings!$C$3,IF(AN60=Settings!$A$2,1,0),0)</f>
        <v>0</v>
      </c>
      <c r="AP60" s="16">
        <f>_xlfn.IFNA(AM60*(IF(AL60=Settings!$C$2,1,0))*(IF(AN60=Settings!$A$3,1,0)),0)</f>
        <v>0</v>
      </c>
      <c r="AQ60" s="3"/>
      <c r="AR60" s="2">
        <v>0</v>
      </c>
      <c r="AS60" s="4"/>
      <c r="AT60" s="15">
        <f>IF(AQ60=Settings!$C$3,IF(AS60=Settings!$A$2,1,0),0)</f>
        <v>0</v>
      </c>
      <c r="AU60" s="16">
        <f>_xlfn.IFNA(AR60*(IF(AQ60=Settings!$C$2,1,0))*(IF(AS60=Settings!$A$3,1,0)),0)</f>
        <v>0</v>
      </c>
      <c r="AV60" s="3"/>
      <c r="AW60" s="2">
        <v>0</v>
      </c>
      <c r="AX60" s="4"/>
      <c r="AY60" s="15">
        <f>IF(AV60=Settings!$C$3,IF(AX60=Settings!$A$2,1,0),0)</f>
        <v>0</v>
      </c>
      <c r="AZ60" s="16">
        <f>_xlfn.IFNA(AW60*(IF(AV60=Settings!$C$2,1,0))*(IF(AX60=Settings!$A$3,1,0)),0)</f>
        <v>0</v>
      </c>
      <c r="BA60" s="6"/>
    </row>
    <row r="61" spans="1:53" x14ac:dyDescent="0.15">
      <c r="A61" s="57">
        <v>58</v>
      </c>
      <c r="B61" s="4"/>
      <c r="C61" s="3"/>
      <c r="D61" s="2">
        <v>0</v>
      </c>
      <c r="E61" s="13"/>
      <c r="F61" s="15">
        <f>IF(C61=Settings!$C$3,IF(E61=Settings!$A$2,1,0),0)</f>
        <v>0</v>
      </c>
      <c r="G61" s="16">
        <f>_xlfn.IFNA(D61*(IF(C61=Settings!$C$2,1,0))*(IF(E61=Settings!$A$3,1,0)),0)</f>
        <v>0</v>
      </c>
      <c r="H61" s="3"/>
      <c r="I61" s="2">
        <v>0</v>
      </c>
      <c r="J61" s="4"/>
      <c r="K61" s="15">
        <f>IF(H61=Settings!$C$3,IF(J61=Settings!$A$2,1,0),0)</f>
        <v>0</v>
      </c>
      <c r="L61" s="16">
        <f>_xlfn.IFNA(I61*(IF(H61=Settings!$C$2,1,0))*(IF(J61=Settings!$A$3,1,0)),0)</f>
        <v>0</v>
      </c>
      <c r="M61" s="5"/>
      <c r="N61" s="2">
        <v>0</v>
      </c>
      <c r="O61" s="4"/>
      <c r="P61" s="15">
        <f>IF(M61=Settings!$C$3,IF(O61=Settings!$A$2,1,0),0)</f>
        <v>0</v>
      </c>
      <c r="Q61" s="16">
        <f>_xlfn.IFNA(N61*(IF(M61=Settings!$C$2,1,0))*(IF(O61=Settings!$A$3,1,0)),0)</f>
        <v>0</v>
      </c>
      <c r="R61" s="3"/>
      <c r="S61" s="2">
        <v>0</v>
      </c>
      <c r="T61" s="4"/>
      <c r="U61" s="15">
        <f>IF(R61=Settings!$C$3,IF(T61=Settings!$A$2,1,0),0)</f>
        <v>0</v>
      </c>
      <c r="V61" s="16">
        <f>_xlfn.IFNA(S61*(IF(R61=Settings!$C$2,1,0))*(IF(T61=Settings!$A$3,1,0)),0)</f>
        <v>0</v>
      </c>
      <c r="W61" s="5"/>
      <c r="X61" s="2">
        <v>0</v>
      </c>
      <c r="Y61" s="4"/>
      <c r="Z61" s="15">
        <f>IF(W61=Settings!$C$3,IF(Y61=Settings!$A$2,1,0),0)</f>
        <v>0</v>
      </c>
      <c r="AA61" s="16">
        <f>_xlfn.IFNA(X61*(IF(W61=Settings!$C$2,1,0))*(IF(Y61=Settings!$A$3,1,0)),0)</f>
        <v>0</v>
      </c>
      <c r="AB61" s="5"/>
      <c r="AC61" s="2">
        <v>0</v>
      </c>
      <c r="AD61" s="4"/>
      <c r="AE61" s="15">
        <f>IF(AB61=Settings!$C$3,IF(AD61=Settings!$A$2,1,0),0)</f>
        <v>0</v>
      </c>
      <c r="AF61" s="16">
        <f>_xlfn.IFNA(AC61*(IF(AB61=Settings!$C$2,1,0))*(IF(AD61=Settings!$A$3,1,0)),0)</f>
        <v>0</v>
      </c>
      <c r="AG61" s="3"/>
      <c r="AH61" s="2">
        <v>0</v>
      </c>
      <c r="AI61" s="4"/>
      <c r="AJ61" s="15">
        <f>IF(AG61=Settings!$C$3,IF(AI61=Settings!$A$2,1,0),0)</f>
        <v>0</v>
      </c>
      <c r="AK61" s="16">
        <f>_xlfn.IFNA(AH61*(IF(AG61=Settings!$C$2,1,0))*(IF(AI61=Settings!$A$3,1,0)),0)</f>
        <v>0</v>
      </c>
      <c r="AL61" s="3"/>
      <c r="AM61" s="2">
        <v>0</v>
      </c>
      <c r="AN61" s="4"/>
      <c r="AO61" s="15">
        <f>IF(AL61=Settings!$C$3,IF(AN61=Settings!$A$2,1,0),0)</f>
        <v>0</v>
      </c>
      <c r="AP61" s="16">
        <f>_xlfn.IFNA(AM61*(IF(AL61=Settings!$C$2,1,0))*(IF(AN61=Settings!$A$3,1,0)),0)</f>
        <v>0</v>
      </c>
      <c r="AQ61" s="3"/>
      <c r="AR61" s="2">
        <v>0</v>
      </c>
      <c r="AS61" s="4"/>
      <c r="AT61" s="15">
        <f>IF(AQ61=Settings!$C$3,IF(AS61=Settings!$A$2,1,0),0)</f>
        <v>0</v>
      </c>
      <c r="AU61" s="16">
        <f>_xlfn.IFNA(AR61*(IF(AQ61=Settings!$C$2,1,0))*(IF(AS61=Settings!$A$3,1,0)),0)</f>
        <v>0</v>
      </c>
      <c r="AV61" s="3"/>
      <c r="AW61" s="2">
        <v>0</v>
      </c>
      <c r="AX61" s="4"/>
      <c r="AY61" s="15">
        <f>IF(AV61=Settings!$C$3,IF(AX61=Settings!$A$2,1,0),0)</f>
        <v>0</v>
      </c>
      <c r="AZ61" s="16">
        <f>_xlfn.IFNA(AW61*(IF(AV61=Settings!$C$2,1,0))*(IF(AX61=Settings!$A$3,1,0)),0)</f>
        <v>0</v>
      </c>
      <c r="BA61" s="6"/>
    </row>
    <row r="62" spans="1:53" x14ac:dyDescent="0.15">
      <c r="A62" s="57">
        <v>59</v>
      </c>
      <c r="B62" s="4"/>
      <c r="C62" s="3"/>
      <c r="D62" s="2">
        <v>0</v>
      </c>
      <c r="E62" s="13"/>
      <c r="F62" s="15">
        <f>IF(C62=Settings!$C$3,IF(E62=Settings!$A$2,1,0),0)</f>
        <v>0</v>
      </c>
      <c r="G62" s="16">
        <f>_xlfn.IFNA(D62*(IF(C62=Settings!$C$2,1,0))*(IF(E62=Settings!$A$3,1,0)),0)</f>
        <v>0</v>
      </c>
      <c r="H62" s="3"/>
      <c r="I62" s="2">
        <v>0</v>
      </c>
      <c r="J62" s="4"/>
      <c r="K62" s="15">
        <f>IF(H62=Settings!$C$3,IF(J62=Settings!$A$2,1,0),0)</f>
        <v>0</v>
      </c>
      <c r="L62" s="16">
        <f>_xlfn.IFNA(I62*(IF(H62=Settings!$C$2,1,0))*(IF(J62=Settings!$A$3,1,0)),0)</f>
        <v>0</v>
      </c>
      <c r="M62" s="5"/>
      <c r="N62" s="2">
        <v>0</v>
      </c>
      <c r="O62" s="4"/>
      <c r="P62" s="15">
        <f>IF(M62=Settings!$C$3,IF(O62=Settings!$A$2,1,0),0)</f>
        <v>0</v>
      </c>
      <c r="Q62" s="16">
        <f>_xlfn.IFNA(N62*(IF(M62=Settings!$C$2,1,0))*(IF(O62=Settings!$A$3,1,0)),0)</f>
        <v>0</v>
      </c>
      <c r="R62" s="3"/>
      <c r="S62" s="2">
        <v>0</v>
      </c>
      <c r="T62" s="4"/>
      <c r="U62" s="15">
        <f>IF(R62=Settings!$C$3,IF(T62=Settings!$A$2,1,0),0)</f>
        <v>0</v>
      </c>
      <c r="V62" s="16">
        <f>_xlfn.IFNA(S62*(IF(R62=Settings!$C$2,1,0))*(IF(T62=Settings!$A$3,1,0)),0)</f>
        <v>0</v>
      </c>
      <c r="W62" s="5"/>
      <c r="X62" s="2">
        <v>0</v>
      </c>
      <c r="Y62" s="4"/>
      <c r="Z62" s="15">
        <f>IF(W62=Settings!$C$3,IF(Y62=Settings!$A$2,1,0),0)</f>
        <v>0</v>
      </c>
      <c r="AA62" s="16">
        <f>_xlfn.IFNA(X62*(IF(W62=Settings!$C$2,1,0))*(IF(Y62=Settings!$A$3,1,0)),0)</f>
        <v>0</v>
      </c>
      <c r="AB62" s="5"/>
      <c r="AC62" s="2">
        <v>0</v>
      </c>
      <c r="AD62" s="4"/>
      <c r="AE62" s="15">
        <f>IF(AB62=Settings!$C$3,IF(AD62=Settings!$A$2,1,0),0)</f>
        <v>0</v>
      </c>
      <c r="AF62" s="16">
        <f>_xlfn.IFNA(AC62*(IF(AB62=Settings!$C$2,1,0))*(IF(AD62=Settings!$A$3,1,0)),0)</f>
        <v>0</v>
      </c>
      <c r="AG62" s="3"/>
      <c r="AH62" s="2">
        <v>0</v>
      </c>
      <c r="AI62" s="4"/>
      <c r="AJ62" s="15">
        <f>IF(AG62=Settings!$C$3,IF(AI62=Settings!$A$2,1,0),0)</f>
        <v>0</v>
      </c>
      <c r="AK62" s="16">
        <f>_xlfn.IFNA(AH62*(IF(AG62=Settings!$C$2,1,0))*(IF(AI62=Settings!$A$3,1,0)),0)</f>
        <v>0</v>
      </c>
      <c r="AL62" s="3"/>
      <c r="AM62" s="2">
        <v>0</v>
      </c>
      <c r="AN62" s="4"/>
      <c r="AO62" s="15">
        <f>IF(AL62=Settings!$C$3,IF(AN62=Settings!$A$2,1,0),0)</f>
        <v>0</v>
      </c>
      <c r="AP62" s="16">
        <f>_xlfn.IFNA(AM62*(IF(AL62=Settings!$C$2,1,0))*(IF(AN62=Settings!$A$3,1,0)),0)</f>
        <v>0</v>
      </c>
      <c r="AQ62" s="3"/>
      <c r="AR62" s="2">
        <v>0</v>
      </c>
      <c r="AS62" s="4"/>
      <c r="AT62" s="15">
        <f>IF(AQ62=Settings!$C$3,IF(AS62=Settings!$A$2,1,0),0)</f>
        <v>0</v>
      </c>
      <c r="AU62" s="16">
        <f>_xlfn.IFNA(AR62*(IF(AQ62=Settings!$C$2,1,0))*(IF(AS62=Settings!$A$3,1,0)),0)</f>
        <v>0</v>
      </c>
      <c r="AV62" s="3"/>
      <c r="AW62" s="2">
        <v>0</v>
      </c>
      <c r="AX62" s="4"/>
      <c r="AY62" s="15">
        <f>IF(AV62=Settings!$C$3,IF(AX62=Settings!$A$2,1,0),0)</f>
        <v>0</v>
      </c>
      <c r="AZ62" s="16">
        <f>_xlfn.IFNA(AW62*(IF(AV62=Settings!$C$2,1,0))*(IF(AX62=Settings!$A$3,1,0)),0)</f>
        <v>0</v>
      </c>
      <c r="BA62" s="6"/>
    </row>
    <row r="63" spans="1:53" x14ac:dyDescent="0.15">
      <c r="A63" s="57">
        <v>60</v>
      </c>
      <c r="B63" s="4"/>
      <c r="C63" s="3"/>
      <c r="D63" s="2">
        <v>0</v>
      </c>
      <c r="E63" s="13"/>
      <c r="F63" s="15">
        <f>IF(C63=Settings!$C$3,IF(E63=Settings!$A$2,1,0),0)</f>
        <v>0</v>
      </c>
      <c r="G63" s="16">
        <f>_xlfn.IFNA(D63*(IF(C63=Settings!$C$2,1,0))*(IF(E63=Settings!$A$3,1,0)),0)</f>
        <v>0</v>
      </c>
      <c r="H63" s="3"/>
      <c r="I63" s="2">
        <v>0</v>
      </c>
      <c r="J63" s="4"/>
      <c r="K63" s="15">
        <f>IF(H63=Settings!$C$3,IF(J63=Settings!$A$2,1,0),0)</f>
        <v>0</v>
      </c>
      <c r="L63" s="16">
        <f>_xlfn.IFNA(I63*(IF(H63=Settings!$C$2,1,0))*(IF(J63=Settings!$A$3,1,0)),0)</f>
        <v>0</v>
      </c>
      <c r="M63" s="5"/>
      <c r="N63" s="2">
        <v>0</v>
      </c>
      <c r="O63" s="4"/>
      <c r="P63" s="15">
        <f>IF(M63=Settings!$C$3,IF(O63=Settings!$A$2,1,0),0)</f>
        <v>0</v>
      </c>
      <c r="Q63" s="16">
        <f>_xlfn.IFNA(N63*(IF(M63=Settings!$C$2,1,0))*(IF(O63=Settings!$A$3,1,0)),0)</f>
        <v>0</v>
      </c>
      <c r="R63" s="3"/>
      <c r="S63" s="2">
        <v>0</v>
      </c>
      <c r="T63" s="4"/>
      <c r="U63" s="15">
        <f>IF(R63=Settings!$C$3,IF(T63=Settings!$A$2,1,0),0)</f>
        <v>0</v>
      </c>
      <c r="V63" s="16">
        <f>_xlfn.IFNA(S63*(IF(R63=Settings!$C$2,1,0))*(IF(T63=Settings!$A$3,1,0)),0)</f>
        <v>0</v>
      </c>
      <c r="W63" s="5"/>
      <c r="X63" s="2">
        <v>0</v>
      </c>
      <c r="Y63" s="4"/>
      <c r="Z63" s="15">
        <f>IF(W63=Settings!$C$3,IF(Y63=Settings!$A$2,1,0),0)</f>
        <v>0</v>
      </c>
      <c r="AA63" s="16">
        <f>_xlfn.IFNA(X63*(IF(W63=Settings!$C$2,1,0))*(IF(Y63=Settings!$A$3,1,0)),0)</f>
        <v>0</v>
      </c>
      <c r="AB63" s="5"/>
      <c r="AC63" s="2">
        <v>0</v>
      </c>
      <c r="AD63" s="4"/>
      <c r="AE63" s="15">
        <f>IF(AB63=Settings!$C$3,IF(AD63=Settings!$A$2,1,0),0)</f>
        <v>0</v>
      </c>
      <c r="AF63" s="16">
        <f>_xlfn.IFNA(AC63*(IF(AB63=Settings!$C$2,1,0))*(IF(AD63=Settings!$A$3,1,0)),0)</f>
        <v>0</v>
      </c>
      <c r="AG63" s="3"/>
      <c r="AH63" s="2">
        <v>0</v>
      </c>
      <c r="AI63" s="4"/>
      <c r="AJ63" s="15">
        <f>IF(AG63=Settings!$C$3,IF(AI63=Settings!$A$2,1,0),0)</f>
        <v>0</v>
      </c>
      <c r="AK63" s="16">
        <f>_xlfn.IFNA(AH63*(IF(AG63=Settings!$C$2,1,0))*(IF(AI63=Settings!$A$3,1,0)),0)</f>
        <v>0</v>
      </c>
      <c r="AL63" s="3"/>
      <c r="AM63" s="2">
        <v>0</v>
      </c>
      <c r="AN63" s="4"/>
      <c r="AO63" s="15">
        <f>IF(AL63=Settings!$C$3,IF(AN63=Settings!$A$2,1,0),0)</f>
        <v>0</v>
      </c>
      <c r="AP63" s="16">
        <f>_xlfn.IFNA(AM63*(IF(AL63=Settings!$C$2,1,0))*(IF(AN63=Settings!$A$3,1,0)),0)</f>
        <v>0</v>
      </c>
      <c r="AQ63" s="3"/>
      <c r="AR63" s="2">
        <v>0</v>
      </c>
      <c r="AS63" s="4"/>
      <c r="AT63" s="15">
        <f>IF(AQ63=Settings!$C$3,IF(AS63=Settings!$A$2,1,0),0)</f>
        <v>0</v>
      </c>
      <c r="AU63" s="16">
        <f>_xlfn.IFNA(AR63*(IF(AQ63=Settings!$C$2,1,0))*(IF(AS63=Settings!$A$3,1,0)),0)</f>
        <v>0</v>
      </c>
      <c r="AV63" s="3"/>
      <c r="AW63" s="2">
        <v>0</v>
      </c>
      <c r="AX63" s="4"/>
      <c r="AY63" s="15">
        <f>IF(AV63=Settings!$C$3,IF(AX63=Settings!$A$2,1,0),0)</f>
        <v>0</v>
      </c>
      <c r="AZ63" s="16">
        <f>_xlfn.IFNA(AW63*(IF(AV63=Settings!$C$2,1,0))*(IF(AX63=Settings!$A$3,1,0)),0)</f>
        <v>0</v>
      </c>
      <c r="BA63" s="6"/>
    </row>
    <row r="64" spans="1:53" x14ac:dyDescent="0.15">
      <c r="A64" s="57">
        <v>61</v>
      </c>
      <c r="B64" s="4"/>
      <c r="C64" s="3"/>
      <c r="D64" s="2">
        <v>0</v>
      </c>
      <c r="E64" s="13"/>
      <c r="F64" s="15">
        <f>IF(C64=Settings!$C$3,IF(E64=Settings!$A$2,1,0),0)</f>
        <v>0</v>
      </c>
      <c r="G64" s="16">
        <f>_xlfn.IFNA(D64*(IF(C64=Settings!$C$2,1,0))*(IF(E64=Settings!$A$3,1,0)),0)</f>
        <v>0</v>
      </c>
      <c r="H64" s="3"/>
      <c r="I64" s="2">
        <v>0</v>
      </c>
      <c r="J64" s="4"/>
      <c r="K64" s="15">
        <f>IF(H64=Settings!$C$3,IF(J64=Settings!$A$2,1,0),0)</f>
        <v>0</v>
      </c>
      <c r="L64" s="16">
        <f>_xlfn.IFNA(I64*(IF(H64=Settings!$C$2,1,0))*(IF(J64=Settings!$A$3,1,0)),0)</f>
        <v>0</v>
      </c>
      <c r="M64" s="5"/>
      <c r="N64" s="2">
        <v>0</v>
      </c>
      <c r="O64" s="4"/>
      <c r="P64" s="15">
        <f>IF(M64=Settings!$C$3,IF(O64=Settings!$A$2,1,0),0)</f>
        <v>0</v>
      </c>
      <c r="Q64" s="16">
        <f>_xlfn.IFNA(N64*(IF(M64=Settings!$C$2,1,0))*(IF(O64=Settings!$A$3,1,0)),0)</f>
        <v>0</v>
      </c>
      <c r="R64" s="3"/>
      <c r="S64" s="2">
        <v>0</v>
      </c>
      <c r="T64" s="4"/>
      <c r="U64" s="15">
        <f>IF(R64=Settings!$C$3,IF(T64=Settings!$A$2,1,0),0)</f>
        <v>0</v>
      </c>
      <c r="V64" s="16">
        <f>_xlfn.IFNA(S64*(IF(R64=Settings!$C$2,1,0))*(IF(T64=Settings!$A$3,1,0)),0)</f>
        <v>0</v>
      </c>
      <c r="W64" s="5"/>
      <c r="X64" s="2">
        <v>0</v>
      </c>
      <c r="Y64" s="4"/>
      <c r="Z64" s="15">
        <f>IF(W64=Settings!$C$3,IF(Y64=Settings!$A$2,1,0),0)</f>
        <v>0</v>
      </c>
      <c r="AA64" s="16">
        <f>_xlfn.IFNA(X64*(IF(W64=Settings!$C$2,1,0))*(IF(Y64=Settings!$A$3,1,0)),0)</f>
        <v>0</v>
      </c>
      <c r="AB64" s="5"/>
      <c r="AC64" s="2">
        <v>0</v>
      </c>
      <c r="AD64" s="4"/>
      <c r="AE64" s="15">
        <f>IF(AB64=Settings!$C$3,IF(AD64=Settings!$A$2,1,0),0)</f>
        <v>0</v>
      </c>
      <c r="AF64" s="16">
        <f>_xlfn.IFNA(AC64*(IF(AB64=Settings!$C$2,1,0))*(IF(AD64=Settings!$A$3,1,0)),0)</f>
        <v>0</v>
      </c>
      <c r="AG64" s="3"/>
      <c r="AH64" s="2">
        <v>0</v>
      </c>
      <c r="AI64" s="4"/>
      <c r="AJ64" s="15">
        <f>IF(AG64=Settings!$C$3,IF(AI64=Settings!$A$2,1,0),0)</f>
        <v>0</v>
      </c>
      <c r="AK64" s="16">
        <f>_xlfn.IFNA(AH64*(IF(AG64=Settings!$C$2,1,0))*(IF(AI64=Settings!$A$3,1,0)),0)</f>
        <v>0</v>
      </c>
      <c r="AL64" s="3"/>
      <c r="AM64" s="2">
        <v>0</v>
      </c>
      <c r="AN64" s="4"/>
      <c r="AO64" s="15">
        <f>IF(AL64=Settings!$C$3,IF(AN64=Settings!$A$2,1,0),0)</f>
        <v>0</v>
      </c>
      <c r="AP64" s="16">
        <f>_xlfn.IFNA(AM64*(IF(AL64=Settings!$C$2,1,0))*(IF(AN64=Settings!$A$3,1,0)),0)</f>
        <v>0</v>
      </c>
      <c r="AQ64" s="3"/>
      <c r="AR64" s="2">
        <v>0</v>
      </c>
      <c r="AS64" s="4"/>
      <c r="AT64" s="15">
        <f>IF(AQ64=Settings!$C$3,IF(AS64=Settings!$A$2,1,0),0)</f>
        <v>0</v>
      </c>
      <c r="AU64" s="16">
        <f>_xlfn.IFNA(AR64*(IF(AQ64=Settings!$C$2,1,0))*(IF(AS64=Settings!$A$3,1,0)),0)</f>
        <v>0</v>
      </c>
      <c r="AV64" s="3"/>
      <c r="AW64" s="2">
        <v>0</v>
      </c>
      <c r="AX64" s="4"/>
      <c r="AY64" s="15">
        <f>IF(AV64=Settings!$C$3,IF(AX64=Settings!$A$2,1,0),0)</f>
        <v>0</v>
      </c>
      <c r="AZ64" s="16">
        <f>_xlfn.IFNA(AW64*(IF(AV64=Settings!$C$2,1,0))*(IF(AX64=Settings!$A$3,1,0)),0)</f>
        <v>0</v>
      </c>
      <c r="BA64" s="6"/>
    </row>
    <row r="65" spans="1:53" x14ac:dyDescent="0.15">
      <c r="A65" s="57">
        <v>62</v>
      </c>
      <c r="B65" s="4"/>
      <c r="C65" s="3"/>
      <c r="D65" s="2">
        <v>0</v>
      </c>
      <c r="E65" s="13"/>
      <c r="F65" s="15">
        <f>IF(C65=Settings!$C$3,IF(E65=Settings!$A$2,1,0),0)</f>
        <v>0</v>
      </c>
      <c r="G65" s="16">
        <f>_xlfn.IFNA(D65*(IF(C65=Settings!$C$2,1,0))*(IF(E65=Settings!$A$3,1,0)),0)</f>
        <v>0</v>
      </c>
      <c r="H65" s="3"/>
      <c r="I65" s="2">
        <v>0</v>
      </c>
      <c r="J65" s="4"/>
      <c r="K65" s="15">
        <f>IF(H65=Settings!$C$3,IF(J65=Settings!$A$2,1,0),0)</f>
        <v>0</v>
      </c>
      <c r="L65" s="16">
        <f>_xlfn.IFNA(I65*(IF(H65=Settings!$C$2,1,0))*(IF(J65=Settings!$A$3,1,0)),0)</f>
        <v>0</v>
      </c>
      <c r="M65" s="5"/>
      <c r="N65" s="2">
        <v>0</v>
      </c>
      <c r="O65" s="4"/>
      <c r="P65" s="15">
        <f>IF(M65=Settings!$C$3,IF(O65=Settings!$A$2,1,0),0)</f>
        <v>0</v>
      </c>
      <c r="Q65" s="16">
        <f>_xlfn.IFNA(N65*(IF(M65=Settings!$C$2,1,0))*(IF(O65=Settings!$A$3,1,0)),0)</f>
        <v>0</v>
      </c>
      <c r="R65" s="3"/>
      <c r="S65" s="2">
        <v>0</v>
      </c>
      <c r="T65" s="4"/>
      <c r="U65" s="15">
        <f>IF(R65=Settings!$C$3,IF(T65=Settings!$A$2,1,0),0)</f>
        <v>0</v>
      </c>
      <c r="V65" s="16">
        <f>_xlfn.IFNA(S65*(IF(R65=Settings!$C$2,1,0))*(IF(T65=Settings!$A$3,1,0)),0)</f>
        <v>0</v>
      </c>
      <c r="W65" s="5"/>
      <c r="X65" s="2">
        <v>0</v>
      </c>
      <c r="Y65" s="4"/>
      <c r="Z65" s="15">
        <f>IF(W65=Settings!$C$3,IF(Y65=Settings!$A$2,1,0),0)</f>
        <v>0</v>
      </c>
      <c r="AA65" s="16">
        <f>_xlfn.IFNA(X65*(IF(W65=Settings!$C$2,1,0))*(IF(Y65=Settings!$A$3,1,0)),0)</f>
        <v>0</v>
      </c>
      <c r="AB65" s="5"/>
      <c r="AC65" s="2">
        <v>0</v>
      </c>
      <c r="AD65" s="4"/>
      <c r="AE65" s="15">
        <f>IF(AB65=Settings!$C$3,IF(AD65=Settings!$A$2,1,0),0)</f>
        <v>0</v>
      </c>
      <c r="AF65" s="16">
        <f>_xlfn.IFNA(AC65*(IF(AB65=Settings!$C$2,1,0))*(IF(AD65=Settings!$A$3,1,0)),0)</f>
        <v>0</v>
      </c>
      <c r="AG65" s="3"/>
      <c r="AH65" s="2">
        <v>0</v>
      </c>
      <c r="AI65" s="4"/>
      <c r="AJ65" s="15">
        <f>IF(AG65=Settings!$C$3,IF(AI65=Settings!$A$2,1,0),0)</f>
        <v>0</v>
      </c>
      <c r="AK65" s="16">
        <f>_xlfn.IFNA(AH65*(IF(AG65=Settings!$C$2,1,0))*(IF(AI65=Settings!$A$3,1,0)),0)</f>
        <v>0</v>
      </c>
      <c r="AL65" s="3"/>
      <c r="AM65" s="2">
        <v>0</v>
      </c>
      <c r="AN65" s="4"/>
      <c r="AO65" s="15">
        <f>IF(AL65=Settings!$C$3,IF(AN65=Settings!$A$2,1,0),0)</f>
        <v>0</v>
      </c>
      <c r="AP65" s="16">
        <f>_xlfn.IFNA(AM65*(IF(AL65=Settings!$C$2,1,0))*(IF(AN65=Settings!$A$3,1,0)),0)</f>
        <v>0</v>
      </c>
      <c r="AQ65" s="3"/>
      <c r="AR65" s="2">
        <v>0</v>
      </c>
      <c r="AS65" s="4"/>
      <c r="AT65" s="15">
        <f>IF(AQ65=Settings!$C$3,IF(AS65=Settings!$A$2,1,0),0)</f>
        <v>0</v>
      </c>
      <c r="AU65" s="16">
        <f>_xlfn.IFNA(AR65*(IF(AQ65=Settings!$C$2,1,0))*(IF(AS65=Settings!$A$3,1,0)),0)</f>
        <v>0</v>
      </c>
      <c r="AV65" s="3"/>
      <c r="AW65" s="2">
        <v>0</v>
      </c>
      <c r="AX65" s="4"/>
      <c r="AY65" s="15">
        <f>IF(AV65=Settings!$C$3,IF(AX65=Settings!$A$2,1,0),0)</f>
        <v>0</v>
      </c>
      <c r="AZ65" s="16">
        <f>_xlfn.IFNA(AW65*(IF(AV65=Settings!$C$2,1,0))*(IF(AX65=Settings!$A$3,1,0)),0)</f>
        <v>0</v>
      </c>
      <c r="BA65" s="6"/>
    </row>
    <row r="66" spans="1:53" x14ac:dyDescent="0.15">
      <c r="A66" s="57">
        <v>63</v>
      </c>
      <c r="B66" s="4"/>
      <c r="C66" s="3"/>
      <c r="D66" s="2">
        <v>0</v>
      </c>
      <c r="E66" s="13"/>
      <c r="F66" s="15">
        <f>IF(C66=Settings!$C$3,IF(E66=Settings!$A$2,1,0),0)</f>
        <v>0</v>
      </c>
      <c r="G66" s="16">
        <f>_xlfn.IFNA(D66*(IF(C66=Settings!$C$2,1,0))*(IF(E66=Settings!$A$3,1,0)),0)</f>
        <v>0</v>
      </c>
      <c r="H66" s="3"/>
      <c r="I66" s="2">
        <v>0</v>
      </c>
      <c r="J66" s="4"/>
      <c r="K66" s="15">
        <f>IF(H66=Settings!$C$3,IF(J66=Settings!$A$2,1,0),0)</f>
        <v>0</v>
      </c>
      <c r="L66" s="16">
        <f>_xlfn.IFNA(I66*(IF(H66=Settings!$C$2,1,0))*(IF(J66=Settings!$A$3,1,0)),0)</f>
        <v>0</v>
      </c>
      <c r="M66" s="5"/>
      <c r="N66" s="2">
        <v>0</v>
      </c>
      <c r="O66" s="4"/>
      <c r="P66" s="15">
        <f>IF(M66=Settings!$C$3,IF(O66=Settings!$A$2,1,0),0)</f>
        <v>0</v>
      </c>
      <c r="Q66" s="16">
        <f>_xlfn.IFNA(N66*(IF(M66=Settings!$C$2,1,0))*(IF(O66=Settings!$A$3,1,0)),0)</f>
        <v>0</v>
      </c>
      <c r="R66" s="3"/>
      <c r="S66" s="2">
        <v>0</v>
      </c>
      <c r="T66" s="4"/>
      <c r="U66" s="15">
        <f>IF(R66=Settings!$C$3,IF(T66=Settings!$A$2,1,0),0)</f>
        <v>0</v>
      </c>
      <c r="V66" s="16">
        <f>_xlfn.IFNA(S66*(IF(R66=Settings!$C$2,1,0))*(IF(T66=Settings!$A$3,1,0)),0)</f>
        <v>0</v>
      </c>
      <c r="W66" s="5"/>
      <c r="X66" s="2">
        <v>0</v>
      </c>
      <c r="Y66" s="4"/>
      <c r="Z66" s="15">
        <f>IF(W66=Settings!$C$3,IF(Y66=Settings!$A$2,1,0),0)</f>
        <v>0</v>
      </c>
      <c r="AA66" s="16">
        <f>_xlfn.IFNA(X66*(IF(W66=Settings!$C$2,1,0))*(IF(Y66=Settings!$A$3,1,0)),0)</f>
        <v>0</v>
      </c>
      <c r="AB66" s="5"/>
      <c r="AC66" s="2">
        <v>0</v>
      </c>
      <c r="AD66" s="4"/>
      <c r="AE66" s="15">
        <f>IF(AB66=Settings!$C$3,IF(AD66=Settings!$A$2,1,0),0)</f>
        <v>0</v>
      </c>
      <c r="AF66" s="16">
        <f>_xlfn.IFNA(AC66*(IF(AB66=Settings!$C$2,1,0))*(IF(AD66=Settings!$A$3,1,0)),0)</f>
        <v>0</v>
      </c>
      <c r="AG66" s="3"/>
      <c r="AH66" s="2">
        <v>0</v>
      </c>
      <c r="AI66" s="4"/>
      <c r="AJ66" s="15">
        <f>IF(AG66=Settings!$C$3,IF(AI66=Settings!$A$2,1,0),0)</f>
        <v>0</v>
      </c>
      <c r="AK66" s="16">
        <f>_xlfn.IFNA(AH66*(IF(AG66=Settings!$C$2,1,0))*(IF(AI66=Settings!$A$3,1,0)),0)</f>
        <v>0</v>
      </c>
      <c r="AL66" s="3"/>
      <c r="AM66" s="2">
        <v>0</v>
      </c>
      <c r="AN66" s="4"/>
      <c r="AO66" s="15">
        <f>IF(AL66=Settings!$C$3,IF(AN66=Settings!$A$2,1,0),0)</f>
        <v>0</v>
      </c>
      <c r="AP66" s="16">
        <f>_xlfn.IFNA(AM66*(IF(AL66=Settings!$C$2,1,0))*(IF(AN66=Settings!$A$3,1,0)),0)</f>
        <v>0</v>
      </c>
      <c r="AQ66" s="3"/>
      <c r="AR66" s="2">
        <v>0</v>
      </c>
      <c r="AS66" s="4"/>
      <c r="AT66" s="15">
        <f>IF(AQ66=Settings!$C$3,IF(AS66=Settings!$A$2,1,0),0)</f>
        <v>0</v>
      </c>
      <c r="AU66" s="16">
        <f>_xlfn.IFNA(AR66*(IF(AQ66=Settings!$C$2,1,0))*(IF(AS66=Settings!$A$3,1,0)),0)</f>
        <v>0</v>
      </c>
      <c r="AV66" s="3"/>
      <c r="AW66" s="2">
        <v>0</v>
      </c>
      <c r="AX66" s="4"/>
      <c r="AY66" s="15">
        <f>IF(AV66=Settings!$C$3,IF(AX66=Settings!$A$2,1,0),0)</f>
        <v>0</v>
      </c>
      <c r="AZ66" s="16">
        <f>_xlfn.IFNA(AW66*(IF(AV66=Settings!$C$2,1,0))*(IF(AX66=Settings!$A$3,1,0)),0)</f>
        <v>0</v>
      </c>
      <c r="BA66" s="6"/>
    </row>
    <row r="67" spans="1:53" x14ac:dyDescent="0.15">
      <c r="A67" s="57">
        <v>64</v>
      </c>
      <c r="B67" s="4"/>
      <c r="C67" s="3"/>
      <c r="D67" s="2">
        <v>0</v>
      </c>
      <c r="E67" s="13"/>
      <c r="F67" s="15">
        <f>IF(C67=Settings!$C$3,IF(E67=Settings!$A$2,1,0),0)</f>
        <v>0</v>
      </c>
      <c r="G67" s="16">
        <f>_xlfn.IFNA(D67*(IF(C67=Settings!$C$2,1,0))*(IF(E67=Settings!$A$3,1,0)),0)</f>
        <v>0</v>
      </c>
      <c r="H67" s="3"/>
      <c r="I67" s="2">
        <v>0</v>
      </c>
      <c r="J67" s="4"/>
      <c r="K67" s="15">
        <f>IF(H67=Settings!$C$3,IF(J67=Settings!$A$2,1,0),0)</f>
        <v>0</v>
      </c>
      <c r="L67" s="16">
        <f>_xlfn.IFNA(I67*(IF(H67=Settings!$C$2,1,0))*(IF(J67=Settings!$A$3,1,0)),0)</f>
        <v>0</v>
      </c>
      <c r="M67" s="5"/>
      <c r="N67" s="2">
        <v>0</v>
      </c>
      <c r="O67" s="4"/>
      <c r="P67" s="15">
        <f>IF(M67=Settings!$C$3,IF(O67=Settings!$A$2,1,0),0)</f>
        <v>0</v>
      </c>
      <c r="Q67" s="16">
        <f>_xlfn.IFNA(N67*(IF(M67=Settings!$C$2,1,0))*(IF(O67=Settings!$A$3,1,0)),0)</f>
        <v>0</v>
      </c>
      <c r="R67" s="3"/>
      <c r="S67" s="2">
        <v>0</v>
      </c>
      <c r="T67" s="4"/>
      <c r="U67" s="15">
        <f>IF(R67=Settings!$C$3,IF(T67=Settings!$A$2,1,0),0)</f>
        <v>0</v>
      </c>
      <c r="V67" s="16">
        <f>_xlfn.IFNA(S67*(IF(R67=Settings!$C$2,1,0))*(IF(T67=Settings!$A$3,1,0)),0)</f>
        <v>0</v>
      </c>
      <c r="W67" s="5"/>
      <c r="X67" s="2">
        <v>0</v>
      </c>
      <c r="Y67" s="4"/>
      <c r="Z67" s="15">
        <f>IF(W67=Settings!$C$3,IF(Y67=Settings!$A$2,1,0),0)</f>
        <v>0</v>
      </c>
      <c r="AA67" s="16">
        <f>_xlfn.IFNA(X67*(IF(W67=Settings!$C$2,1,0))*(IF(Y67=Settings!$A$3,1,0)),0)</f>
        <v>0</v>
      </c>
      <c r="AB67" s="5"/>
      <c r="AC67" s="2">
        <v>0</v>
      </c>
      <c r="AD67" s="4"/>
      <c r="AE67" s="15">
        <f>IF(AB67=Settings!$C$3,IF(AD67=Settings!$A$2,1,0),0)</f>
        <v>0</v>
      </c>
      <c r="AF67" s="16">
        <f>_xlfn.IFNA(AC67*(IF(AB67=Settings!$C$2,1,0))*(IF(AD67=Settings!$A$3,1,0)),0)</f>
        <v>0</v>
      </c>
      <c r="AG67" s="3"/>
      <c r="AH67" s="2">
        <v>0</v>
      </c>
      <c r="AI67" s="4"/>
      <c r="AJ67" s="15">
        <f>IF(AG67=Settings!$C$3,IF(AI67=Settings!$A$2,1,0),0)</f>
        <v>0</v>
      </c>
      <c r="AK67" s="16">
        <f>_xlfn.IFNA(AH67*(IF(AG67=Settings!$C$2,1,0))*(IF(AI67=Settings!$A$3,1,0)),0)</f>
        <v>0</v>
      </c>
      <c r="AL67" s="3"/>
      <c r="AM67" s="2">
        <v>0</v>
      </c>
      <c r="AN67" s="4"/>
      <c r="AO67" s="15">
        <f>IF(AL67=Settings!$C$3,IF(AN67=Settings!$A$2,1,0),0)</f>
        <v>0</v>
      </c>
      <c r="AP67" s="16">
        <f>_xlfn.IFNA(AM67*(IF(AL67=Settings!$C$2,1,0))*(IF(AN67=Settings!$A$3,1,0)),0)</f>
        <v>0</v>
      </c>
      <c r="AQ67" s="3"/>
      <c r="AR67" s="2">
        <v>0</v>
      </c>
      <c r="AS67" s="4"/>
      <c r="AT67" s="15">
        <f>IF(AQ67=Settings!$C$3,IF(AS67=Settings!$A$2,1,0),0)</f>
        <v>0</v>
      </c>
      <c r="AU67" s="16">
        <f>_xlfn.IFNA(AR67*(IF(AQ67=Settings!$C$2,1,0))*(IF(AS67=Settings!$A$3,1,0)),0)</f>
        <v>0</v>
      </c>
      <c r="AV67" s="3"/>
      <c r="AW67" s="2">
        <v>0</v>
      </c>
      <c r="AX67" s="4"/>
      <c r="AY67" s="15">
        <f>IF(AV67=Settings!$C$3,IF(AX67=Settings!$A$2,1,0),0)</f>
        <v>0</v>
      </c>
      <c r="AZ67" s="16">
        <f>_xlfn.IFNA(AW67*(IF(AV67=Settings!$C$2,1,0))*(IF(AX67=Settings!$A$3,1,0)),0)</f>
        <v>0</v>
      </c>
      <c r="BA67" s="6"/>
    </row>
    <row r="68" spans="1:53" x14ac:dyDescent="0.15">
      <c r="A68" s="57">
        <v>65</v>
      </c>
      <c r="B68" s="4"/>
      <c r="C68" s="3"/>
      <c r="D68" s="2">
        <v>0</v>
      </c>
      <c r="E68" s="13"/>
      <c r="F68" s="15">
        <f>IF(C68=Settings!$C$3,IF(E68=Settings!$A$2,1,0),0)</f>
        <v>0</v>
      </c>
      <c r="G68" s="16">
        <f>_xlfn.IFNA(D68*(IF(C68=Settings!$C$2,1,0))*(IF(E68=Settings!$A$3,1,0)),0)</f>
        <v>0</v>
      </c>
      <c r="H68" s="3"/>
      <c r="I68" s="2">
        <v>0</v>
      </c>
      <c r="J68" s="4"/>
      <c r="K68" s="15">
        <f>IF(H68=Settings!$C$3,IF(J68=Settings!$A$2,1,0),0)</f>
        <v>0</v>
      </c>
      <c r="L68" s="16">
        <f>_xlfn.IFNA(I68*(IF(H68=Settings!$C$2,1,0))*(IF(J68=Settings!$A$3,1,0)),0)</f>
        <v>0</v>
      </c>
      <c r="M68" s="5"/>
      <c r="N68" s="2">
        <v>0</v>
      </c>
      <c r="O68" s="4"/>
      <c r="P68" s="15">
        <f>IF(M68=Settings!$C$3,IF(O68=Settings!$A$2,1,0),0)</f>
        <v>0</v>
      </c>
      <c r="Q68" s="16">
        <f>_xlfn.IFNA(N68*(IF(M68=Settings!$C$2,1,0))*(IF(O68=Settings!$A$3,1,0)),0)</f>
        <v>0</v>
      </c>
      <c r="R68" s="3"/>
      <c r="S68" s="2">
        <v>0</v>
      </c>
      <c r="T68" s="4"/>
      <c r="U68" s="15">
        <f>IF(R68=Settings!$C$3,IF(T68=Settings!$A$2,1,0),0)</f>
        <v>0</v>
      </c>
      <c r="V68" s="16">
        <f>_xlfn.IFNA(S68*(IF(R68=Settings!$C$2,1,0))*(IF(T68=Settings!$A$3,1,0)),0)</f>
        <v>0</v>
      </c>
      <c r="W68" s="5"/>
      <c r="X68" s="2">
        <v>0</v>
      </c>
      <c r="Y68" s="4"/>
      <c r="Z68" s="15">
        <f>IF(W68=Settings!$C$3,IF(Y68=Settings!$A$2,1,0),0)</f>
        <v>0</v>
      </c>
      <c r="AA68" s="16">
        <f>_xlfn.IFNA(X68*(IF(W68=Settings!$C$2,1,0))*(IF(Y68=Settings!$A$3,1,0)),0)</f>
        <v>0</v>
      </c>
      <c r="AB68" s="5"/>
      <c r="AC68" s="2">
        <v>0</v>
      </c>
      <c r="AD68" s="4"/>
      <c r="AE68" s="15">
        <f>IF(AB68=Settings!$C$3,IF(AD68=Settings!$A$2,1,0),0)</f>
        <v>0</v>
      </c>
      <c r="AF68" s="16">
        <f>_xlfn.IFNA(AC68*(IF(AB68=Settings!$C$2,1,0))*(IF(AD68=Settings!$A$3,1,0)),0)</f>
        <v>0</v>
      </c>
      <c r="AG68" s="3"/>
      <c r="AH68" s="2">
        <v>0</v>
      </c>
      <c r="AI68" s="4"/>
      <c r="AJ68" s="15">
        <f>IF(AG68=Settings!$C$3,IF(AI68=Settings!$A$2,1,0),0)</f>
        <v>0</v>
      </c>
      <c r="AK68" s="16">
        <f>_xlfn.IFNA(AH68*(IF(AG68=Settings!$C$2,1,0))*(IF(AI68=Settings!$A$3,1,0)),0)</f>
        <v>0</v>
      </c>
      <c r="AL68" s="3"/>
      <c r="AM68" s="2">
        <v>0</v>
      </c>
      <c r="AN68" s="4"/>
      <c r="AO68" s="15">
        <f>IF(AL68=Settings!$C$3,IF(AN68=Settings!$A$2,1,0),0)</f>
        <v>0</v>
      </c>
      <c r="AP68" s="16">
        <f>_xlfn.IFNA(AM68*(IF(AL68=Settings!$C$2,1,0))*(IF(AN68=Settings!$A$3,1,0)),0)</f>
        <v>0</v>
      </c>
      <c r="AQ68" s="3"/>
      <c r="AR68" s="2">
        <v>0</v>
      </c>
      <c r="AS68" s="4"/>
      <c r="AT68" s="15">
        <f>IF(AQ68=Settings!$C$3,IF(AS68=Settings!$A$2,1,0),0)</f>
        <v>0</v>
      </c>
      <c r="AU68" s="16">
        <f>_xlfn.IFNA(AR68*(IF(AQ68=Settings!$C$2,1,0))*(IF(AS68=Settings!$A$3,1,0)),0)</f>
        <v>0</v>
      </c>
      <c r="AV68" s="3"/>
      <c r="AW68" s="2">
        <v>0</v>
      </c>
      <c r="AX68" s="4"/>
      <c r="AY68" s="15">
        <f>IF(AV68=Settings!$C$3,IF(AX68=Settings!$A$2,1,0),0)</f>
        <v>0</v>
      </c>
      <c r="AZ68" s="16">
        <f>_xlfn.IFNA(AW68*(IF(AV68=Settings!$C$2,1,0))*(IF(AX68=Settings!$A$3,1,0)),0)</f>
        <v>0</v>
      </c>
      <c r="BA68" s="6"/>
    </row>
    <row r="69" spans="1:53" x14ac:dyDescent="0.15">
      <c r="A69" s="57">
        <v>66</v>
      </c>
      <c r="B69" s="4"/>
      <c r="C69" s="3"/>
      <c r="D69" s="2">
        <v>0</v>
      </c>
      <c r="E69" s="13"/>
      <c r="F69" s="15">
        <f>IF(C69=Settings!$C$3,IF(E69=Settings!$A$2,1,0),0)</f>
        <v>0</v>
      </c>
      <c r="G69" s="16">
        <f>_xlfn.IFNA(D69*(IF(C69=Settings!$C$2,1,0))*(IF(E69=Settings!$A$3,1,0)),0)</f>
        <v>0</v>
      </c>
      <c r="H69" s="3"/>
      <c r="I69" s="2">
        <v>0</v>
      </c>
      <c r="J69" s="4"/>
      <c r="K69" s="15">
        <f>IF(H69=Settings!$C$3,IF(J69=Settings!$A$2,1,0),0)</f>
        <v>0</v>
      </c>
      <c r="L69" s="16">
        <f>_xlfn.IFNA(I69*(IF(H69=Settings!$C$2,1,0))*(IF(J69=Settings!$A$3,1,0)),0)</f>
        <v>0</v>
      </c>
      <c r="M69" s="5"/>
      <c r="N69" s="2">
        <v>0</v>
      </c>
      <c r="O69" s="4"/>
      <c r="P69" s="15">
        <f>IF(M69=Settings!$C$3,IF(O69=Settings!$A$2,1,0),0)</f>
        <v>0</v>
      </c>
      <c r="Q69" s="16">
        <f>_xlfn.IFNA(N69*(IF(M69=Settings!$C$2,1,0))*(IF(O69=Settings!$A$3,1,0)),0)</f>
        <v>0</v>
      </c>
      <c r="R69" s="3"/>
      <c r="S69" s="2">
        <v>0</v>
      </c>
      <c r="T69" s="4"/>
      <c r="U69" s="15">
        <f>IF(R69=Settings!$C$3,IF(T69=Settings!$A$2,1,0),0)</f>
        <v>0</v>
      </c>
      <c r="V69" s="16">
        <f>_xlfn.IFNA(S69*(IF(R69=Settings!$C$2,1,0))*(IF(T69=Settings!$A$3,1,0)),0)</f>
        <v>0</v>
      </c>
      <c r="W69" s="5"/>
      <c r="X69" s="2">
        <v>0</v>
      </c>
      <c r="Y69" s="4"/>
      <c r="Z69" s="15">
        <f>IF(W69=Settings!$C$3,IF(Y69=Settings!$A$2,1,0),0)</f>
        <v>0</v>
      </c>
      <c r="AA69" s="16">
        <f>_xlfn.IFNA(X69*(IF(W69=Settings!$C$2,1,0))*(IF(Y69=Settings!$A$3,1,0)),0)</f>
        <v>0</v>
      </c>
      <c r="AB69" s="5"/>
      <c r="AC69" s="2">
        <v>0</v>
      </c>
      <c r="AD69" s="4"/>
      <c r="AE69" s="15">
        <f>IF(AB69=Settings!$C$3,IF(AD69=Settings!$A$2,1,0),0)</f>
        <v>0</v>
      </c>
      <c r="AF69" s="16">
        <f>_xlfn.IFNA(AC69*(IF(AB69=Settings!$C$2,1,0))*(IF(AD69=Settings!$A$3,1,0)),0)</f>
        <v>0</v>
      </c>
      <c r="AG69" s="3"/>
      <c r="AH69" s="2">
        <v>0</v>
      </c>
      <c r="AI69" s="4"/>
      <c r="AJ69" s="15">
        <f>IF(AG69=Settings!$C$3,IF(AI69=Settings!$A$2,1,0),0)</f>
        <v>0</v>
      </c>
      <c r="AK69" s="16">
        <f>_xlfn.IFNA(AH69*(IF(AG69=Settings!$C$2,1,0))*(IF(AI69=Settings!$A$3,1,0)),0)</f>
        <v>0</v>
      </c>
      <c r="AL69" s="3"/>
      <c r="AM69" s="2">
        <v>0</v>
      </c>
      <c r="AN69" s="4"/>
      <c r="AO69" s="15">
        <f>IF(AL69=Settings!$C$3,IF(AN69=Settings!$A$2,1,0),0)</f>
        <v>0</v>
      </c>
      <c r="AP69" s="16">
        <f>_xlfn.IFNA(AM69*(IF(AL69=Settings!$C$2,1,0))*(IF(AN69=Settings!$A$3,1,0)),0)</f>
        <v>0</v>
      </c>
      <c r="AQ69" s="3"/>
      <c r="AR69" s="2">
        <v>0</v>
      </c>
      <c r="AS69" s="4"/>
      <c r="AT69" s="15">
        <f>IF(AQ69=Settings!$C$3,IF(AS69=Settings!$A$2,1,0),0)</f>
        <v>0</v>
      </c>
      <c r="AU69" s="16">
        <f>_xlfn.IFNA(AR69*(IF(AQ69=Settings!$C$2,1,0))*(IF(AS69=Settings!$A$3,1,0)),0)</f>
        <v>0</v>
      </c>
      <c r="AV69" s="3"/>
      <c r="AW69" s="2">
        <v>0</v>
      </c>
      <c r="AX69" s="4"/>
      <c r="AY69" s="15">
        <f>IF(AV69=Settings!$C$3,IF(AX69=Settings!$A$2,1,0),0)</f>
        <v>0</v>
      </c>
      <c r="AZ69" s="16">
        <f>_xlfn.IFNA(AW69*(IF(AV69=Settings!$C$2,1,0))*(IF(AX69=Settings!$A$3,1,0)),0)</f>
        <v>0</v>
      </c>
      <c r="BA69" s="6"/>
    </row>
    <row r="70" spans="1:53" x14ac:dyDescent="0.15">
      <c r="A70" s="57">
        <v>67</v>
      </c>
      <c r="B70" s="4"/>
      <c r="C70" s="3"/>
      <c r="D70" s="2">
        <v>0</v>
      </c>
      <c r="E70" s="13"/>
      <c r="F70" s="15">
        <f>IF(C70=Settings!$C$3,IF(E70=Settings!$A$2,1,0),0)</f>
        <v>0</v>
      </c>
      <c r="G70" s="16">
        <f>_xlfn.IFNA(D70*(IF(C70=Settings!$C$2,1,0))*(IF(E70=Settings!$A$3,1,0)),0)</f>
        <v>0</v>
      </c>
      <c r="H70" s="3"/>
      <c r="I70" s="2">
        <v>0</v>
      </c>
      <c r="J70" s="4"/>
      <c r="K70" s="15">
        <f>IF(H70=Settings!$C$3,IF(J70=Settings!$A$2,1,0),0)</f>
        <v>0</v>
      </c>
      <c r="L70" s="16">
        <f>_xlfn.IFNA(I70*(IF(H70=Settings!$C$2,1,0))*(IF(J70=Settings!$A$3,1,0)),0)</f>
        <v>0</v>
      </c>
      <c r="M70" s="5"/>
      <c r="N70" s="2">
        <v>0</v>
      </c>
      <c r="O70" s="4"/>
      <c r="P70" s="15">
        <f>IF(M70=Settings!$C$3,IF(O70=Settings!$A$2,1,0),0)</f>
        <v>0</v>
      </c>
      <c r="Q70" s="16">
        <f>_xlfn.IFNA(N70*(IF(M70=Settings!$C$2,1,0))*(IF(O70=Settings!$A$3,1,0)),0)</f>
        <v>0</v>
      </c>
      <c r="R70" s="3"/>
      <c r="S70" s="2">
        <v>0</v>
      </c>
      <c r="T70" s="4"/>
      <c r="U70" s="15">
        <f>IF(R70=Settings!$C$3,IF(T70=Settings!$A$2,1,0),0)</f>
        <v>0</v>
      </c>
      <c r="V70" s="16">
        <f>_xlfn.IFNA(S70*(IF(R70=Settings!$C$2,1,0))*(IF(T70=Settings!$A$3,1,0)),0)</f>
        <v>0</v>
      </c>
      <c r="W70" s="5"/>
      <c r="X70" s="2">
        <v>0</v>
      </c>
      <c r="Y70" s="4"/>
      <c r="Z70" s="15">
        <f>IF(W70=Settings!$C$3,IF(Y70=Settings!$A$2,1,0),0)</f>
        <v>0</v>
      </c>
      <c r="AA70" s="16">
        <f>_xlfn.IFNA(X70*(IF(W70=Settings!$C$2,1,0))*(IF(Y70=Settings!$A$3,1,0)),0)</f>
        <v>0</v>
      </c>
      <c r="AB70" s="5"/>
      <c r="AC70" s="2">
        <v>0</v>
      </c>
      <c r="AD70" s="4"/>
      <c r="AE70" s="15">
        <f>IF(AB70=Settings!$C$3,IF(AD70=Settings!$A$2,1,0),0)</f>
        <v>0</v>
      </c>
      <c r="AF70" s="16">
        <f>_xlfn.IFNA(AC70*(IF(AB70=Settings!$C$2,1,0))*(IF(AD70=Settings!$A$3,1,0)),0)</f>
        <v>0</v>
      </c>
      <c r="AG70" s="3"/>
      <c r="AH70" s="2">
        <v>0</v>
      </c>
      <c r="AI70" s="4"/>
      <c r="AJ70" s="15">
        <f>IF(AG70=Settings!$C$3,IF(AI70=Settings!$A$2,1,0),0)</f>
        <v>0</v>
      </c>
      <c r="AK70" s="16">
        <f>_xlfn.IFNA(AH70*(IF(AG70=Settings!$C$2,1,0))*(IF(AI70=Settings!$A$3,1,0)),0)</f>
        <v>0</v>
      </c>
      <c r="AL70" s="3"/>
      <c r="AM70" s="2">
        <v>0</v>
      </c>
      <c r="AN70" s="4"/>
      <c r="AO70" s="15">
        <f>IF(AL70=Settings!$C$3,IF(AN70=Settings!$A$2,1,0),0)</f>
        <v>0</v>
      </c>
      <c r="AP70" s="16">
        <f>_xlfn.IFNA(AM70*(IF(AL70=Settings!$C$2,1,0))*(IF(AN70=Settings!$A$3,1,0)),0)</f>
        <v>0</v>
      </c>
      <c r="AQ70" s="3"/>
      <c r="AR70" s="2">
        <v>0</v>
      </c>
      <c r="AS70" s="4"/>
      <c r="AT70" s="15">
        <f>IF(AQ70=Settings!$C$3,IF(AS70=Settings!$A$2,1,0),0)</f>
        <v>0</v>
      </c>
      <c r="AU70" s="16">
        <f>_xlfn.IFNA(AR70*(IF(AQ70=Settings!$C$2,1,0))*(IF(AS70=Settings!$A$3,1,0)),0)</f>
        <v>0</v>
      </c>
      <c r="AV70" s="3"/>
      <c r="AW70" s="2">
        <v>0</v>
      </c>
      <c r="AX70" s="4"/>
      <c r="AY70" s="15">
        <f>IF(AV70=Settings!$C$3,IF(AX70=Settings!$A$2,1,0),0)</f>
        <v>0</v>
      </c>
      <c r="AZ70" s="16">
        <f>_xlfn.IFNA(AW70*(IF(AV70=Settings!$C$2,1,0))*(IF(AX70=Settings!$A$3,1,0)),0)</f>
        <v>0</v>
      </c>
      <c r="BA70" s="6"/>
    </row>
    <row r="71" spans="1:53" x14ac:dyDescent="0.15">
      <c r="A71" s="57">
        <v>68</v>
      </c>
      <c r="B71" s="4"/>
      <c r="C71" s="3"/>
      <c r="D71" s="2">
        <v>0</v>
      </c>
      <c r="E71" s="13"/>
      <c r="F71" s="15">
        <f>IF(C71=Settings!$C$3,IF(E71=Settings!$A$2,1,0),0)</f>
        <v>0</v>
      </c>
      <c r="G71" s="16">
        <f>_xlfn.IFNA(D71*(IF(C71=Settings!$C$2,1,0))*(IF(E71=Settings!$A$3,1,0)),0)</f>
        <v>0</v>
      </c>
      <c r="H71" s="3"/>
      <c r="I71" s="2">
        <v>0</v>
      </c>
      <c r="J71" s="4"/>
      <c r="K71" s="15">
        <f>IF(H71=Settings!$C$3,IF(J71=Settings!$A$2,1,0),0)</f>
        <v>0</v>
      </c>
      <c r="L71" s="16">
        <f>_xlfn.IFNA(I71*(IF(H71=Settings!$C$2,1,0))*(IF(J71=Settings!$A$3,1,0)),0)</f>
        <v>0</v>
      </c>
      <c r="M71" s="5"/>
      <c r="N71" s="2">
        <v>0</v>
      </c>
      <c r="O71" s="4"/>
      <c r="P71" s="15">
        <f>IF(M71=Settings!$C$3,IF(O71=Settings!$A$2,1,0),0)</f>
        <v>0</v>
      </c>
      <c r="Q71" s="16">
        <f>_xlfn.IFNA(N71*(IF(M71=Settings!$C$2,1,0))*(IF(O71=Settings!$A$3,1,0)),0)</f>
        <v>0</v>
      </c>
      <c r="R71" s="3"/>
      <c r="S71" s="2">
        <v>0</v>
      </c>
      <c r="T71" s="4"/>
      <c r="U71" s="15">
        <f>IF(R71=Settings!$C$3,IF(T71=Settings!$A$2,1,0),0)</f>
        <v>0</v>
      </c>
      <c r="V71" s="16">
        <f>_xlfn.IFNA(S71*(IF(R71=Settings!$C$2,1,0))*(IF(T71=Settings!$A$3,1,0)),0)</f>
        <v>0</v>
      </c>
      <c r="W71" s="5"/>
      <c r="X71" s="2">
        <v>0</v>
      </c>
      <c r="Y71" s="4"/>
      <c r="Z71" s="15">
        <f>IF(W71=Settings!$C$3,IF(Y71=Settings!$A$2,1,0),0)</f>
        <v>0</v>
      </c>
      <c r="AA71" s="16">
        <f>_xlfn.IFNA(X71*(IF(W71=Settings!$C$2,1,0))*(IF(Y71=Settings!$A$3,1,0)),0)</f>
        <v>0</v>
      </c>
      <c r="AB71" s="5"/>
      <c r="AC71" s="2">
        <v>0</v>
      </c>
      <c r="AD71" s="4"/>
      <c r="AE71" s="15">
        <f>IF(AB71=Settings!$C$3,IF(AD71=Settings!$A$2,1,0),0)</f>
        <v>0</v>
      </c>
      <c r="AF71" s="16">
        <f>_xlfn.IFNA(AC71*(IF(AB71=Settings!$C$2,1,0))*(IF(AD71=Settings!$A$3,1,0)),0)</f>
        <v>0</v>
      </c>
      <c r="AG71" s="3"/>
      <c r="AH71" s="2">
        <v>0</v>
      </c>
      <c r="AI71" s="4"/>
      <c r="AJ71" s="15">
        <f>IF(AG71=Settings!$C$3,IF(AI71=Settings!$A$2,1,0),0)</f>
        <v>0</v>
      </c>
      <c r="AK71" s="16">
        <f>_xlfn.IFNA(AH71*(IF(AG71=Settings!$C$2,1,0))*(IF(AI71=Settings!$A$3,1,0)),0)</f>
        <v>0</v>
      </c>
      <c r="AL71" s="3"/>
      <c r="AM71" s="2">
        <v>0</v>
      </c>
      <c r="AN71" s="4"/>
      <c r="AO71" s="15">
        <f>IF(AL71=Settings!$C$3,IF(AN71=Settings!$A$2,1,0),0)</f>
        <v>0</v>
      </c>
      <c r="AP71" s="16">
        <f>_xlfn.IFNA(AM71*(IF(AL71=Settings!$C$2,1,0))*(IF(AN71=Settings!$A$3,1,0)),0)</f>
        <v>0</v>
      </c>
      <c r="AQ71" s="3"/>
      <c r="AR71" s="2">
        <v>0</v>
      </c>
      <c r="AS71" s="4"/>
      <c r="AT71" s="15">
        <f>IF(AQ71=Settings!$C$3,IF(AS71=Settings!$A$2,1,0),0)</f>
        <v>0</v>
      </c>
      <c r="AU71" s="16">
        <f>_xlfn.IFNA(AR71*(IF(AQ71=Settings!$C$2,1,0))*(IF(AS71=Settings!$A$3,1,0)),0)</f>
        <v>0</v>
      </c>
      <c r="AV71" s="3"/>
      <c r="AW71" s="2">
        <v>0</v>
      </c>
      <c r="AX71" s="4"/>
      <c r="AY71" s="15">
        <f>IF(AV71=Settings!$C$3,IF(AX71=Settings!$A$2,1,0),0)</f>
        <v>0</v>
      </c>
      <c r="AZ71" s="16">
        <f>_xlfn.IFNA(AW71*(IF(AV71=Settings!$C$2,1,0))*(IF(AX71=Settings!$A$3,1,0)),0)</f>
        <v>0</v>
      </c>
      <c r="BA71" s="6"/>
    </row>
    <row r="72" spans="1:53" x14ac:dyDescent="0.15">
      <c r="A72" s="57">
        <v>69</v>
      </c>
      <c r="B72" s="4"/>
      <c r="C72" s="3"/>
      <c r="D72" s="2">
        <v>0</v>
      </c>
      <c r="E72" s="13"/>
      <c r="F72" s="15">
        <f>IF(C72=Settings!$C$3,IF(E72=Settings!$A$2,1,0),0)</f>
        <v>0</v>
      </c>
      <c r="G72" s="16">
        <f>_xlfn.IFNA(D72*(IF(C72=Settings!$C$2,1,0))*(IF(E72=Settings!$A$3,1,0)),0)</f>
        <v>0</v>
      </c>
      <c r="H72" s="3"/>
      <c r="I72" s="2">
        <v>0</v>
      </c>
      <c r="J72" s="4"/>
      <c r="K72" s="15">
        <f>IF(H72=Settings!$C$3,IF(J72=Settings!$A$2,1,0),0)</f>
        <v>0</v>
      </c>
      <c r="L72" s="16">
        <f>_xlfn.IFNA(I72*(IF(H72=Settings!$C$2,1,0))*(IF(J72=Settings!$A$3,1,0)),0)</f>
        <v>0</v>
      </c>
      <c r="M72" s="5"/>
      <c r="N72" s="2">
        <v>0</v>
      </c>
      <c r="O72" s="4"/>
      <c r="P72" s="15">
        <f>IF(M72=Settings!$C$3,IF(O72=Settings!$A$2,1,0),0)</f>
        <v>0</v>
      </c>
      <c r="Q72" s="16">
        <f>_xlfn.IFNA(N72*(IF(M72=Settings!$C$2,1,0))*(IF(O72=Settings!$A$3,1,0)),0)</f>
        <v>0</v>
      </c>
      <c r="R72" s="3"/>
      <c r="S72" s="2">
        <v>0</v>
      </c>
      <c r="T72" s="4"/>
      <c r="U72" s="15">
        <f>IF(R72=Settings!$C$3,IF(T72=Settings!$A$2,1,0),0)</f>
        <v>0</v>
      </c>
      <c r="V72" s="16">
        <f>_xlfn.IFNA(S72*(IF(R72=Settings!$C$2,1,0))*(IF(T72=Settings!$A$3,1,0)),0)</f>
        <v>0</v>
      </c>
      <c r="W72" s="5"/>
      <c r="X72" s="2">
        <v>0</v>
      </c>
      <c r="Y72" s="4"/>
      <c r="Z72" s="15">
        <f>IF(W72=Settings!$C$3,IF(Y72=Settings!$A$2,1,0),0)</f>
        <v>0</v>
      </c>
      <c r="AA72" s="16">
        <f>_xlfn.IFNA(X72*(IF(W72=Settings!$C$2,1,0))*(IF(Y72=Settings!$A$3,1,0)),0)</f>
        <v>0</v>
      </c>
      <c r="AB72" s="5"/>
      <c r="AC72" s="2">
        <v>0</v>
      </c>
      <c r="AD72" s="4"/>
      <c r="AE72" s="15">
        <f>IF(AB72=Settings!$C$3,IF(AD72=Settings!$A$2,1,0),0)</f>
        <v>0</v>
      </c>
      <c r="AF72" s="16">
        <f>_xlfn.IFNA(AC72*(IF(AB72=Settings!$C$2,1,0))*(IF(AD72=Settings!$A$3,1,0)),0)</f>
        <v>0</v>
      </c>
      <c r="AG72" s="3"/>
      <c r="AH72" s="2">
        <v>0</v>
      </c>
      <c r="AI72" s="4"/>
      <c r="AJ72" s="15">
        <f>IF(AG72=Settings!$C$3,IF(AI72=Settings!$A$2,1,0),0)</f>
        <v>0</v>
      </c>
      <c r="AK72" s="16">
        <f>_xlfn.IFNA(AH72*(IF(AG72=Settings!$C$2,1,0))*(IF(AI72=Settings!$A$3,1,0)),0)</f>
        <v>0</v>
      </c>
      <c r="AL72" s="3"/>
      <c r="AM72" s="2">
        <v>0</v>
      </c>
      <c r="AN72" s="4"/>
      <c r="AO72" s="15">
        <f>IF(AL72=Settings!$C$3,IF(AN72=Settings!$A$2,1,0),0)</f>
        <v>0</v>
      </c>
      <c r="AP72" s="16">
        <f>_xlfn.IFNA(AM72*(IF(AL72=Settings!$C$2,1,0))*(IF(AN72=Settings!$A$3,1,0)),0)</f>
        <v>0</v>
      </c>
      <c r="AQ72" s="3"/>
      <c r="AR72" s="2">
        <v>0</v>
      </c>
      <c r="AS72" s="4"/>
      <c r="AT72" s="15">
        <f>IF(AQ72=Settings!$C$3,IF(AS72=Settings!$A$2,1,0),0)</f>
        <v>0</v>
      </c>
      <c r="AU72" s="16">
        <f>_xlfn.IFNA(AR72*(IF(AQ72=Settings!$C$2,1,0))*(IF(AS72=Settings!$A$3,1,0)),0)</f>
        <v>0</v>
      </c>
      <c r="AV72" s="3"/>
      <c r="AW72" s="2">
        <v>0</v>
      </c>
      <c r="AX72" s="4"/>
      <c r="AY72" s="15">
        <f>IF(AV72=Settings!$C$3,IF(AX72=Settings!$A$2,1,0),0)</f>
        <v>0</v>
      </c>
      <c r="AZ72" s="16">
        <f>_xlfn.IFNA(AW72*(IF(AV72=Settings!$C$2,1,0))*(IF(AX72=Settings!$A$3,1,0)),0)</f>
        <v>0</v>
      </c>
      <c r="BA72" s="6"/>
    </row>
    <row r="73" spans="1:53" x14ac:dyDescent="0.15">
      <c r="A73" s="57">
        <v>70</v>
      </c>
      <c r="B73" s="4"/>
      <c r="C73" s="3"/>
      <c r="D73" s="2">
        <v>0</v>
      </c>
      <c r="E73" s="13"/>
      <c r="F73" s="15">
        <f>IF(C73=Settings!$C$3,IF(E73=Settings!$A$2,1,0),0)</f>
        <v>0</v>
      </c>
      <c r="G73" s="16">
        <f>_xlfn.IFNA(D73*(IF(C73=Settings!$C$2,1,0))*(IF(E73=Settings!$A$3,1,0)),0)</f>
        <v>0</v>
      </c>
      <c r="H73" s="3"/>
      <c r="I73" s="2">
        <v>0</v>
      </c>
      <c r="J73" s="4"/>
      <c r="K73" s="15">
        <f>IF(H73=Settings!$C$3,IF(J73=Settings!$A$2,1,0),0)</f>
        <v>0</v>
      </c>
      <c r="L73" s="16">
        <f>_xlfn.IFNA(I73*(IF(H73=Settings!$C$2,1,0))*(IF(J73=Settings!$A$3,1,0)),0)</f>
        <v>0</v>
      </c>
      <c r="M73" s="5"/>
      <c r="N73" s="2">
        <v>0</v>
      </c>
      <c r="O73" s="4"/>
      <c r="P73" s="15">
        <f>IF(M73=Settings!$C$3,IF(O73=Settings!$A$2,1,0),0)</f>
        <v>0</v>
      </c>
      <c r="Q73" s="16">
        <f>_xlfn.IFNA(N73*(IF(M73=Settings!$C$2,1,0))*(IF(O73=Settings!$A$3,1,0)),0)</f>
        <v>0</v>
      </c>
      <c r="R73" s="3"/>
      <c r="S73" s="2">
        <v>0</v>
      </c>
      <c r="T73" s="4"/>
      <c r="U73" s="15">
        <f>IF(R73=Settings!$C$3,IF(T73=Settings!$A$2,1,0),0)</f>
        <v>0</v>
      </c>
      <c r="V73" s="16">
        <f>_xlfn.IFNA(S73*(IF(R73=Settings!$C$2,1,0))*(IF(T73=Settings!$A$3,1,0)),0)</f>
        <v>0</v>
      </c>
      <c r="W73" s="5"/>
      <c r="X73" s="2">
        <v>0</v>
      </c>
      <c r="Y73" s="4"/>
      <c r="Z73" s="15">
        <f>IF(W73=Settings!$C$3,IF(Y73=Settings!$A$2,1,0),0)</f>
        <v>0</v>
      </c>
      <c r="AA73" s="16">
        <f>_xlfn.IFNA(X73*(IF(W73=Settings!$C$2,1,0))*(IF(Y73=Settings!$A$3,1,0)),0)</f>
        <v>0</v>
      </c>
      <c r="AB73" s="5"/>
      <c r="AC73" s="2">
        <v>0</v>
      </c>
      <c r="AD73" s="4"/>
      <c r="AE73" s="15">
        <f>IF(AB73=Settings!$C$3,IF(AD73=Settings!$A$2,1,0),0)</f>
        <v>0</v>
      </c>
      <c r="AF73" s="16">
        <f>_xlfn.IFNA(AC73*(IF(AB73=Settings!$C$2,1,0))*(IF(AD73=Settings!$A$3,1,0)),0)</f>
        <v>0</v>
      </c>
      <c r="AG73" s="3"/>
      <c r="AH73" s="2">
        <v>0</v>
      </c>
      <c r="AI73" s="4"/>
      <c r="AJ73" s="15">
        <f>IF(AG73=Settings!$C$3,IF(AI73=Settings!$A$2,1,0),0)</f>
        <v>0</v>
      </c>
      <c r="AK73" s="16">
        <f>_xlfn.IFNA(AH73*(IF(AG73=Settings!$C$2,1,0))*(IF(AI73=Settings!$A$3,1,0)),0)</f>
        <v>0</v>
      </c>
      <c r="AL73" s="3"/>
      <c r="AM73" s="2">
        <v>0</v>
      </c>
      <c r="AN73" s="4"/>
      <c r="AO73" s="15">
        <f>IF(AL73=Settings!$C$3,IF(AN73=Settings!$A$2,1,0),0)</f>
        <v>0</v>
      </c>
      <c r="AP73" s="16">
        <f>_xlfn.IFNA(AM73*(IF(AL73=Settings!$C$2,1,0))*(IF(AN73=Settings!$A$3,1,0)),0)</f>
        <v>0</v>
      </c>
      <c r="AQ73" s="3"/>
      <c r="AR73" s="2">
        <v>0</v>
      </c>
      <c r="AS73" s="4"/>
      <c r="AT73" s="15">
        <f>IF(AQ73=Settings!$C$3,IF(AS73=Settings!$A$2,1,0),0)</f>
        <v>0</v>
      </c>
      <c r="AU73" s="16">
        <f>_xlfn.IFNA(AR73*(IF(AQ73=Settings!$C$2,1,0))*(IF(AS73=Settings!$A$3,1,0)),0)</f>
        <v>0</v>
      </c>
      <c r="AV73" s="3"/>
      <c r="AW73" s="2">
        <v>0</v>
      </c>
      <c r="AX73" s="4"/>
      <c r="AY73" s="15">
        <f>IF(AV73=Settings!$C$3,IF(AX73=Settings!$A$2,1,0),0)</f>
        <v>0</v>
      </c>
      <c r="AZ73" s="16">
        <f>_xlfn.IFNA(AW73*(IF(AV73=Settings!$C$2,1,0))*(IF(AX73=Settings!$A$3,1,0)),0)</f>
        <v>0</v>
      </c>
      <c r="BA73" s="6"/>
    </row>
    <row r="74" spans="1:53" x14ac:dyDescent="0.15">
      <c r="A74" s="57">
        <v>71</v>
      </c>
      <c r="B74" s="4"/>
      <c r="C74" s="3"/>
      <c r="D74" s="2">
        <v>0</v>
      </c>
      <c r="E74" s="13"/>
      <c r="F74" s="15">
        <f>IF(C74=Settings!$C$3,IF(E74=Settings!$A$2,1,0),0)</f>
        <v>0</v>
      </c>
      <c r="G74" s="16">
        <f>_xlfn.IFNA(D74*(IF(C74=Settings!$C$2,1,0))*(IF(E74=Settings!$A$3,1,0)),0)</f>
        <v>0</v>
      </c>
      <c r="H74" s="3"/>
      <c r="I74" s="2">
        <v>0</v>
      </c>
      <c r="J74" s="4"/>
      <c r="K74" s="15">
        <f>IF(H74=Settings!$C$3,IF(J74=Settings!$A$2,1,0),0)</f>
        <v>0</v>
      </c>
      <c r="L74" s="16">
        <f>_xlfn.IFNA(I74*(IF(H74=Settings!$C$2,1,0))*(IF(J74=Settings!$A$3,1,0)),0)</f>
        <v>0</v>
      </c>
      <c r="M74" s="5"/>
      <c r="N74" s="2">
        <v>0</v>
      </c>
      <c r="O74" s="4"/>
      <c r="P74" s="15">
        <f>IF(M74=Settings!$C$3,IF(O74=Settings!$A$2,1,0),0)</f>
        <v>0</v>
      </c>
      <c r="Q74" s="16">
        <f>_xlfn.IFNA(N74*(IF(M74=Settings!$C$2,1,0))*(IF(O74=Settings!$A$3,1,0)),0)</f>
        <v>0</v>
      </c>
      <c r="R74" s="3"/>
      <c r="S74" s="2">
        <v>0</v>
      </c>
      <c r="T74" s="4"/>
      <c r="U74" s="15">
        <f>IF(R74=Settings!$C$3,IF(T74=Settings!$A$2,1,0),0)</f>
        <v>0</v>
      </c>
      <c r="V74" s="16">
        <f>_xlfn.IFNA(S74*(IF(R74=Settings!$C$2,1,0))*(IF(T74=Settings!$A$3,1,0)),0)</f>
        <v>0</v>
      </c>
      <c r="W74" s="5"/>
      <c r="X74" s="2">
        <v>0</v>
      </c>
      <c r="Y74" s="4"/>
      <c r="Z74" s="15">
        <f>IF(W74=Settings!$C$3,IF(Y74=Settings!$A$2,1,0),0)</f>
        <v>0</v>
      </c>
      <c r="AA74" s="16">
        <f>_xlfn.IFNA(X74*(IF(W74=Settings!$C$2,1,0))*(IF(Y74=Settings!$A$3,1,0)),0)</f>
        <v>0</v>
      </c>
      <c r="AB74" s="5"/>
      <c r="AC74" s="2">
        <v>0</v>
      </c>
      <c r="AD74" s="4"/>
      <c r="AE74" s="15">
        <f>IF(AB74=Settings!$C$3,IF(AD74=Settings!$A$2,1,0),0)</f>
        <v>0</v>
      </c>
      <c r="AF74" s="16">
        <f>_xlfn.IFNA(AC74*(IF(AB74=Settings!$C$2,1,0))*(IF(AD74=Settings!$A$3,1,0)),0)</f>
        <v>0</v>
      </c>
      <c r="AG74" s="3"/>
      <c r="AH74" s="2">
        <v>0</v>
      </c>
      <c r="AI74" s="4"/>
      <c r="AJ74" s="15">
        <f>IF(AG74=Settings!$C$3,IF(AI74=Settings!$A$2,1,0),0)</f>
        <v>0</v>
      </c>
      <c r="AK74" s="16">
        <f>_xlfn.IFNA(AH74*(IF(AG74=Settings!$C$2,1,0))*(IF(AI74=Settings!$A$3,1,0)),0)</f>
        <v>0</v>
      </c>
      <c r="AL74" s="3"/>
      <c r="AM74" s="2">
        <v>0</v>
      </c>
      <c r="AN74" s="4"/>
      <c r="AO74" s="15">
        <f>IF(AL74=Settings!$C$3,IF(AN74=Settings!$A$2,1,0),0)</f>
        <v>0</v>
      </c>
      <c r="AP74" s="16">
        <f>_xlfn.IFNA(AM74*(IF(AL74=Settings!$C$2,1,0))*(IF(AN74=Settings!$A$3,1,0)),0)</f>
        <v>0</v>
      </c>
      <c r="AQ74" s="3"/>
      <c r="AR74" s="2">
        <v>0</v>
      </c>
      <c r="AS74" s="4"/>
      <c r="AT74" s="15">
        <f>IF(AQ74=Settings!$C$3,IF(AS74=Settings!$A$2,1,0),0)</f>
        <v>0</v>
      </c>
      <c r="AU74" s="16">
        <f>_xlfn.IFNA(AR74*(IF(AQ74=Settings!$C$2,1,0))*(IF(AS74=Settings!$A$3,1,0)),0)</f>
        <v>0</v>
      </c>
      <c r="AV74" s="3"/>
      <c r="AW74" s="2">
        <v>0</v>
      </c>
      <c r="AX74" s="4"/>
      <c r="AY74" s="15">
        <f>IF(AV74=Settings!$C$3,IF(AX74=Settings!$A$2,1,0),0)</f>
        <v>0</v>
      </c>
      <c r="AZ74" s="16">
        <f>_xlfn.IFNA(AW74*(IF(AV74=Settings!$C$2,1,0))*(IF(AX74=Settings!$A$3,1,0)),0)</f>
        <v>0</v>
      </c>
      <c r="BA74" s="6"/>
    </row>
    <row r="75" spans="1:53" x14ac:dyDescent="0.15">
      <c r="A75" s="57">
        <v>72</v>
      </c>
      <c r="B75" s="4"/>
      <c r="C75" s="3"/>
      <c r="D75" s="2">
        <v>0</v>
      </c>
      <c r="E75" s="13"/>
      <c r="F75" s="15">
        <f>IF(C75=Settings!$C$3,IF(E75=Settings!$A$2,1,0),0)</f>
        <v>0</v>
      </c>
      <c r="G75" s="16">
        <f>_xlfn.IFNA(D75*(IF(C75=Settings!$C$2,1,0))*(IF(E75=Settings!$A$3,1,0)),0)</f>
        <v>0</v>
      </c>
      <c r="H75" s="3"/>
      <c r="I75" s="2">
        <v>0</v>
      </c>
      <c r="J75" s="4"/>
      <c r="K75" s="15">
        <f>IF(H75=Settings!$C$3,IF(J75=Settings!$A$2,1,0),0)</f>
        <v>0</v>
      </c>
      <c r="L75" s="16">
        <f>_xlfn.IFNA(I75*(IF(H75=Settings!$C$2,1,0))*(IF(J75=Settings!$A$3,1,0)),0)</f>
        <v>0</v>
      </c>
      <c r="M75" s="5"/>
      <c r="N75" s="2">
        <v>0</v>
      </c>
      <c r="O75" s="4"/>
      <c r="P75" s="15">
        <f>IF(M75=Settings!$C$3,IF(O75=Settings!$A$2,1,0),0)</f>
        <v>0</v>
      </c>
      <c r="Q75" s="16">
        <f>_xlfn.IFNA(N75*(IF(M75=Settings!$C$2,1,0))*(IF(O75=Settings!$A$3,1,0)),0)</f>
        <v>0</v>
      </c>
      <c r="R75" s="3"/>
      <c r="S75" s="2">
        <v>0</v>
      </c>
      <c r="T75" s="4"/>
      <c r="U75" s="15">
        <f>IF(R75=Settings!$C$3,IF(T75=Settings!$A$2,1,0),0)</f>
        <v>0</v>
      </c>
      <c r="V75" s="16">
        <f>_xlfn.IFNA(S75*(IF(R75=Settings!$C$2,1,0))*(IF(T75=Settings!$A$3,1,0)),0)</f>
        <v>0</v>
      </c>
      <c r="W75" s="5"/>
      <c r="X75" s="2">
        <v>0</v>
      </c>
      <c r="Y75" s="4"/>
      <c r="Z75" s="15">
        <f>IF(W75=Settings!$C$3,IF(Y75=Settings!$A$2,1,0),0)</f>
        <v>0</v>
      </c>
      <c r="AA75" s="16">
        <f>_xlfn.IFNA(X75*(IF(W75=Settings!$C$2,1,0))*(IF(Y75=Settings!$A$3,1,0)),0)</f>
        <v>0</v>
      </c>
      <c r="AB75" s="5"/>
      <c r="AC75" s="2">
        <v>0</v>
      </c>
      <c r="AD75" s="4"/>
      <c r="AE75" s="15">
        <f>IF(AB75=Settings!$C$3,IF(AD75=Settings!$A$2,1,0),0)</f>
        <v>0</v>
      </c>
      <c r="AF75" s="16">
        <f>_xlfn.IFNA(AC75*(IF(AB75=Settings!$C$2,1,0))*(IF(AD75=Settings!$A$3,1,0)),0)</f>
        <v>0</v>
      </c>
      <c r="AG75" s="3"/>
      <c r="AH75" s="2">
        <v>0</v>
      </c>
      <c r="AI75" s="4"/>
      <c r="AJ75" s="15">
        <f>IF(AG75=Settings!$C$3,IF(AI75=Settings!$A$2,1,0),0)</f>
        <v>0</v>
      </c>
      <c r="AK75" s="16">
        <f>_xlfn.IFNA(AH75*(IF(AG75=Settings!$C$2,1,0))*(IF(AI75=Settings!$A$3,1,0)),0)</f>
        <v>0</v>
      </c>
      <c r="AL75" s="3"/>
      <c r="AM75" s="2">
        <v>0</v>
      </c>
      <c r="AN75" s="4"/>
      <c r="AO75" s="15">
        <f>IF(AL75=Settings!$C$3,IF(AN75=Settings!$A$2,1,0),0)</f>
        <v>0</v>
      </c>
      <c r="AP75" s="16">
        <f>_xlfn.IFNA(AM75*(IF(AL75=Settings!$C$2,1,0))*(IF(AN75=Settings!$A$3,1,0)),0)</f>
        <v>0</v>
      </c>
      <c r="AQ75" s="3"/>
      <c r="AR75" s="2">
        <v>0</v>
      </c>
      <c r="AS75" s="4"/>
      <c r="AT75" s="15">
        <f>IF(AQ75=Settings!$C$3,IF(AS75=Settings!$A$2,1,0),0)</f>
        <v>0</v>
      </c>
      <c r="AU75" s="16">
        <f>_xlfn.IFNA(AR75*(IF(AQ75=Settings!$C$2,1,0))*(IF(AS75=Settings!$A$3,1,0)),0)</f>
        <v>0</v>
      </c>
      <c r="AV75" s="3"/>
      <c r="AW75" s="2">
        <v>0</v>
      </c>
      <c r="AX75" s="4"/>
      <c r="AY75" s="15">
        <f>IF(AV75=Settings!$C$3,IF(AX75=Settings!$A$2,1,0),0)</f>
        <v>0</v>
      </c>
      <c r="AZ75" s="16">
        <f>_xlfn.IFNA(AW75*(IF(AV75=Settings!$C$2,1,0))*(IF(AX75=Settings!$A$3,1,0)),0)</f>
        <v>0</v>
      </c>
      <c r="BA75" s="6"/>
    </row>
    <row r="76" spans="1:53" x14ac:dyDescent="0.15">
      <c r="A76" s="57">
        <v>73</v>
      </c>
      <c r="B76" s="4"/>
      <c r="C76" s="3"/>
      <c r="D76" s="2">
        <v>0</v>
      </c>
      <c r="E76" s="13"/>
      <c r="F76" s="15">
        <f>IF(C76=Settings!$C$3,IF(E76=Settings!$A$2,1,0),0)</f>
        <v>0</v>
      </c>
      <c r="G76" s="16">
        <f>_xlfn.IFNA(D76*(IF(C76=Settings!$C$2,1,0))*(IF(E76=Settings!$A$3,1,0)),0)</f>
        <v>0</v>
      </c>
      <c r="H76" s="3"/>
      <c r="I76" s="2">
        <v>0</v>
      </c>
      <c r="J76" s="4"/>
      <c r="K76" s="15">
        <f>IF(H76=Settings!$C$3,IF(J76=Settings!$A$2,1,0),0)</f>
        <v>0</v>
      </c>
      <c r="L76" s="16">
        <f>_xlfn.IFNA(I76*(IF(H76=Settings!$C$2,1,0))*(IF(J76=Settings!$A$3,1,0)),0)</f>
        <v>0</v>
      </c>
      <c r="M76" s="5"/>
      <c r="N76" s="2">
        <v>0</v>
      </c>
      <c r="O76" s="4"/>
      <c r="P76" s="15">
        <f>IF(M76=Settings!$C$3,IF(O76=Settings!$A$2,1,0),0)</f>
        <v>0</v>
      </c>
      <c r="Q76" s="16">
        <f>_xlfn.IFNA(N76*(IF(M76=Settings!$C$2,1,0))*(IF(O76=Settings!$A$3,1,0)),0)</f>
        <v>0</v>
      </c>
      <c r="R76" s="3"/>
      <c r="S76" s="2">
        <v>0</v>
      </c>
      <c r="T76" s="4"/>
      <c r="U76" s="15">
        <f>IF(R76=Settings!$C$3,IF(T76=Settings!$A$2,1,0),0)</f>
        <v>0</v>
      </c>
      <c r="V76" s="16">
        <f>_xlfn.IFNA(S76*(IF(R76=Settings!$C$2,1,0))*(IF(T76=Settings!$A$3,1,0)),0)</f>
        <v>0</v>
      </c>
      <c r="W76" s="5"/>
      <c r="X76" s="2">
        <v>0</v>
      </c>
      <c r="Y76" s="4"/>
      <c r="Z76" s="15">
        <f>IF(W76=Settings!$C$3,IF(Y76=Settings!$A$2,1,0),0)</f>
        <v>0</v>
      </c>
      <c r="AA76" s="16">
        <f>_xlfn.IFNA(X76*(IF(W76=Settings!$C$2,1,0))*(IF(Y76=Settings!$A$3,1,0)),0)</f>
        <v>0</v>
      </c>
      <c r="AB76" s="5"/>
      <c r="AC76" s="2">
        <v>0</v>
      </c>
      <c r="AD76" s="4"/>
      <c r="AE76" s="15">
        <f>IF(AB76=Settings!$C$3,IF(AD76=Settings!$A$2,1,0),0)</f>
        <v>0</v>
      </c>
      <c r="AF76" s="16">
        <f>_xlfn.IFNA(AC76*(IF(AB76=Settings!$C$2,1,0))*(IF(AD76=Settings!$A$3,1,0)),0)</f>
        <v>0</v>
      </c>
      <c r="AG76" s="3"/>
      <c r="AH76" s="2">
        <v>0</v>
      </c>
      <c r="AI76" s="4"/>
      <c r="AJ76" s="15">
        <f>IF(AG76=Settings!$C$3,IF(AI76=Settings!$A$2,1,0),0)</f>
        <v>0</v>
      </c>
      <c r="AK76" s="16">
        <f>_xlfn.IFNA(AH76*(IF(AG76=Settings!$C$2,1,0))*(IF(AI76=Settings!$A$3,1,0)),0)</f>
        <v>0</v>
      </c>
      <c r="AL76" s="3"/>
      <c r="AM76" s="2">
        <v>0</v>
      </c>
      <c r="AN76" s="4"/>
      <c r="AO76" s="15">
        <f>IF(AL76=Settings!$C$3,IF(AN76=Settings!$A$2,1,0),0)</f>
        <v>0</v>
      </c>
      <c r="AP76" s="16">
        <f>_xlfn.IFNA(AM76*(IF(AL76=Settings!$C$2,1,0))*(IF(AN76=Settings!$A$3,1,0)),0)</f>
        <v>0</v>
      </c>
      <c r="AQ76" s="3"/>
      <c r="AR76" s="2">
        <v>0</v>
      </c>
      <c r="AS76" s="4"/>
      <c r="AT76" s="15">
        <f>IF(AQ76=Settings!$C$3,IF(AS76=Settings!$A$2,1,0),0)</f>
        <v>0</v>
      </c>
      <c r="AU76" s="16">
        <f>_xlfn.IFNA(AR76*(IF(AQ76=Settings!$C$2,1,0))*(IF(AS76=Settings!$A$3,1,0)),0)</f>
        <v>0</v>
      </c>
      <c r="AV76" s="3"/>
      <c r="AW76" s="2">
        <v>0</v>
      </c>
      <c r="AX76" s="4"/>
      <c r="AY76" s="15">
        <f>IF(AV76=Settings!$C$3,IF(AX76=Settings!$A$2,1,0),0)</f>
        <v>0</v>
      </c>
      <c r="AZ76" s="16">
        <f>_xlfn.IFNA(AW76*(IF(AV76=Settings!$C$2,1,0))*(IF(AX76=Settings!$A$3,1,0)),0)</f>
        <v>0</v>
      </c>
      <c r="BA76" s="6"/>
    </row>
    <row r="77" spans="1:53" x14ac:dyDescent="0.15">
      <c r="A77" s="57">
        <v>74</v>
      </c>
      <c r="B77" s="4"/>
      <c r="C77" s="3"/>
      <c r="D77" s="2">
        <v>0</v>
      </c>
      <c r="E77" s="13"/>
      <c r="F77" s="15">
        <f>IF(C77=Settings!$C$3,IF(E77=Settings!$A$2,1,0),0)</f>
        <v>0</v>
      </c>
      <c r="G77" s="16">
        <f>_xlfn.IFNA(D77*(IF(C77=Settings!$C$2,1,0))*(IF(E77=Settings!$A$3,1,0)),0)</f>
        <v>0</v>
      </c>
      <c r="H77" s="3"/>
      <c r="I77" s="2">
        <v>0</v>
      </c>
      <c r="J77" s="4"/>
      <c r="K77" s="15">
        <f>IF(H77=Settings!$C$3,IF(J77=Settings!$A$2,1,0),0)</f>
        <v>0</v>
      </c>
      <c r="L77" s="16">
        <f>_xlfn.IFNA(I77*(IF(H77=Settings!$C$2,1,0))*(IF(J77=Settings!$A$3,1,0)),0)</f>
        <v>0</v>
      </c>
      <c r="M77" s="5"/>
      <c r="N77" s="2">
        <v>0</v>
      </c>
      <c r="O77" s="4"/>
      <c r="P77" s="15">
        <f>IF(M77=Settings!$C$3,IF(O77=Settings!$A$2,1,0),0)</f>
        <v>0</v>
      </c>
      <c r="Q77" s="16">
        <f>_xlfn.IFNA(N77*(IF(M77=Settings!$C$2,1,0))*(IF(O77=Settings!$A$3,1,0)),0)</f>
        <v>0</v>
      </c>
      <c r="R77" s="3"/>
      <c r="S77" s="2">
        <v>0</v>
      </c>
      <c r="T77" s="4"/>
      <c r="U77" s="15">
        <f>IF(R77=Settings!$C$3,IF(T77=Settings!$A$2,1,0),0)</f>
        <v>0</v>
      </c>
      <c r="V77" s="16">
        <f>_xlfn.IFNA(S77*(IF(R77=Settings!$C$2,1,0))*(IF(T77=Settings!$A$3,1,0)),0)</f>
        <v>0</v>
      </c>
      <c r="W77" s="5"/>
      <c r="X77" s="2">
        <v>0</v>
      </c>
      <c r="Y77" s="4"/>
      <c r="Z77" s="15">
        <f>IF(W77=Settings!$C$3,IF(Y77=Settings!$A$2,1,0),0)</f>
        <v>0</v>
      </c>
      <c r="AA77" s="16">
        <f>_xlfn.IFNA(X77*(IF(W77=Settings!$C$2,1,0))*(IF(Y77=Settings!$A$3,1,0)),0)</f>
        <v>0</v>
      </c>
      <c r="AB77" s="5"/>
      <c r="AC77" s="2">
        <v>0</v>
      </c>
      <c r="AD77" s="4"/>
      <c r="AE77" s="15">
        <f>IF(AB77=Settings!$C$3,IF(AD77=Settings!$A$2,1,0),0)</f>
        <v>0</v>
      </c>
      <c r="AF77" s="16">
        <f>_xlfn.IFNA(AC77*(IF(AB77=Settings!$C$2,1,0))*(IF(AD77=Settings!$A$3,1,0)),0)</f>
        <v>0</v>
      </c>
      <c r="AG77" s="3"/>
      <c r="AH77" s="2">
        <v>0</v>
      </c>
      <c r="AI77" s="4"/>
      <c r="AJ77" s="15">
        <f>IF(AG77=Settings!$C$3,IF(AI77=Settings!$A$2,1,0),0)</f>
        <v>0</v>
      </c>
      <c r="AK77" s="16">
        <f>_xlfn.IFNA(AH77*(IF(AG77=Settings!$C$2,1,0))*(IF(AI77=Settings!$A$3,1,0)),0)</f>
        <v>0</v>
      </c>
      <c r="AL77" s="3"/>
      <c r="AM77" s="2">
        <v>0</v>
      </c>
      <c r="AN77" s="4"/>
      <c r="AO77" s="15">
        <f>IF(AL77=Settings!$C$3,IF(AN77=Settings!$A$2,1,0),0)</f>
        <v>0</v>
      </c>
      <c r="AP77" s="16">
        <f>_xlfn.IFNA(AM77*(IF(AL77=Settings!$C$2,1,0))*(IF(AN77=Settings!$A$3,1,0)),0)</f>
        <v>0</v>
      </c>
      <c r="AQ77" s="3"/>
      <c r="AR77" s="2">
        <v>0</v>
      </c>
      <c r="AS77" s="4"/>
      <c r="AT77" s="15">
        <f>IF(AQ77=Settings!$C$3,IF(AS77=Settings!$A$2,1,0),0)</f>
        <v>0</v>
      </c>
      <c r="AU77" s="16">
        <f>_xlfn.IFNA(AR77*(IF(AQ77=Settings!$C$2,1,0))*(IF(AS77=Settings!$A$3,1,0)),0)</f>
        <v>0</v>
      </c>
      <c r="AV77" s="3"/>
      <c r="AW77" s="2">
        <v>0</v>
      </c>
      <c r="AX77" s="4"/>
      <c r="AY77" s="15">
        <f>IF(AV77=Settings!$C$3,IF(AX77=Settings!$A$2,1,0),0)</f>
        <v>0</v>
      </c>
      <c r="AZ77" s="16">
        <f>_xlfn.IFNA(AW77*(IF(AV77=Settings!$C$2,1,0))*(IF(AX77=Settings!$A$3,1,0)),0)</f>
        <v>0</v>
      </c>
      <c r="BA77" s="6"/>
    </row>
    <row r="78" spans="1:53" x14ac:dyDescent="0.15">
      <c r="A78" s="57">
        <v>75</v>
      </c>
      <c r="B78" s="4"/>
      <c r="C78" s="3"/>
      <c r="D78" s="2">
        <v>0</v>
      </c>
      <c r="E78" s="13"/>
      <c r="F78" s="15">
        <f>IF(C78=Settings!$C$3,IF(E78=Settings!$A$2,1,0),0)</f>
        <v>0</v>
      </c>
      <c r="G78" s="16">
        <f>_xlfn.IFNA(D78*(IF(C78=Settings!$C$2,1,0))*(IF(E78=Settings!$A$3,1,0)),0)</f>
        <v>0</v>
      </c>
      <c r="H78" s="3"/>
      <c r="I78" s="2">
        <v>0</v>
      </c>
      <c r="J78" s="4"/>
      <c r="K78" s="15">
        <f>IF(H78=Settings!$C$3,IF(J78=Settings!$A$2,1,0),0)</f>
        <v>0</v>
      </c>
      <c r="L78" s="16">
        <f>_xlfn.IFNA(I78*(IF(H78=Settings!$C$2,1,0))*(IF(J78=Settings!$A$3,1,0)),0)</f>
        <v>0</v>
      </c>
      <c r="M78" s="5"/>
      <c r="N78" s="2">
        <v>0</v>
      </c>
      <c r="O78" s="4"/>
      <c r="P78" s="15">
        <f>IF(M78=Settings!$C$3,IF(O78=Settings!$A$2,1,0),0)</f>
        <v>0</v>
      </c>
      <c r="Q78" s="16">
        <f>_xlfn.IFNA(N78*(IF(M78=Settings!$C$2,1,0))*(IF(O78=Settings!$A$3,1,0)),0)</f>
        <v>0</v>
      </c>
      <c r="R78" s="3"/>
      <c r="S78" s="2">
        <v>0</v>
      </c>
      <c r="T78" s="4"/>
      <c r="U78" s="15">
        <f>IF(R78=Settings!$C$3,IF(T78=Settings!$A$2,1,0),0)</f>
        <v>0</v>
      </c>
      <c r="V78" s="16">
        <f>_xlfn.IFNA(S78*(IF(R78=Settings!$C$2,1,0))*(IF(T78=Settings!$A$3,1,0)),0)</f>
        <v>0</v>
      </c>
      <c r="W78" s="5"/>
      <c r="X78" s="2">
        <v>0</v>
      </c>
      <c r="Y78" s="4"/>
      <c r="Z78" s="15">
        <f>IF(W78=Settings!$C$3,IF(Y78=Settings!$A$2,1,0),0)</f>
        <v>0</v>
      </c>
      <c r="AA78" s="16">
        <f>_xlfn.IFNA(X78*(IF(W78=Settings!$C$2,1,0))*(IF(Y78=Settings!$A$3,1,0)),0)</f>
        <v>0</v>
      </c>
      <c r="AB78" s="5"/>
      <c r="AC78" s="2">
        <v>0</v>
      </c>
      <c r="AD78" s="4"/>
      <c r="AE78" s="15">
        <f>IF(AB78=Settings!$C$3,IF(AD78=Settings!$A$2,1,0),0)</f>
        <v>0</v>
      </c>
      <c r="AF78" s="16">
        <f>_xlfn.IFNA(AC78*(IF(AB78=Settings!$C$2,1,0))*(IF(AD78=Settings!$A$3,1,0)),0)</f>
        <v>0</v>
      </c>
      <c r="AG78" s="3"/>
      <c r="AH78" s="2">
        <v>0</v>
      </c>
      <c r="AI78" s="4"/>
      <c r="AJ78" s="15">
        <f>IF(AG78=Settings!$C$3,IF(AI78=Settings!$A$2,1,0),0)</f>
        <v>0</v>
      </c>
      <c r="AK78" s="16">
        <f>_xlfn.IFNA(AH78*(IF(AG78=Settings!$C$2,1,0))*(IF(AI78=Settings!$A$3,1,0)),0)</f>
        <v>0</v>
      </c>
      <c r="AL78" s="3"/>
      <c r="AM78" s="2">
        <v>0</v>
      </c>
      <c r="AN78" s="4"/>
      <c r="AO78" s="15">
        <f>IF(AL78=Settings!$C$3,IF(AN78=Settings!$A$2,1,0),0)</f>
        <v>0</v>
      </c>
      <c r="AP78" s="16">
        <f>_xlfn.IFNA(AM78*(IF(AL78=Settings!$C$2,1,0))*(IF(AN78=Settings!$A$3,1,0)),0)</f>
        <v>0</v>
      </c>
      <c r="AQ78" s="3"/>
      <c r="AR78" s="2">
        <v>0</v>
      </c>
      <c r="AS78" s="4"/>
      <c r="AT78" s="15">
        <f>IF(AQ78=Settings!$C$3,IF(AS78=Settings!$A$2,1,0),0)</f>
        <v>0</v>
      </c>
      <c r="AU78" s="16">
        <f>_xlfn.IFNA(AR78*(IF(AQ78=Settings!$C$2,1,0))*(IF(AS78=Settings!$A$3,1,0)),0)</f>
        <v>0</v>
      </c>
      <c r="AV78" s="3"/>
      <c r="AW78" s="2">
        <v>0</v>
      </c>
      <c r="AX78" s="4"/>
      <c r="AY78" s="15">
        <f>IF(AV78=Settings!$C$3,IF(AX78=Settings!$A$2,1,0),0)</f>
        <v>0</v>
      </c>
      <c r="AZ78" s="16">
        <f>_xlfn.IFNA(AW78*(IF(AV78=Settings!$C$2,1,0))*(IF(AX78=Settings!$A$3,1,0)),0)</f>
        <v>0</v>
      </c>
      <c r="BA78" s="6"/>
    </row>
    <row r="79" spans="1:53" x14ac:dyDescent="0.15">
      <c r="A79" s="57">
        <v>76</v>
      </c>
      <c r="B79" s="4"/>
      <c r="C79" s="3"/>
      <c r="D79" s="2">
        <v>0</v>
      </c>
      <c r="E79" s="13"/>
      <c r="F79" s="15">
        <f>IF(C79=Settings!$C$3,IF(E79=Settings!$A$2,1,0),0)</f>
        <v>0</v>
      </c>
      <c r="G79" s="16">
        <f>_xlfn.IFNA(D79*(IF(C79=Settings!$C$2,1,0))*(IF(E79=Settings!$A$3,1,0)),0)</f>
        <v>0</v>
      </c>
      <c r="H79" s="3"/>
      <c r="I79" s="2">
        <v>0</v>
      </c>
      <c r="J79" s="4"/>
      <c r="K79" s="15">
        <f>IF(H79=Settings!$C$3,IF(J79=Settings!$A$2,1,0),0)</f>
        <v>0</v>
      </c>
      <c r="L79" s="16">
        <f>_xlfn.IFNA(I79*(IF(H79=Settings!$C$2,1,0))*(IF(J79=Settings!$A$3,1,0)),0)</f>
        <v>0</v>
      </c>
      <c r="M79" s="5"/>
      <c r="N79" s="2">
        <v>0</v>
      </c>
      <c r="O79" s="4"/>
      <c r="P79" s="15">
        <f>IF(M79=Settings!$C$3,IF(O79=Settings!$A$2,1,0),0)</f>
        <v>0</v>
      </c>
      <c r="Q79" s="16">
        <f>_xlfn.IFNA(N79*(IF(M79=Settings!$C$2,1,0))*(IF(O79=Settings!$A$3,1,0)),0)</f>
        <v>0</v>
      </c>
      <c r="R79" s="3"/>
      <c r="S79" s="2">
        <v>0</v>
      </c>
      <c r="T79" s="4"/>
      <c r="U79" s="15">
        <f>IF(R79=Settings!$C$3,IF(T79=Settings!$A$2,1,0),0)</f>
        <v>0</v>
      </c>
      <c r="V79" s="16">
        <f>_xlfn.IFNA(S79*(IF(R79=Settings!$C$2,1,0))*(IF(T79=Settings!$A$3,1,0)),0)</f>
        <v>0</v>
      </c>
      <c r="W79" s="5"/>
      <c r="X79" s="2">
        <v>0</v>
      </c>
      <c r="Y79" s="4"/>
      <c r="Z79" s="15">
        <f>IF(W79=Settings!$C$3,IF(Y79=Settings!$A$2,1,0),0)</f>
        <v>0</v>
      </c>
      <c r="AA79" s="16">
        <f>_xlfn.IFNA(X79*(IF(W79=Settings!$C$2,1,0))*(IF(Y79=Settings!$A$3,1,0)),0)</f>
        <v>0</v>
      </c>
      <c r="AB79" s="5"/>
      <c r="AC79" s="2">
        <v>0</v>
      </c>
      <c r="AD79" s="4"/>
      <c r="AE79" s="15">
        <f>IF(AB79=Settings!$C$3,IF(AD79=Settings!$A$2,1,0),0)</f>
        <v>0</v>
      </c>
      <c r="AF79" s="16">
        <f>_xlfn.IFNA(AC79*(IF(AB79=Settings!$C$2,1,0))*(IF(AD79=Settings!$A$3,1,0)),0)</f>
        <v>0</v>
      </c>
      <c r="AG79" s="3"/>
      <c r="AH79" s="2">
        <v>0</v>
      </c>
      <c r="AI79" s="4"/>
      <c r="AJ79" s="15">
        <f>IF(AG79=Settings!$C$3,IF(AI79=Settings!$A$2,1,0),0)</f>
        <v>0</v>
      </c>
      <c r="AK79" s="16">
        <f>_xlfn.IFNA(AH79*(IF(AG79=Settings!$C$2,1,0))*(IF(AI79=Settings!$A$3,1,0)),0)</f>
        <v>0</v>
      </c>
      <c r="AL79" s="3"/>
      <c r="AM79" s="2">
        <v>0</v>
      </c>
      <c r="AN79" s="4"/>
      <c r="AO79" s="15">
        <f>IF(AL79=Settings!$C$3,IF(AN79=Settings!$A$2,1,0),0)</f>
        <v>0</v>
      </c>
      <c r="AP79" s="16">
        <f>_xlfn.IFNA(AM79*(IF(AL79=Settings!$C$2,1,0))*(IF(AN79=Settings!$A$3,1,0)),0)</f>
        <v>0</v>
      </c>
      <c r="AQ79" s="3"/>
      <c r="AR79" s="2">
        <v>0</v>
      </c>
      <c r="AS79" s="4"/>
      <c r="AT79" s="15">
        <f>IF(AQ79=Settings!$C$3,IF(AS79=Settings!$A$2,1,0),0)</f>
        <v>0</v>
      </c>
      <c r="AU79" s="16">
        <f>_xlfn.IFNA(AR79*(IF(AQ79=Settings!$C$2,1,0))*(IF(AS79=Settings!$A$3,1,0)),0)</f>
        <v>0</v>
      </c>
      <c r="AV79" s="3"/>
      <c r="AW79" s="2">
        <v>0</v>
      </c>
      <c r="AX79" s="4"/>
      <c r="AY79" s="15">
        <f>IF(AV79=Settings!$C$3,IF(AX79=Settings!$A$2,1,0),0)</f>
        <v>0</v>
      </c>
      <c r="AZ79" s="16">
        <f>_xlfn.IFNA(AW79*(IF(AV79=Settings!$C$2,1,0))*(IF(AX79=Settings!$A$3,1,0)),0)</f>
        <v>0</v>
      </c>
      <c r="BA79" s="6"/>
    </row>
    <row r="80" spans="1:53" x14ac:dyDescent="0.15">
      <c r="A80" s="57">
        <v>77</v>
      </c>
      <c r="B80" s="4"/>
      <c r="C80" s="3"/>
      <c r="D80" s="2">
        <v>0</v>
      </c>
      <c r="E80" s="13"/>
      <c r="F80" s="15">
        <f>IF(C80=Settings!$C$3,IF(E80=Settings!$A$2,1,0),0)</f>
        <v>0</v>
      </c>
      <c r="G80" s="16">
        <f>_xlfn.IFNA(D80*(IF(C80=Settings!$C$2,1,0))*(IF(E80=Settings!$A$3,1,0)),0)</f>
        <v>0</v>
      </c>
      <c r="H80" s="3"/>
      <c r="I80" s="2">
        <v>0</v>
      </c>
      <c r="J80" s="4"/>
      <c r="K80" s="15">
        <f>IF(H80=Settings!$C$3,IF(J80=Settings!$A$2,1,0),0)</f>
        <v>0</v>
      </c>
      <c r="L80" s="16">
        <f>_xlfn.IFNA(I80*(IF(H80=Settings!$C$2,1,0))*(IF(J80=Settings!$A$3,1,0)),0)</f>
        <v>0</v>
      </c>
      <c r="M80" s="5"/>
      <c r="N80" s="2">
        <v>0</v>
      </c>
      <c r="O80" s="4"/>
      <c r="P80" s="15">
        <f>IF(M80=Settings!$C$3,IF(O80=Settings!$A$2,1,0),0)</f>
        <v>0</v>
      </c>
      <c r="Q80" s="16">
        <f>_xlfn.IFNA(N80*(IF(M80=Settings!$C$2,1,0))*(IF(O80=Settings!$A$3,1,0)),0)</f>
        <v>0</v>
      </c>
      <c r="R80" s="3"/>
      <c r="S80" s="2">
        <v>0</v>
      </c>
      <c r="T80" s="4"/>
      <c r="U80" s="15">
        <f>IF(R80=Settings!$C$3,IF(T80=Settings!$A$2,1,0),0)</f>
        <v>0</v>
      </c>
      <c r="V80" s="16">
        <f>_xlfn.IFNA(S80*(IF(R80=Settings!$C$2,1,0))*(IF(T80=Settings!$A$3,1,0)),0)</f>
        <v>0</v>
      </c>
      <c r="W80" s="5"/>
      <c r="X80" s="2">
        <v>0</v>
      </c>
      <c r="Y80" s="4"/>
      <c r="Z80" s="15">
        <f>IF(W80=Settings!$C$3,IF(Y80=Settings!$A$2,1,0),0)</f>
        <v>0</v>
      </c>
      <c r="AA80" s="16">
        <f>_xlfn.IFNA(X80*(IF(W80=Settings!$C$2,1,0))*(IF(Y80=Settings!$A$3,1,0)),0)</f>
        <v>0</v>
      </c>
      <c r="AB80" s="5"/>
      <c r="AC80" s="2">
        <v>0</v>
      </c>
      <c r="AD80" s="4"/>
      <c r="AE80" s="15">
        <f>IF(AB80=Settings!$C$3,IF(AD80=Settings!$A$2,1,0),0)</f>
        <v>0</v>
      </c>
      <c r="AF80" s="16">
        <f>_xlfn.IFNA(AC80*(IF(AB80=Settings!$C$2,1,0))*(IF(AD80=Settings!$A$3,1,0)),0)</f>
        <v>0</v>
      </c>
      <c r="AG80" s="3"/>
      <c r="AH80" s="2">
        <v>0</v>
      </c>
      <c r="AI80" s="4"/>
      <c r="AJ80" s="15">
        <f>IF(AG80=Settings!$C$3,IF(AI80=Settings!$A$2,1,0),0)</f>
        <v>0</v>
      </c>
      <c r="AK80" s="16">
        <f>_xlfn.IFNA(AH80*(IF(AG80=Settings!$C$2,1,0))*(IF(AI80=Settings!$A$3,1,0)),0)</f>
        <v>0</v>
      </c>
      <c r="AL80" s="3"/>
      <c r="AM80" s="2">
        <v>0</v>
      </c>
      <c r="AN80" s="4"/>
      <c r="AO80" s="15">
        <f>IF(AL80=Settings!$C$3,IF(AN80=Settings!$A$2,1,0),0)</f>
        <v>0</v>
      </c>
      <c r="AP80" s="16">
        <f>_xlfn.IFNA(AM80*(IF(AL80=Settings!$C$2,1,0))*(IF(AN80=Settings!$A$3,1,0)),0)</f>
        <v>0</v>
      </c>
      <c r="AQ80" s="3"/>
      <c r="AR80" s="2">
        <v>0</v>
      </c>
      <c r="AS80" s="4"/>
      <c r="AT80" s="15">
        <f>IF(AQ80=Settings!$C$3,IF(AS80=Settings!$A$2,1,0),0)</f>
        <v>0</v>
      </c>
      <c r="AU80" s="16">
        <f>_xlfn.IFNA(AR80*(IF(AQ80=Settings!$C$2,1,0))*(IF(AS80=Settings!$A$3,1,0)),0)</f>
        <v>0</v>
      </c>
      <c r="AV80" s="3"/>
      <c r="AW80" s="2">
        <v>0</v>
      </c>
      <c r="AX80" s="4"/>
      <c r="AY80" s="15">
        <f>IF(AV80=Settings!$C$3,IF(AX80=Settings!$A$2,1,0),0)</f>
        <v>0</v>
      </c>
      <c r="AZ80" s="16">
        <f>_xlfn.IFNA(AW80*(IF(AV80=Settings!$C$2,1,0))*(IF(AX80=Settings!$A$3,1,0)),0)</f>
        <v>0</v>
      </c>
      <c r="BA80" s="6"/>
    </row>
    <row r="81" spans="1:53" x14ac:dyDescent="0.15">
      <c r="A81" s="57">
        <v>78</v>
      </c>
      <c r="B81" s="4"/>
      <c r="C81" s="3"/>
      <c r="D81" s="2">
        <v>0</v>
      </c>
      <c r="E81" s="13"/>
      <c r="F81" s="15">
        <f>IF(C81=Settings!$C$3,IF(E81=Settings!$A$2,1,0),0)</f>
        <v>0</v>
      </c>
      <c r="G81" s="16">
        <f>_xlfn.IFNA(D81*(IF(C81=Settings!$C$2,1,0))*(IF(E81=Settings!$A$3,1,0)),0)</f>
        <v>0</v>
      </c>
      <c r="H81" s="3"/>
      <c r="I81" s="2">
        <v>0</v>
      </c>
      <c r="J81" s="4"/>
      <c r="K81" s="15">
        <f>IF(H81=Settings!$C$3,IF(J81=Settings!$A$2,1,0),0)</f>
        <v>0</v>
      </c>
      <c r="L81" s="16">
        <f>_xlfn.IFNA(I81*(IF(H81=Settings!$C$2,1,0))*(IF(J81=Settings!$A$3,1,0)),0)</f>
        <v>0</v>
      </c>
      <c r="M81" s="5"/>
      <c r="N81" s="2">
        <v>0</v>
      </c>
      <c r="O81" s="4"/>
      <c r="P81" s="15">
        <f>IF(M81=Settings!$C$3,IF(O81=Settings!$A$2,1,0),0)</f>
        <v>0</v>
      </c>
      <c r="Q81" s="16">
        <f>_xlfn.IFNA(N81*(IF(M81=Settings!$C$2,1,0))*(IF(O81=Settings!$A$3,1,0)),0)</f>
        <v>0</v>
      </c>
      <c r="R81" s="3"/>
      <c r="S81" s="2">
        <v>0</v>
      </c>
      <c r="T81" s="4"/>
      <c r="U81" s="15">
        <f>IF(R81=Settings!$C$3,IF(T81=Settings!$A$2,1,0),0)</f>
        <v>0</v>
      </c>
      <c r="V81" s="16">
        <f>_xlfn.IFNA(S81*(IF(R81=Settings!$C$2,1,0))*(IF(T81=Settings!$A$3,1,0)),0)</f>
        <v>0</v>
      </c>
      <c r="W81" s="5"/>
      <c r="X81" s="2">
        <v>0</v>
      </c>
      <c r="Y81" s="4"/>
      <c r="Z81" s="15">
        <f>IF(W81=Settings!$C$3,IF(Y81=Settings!$A$2,1,0),0)</f>
        <v>0</v>
      </c>
      <c r="AA81" s="16">
        <f>_xlfn.IFNA(X81*(IF(W81=Settings!$C$2,1,0))*(IF(Y81=Settings!$A$3,1,0)),0)</f>
        <v>0</v>
      </c>
      <c r="AB81" s="5"/>
      <c r="AC81" s="2">
        <v>0</v>
      </c>
      <c r="AD81" s="4"/>
      <c r="AE81" s="15">
        <f>IF(AB81=Settings!$C$3,IF(AD81=Settings!$A$2,1,0),0)</f>
        <v>0</v>
      </c>
      <c r="AF81" s="16">
        <f>_xlfn.IFNA(AC81*(IF(AB81=Settings!$C$2,1,0))*(IF(AD81=Settings!$A$3,1,0)),0)</f>
        <v>0</v>
      </c>
      <c r="AG81" s="3"/>
      <c r="AH81" s="2">
        <v>0</v>
      </c>
      <c r="AI81" s="4"/>
      <c r="AJ81" s="15">
        <f>IF(AG81=Settings!$C$3,IF(AI81=Settings!$A$2,1,0),0)</f>
        <v>0</v>
      </c>
      <c r="AK81" s="16">
        <f>_xlfn.IFNA(AH81*(IF(AG81=Settings!$C$2,1,0))*(IF(AI81=Settings!$A$3,1,0)),0)</f>
        <v>0</v>
      </c>
      <c r="AL81" s="3"/>
      <c r="AM81" s="2">
        <v>0</v>
      </c>
      <c r="AN81" s="4"/>
      <c r="AO81" s="15">
        <f>IF(AL81=Settings!$C$3,IF(AN81=Settings!$A$2,1,0),0)</f>
        <v>0</v>
      </c>
      <c r="AP81" s="16">
        <f>_xlfn.IFNA(AM81*(IF(AL81=Settings!$C$2,1,0))*(IF(AN81=Settings!$A$3,1,0)),0)</f>
        <v>0</v>
      </c>
      <c r="AQ81" s="3"/>
      <c r="AR81" s="2">
        <v>0</v>
      </c>
      <c r="AS81" s="4"/>
      <c r="AT81" s="15">
        <f>IF(AQ81=Settings!$C$3,IF(AS81=Settings!$A$2,1,0),0)</f>
        <v>0</v>
      </c>
      <c r="AU81" s="16">
        <f>_xlfn.IFNA(AR81*(IF(AQ81=Settings!$C$2,1,0))*(IF(AS81=Settings!$A$3,1,0)),0)</f>
        <v>0</v>
      </c>
      <c r="AV81" s="3"/>
      <c r="AW81" s="2">
        <v>0</v>
      </c>
      <c r="AX81" s="4"/>
      <c r="AY81" s="15">
        <f>IF(AV81=Settings!$C$3,IF(AX81=Settings!$A$2,1,0),0)</f>
        <v>0</v>
      </c>
      <c r="AZ81" s="16">
        <f>_xlfn.IFNA(AW81*(IF(AV81=Settings!$C$2,1,0))*(IF(AX81=Settings!$A$3,1,0)),0)</f>
        <v>0</v>
      </c>
      <c r="BA81" s="6"/>
    </row>
    <row r="82" spans="1:53" x14ac:dyDescent="0.15">
      <c r="A82" s="57">
        <v>79</v>
      </c>
      <c r="B82" s="4"/>
      <c r="C82" s="3"/>
      <c r="D82" s="2">
        <v>0</v>
      </c>
      <c r="E82" s="13"/>
      <c r="F82" s="15">
        <f>IF(C82=Settings!$C$3,IF(E82=Settings!$A$2,1,0),0)</f>
        <v>0</v>
      </c>
      <c r="G82" s="16">
        <f>_xlfn.IFNA(D82*(IF(C82=Settings!$C$2,1,0))*(IF(E82=Settings!$A$3,1,0)),0)</f>
        <v>0</v>
      </c>
      <c r="H82" s="3"/>
      <c r="I82" s="2">
        <v>0</v>
      </c>
      <c r="J82" s="4"/>
      <c r="K82" s="15">
        <f>IF(H82=Settings!$C$3,IF(J82=Settings!$A$2,1,0),0)</f>
        <v>0</v>
      </c>
      <c r="L82" s="16">
        <f>_xlfn.IFNA(I82*(IF(H82=Settings!$C$2,1,0))*(IF(J82=Settings!$A$3,1,0)),0)</f>
        <v>0</v>
      </c>
      <c r="M82" s="5"/>
      <c r="N82" s="2">
        <v>0</v>
      </c>
      <c r="O82" s="4"/>
      <c r="P82" s="15">
        <f>IF(M82=Settings!$C$3,IF(O82=Settings!$A$2,1,0),0)</f>
        <v>0</v>
      </c>
      <c r="Q82" s="16">
        <f>_xlfn.IFNA(N82*(IF(M82=Settings!$C$2,1,0))*(IF(O82=Settings!$A$3,1,0)),0)</f>
        <v>0</v>
      </c>
      <c r="R82" s="3"/>
      <c r="S82" s="2">
        <v>0</v>
      </c>
      <c r="T82" s="4"/>
      <c r="U82" s="15">
        <f>IF(R82=Settings!$C$3,IF(T82=Settings!$A$2,1,0),0)</f>
        <v>0</v>
      </c>
      <c r="V82" s="16">
        <f>_xlfn.IFNA(S82*(IF(R82=Settings!$C$2,1,0))*(IF(T82=Settings!$A$3,1,0)),0)</f>
        <v>0</v>
      </c>
      <c r="W82" s="5"/>
      <c r="X82" s="2">
        <v>0</v>
      </c>
      <c r="Y82" s="4"/>
      <c r="Z82" s="15">
        <f>IF(W82=Settings!$C$3,IF(Y82=Settings!$A$2,1,0),0)</f>
        <v>0</v>
      </c>
      <c r="AA82" s="16">
        <f>_xlfn.IFNA(X82*(IF(W82=Settings!$C$2,1,0))*(IF(Y82=Settings!$A$3,1,0)),0)</f>
        <v>0</v>
      </c>
      <c r="AB82" s="5"/>
      <c r="AC82" s="2">
        <v>0</v>
      </c>
      <c r="AD82" s="4"/>
      <c r="AE82" s="15">
        <f>IF(AB82=Settings!$C$3,IF(AD82=Settings!$A$2,1,0),0)</f>
        <v>0</v>
      </c>
      <c r="AF82" s="16">
        <f>_xlfn.IFNA(AC82*(IF(AB82=Settings!$C$2,1,0))*(IF(AD82=Settings!$A$3,1,0)),0)</f>
        <v>0</v>
      </c>
      <c r="AG82" s="3"/>
      <c r="AH82" s="2">
        <v>0</v>
      </c>
      <c r="AI82" s="4"/>
      <c r="AJ82" s="15">
        <f>IF(AG82=Settings!$C$3,IF(AI82=Settings!$A$2,1,0),0)</f>
        <v>0</v>
      </c>
      <c r="AK82" s="16">
        <f>_xlfn.IFNA(AH82*(IF(AG82=Settings!$C$2,1,0))*(IF(AI82=Settings!$A$3,1,0)),0)</f>
        <v>0</v>
      </c>
      <c r="AL82" s="3"/>
      <c r="AM82" s="2">
        <v>0</v>
      </c>
      <c r="AN82" s="4"/>
      <c r="AO82" s="15">
        <f>IF(AL82=Settings!$C$3,IF(AN82=Settings!$A$2,1,0),0)</f>
        <v>0</v>
      </c>
      <c r="AP82" s="16">
        <f>_xlfn.IFNA(AM82*(IF(AL82=Settings!$C$2,1,0))*(IF(AN82=Settings!$A$3,1,0)),0)</f>
        <v>0</v>
      </c>
      <c r="AQ82" s="3"/>
      <c r="AR82" s="2">
        <v>0</v>
      </c>
      <c r="AS82" s="4"/>
      <c r="AT82" s="15">
        <f>IF(AQ82=Settings!$C$3,IF(AS82=Settings!$A$2,1,0),0)</f>
        <v>0</v>
      </c>
      <c r="AU82" s="16">
        <f>_xlfn.IFNA(AR82*(IF(AQ82=Settings!$C$2,1,0))*(IF(AS82=Settings!$A$3,1,0)),0)</f>
        <v>0</v>
      </c>
      <c r="AV82" s="3"/>
      <c r="AW82" s="2">
        <v>0</v>
      </c>
      <c r="AX82" s="4"/>
      <c r="AY82" s="15">
        <f>IF(AV82=Settings!$C$3,IF(AX82=Settings!$A$2,1,0),0)</f>
        <v>0</v>
      </c>
      <c r="AZ82" s="16">
        <f>_xlfn.IFNA(AW82*(IF(AV82=Settings!$C$2,1,0))*(IF(AX82=Settings!$A$3,1,0)),0)</f>
        <v>0</v>
      </c>
      <c r="BA82" s="6"/>
    </row>
    <row r="83" spans="1:53" x14ac:dyDescent="0.15">
      <c r="A83" s="57">
        <v>80</v>
      </c>
      <c r="B83" s="4"/>
      <c r="C83" s="3"/>
      <c r="D83" s="2">
        <v>0</v>
      </c>
      <c r="E83" s="13"/>
      <c r="F83" s="15">
        <f>IF(C83=Settings!$C$3,IF(E83=Settings!$A$2,1,0),0)</f>
        <v>0</v>
      </c>
      <c r="G83" s="16">
        <f>_xlfn.IFNA(D83*(IF(C83=Settings!$C$2,1,0))*(IF(E83=Settings!$A$3,1,0)),0)</f>
        <v>0</v>
      </c>
      <c r="H83" s="3"/>
      <c r="I83" s="2">
        <v>0</v>
      </c>
      <c r="J83" s="4"/>
      <c r="K83" s="15">
        <f>IF(H83=Settings!$C$3,IF(J83=Settings!$A$2,1,0),0)</f>
        <v>0</v>
      </c>
      <c r="L83" s="16">
        <f>_xlfn.IFNA(I83*(IF(H83=Settings!$C$2,1,0))*(IF(J83=Settings!$A$3,1,0)),0)</f>
        <v>0</v>
      </c>
      <c r="M83" s="5"/>
      <c r="N83" s="2">
        <v>0</v>
      </c>
      <c r="O83" s="4"/>
      <c r="P83" s="15">
        <f>IF(M83=Settings!$C$3,IF(O83=Settings!$A$2,1,0),0)</f>
        <v>0</v>
      </c>
      <c r="Q83" s="16">
        <f>_xlfn.IFNA(N83*(IF(M83=Settings!$C$2,1,0))*(IF(O83=Settings!$A$3,1,0)),0)</f>
        <v>0</v>
      </c>
      <c r="R83" s="3"/>
      <c r="S83" s="2">
        <v>0</v>
      </c>
      <c r="T83" s="4"/>
      <c r="U83" s="15">
        <f>IF(R83=Settings!$C$3,IF(T83=Settings!$A$2,1,0),0)</f>
        <v>0</v>
      </c>
      <c r="V83" s="16">
        <f>_xlfn.IFNA(S83*(IF(R83=Settings!$C$2,1,0))*(IF(T83=Settings!$A$3,1,0)),0)</f>
        <v>0</v>
      </c>
      <c r="W83" s="5"/>
      <c r="X83" s="2">
        <v>0</v>
      </c>
      <c r="Y83" s="4"/>
      <c r="Z83" s="15">
        <f>IF(W83=Settings!$C$3,IF(Y83=Settings!$A$2,1,0),0)</f>
        <v>0</v>
      </c>
      <c r="AA83" s="16">
        <f>_xlfn.IFNA(X83*(IF(W83=Settings!$C$2,1,0))*(IF(Y83=Settings!$A$3,1,0)),0)</f>
        <v>0</v>
      </c>
      <c r="AB83" s="5"/>
      <c r="AC83" s="2">
        <v>0</v>
      </c>
      <c r="AD83" s="4"/>
      <c r="AE83" s="15">
        <f>IF(AB83=Settings!$C$3,IF(AD83=Settings!$A$2,1,0),0)</f>
        <v>0</v>
      </c>
      <c r="AF83" s="16">
        <f>_xlfn.IFNA(AC83*(IF(AB83=Settings!$C$2,1,0))*(IF(AD83=Settings!$A$3,1,0)),0)</f>
        <v>0</v>
      </c>
      <c r="AG83" s="3"/>
      <c r="AH83" s="2">
        <v>0</v>
      </c>
      <c r="AI83" s="4"/>
      <c r="AJ83" s="15">
        <f>IF(AG83=Settings!$C$3,IF(AI83=Settings!$A$2,1,0),0)</f>
        <v>0</v>
      </c>
      <c r="AK83" s="16">
        <f>_xlfn.IFNA(AH83*(IF(AG83=Settings!$C$2,1,0))*(IF(AI83=Settings!$A$3,1,0)),0)</f>
        <v>0</v>
      </c>
      <c r="AL83" s="3"/>
      <c r="AM83" s="2">
        <v>0</v>
      </c>
      <c r="AN83" s="4"/>
      <c r="AO83" s="15">
        <f>IF(AL83=Settings!$C$3,IF(AN83=Settings!$A$2,1,0),0)</f>
        <v>0</v>
      </c>
      <c r="AP83" s="16">
        <f>_xlfn.IFNA(AM83*(IF(AL83=Settings!$C$2,1,0))*(IF(AN83=Settings!$A$3,1,0)),0)</f>
        <v>0</v>
      </c>
      <c r="AQ83" s="3"/>
      <c r="AR83" s="2">
        <v>0</v>
      </c>
      <c r="AS83" s="4"/>
      <c r="AT83" s="15">
        <f>IF(AQ83=Settings!$C$3,IF(AS83=Settings!$A$2,1,0),0)</f>
        <v>0</v>
      </c>
      <c r="AU83" s="16">
        <f>_xlfn.IFNA(AR83*(IF(AQ83=Settings!$C$2,1,0))*(IF(AS83=Settings!$A$3,1,0)),0)</f>
        <v>0</v>
      </c>
      <c r="AV83" s="3"/>
      <c r="AW83" s="2">
        <v>0</v>
      </c>
      <c r="AX83" s="4"/>
      <c r="AY83" s="15">
        <f>IF(AV83=Settings!$C$3,IF(AX83=Settings!$A$2,1,0),0)</f>
        <v>0</v>
      </c>
      <c r="AZ83" s="16">
        <f>_xlfn.IFNA(AW83*(IF(AV83=Settings!$C$2,1,0))*(IF(AX83=Settings!$A$3,1,0)),0)</f>
        <v>0</v>
      </c>
      <c r="BA83" s="6"/>
    </row>
    <row r="84" spans="1:53" x14ac:dyDescent="0.15">
      <c r="A84" s="57">
        <v>81</v>
      </c>
      <c r="B84" s="4"/>
      <c r="C84" s="3"/>
      <c r="D84" s="2">
        <v>0</v>
      </c>
      <c r="E84" s="13"/>
      <c r="F84" s="15">
        <f>IF(C84=Settings!$C$3,IF(E84=Settings!$A$2,1,0),0)</f>
        <v>0</v>
      </c>
      <c r="G84" s="16">
        <f>_xlfn.IFNA(D84*(IF(C84=Settings!$C$2,1,0))*(IF(E84=Settings!$A$3,1,0)),0)</f>
        <v>0</v>
      </c>
      <c r="H84" s="3"/>
      <c r="I84" s="2">
        <v>0</v>
      </c>
      <c r="J84" s="4"/>
      <c r="K84" s="15">
        <f>IF(H84=Settings!$C$3,IF(J84=Settings!$A$2,1,0),0)</f>
        <v>0</v>
      </c>
      <c r="L84" s="16">
        <f>_xlfn.IFNA(I84*(IF(H84=Settings!$C$2,1,0))*(IF(J84=Settings!$A$3,1,0)),0)</f>
        <v>0</v>
      </c>
      <c r="M84" s="5"/>
      <c r="N84" s="2">
        <v>0</v>
      </c>
      <c r="O84" s="4"/>
      <c r="P84" s="15">
        <f>IF(M84=Settings!$C$3,IF(O84=Settings!$A$2,1,0),0)</f>
        <v>0</v>
      </c>
      <c r="Q84" s="16">
        <f>_xlfn.IFNA(N84*(IF(M84=Settings!$C$2,1,0))*(IF(O84=Settings!$A$3,1,0)),0)</f>
        <v>0</v>
      </c>
      <c r="R84" s="3"/>
      <c r="S84" s="2">
        <v>0</v>
      </c>
      <c r="T84" s="4"/>
      <c r="U84" s="15">
        <f>IF(R84=Settings!$C$3,IF(T84=Settings!$A$2,1,0),0)</f>
        <v>0</v>
      </c>
      <c r="V84" s="16">
        <f>_xlfn.IFNA(S84*(IF(R84=Settings!$C$2,1,0))*(IF(T84=Settings!$A$3,1,0)),0)</f>
        <v>0</v>
      </c>
      <c r="W84" s="5"/>
      <c r="X84" s="2">
        <v>0</v>
      </c>
      <c r="Y84" s="4"/>
      <c r="Z84" s="15">
        <f>IF(W84=Settings!$C$3,IF(Y84=Settings!$A$2,1,0),0)</f>
        <v>0</v>
      </c>
      <c r="AA84" s="16">
        <f>_xlfn.IFNA(X84*(IF(W84=Settings!$C$2,1,0))*(IF(Y84=Settings!$A$3,1,0)),0)</f>
        <v>0</v>
      </c>
      <c r="AB84" s="5"/>
      <c r="AC84" s="2">
        <v>0</v>
      </c>
      <c r="AD84" s="4"/>
      <c r="AE84" s="15">
        <f>IF(AB84=Settings!$C$3,IF(AD84=Settings!$A$2,1,0),0)</f>
        <v>0</v>
      </c>
      <c r="AF84" s="16">
        <f>_xlfn.IFNA(AC84*(IF(AB84=Settings!$C$2,1,0))*(IF(AD84=Settings!$A$3,1,0)),0)</f>
        <v>0</v>
      </c>
      <c r="AG84" s="3"/>
      <c r="AH84" s="2">
        <v>0</v>
      </c>
      <c r="AI84" s="4"/>
      <c r="AJ84" s="15">
        <f>IF(AG84=Settings!$C$3,IF(AI84=Settings!$A$2,1,0),0)</f>
        <v>0</v>
      </c>
      <c r="AK84" s="16">
        <f>_xlfn.IFNA(AH84*(IF(AG84=Settings!$C$2,1,0))*(IF(AI84=Settings!$A$3,1,0)),0)</f>
        <v>0</v>
      </c>
      <c r="AL84" s="3"/>
      <c r="AM84" s="2">
        <v>0</v>
      </c>
      <c r="AN84" s="4"/>
      <c r="AO84" s="15">
        <f>IF(AL84=Settings!$C$3,IF(AN84=Settings!$A$2,1,0),0)</f>
        <v>0</v>
      </c>
      <c r="AP84" s="16">
        <f>_xlfn.IFNA(AM84*(IF(AL84=Settings!$C$2,1,0))*(IF(AN84=Settings!$A$3,1,0)),0)</f>
        <v>0</v>
      </c>
      <c r="AQ84" s="3"/>
      <c r="AR84" s="2">
        <v>0</v>
      </c>
      <c r="AS84" s="4"/>
      <c r="AT84" s="15">
        <f>IF(AQ84=Settings!$C$3,IF(AS84=Settings!$A$2,1,0),0)</f>
        <v>0</v>
      </c>
      <c r="AU84" s="16">
        <f>_xlfn.IFNA(AR84*(IF(AQ84=Settings!$C$2,1,0))*(IF(AS84=Settings!$A$3,1,0)),0)</f>
        <v>0</v>
      </c>
      <c r="AV84" s="3"/>
      <c r="AW84" s="2">
        <v>0</v>
      </c>
      <c r="AX84" s="4"/>
      <c r="AY84" s="15">
        <f>IF(AV84=Settings!$C$3,IF(AX84=Settings!$A$2,1,0),0)</f>
        <v>0</v>
      </c>
      <c r="AZ84" s="16">
        <f>_xlfn.IFNA(AW84*(IF(AV84=Settings!$C$2,1,0))*(IF(AX84=Settings!$A$3,1,0)),0)</f>
        <v>0</v>
      </c>
      <c r="BA84" s="6"/>
    </row>
    <row r="85" spans="1:53" x14ac:dyDescent="0.15">
      <c r="A85" s="57">
        <v>82</v>
      </c>
      <c r="B85" s="4"/>
      <c r="C85" s="3"/>
      <c r="D85" s="2">
        <v>0</v>
      </c>
      <c r="E85" s="13"/>
      <c r="F85" s="15">
        <f>IF(C85=Settings!$C$3,IF(E85=Settings!$A$2,1,0),0)</f>
        <v>0</v>
      </c>
      <c r="G85" s="16">
        <f>_xlfn.IFNA(D85*(IF(C85=Settings!$C$2,1,0))*(IF(E85=Settings!$A$3,1,0)),0)</f>
        <v>0</v>
      </c>
      <c r="H85" s="3"/>
      <c r="I85" s="2">
        <v>0</v>
      </c>
      <c r="J85" s="4"/>
      <c r="K85" s="15">
        <f>IF(H85=Settings!$C$3,IF(J85=Settings!$A$2,1,0),0)</f>
        <v>0</v>
      </c>
      <c r="L85" s="16">
        <f>_xlfn.IFNA(I85*(IF(H85=Settings!$C$2,1,0))*(IF(J85=Settings!$A$3,1,0)),0)</f>
        <v>0</v>
      </c>
      <c r="M85" s="5"/>
      <c r="N85" s="2">
        <v>0</v>
      </c>
      <c r="O85" s="4"/>
      <c r="P85" s="15">
        <f>IF(M85=Settings!$C$3,IF(O85=Settings!$A$2,1,0),0)</f>
        <v>0</v>
      </c>
      <c r="Q85" s="16">
        <f>_xlfn.IFNA(N85*(IF(M85=Settings!$C$2,1,0))*(IF(O85=Settings!$A$3,1,0)),0)</f>
        <v>0</v>
      </c>
      <c r="R85" s="3"/>
      <c r="S85" s="2">
        <v>0</v>
      </c>
      <c r="T85" s="4"/>
      <c r="U85" s="15">
        <f>IF(R85=Settings!$C$3,IF(T85=Settings!$A$2,1,0),0)</f>
        <v>0</v>
      </c>
      <c r="V85" s="16">
        <f>_xlfn.IFNA(S85*(IF(R85=Settings!$C$2,1,0))*(IF(T85=Settings!$A$3,1,0)),0)</f>
        <v>0</v>
      </c>
      <c r="W85" s="5"/>
      <c r="X85" s="2">
        <v>0</v>
      </c>
      <c r="Y85" s="4"/>
      <c r="Z85" s="15">
        <f>IF(W85=Settings!$C$3,IF(Y85=Settings!$A$2,1,0),0)</f>
        <v>0</v>
      </c>
      <c r="AA85" s="16">
        <f>_xlfn.IFNA(X85*(IF(W85=Settings!$C$2,1,0))*(IF(Y85=Settings!$A$3,1,0)),0)</f>
        <v>0</v>
      </c>
      <c r="AB85" s="5"/>
      <c r="AC85" s="2">
        <v>0</v>
      </c>
      <c r="AD85" s="4"/>
      <c r="AE85" s="15">
        <f>IF(AB85=Settings!$C$3,IF(AD85=Settings!$A$2,1,0),0)</f>
        <v>0</v>
      </c>
      <c r="AF85" s="16">
        <f>_xlfn.IFNA(AC85*(IF(AB85=Settings!$C$2,1,0))*(IF(AD85=Settings!$A$3,1,0)),0)</f>
        <v>0</v>
      </c>
      <c r="AG85" s="3"/>
      <c r="AH85" s="2">
        <v>0</v>
      </c>
      <c r="AI85" s="4"/>
      <c r="AJ85" s="15">
        <f>IF(AG85=Settings!$C$3,IF(AI85=Settings!$A$2,1,0),0)</f>
        <v>0</v>
      </c>
      <c r="AK85" s="16">
        <f>_xlfn.IFNA(AH85*(IF(AG85=Settings!$C$2,1,0))*(IF(AI85=Settings!$A$3,1,0)),0)</f>
        <v>0</v>
      </c>
      <c r="AL85" s="3"/>
      <c r="AM85" s="2">
        <v>0</v>
      </c>
      <c r="AN85" s="4"/>
      <c r="AO85" s="15">
        <f>IF(AL85=Settings!$C$3,IF(AN85=Settings!$A$2,1,0),0)</f>
        <v>0</v>
      </c>
      <c r="AP85" s="16">
        <f>_xlfn.IFNA(AM85*(IF(AL85=Settings!$C$2,1,0))*(IF(AN85=Settings!$A$3,1,0)),0)</f>
        <v>0</v>
      </c>
      <c r="AQ85" s="3"/>
      <c r="AR85" s="2">
        <v>0</v>
      </c>
      <c r="AS85" s="4"/>
      <c r="AT85" s="15">
        <f>IF(AQ85=Settings!$C$3,IF(AS85=Settings!$A$2,1,0),0)</f>
        <v>0</v>
      </c>
      <c r="AU85" s="16">
        <f>_xlfn.IFNA(AR85*(IF(AQ85=Settings!$C$2,1,0))*(IF(AS85=Settings!$A$3,1,0)),0)</f>
        <v>0</v>
      </c>
      <c r="AV85" s="3"/>
      <c r="AW85" s="2">
        <v>0</v>
      </c>
      <c r="AX85" s="4"/>
      <c r="AY85" s="15">
        <f>IF(AV85=Settings!$C$3,IF(AX85=Settings!$A$2,1,0),0)</f>
        <v>0</v>
      </c>
      <c r="AZ85" s="16">
        <f>_xlfn.IFNA(AW85*(IF(AV85=Settings!$C$2,1,0))*(IF(AX85=Settings!$A$3,1,0)),0)</f>
        <v>0</v>
      </c>
      <c r="BA85" s="6"/>
    </row>
    <row r="86" spans="1:53" x14ac:dyDescent="0.15">
      <c r="A86" s="57">
        <v>83</v>
      </c>
      <c r="B86" s="4"/>
      <c r="C86" s="3"/>
      <c r="D86" s="2">
        <v>0</v>
      </c>
      <c r="E86" s="13"/>
      <c r="F86" s="15">
        <f>IF(C86=Settings!$C$3,IF(E86=Settings!$A$2,1,0),0)</f>
        <v>0</v>
      </c>
      <c r="G86" s="16">
        <f>_xlfn.IFNA(D86*(IF(C86=Settings!$C$2,1,0))*(IF(E86=Settings!$A$3,1,0)),0)</f>
        <v>0</v>
      </c>
      <c r="H86" s="3"/>
      <c r="I86" s="2">
        <v>0</v>
      </c>
      <c r="J86" s="4"/>
      <c r="K86" s="15">
        <f>IF(H86=Settings!$C$3,IF(J86=Settings!$A$2,1,0),0)</f>
        <v>0</v>
      </c>
      <c r="L86" s="16">
        <f>_xlfn.IFNA(I86*(IF(H86=Settings!$C$2,1,0))*(IF(J86=Settings!$A$3,1,0)),0)</f>
        <v>0</v>
      </c>
      <c r="M86" s="5"/>
      <c r="N86" s="2">
        <v>0</v>
      </c>
      <c r="O86" s="4"/>
      <c r="P86" s="15">
        <f>IF(M86=Settings!$C$3,IF(O86=Settings!$A$2,1,0),0)</f>
        <v>0</v>
      </c>
      <c r="Q86" s="16">
        <f>_xlfn.IFNA(N86*(IF(M86=Settings!$C$2,1,0))*(IF(O86=Settings!$A$3,1,0)),0)</f>
        <v>0</v>
      </c>
      <c r="R86" s="3"/>
      <c r="S86" s="2">
        <v>0</v>
      </c>
      <c r="T86" s="4"/>
      <c r="U86" s="15">
        <f>IF(R86=Settings!$C$3,IF(T86=Settings!$A$2,1,0),0)</f>
        <v>0</v>
      </c>
      <c r="V86" s="16">
        <f>_xlfn.IFNA(S86*(IF(R86=Settings!$C$2,1,0))*(IF(T86=Settings!$A$3,1,0)),0)</f>
        <v>0</v>
      </c>
      <c r="W86" s="5"/>
      <c r="X86" s="2">
        <v>0</v>
      </c>
      <c r="Y86" s="4"/>
      <c r="Z86" s="15">
        <f>IF(W86=Settings!$C$3,IF(Y86=Settings!$A$2,1,0),0)</f>
        <v>0</v>
      </c>
      <c r="AA86" s="16">
        <f>_xlfn.IFNA(X86*(IF(W86=Settings!$C$2,1,0))*(IF(Y86=Settings!$A$3,1,0)),0)</f>
        <v>0</v>
      </c>
      <c r="AB86" s="5"/>
      <c r="AC86" s="2">
        <v>0</v>
      </c>
      <c r="AD86" s="4"/>
      <c r="AE86" s="15">
        <f>IF(AB86=Settings!$C$3,IF(AD86=Settings!$A$2,1,0),0)</f>
        <v>0</v>
      </c>
      <c r="AF86" s="16">
        <f>_xlfn.IFNA(AC86*(IF(AB86=Settings!$C$2,1,0))*(IF(AD86=Settings!$A$3,1,0)),0)</f>
        <v>0</v>
      </c>
      <c r="AG86" s="3"/>
      <c r="AH86" s="2">
        <v>0</v>
      </c>
      <c r="AI86" s="4"/>
      <c r="AJ86" s="15">
        <f>IF(AG86=Settings!$C$3,IF(AI86=Settings!$A$2,1,0),0)</f>
        <v>0</v>
      </c>
      <c r="AK86" s="16">
        <f>_xlfn.IFNA(AH86*(IF(AG86=Settings!$C$2,1,0))*(IF(AI86=Settings!$A$3,1,0)),0)</f>
        <v>0</v>
      </c>
      <c r="AL86" s="3"/>
      <c r="AM86" s="2">
        <v>0</v>
      </c>
      <c r="AN86" s="4"/>
      <c r="AO86" s="15">
        <f>IF(AL86=Settings!$C$3,IF(AN86=Settings!$A$2,1,0),0)</f>
        <v>0</v>
      </c>
      <c r="AP86" s="16">
        <f>_xlfn.IFNA(AM86*(IF(AL86=Settings!$C$2,1,0))*(IF(AN86=Settings!$A$3,1,0)),0)</f>
        <v>0</v>
      </c>
      <c r="AQ86" s="3"/>
      <c r="AR86" s="2">
        <v>0</v>
      </c>
      <c r="AS86" s="4"/>
      <c r="AT86" s="15">
        <f>IF(AQ86=Settings!$C$3,IF(AS86=Settings!$A$2,1,0),0)</f>
        <v>0</v>
      </c>
      <c r="AU86" s="16">
        <f>_xlfn.IFNA(AR86*(IF(AQ86=Settings!$C$2,1,0))*(IF(AS86=Settings!$A$3,1,0)),0)</f>
        <v>0</v>
      </c>
      <c r="AV86" s="3"/>
      <c r="AW86" s="2">
        <v>0</v>
      </c>
      <c r="AX86" s="4"/>
      <c r="AY86" s="15">
        <f>IF(AV86=Settings!$C$3,IF(AX86=Settings!$A$2,1,0),0)</f>
        <v>0</v>
      </c>
      <c r="AZ86" s="16">
        <f>_xlfn.IFNA(AW86*(IF(AV86=Settings!$C$2,1,0))*(IF(AX86=Settings!$A$3,1,0)),0)</f>
        <v>0</v>
      </c>
      <c r="BA86" s="6"/>
    </row>
    <row r="87" spans="1:53" x14ac:dyDescent="0.15">
      <c r="A87" s="57">
        <v>84</v>
      </c>
      <c r="B87" s="4"/>
      <c r="C87" s="3"/>
      <c r="D87" s="2">
        <v>0</v>
      </c>
      <c r="E87" s="13"/>
      <c r="F87" s="15">
        <f>IF(C87=Settings!$C$3,IF(E87=Settings!$A$2,1,0),0)</f>
        <v>0</v>
      </c>
      <c r="G87" s="16">
        <f>_xlfn.IFNA(D87*(IF(C87=Settings!$C$2,1,0))*(IF(E87=Settings!$A$3,1,0)),0)</f>
        <v>0</v>
      </c>
      <c r="H87" s="3"/>
      <c r="I87" s="2">
        <v>0</v>
      </c>
      <c r="J87" s="4"/>
      <c r="K87" s="15">
        <f>IF(H87=Settings!$C$3,IF(J87=Settings!$A$2,1,0),0)</f>
        <v>0</v>
      </c>
      <c r="L87" s="16">
        <f>_xlfn.IFNA(I87*(IF(H87=Settings!$C$2,1,0))*(IF(J87=Settings!$A$3,1,0)),0)</f>
        <v>0</v>
      </c>
      <c r="M87" s="5"/>
      <c r="N87" s="2">
        <v>0</v>
      </c>
      <c r="O87" s="4"/>
      <c r="P87" s="15">
        <f>IF(M87=Settings!$C$3,IF(O87=Settings!$A$2,1,0),0)</f>
        <v>0</v>
      </c>
      <c r="Q87" s="16">
        <f>_xlfn.IFNA(N87*(IF(M87=Settings!$C$2,1,0))*(IF(O87=Settings!$A$3,1,0)),0)</f>
        <v>0</v>
      </c>
      <c r="R87" s="3"/>
      <c r="S87" s="2">
        <v>0</v>
      </c>
      <c r="T87" s="4"/>
      <c r="U87" s="15">
        <f>IF(R87=Settings!$C$3,IF(T87=Settings!$A$2,1,0),0)</f>
        <v>0</v>
      </c>
      <c r="V87" s="16">
        <f>_xlfn.IFNA(S87*(IF(R87=Settings!$C$2,1,0))*(IF(T87=Settings!$A$3,1,0)),0)</f>
        <v>0</v>
      </c>
      <c r="W87" s="5"/>
      <c r="X87" s="2">
        <v>0</v>
      </c>
      <c r="Y87" s="4"/>
      <c r="Z87" s="15">
        <f>IF(W87=Settings!$C$3,IF(Y87=Settings!$A$2,1,0),0)</f>
        <v>0</v>
      </c>
      <c r="AA87" s="16">
        <f>_xlfn.IFNA(X87*(IF(W87=Settings!$C$2,1,0))*(IF(Y87=Settings!$A$3,1,0)),0)</f>
        <v>0</v>
      </c>
      <c r="AB87" s="5"/>
      <c r="AC87" s="2">
        <v>0</v>
      </c>
      <c r="AD87" s="4"/>
      <c r="AE87" s="15">
        <f>IF(AB87=Settings!$C$3,IF(AD87=Settings!$A$2,1,0),0)</f>
        <v>0</v>
      </c>
      <c r="AF87" s="16">
        <f>_xlfn.IFNA(AC87*(IF(AB87=Settings!$C$2,1,0))*(IF(AD87=Settings!$A$3,1,0)),0)</f>
        <v>0</v>
      </c>
      <c r="AG87" s="3"/>
      <c r="AH87" s="2">
        <v>0</v>
      </c>
      <c r="AI87" s="4"/>
      <c r="AJ87" s="15">
        <f>IF(AG87=Settings!$C$3,IF(AI87=Settings!$A$2,1,0),0)</f>
        <v>0</v>
      </c>
      <c r="AK87" s="16">
        <f>_xlfn.IFNA(AH87*(IF(AG87=Settings!$C$2,1,0))*(IF(AI87=Settings!$A$3,1,0)),0)</f>
        <v>0</v>
      </c>
      <c r="AL87" s="3"/>
      <c r="AM87" s="2">
        <v>0</v>
      </c>
      <c r="AN87" s="4"/>
      <c r="AO87" s="15">
        <f>IF(AL87=Settings!$C$3,IF(AN87=Settings!$A$2,1,0),0)</f>
        <v>0</v>
      </c>
      <c r="AP87" s="16">
        <f>_xlfn.IFNA(AM87*(IF(AL87=Settings!$C$2,1,0))*(IF(AN87=Settings!$A$3,1,0)),0)</f>
        <v>0</v>
      </c>
      <c r="AQ87" s="3"/>
      <c r="AR87" s="2">
        <v>0</v>
      </c>
      <c r="AS87" s="4"/>
      <c r="AT87" s="15">
        <f>IF(AQ87=Settings!$C$3,IF(AS87=Settings!$A$2,1,0),0)</f>
        <v>0</v>
      </c>
      <c r="AU87" s="16">
        <f>_xlfn.IFNA(AR87*(IF(AQ87=Settings!$C$2,1,0))*(IF(AS87=Settings!$A$3,1,0)),0)</f>
        <v>0</v>
      </c>
      <c r="AV87" s="3"/>
      <c r="AW87" s="2">
        <v>0</v>
      </c>
      <c r="AX87" s="4"/>
      <c r="AY87" s="15">
        <f>IF(AV87=Settings!$C$3,IF(AX87=Settings!$A$2,1,0),0)</f>
        <v>0</v>
      </c>
      <c r="AZ87" s="16">
        <f>_xlfn.IFNA(AW87*(IF(AV87=Settings!$C$2,1,0))*(IF(AX87=Settings!$A$3,1,0)),0)</f>
        <v>0</v>
      </c>
      <c r="BA87" s="6"/>
    </row>
    <row r="88" spans="1:53" x14ac:dyDescent="0.15">
      <c r="A88" s="57">
        <v>85</v>
      </c>
      <c r="B88" s="4"/>
      <c r="C88" s="3"/>
      <c r="D88" s="2">
        <v>0</v>
      </c>
      <c r="E88" s="13"/>
      <c r="F88" s="15">
        <f>IF(C88=Settings!$C$3,IF(E88=Settings!$A$2,1,0),0)</f>
        <v>0</v>
      </c>
      <c r="G88" s="16">
        <f>_xlfn.IFNA(D88*(IF(C88=Settings!$C$2,1,0))*(IF(E88=Settings!$A$3,1,0)),0)</f>
        <v>0</v>
      </c>
      <c r="H88" s="3"/>
      <c r="I88" s="2">
        <v>0</v>
      </c>
      <c r="J88" s="4"/>
      <c r="K88" s="15">
        <f>IF(H88=Settings!$C$3,IF(J88=Settings!$A$2,1,0),0)</f>
        <v>0</v>
      </c>
      <c r="L88" s="16">
        <f>_xlfn.IFNA(I88*(IF(H88=Settings!$C$2,1,0))*(IF(J88=Settings!$A$3,1,0)),0)</f>
        <v>0</v>
      </c>
      <c r="M88" s="5"/>
      <c r="N88" s="2">
        <v>0</v>
      </c>
      <c r="O88" s="4"/>
      <c r="P88" s="15">
        <f>IF(M88=Settings!$C$3,IF(O88=Settings!$A$2,1,0),0)</f>
        <v>0</v>
      </c>
      <c r="Q88" s="16">
        <f>_xlfn.IFNA(N88*(IF(M88=Settings!$C$2,1,0))*(IF(O88=Settings!$A$3,1,0)),0)</f>
        <v>0</v>
      </c>
      <c r="R88" s="3"/>
      <c r="S88" s="2">
        <v>0</v>
      </c>
      <c r="T88" s="4"/>
      <c r="U88" s="15">
        <f>IF(R88=Settings!$C$3,IF(T88=Settings!$A$2,1,0),0)</f>
        <v>0</v>
      </c>
      <c r="V88" s="16">
        <f>_xlfn.IFNA(S88*(IF(R88=Settings!$C$2,1,0))*(IF(T88=Settings!$A$3,1,0)),0)</f>
        <v>0</v>
      </c>
      <c r="W88" s="5"/>
      <c r="X88" s="2">
        <v>0</v>
      </c>
      <c r="Y88" s="4"/>
      <c r="Z88" s="15">
        <f>IF(W88=Settings!$C$3,IF(Y88=Settings!$A$2,1,0),0)</f>
        <v>0</v>
      </c>
      <c r="AA88" s="16">
        <f>_xlfn.IFNA(X88*(IF(W88=Settings!$C$2,1,0))*(IF(Y88=Settings!$A$3,1,0)),0)</f>
        <v>0</v>
      </c>
      <c r="AB88" s="5"/>
      <c r="AC88" s="2">
        <v>0</v>
      </c>
      <c r="AD88" s="4"/>
      <c r="AE88" s="15">
        <f>IF(AB88=Settings!$C$3,IF(AD88=Settings!$A$2,1,0),0)</f>
        <v>0</v>
      </c>
      <c r="AF88" s="16">
        <f>_xlfn.IFNA(AC88*(IF(AB88=Settings!$C$2,1,0))*(IF(AD88=Settings!$A$3,1,0)),0)</f>
        <v>0</v>
      </c>
      <c r="AG88" s="3"/>
      <c r="AH88" s="2">
        <v>0</v>
      </c>
      <c r="AI88" s="4"/>
      <c r="AJ88" s="15">
        <f>IF(AG88=Settings!$C$3,IF(AI88=Settings!$A$2,1,0),0)</f>
        <v>0</v>
      </c>
      <c r="AK88" s="16">
        <f>_xlfn.IFNA(AH88*(IF(AG88=Settings!$C$2,1,0))*(IF(AI88=Settings!$A$3,1,0)),0)</f>
        <v>0</v>
      </c>
      <c r="AL88" s="3"/>
      <c r="AM88" s="2">
        <v>0</v>
      </c>
      <c r="AN88" s="4"/>
      <c r="AO88" s="15">
        <f>IF(AL88=Settings!$C$3,IF(AN88=Settings!$A$2,1,0),0)</f>
        <v>0</v>
      </c>
      <c r="AP88" s="16">
        <f>_xlfn.IFNA(AM88*(IF(AL88=Settings!$C$2,1,0))*(IF(AN88=Settings!$A$3,1,0)),0)</f>
        <v>0</v>
      </c>
      <c r="AQ88" s="3"/>
      <c r="AR88" s="2">
        <v>0</v>
      </c>
      <c r="AS88" s="4"/>
      <c r="AT88" s="15">
        <f>IF(AQ88=Settings!$C$3,IF(AS88=Settings!$A$2,1,0),0)</f>
        <v>0</v>
      </c>
      <c r="AU88" s="16">
        <f>_xlfn.IFNA(AR88*(IF(AQ88=Settings!$C$2,1,0))*(IF(AS88=Settings!$A$3,1,0)),0)</f>
        <v>0</v>
      </c>
      <c r="AV88" s="3"/>
      <c r="AW88" s="2">
        <v>0</v>
      </c>
      <c r="AX88" s="4"/>
      <c r="AY88" s="15">
        <f>IF(AV88=Settings!$C$3,IF(AX88=Settings!$A$2,1,0),0)</f>
        <v>0</v>
      </c>
      <c r="AZ88" s="16">
        <f>_xlfn.IFNA(AW88*(IF(AV88=Settings!$C$2,1,0))*(IF(AX88=Settings!$A$3,1,0)),0)</f>
        <v>0</v>
      </c>
      <c r="BA88" s="6"/>
    </row>
    <row r="89" spans="1:53" x14ac:dyDescent="0.15">
      <c r="A89" s="57">
        <v>86</v>
      </c>
      <c r="B89" s="4"/>
      <c r="C89" s="3"/>
      <c r="D89" s="2">
        <v>0</v>
      </c>
      <c r="E89" s="13"/>
      <c r="F89" s="15">
        <f>IF(C89=Settings!$C$3,IF(E89=Settings!$A$2,1,0),0)</f>
        <v>0</v>
      </c>
      <c r="G89" s="16">
        <f>_xlfn.IFNA(D89*(IF(C89=Settings!$C$2,1,0))*(IF(E89=Settings!$A$3,1,0)),0)</f>
        <v>0</v>
      </c>
      <c r="H89" s="3"/>
      <c r="I89" s="2">
        <v>0</v>
      </c>
      <c r="J89" s="4"/>
      <c r="K89" s="15">
        <f>IF(H89=Settings!$C$3,IF(J89=Settings!$A$2,1,0),0)</f>
        <v>0</v>
      </c>
      <c r="L89" s="16">
        <f>_xlfn.IFNA(I89*(IF(H89=Settings!$C$2,1,0))*(IF(J89=Settings!$A$3,1,0)),0)</f>
        <v>0</v>
      </c>
      <c r="M89" s="5"/>
      <c r="N89" s="2">
        <v>0</v>
      </c>
      <c r="O89" s="4"/>
      <c r="P89" s="15">
        <f>IF(M89=Settings!$C$3,IF(O89=Settings!$A$2,1,0),0)</f>
        <v>0</v>
      </c>
      <c r="Q89" s="16">
        <f>_xlfn.IFNA(N89*(IF(M89=Settings!$C$2,1,0))*(IF(O89=Settings!$A$3,1,0)),0)</f>
        <v>0</v>
      </c>
      <c r="R89" s="3"/>
      <c r="S89" s="2">
        <v>0</v>
      </c>
      <c r="T89" s="4"/>
      <c r="U89" s="15">
        <f>IF(R89=Settings!$C$3,IF(T89=Settings!$A$2,1,0),0)</f>
        <v>0</v>
      </c>
      <c r="V89" s="16">
        <f>_xlfn.IFNA(S89*(IF(R89=Settings!$C$2,1,0))*(IF(T89=Settings!$A$3,1,0)),0)</f>
        <v>0</v>
      </c>
      <c r="W89" s="5"/>
      <c r="X89" s="2">
        <v>0</v>
      </c>
      <c r="Y89" s="4"/>
      <c r="Z89" s="15">
        <f>IF(W89=Settings!$C$3,IF(Y89=Settings!$A$2,1,0),0)</f>
        <v>0</v>
      </c>
      <c r="AA89" s="16">
        <f>_xlfn.IFNA(X89*(IF(W89=Settings!$C$2,1,0))*(IF(Y89=Settings!$A$3,1,0)),0)</f>
        <v>0</v>
      </c>
      <c r="AB89" s="5"/>
      <c r="AC89" s="2">
        <v>0</v>
      </c>
      <c r="AD89" s="4"/>
      <c r="AE89" s="15">
        <f>IF(AB89=Settings!$C$3,IF(AD89=Settings!$A$2,1,0),0)</f>
        <v>0</v>
      </c>
      <c r="AF89" s="16">
        <f>_xlfn.IFNA(AC89*(IF(AB89=Settings!$C$2,1,0))*(IF(AD89=Settings!$A$3,1,0)),0)</f>
        <v>0</v>
      </c>
      <c r="AG89" s="3"/>
      <c r="AH89" s="2">
        <v>0</v>
      </c>
      <c r="AI89" s="4"/>
      <c r="AJ89" s="15">
        <f>IF(AG89=Settings!$C$3,IF(AI89=Settings!$A$2,1,0),0)</f>
        <v>0</v>
      </c>
      <c r="AK89" s="16">
        <f>_xlfn.IFNA(AH89*(IF(AG89=Settings!$C$2,1,0))*(IF(AI89=Settings!$A$3,1,0)),0)</f>
        <v>0</v>
      </c>
      <c r="AL89" s="3"/>
      <c r="AM89" s="2">
        <v>0</v>
      </c>
      <c r="AN89" s="4"/>
      <c r="AO89" s="15">
        <f>IF(AL89=Settings!$C$3,IF(AN89=Settings!$A$2,1,0),0)</f>
        <v>0</v>
      </c>
      <c r="AP89" s="16">
        <f>_xlfn.IFNA(AM89*(IF(AL89=Settings!$C$2,1,0))*(IF(AN89=Settings!$A$3,1,0)),0)</f>
        <v>0</v>
      </c>
      <c r="AQ89" s="3"/>
      <c r="AR89" s="2">
        <v>0</v>
      </c>
      <c r="AS89" s="4"/>
      <c r="AT89" s="15">
        <f>IF(AQ89=Settings!$C$3,IF(AS89=Settings!$A$2,1,0),0)</f>
        <v>0</v>
      </c>
      <c r="AU89" s="16">
        <f>_xlfn.IFNA(AR89*(IF(AQ89=Settings!$C$2,1,0))*(IF(AS89=Settings!$A$3,1,0)),0)</f>
        <v>0</v>
      </c>
      <c r="AV89" s="3"/>
      <c r="AW89" s="2">
        <v>0</v>
      </c>
      <c r="AX89" s="4"/>
      <c r="AY89" s="15">
        <f>IF(AV89=Settings!$C$3,IF(AX89=Settings!$A$2,1,0),0)</f>
        <v>0</v>
      </c>
      <c r="AZ89" s="16">
        <f>_xlfn.IFNA(AW89*(IF(AV89=Settings!$C$2,1,0))*(IF(AX89=Settings!$A$3,1,0)),0)</f>
        <v>0</v>
      </c>
      <c r="BA89" s="6"/>
    </row>
    <row r="90" spans="1:53" x14ac:dyDescent="0.15">
      <c r="A90" s="57">
        <v>87</v>
      </c>
      <c r="B90" s="4"/>
      <c r="C90" s="3"/>
      <c r="D90" s="2">
        <v>0</v>
      </c>
      <c r="E90" s="13"/>
      <c r="F90" s="15">
        <f>IF(C90=Settings!$C$3,IF(E90=Settings!$A$2,1,0),0)</f>
        <v>0</v>
      </c>
      <c r="G90" s="16">
        <f>_xlfn.IFNA(D90*(IF(C90=Settings!$C$2,1,0))*(IF(E90=Settings!$A$3,1,0)),0)</f>
        <v>0</v>
      </c>
      <c r="H90" s="3"/>
      <c r="I90" s="2">
        <v>0</v>
      </c>
      <c r="J90" s="4"/>
      <c r="K90" s="15">
        <f>IF(H90=Settings!$C$3,IF(J90=Settings!$A$2,1,0),0)</f>
        <v>0</v>
      </c>
      <c r="L90" s="16">
        <f>_xlfn.IFNA(I90*(IF(H90=Settings!$C$2,1,0))*(IF(J90=Settings!$A$3,1,0)),0)</f>
        <v>0</v>
      </c>
      <c r="M90" s="5"/>
      <c r="N90" s="2">
        <v>0</v>
      </c>
      <c r="O90" s="4"/>
      <c r="P90" s="15">
        <f>IF(M90=Settings!$C$3,IF(O90=Settings!$A$2,1,0),0)</f>
        <v>0</v>
      </c>
      <c r="Q90" s="16">
        <f>_xlfn.IFNA(N90*(IF(M90=Settings!$C$2,1,0))*(IF(O90=Settings!$A$3,1,0)),0)</f>
        <v>0</v>
      </c>
      <c r="R90" s="3"/>
      <c r="S90" s="2">
        <v>0</v>
      </c>
      <c r="T90" s="4"/>
      <c r="U90" s="15">
        <f>IF(R90=Settings!$C$3,IF(T90=Settings!$A$2,1,0),0)</f>
        <v>0</v>
      </c>
      <c r="V90" s="16">
        <f>_xlfn.IFNA(S90*(IF(R90=Settings!$C$2,1,0))*(IF(T90=Settings!$A$3,1,0)),0)</f>
        <v>0</v>
      </c>
      <c r="W90" s="5"/>
      <c r="X90" s="2">
        <v>0</v>
      </c>
      <c r="Y90" s="4"/>
      <c r="Z90" s="15">
        <f>IF(W90=Settings!$C$3,IF(Y90=Settings!$A$2,1,0),0)</f>
        <v>0</v>
      </c>
      <c r="AA90" s="16">
        <f>_xlfn.IFNA(X90*(IF(W90=Settings!$C$2,1,0))*(IF(Y90=Settings!$A$3,1,0)),0)</f>
        <v>0</v>
      </c>
      <c r="AB90" s="5"/>
      <c r="AC90" s="2">
        <v>0</v>
      </c>
      <c r="AD90" s="4"/>
      <c r="AE90" s="15">
        <f>IF(AB90=Settings!$C$3,IF(AD90=Settings!$A$2,1,0),0)</f>
        <v>0</v>
      </c>
      <c r="AF90" s="16">
        <f>_xlfn.IFNA(AC90*(IF(AB90=Settings!$C$2,1,0))*(IF(AD90=Settings!$A$3,1,0)),0)</f>
        <v>0</v>
      </c>
      <c r="AG90" s="3"/>
      <c r="AH90" s="2">
        <v>0</v>
      </c>
      <c r="AI90" s="4"/>
      <c r="AJ90" s="15">
        <f>IF(AG90=Settings!$C$3,IF(AI90=Settings!$A$2,1,0),0)</f>
        <v>0</v>
      </c>
      <c r="AK90" s="16">
        <f>_xlfn.IFNA(AH90*(IF(AG90=Settings!$C$2,1,0))*(IF(AI90=Settings!$A$3,1,0)),0)</f>
        <v>0</v>
      </c>
      <c r="AL90" s="3"/>
      <c r="AM90" s="2">
        <v>0</v>
      </c>
      <c r="AN90" s="4"/>
      <c r="AO90" s="15">
        <f>IF(AL90=Settings!$C$3,IF(AN90=Settings!$A$2,1,0),0)</f>
        <v>0</v>
      </c>
      <c r="AP90" s="16">
        <f>_xlfn.IFNA(AM90*(IF(AL90=Settings!$C$2,1,0))*(IF(AN90=Settings!$A$3,1,0)),0)</f>
        <v>0</v>
      </c>
      <c r="AQ90" s="3"/>
      <c r="AR90" s="2">
        <v>0</v>
      </c>
      <c r="AS90" s="4"/>
      <c r="AT90" s="15">
        <f>IF(AQ90=Settings!$C$3,IF(AS90=Settings!$A$2,1,0),0)</f>
        <v>0</v>
      </c>
      <c r="AU90" s="16">
        <f>_xlfn.IFNA(AR90*(IF(AQ90=Settings!$C$2,1,0))*(IF(AS90=Settings!$A$3,1,0)),0)</f>
        <v>0</v>
      </c>
      <c r="AV90" s="3"/>
      <c r="AW90" s="2">
        <v>0</v>
      </c>
      <c r="AX90" s="4"/>
      <c r="AY90" s="15">
        <f>IF(AV90=Settings!$C$3,IF(AX90=Settings!$A$2,1,0),0)</f>
        <v>0</v>
      </c>
      <c r="AZ90" s="16">
        <f>_xlfn.IFNA(AW90*(IF(AV90=Settings!$C$2,1,0))*(IF(AX90=Settings!$A$3,1,0)),0)</f>
        <v>0</v>
      </c>
      <c r="BA90" s="6"/>
    </row>
    <row r="91" spans="1:53" x14ac:dyDescent="0.15">
      <c r="A91" s="57">
        <v>88</v>
      </c>
      <c r="B91" s="4"/>
      <c r="C91" s="3"/>
      <c r="D91" s="2">
        <v>0</v>
      </c>
      <c r="E91" s="13"/>
      <c r="F91" s="15">
        <f>IF(C91=Settings!$C$3,IF(E91=Settings!$A$2,1,0),0)</f>
        <v>0</v>
      </c>
      <c r="G91" s="16">
        <f>_xlfn.IFNA(D91*(IF(C91=Settings!$C$2,1,0))*(IF(E91=Settings!$A$3,1,0)),0)</f>
        <v>0</v>
      </c>
      <c r="H91" s="3"/>
      <c r="I91" s="2">
        <v>0</v>
      </c>
      <c r="J91" s="4"/>
      <c r="K91" s="15">
        <f>IF(H91=Settings!$C$3,IF(J91=Settings!$A$2,1,0),0)</f>
        <v>0</v>
      </c>
      <c r="L91" s="16">
        <f>_xlfn.IFNA(I91*(IF(H91=Settings!$C$2,1,0))*(IF(J91=Settings!$A$3,1,0)),0)</f>
        <v>0</v>
      </c>
      <c r="M91" s="5"/>
      <c r="N91" s="2">
        <v>0</v>
      </c>
      <c r="O91" s="4"/>
      <c r="P91" s="15">
        <f>IF(M91=Settings!$C$3,IF(O91=Settings!$A$2,1,0),0)</f>
        <v>0</v>
      </c>
      <c r="Q91" s="16">
        <f>_xlfn.IFNA(N91*(IF(M91=Settings!$C$2,1,0))*(IF(O91=Settings!$A$3,1,0)),0)</f>
        <v>0</v>
      </c>
      <c r="R91" s="3"/>
      <c r="S91" s="2">
        <v>0</v>
      </c>
      <c r="T91" s="4"/>
      <c r="U91" s="15">
        <f>IF(R91=Settings!$C$3,IF(T91=Settings!$A$2,1,0),0)</f>
        <v>0</v>
      </c>
      <c r="V91" s="16">
        <f>_xlfn.IFNA(S91*(IF(R91=Settings!$C$2,1,0))*(IF(T91=Settings!$A$3,1,0)),0)</f>
        <v>0</v>
      </c>
      <c r="W91" s="5"/>
      <c r="X91" s="2">
        <v>0</v>
      </c>
      <c r="Y91" s="4"/>
      <c r="Z91" s="15">
        <f>IF(W91=Settings!$C$3,IF(Y91=Settings!$A$2,1,0),0)</f>
        <v>0</v>
      </c>
      <c r="AA91" s="16">
        <f>_xlfn.IFNA(X91*(IF(W91=Settings!$C$2,1,0))*(IF(Y91=Settings!$A$3,1,0)),0)</f>
        <v>0</v>
      </c>
      <c r="AB91" s="5"/>
      <c r="AC91" s="2">
        <v>0</v>
      </c>
      <c r="AD91" s="4"/>
      <c r="AE91" s="15">
        <f>IF(AB91=Settings!$C$3,IF(AD91=Settings!$A$2,1,0),0)</f>
        <v>0</v>
      </c>
      <c r="AF91" s="16">
        <f>_xlfn.IFNA(AC91*(IF(AB91=Settings!$C$2,1,0))*(IF(AD91=Settings!$A$3,1,0)),0)</f>
        <v>0</v>
      </c>
      <c r="AG91" s="3"/>
      <c r="AH91" s="2">
        <v>0</v>
      </c>
      <c r="AI91" s="4"/>
      <c r="AJ91" s="15">
        <f>IF(AG91=Settings!$C$3,IF(AI91=Settings!$A$2,1,0),0)</f>
        <v>0</v>
      </c>
      <c r="AK91" s="16">
        <f>_xlfn.IFNA(AH91*(IF(AG91=Settings!$C$2,1,0))*(IF(AI91=Settings!$A$3,1,0)),0)</f>
        <v>0</v>
      </c>
      <c r="AL91" s="3"/>
      <c r="AM91" s="2">
        <v>0</v>
      </c>
      <c r="AN91" s="4"/>
      <c r="AO91" s="15">
        <f>IF(AL91=Settings!$C$3,IF(AN91=Settings!$A$2,1,0),0)</f>
        <v>0</v>
      </c>
      <c r="AP91" s="16">
        <f>_xlfn.IFNA(AM91*(IF(AL91=Settings!$C$2,1,0))*(IF(AN91=Settings!$A$3,1,0)),0)</f>
        <v>0</v>
      </c>
      <c r="AQ91" s="3"/>
      <c r="AR91" s="2">
        <v>0</v>
      </c>
      <c r="AS91" s="4"/>
      <c r="AT91" s="15">
        <f>IF(AQ91=Settings!$C$3,IF(AS91=Settings!$A$2,1,0),0)</f>
        <v>0</v>
      </c>
      <c r="AU91" s="16">
        <f>_xlfn.IFNA(AR91*(IF(AQ91=Settings!$C$2,1,0))*(IF(AS91=Settings!$A$3,1,0)),0)</f>
        <v>0</v>
      </c>
      <c r="AV91" s="3"/>
      <c r="AW91" s="2">
        <v>0</v>
      </c>
      <c r="AX91" s="4"/>
      <c r="AY91" s="15">
        <f>IF(AV91=Settings!$C$3,IF(AX91=Settings!$A$2,1,0),0)</f>
        <v>0</v>
      </c>
      <c r="AZ91" s="16">
        <f>_xlfn.IFNA(AW91*(IF(AV91=Settings!$C$2,1,0))*(IF(AX91=Settings!$A$3,1,0)),0)</f>
        <v>0</v>
      </c>
      <c r="BA91" s="6"/>
    </row>
    <row r="92" spans="1:53" x14ac:dyDescent="0.15">
      <c r="A92" s="57">
        <v>89</v>
      </c>
      <c r="B92" s="4"/>
      <c r="C92" s="3"/>
      <c r="D92" s="2">
        <v>0</v>
      </c>
      <c r="E92" s="13"/>
      <c r="F92" s="15">
        <f>IF(C92=Settings!$C$3,IF(E92=Settings!$A$2,1,0),0)</f>
        <v>0</v>
      </c>
      <c r="G92" s="16">
        <f>_xlfn.IFNA(D92*(IF(C92=Settings!$C$2,1,0))*(IF(E92=Settings!$A$3,1,0)),0)</f>
        <v>0</v>
      </c>
      <c r="H92" s="3"/>
      <c r="I92" s="2">
        <v>0</v>
      </c>
      <c r="J92" s="4"/>
      <c r="K92" s="15">
        <f>IF(H92=Settings!$C$3,IF(J92=Settings!$A$2,1,0),0)</f>
        <v>0</v>
      </c>
      <c r="L92" s="16">
        <f>_xlfn.IFNA(I92*(IF(H92=Settings!$C$2,1,0))*(IF(J92=Settings!$A$3,1,0)),0)</f>
        <v>0</v>
      </c>
      <c r="M92" s="5"/>
      <c r="N92" s="2">
        <v>0</v>
      </c>
      <c r="O92" s="4"/>
      <c r="P92" s="15">
        <f>IF(M92=Settings!$C$3,IF(O92=Settings!$A$2,1,0),0)</f>
        <v>0</v>
      </c>
      <c r="Q92" s="16">
        <f>_xlfn.IFNA(N92*(IF(M92=Settings!$C$2,1,0))*(IF(O92=Settings!$A$3,1,0)),0)</f>
        <v>0</v>
      </c>
      <c r="R92" s="3"/>
      <c r="S92" s="2">
        <v>0</v>
      </c>
      <c r="T92" s="4"/>
      <c r="U92" s="15">
        <f>IF(R92=Settings!$C$3,IF(T92=Settings!$A$2,1,0),0)</f>
        <v>0</v>
      </c>
      <c r="V92" s="16">
        <f>_xlfn.IFNA(S92*(IF(R92=Settings!$C$2,1,0))*(IF(T92=Settings!$A$3,1,0)),0)</f>
        <v>0</v>
      </c>
      <c r="W92" s="5"/>
      <c r="X92" s="2">
        <v>0</v>
      </c>
      <c r="Y92" s="4"/>
      <c r="Z92" s="15">
        <f>IF(W92=Settings!$C$3,IF(Y92=Settings!$A$2,1,0),0)</f>
        <v>0</v>
      </c>
      <c r="AA92" s="16">
        <f>_xlfn.IFNA(X92*(IF(W92=Settings!$C$2,1,0))*(IF(Y92=Settings!$A$3,1,0)),0)</f>
        <v>0</v>
      </c>
      <c r="AB92" s="5"/>
      <c r="AC92" s="2">
        <v>0</v>
      </c>
      <c r="AD92" s="4"/>
      <c r="AE92" s="15">
        <f>IF(AB92=Settings!$C$3,IF(AD92=Settings!$A$2,1,0),0)</f>
        <v>0</v>
      </c>
      <c r="AF92" s="16">
        <f>_xlfn.IFNA(AC92*(IF(AB92=Settings!$C$2,1,0))*(IF(AD92=Settings!$A$3,1,0)),0)</f>
        <v>0</v>
      </c>
      <c r="AG92" s="3"/>
      <c r="AH92" s="2">
        <v>0</v>
      </c>
      <c r="AI92" s="4"/>
      <c r="AJ92" s="15">
        <f>IF(AG92=Settings!$C$3,IF(AI92=Settings!$A$2,1,0),0)</f>
        <v>0</v>
      </c>
      <c r="AK92" s="16">
        <f>_xlfn.IFNA(AH92*(IF(AG92=Settings!$C$2,1,0))*(IF(AI92=Settings!$A$3,1,0)),0)</f>
        <v>0</v>
      </c>
      <c r="AL92" s="3"/>
      <c r="AM92" s="2">
        <v>0</v>
      </c>
      <c r="AN92" s="4"/>
      <c r="AO92" s="15">
        <f>IF(AL92=Settings!$C$3,IF(AN92=Settings!$A$2,1,0),0)</f>
        <v>0</v>
      </c>
      <c r="AP92" s="16">
        <f>_xlfn.IFNA(AM92*(IF(AL92=Settings!$C$2,1,0))*(IF(AN92=Settings!$A$3,1,0)),0)</f>
        <v>0</v>
      </c>
      <c r="AQ92" s="3"/>
      <c r="AR92" s="2">
        <v>0</v>
      </c>
      <c r="AS92" s="4"/>
      <c r="AT92" s="15">
        <f>IF(AQ92=Settings!$C$3,IF(AS92=Settings!$A$2,1,0),0)</f>
        <v>0</v>
      </c>
      <c r="AU92" s="16">
        <f>_xlfn.IFNA(AR92*(IF(AQ92=Settings!$C$2,1,0))*(IF(AS92=Settings!$A$3,1,0)),0)</f>
        <v>0</v>
      </c>
      <c r="AV92" s="3"/>
      <c r="AW92" s="2">
        <v>0</v>
      </c>
      <c r="AX92" s="4"/>
      <c r="AY92" s="15">
        <f>IF(AV92=Settings!$C$3,IF(AX92=Settings!$A$2,1,0),0)</f>
        <v>0</v>
      </c>
      <c r="AZ92" s="16">
        <f>_xlfn.IFNA(AW92*(IF(AV92=Settings!$C$2,1,0))*(IF(AX92=Settings!$A$3,1,0)),0)</f>
        <v>0</v>
      </c>
      <c r="BA92" s="6"/>
    </row>
    <row r="93" spans="1:53" x14ac:dyDescent="0.15">
      <c r="A93" s="57">
        <v>90</v>
      </c>
      <c r="B93" s="4"/>
      <c r="C93" s="3"/>
      <c r="D93" s="2">
        <v>0</v>
      </c>
      <c r="E93" s="13"/>
      <c r="F93" s="15">
        <f>IF(C93=Settings!$C$3,IF(E93=Settings!$A$2,1,0),0)</f>
        <v>0</v>
      </c>
      <c r="G93" s="16">
        <f>_xlfn.IFNA(D93*(IF(C93=Settings!$C$2,1,0))*(IF(E93=Settings!$A$3,1,0)),0)</f>
        <v>0</v>
      </c>
      <c r="H93" s="3"/>
      <c r="I93" s="2">
        <v>0</v>
      </c>
      <c r="J93" s="4"/>
      <c r="K93" s="15">
        <f>IF(H93=Settings!$C$3,IF(J93=Settings!$A$2,1,0),0)</f>
        <v>0</v>
      </c>
      <c r="L93" s="16">
        <f>_xlfn.IFNA(I93*(IF(H93=Settings!$C$2,1,0))*(IF(J93=Settings!$A$3,1,0)),0)</f>
        <v>0</v>
      </c>
      <c r="M93" s="5"/>
      <c r="N93" s="2">
        <v>0</v>
      </c>
      <c r="O93" s="4"/>
      <c r="P93" s="15">
        <f>IF(M93=Settings!$C$3,IF(O93=Settings!$A$2,1,0),0)</f>
        <v>0</v>
      </c>
      <c r="Q93" s="16">
        <f>_xlfn.IFNA(N93*(IF(M93=Settings!$C$2,1,0))*(IF(O93=Settings!$A$3,1,0)),0)</f>
        <v>0</v>
      </c>
      <c r="R93" s="3"/>
      <c r="S93" s="2">
        <v>0</v>
      </c>
      <c r="T93" s="4"/>
      <c r="U93" s="15">
        <f>IF(R93=Settings!$C$3,IF(T93=Settings!$A$2,1,0),0)</f>
        <v>0</v>
      </c>
      <c r="V93" s="16">
        <f>_xlfn.IFNA(S93*(IF(R93=Settings!$C$2,1,0))*(IF(T93=Settings!$A$3,1,0)),0)</f>
        <v>0</v>
      </c>
      <c r="W93" s="5"/>
      <c r="X93" s="2">
        <v>0</v>
      </c>
      <c r="Y93" s="4"/>
      <c r="Z93" s="15">
        <f>IF(W93=Settings!$C$3,IF(Y93=Settings!$A$2,1,0),0)</f>
        <v>0</v>
      </c>
      <c r="AA93" s="16">
        <f>_xlfn.IFNA(X93*(IF(W93=Settings!$C$2,1,0))*(IF(Y93=Settings!$A$3,1,0)),0)</f>
        <v>0</v>
      </c>
      <c r="AB93" s="5"/>
      <c r="AC93" s="2">
        <v>0</v>
      </c>
      <c r="AD93" s="4"/>
      <c r="AE93" s="15">
        <f>IF(AB93=Settings!$C$3,IF(AD93=Settings!$A$2,1,0),0)</f>
        <v>0</v>
      </c>
      <c r="AF93" s="16">
        <f>_xlfn.IFNA(AC93*(IF(AB93=Settings!$C$2,1,0))*(IF(AD93=Settings!$A$3,1,0)),0)</f>
        <v>0</v>
      </c>
      <c r="AG93" s="3"/>
      <c r="AH93" s="2">
        <v>0</v>
      </c>
      <c r="AI93" s="4"/>
      <c r="AJ93" s="15">
        <f>IF(AG93=Settings!$C$3,IF(AI93=Settings!$A$2,1,0),0)</f>
        <v>0</v>
      </c>
      <c r="AK93" s="16">
        <f>_xlfn.IFNA(AH93*(IF(AG93=Settings!$C$2,1,0))*(IF(AI93=Settings!$A$3,1,0)),0)</f>
        <v>0</v>
      </c>
      <c r="AL93" s="3"/>
      <c r="AM93" s="2">
        <v>0</v>
      </c>
      <c r="AN93" s="4"/>
      <c r="AO93" s="15">
        <f>IF(AL93=Settings!$C$3,IF(AN93=Settings!$A$2,1,0),0)</f>
        <v>0</v>
      </c>
      <c r="AP93" s="16">
        <f>_xlfn.IFNA(AM93*(IF(AL93=Settings!$C$2,1,0))*(IF(AN93=Settings!$A$3,1,0)),0)</f>
        <v>0</v>
      </c>
      <c r="AQ93" s="3"/>
      <c r="AR93" s="2">
        <v>0</v>
      </c>
      <c r="AS93" s="4"/>
      <c r="AT93" s="15">
        <f>IF(AQ93=Settings!$C$3,IF(AS93=Settings!$A$2,1,0),0)</f>
        <v>0</v>
      </c>
      <c r="AU93" s="16">
        <f>_xlfn.IFNA(AR93*(IF(AQ93=Settings!$C$2,1,0))*(IF(AS93=Settings!$A$3,1,0)),0)</f>
        <v>0</v>
      </c>
      <c r="AV93" s="3"/>
      <c r="AW93" s="2">
        <v>0</v>
      </c>
      <c r="AX93" s="4"/>
      <c r="AY93" s="15">
        <f>IF(AV93=Settings!$C$3,IF(AX93=Settings!$A$2,1,0),0)</f>
        <v>0</v>
      </c>
      <c r="AZ93" s="16">
        <f>_xlfn.IFNA(AW93*(IF(AV93=Settings!$C$2,1,0))*(IF(AX93=Settings!$A$3,1,0)),0)</f>
        <v>0</v>
      </c>
      <c r="BA93" s="6"/>
    </row>
    <row r="94" spans="1:53" x14ac:dyDescent="0.15">
      <c r="A94" s="57">
        <v>91</v>
      </c>
      <c r="B94" s="4"/>
      <c r="C94" s="3"/>
      <c r="D94" s="2">
        <v>0</v>
      </c>
      <c r="E94" s="13"/>
      <c r="F94" s="15">
        <f>IF(C94=Settings!$C$3,IF(E94=Settings!$A$2,1,0),0)</f>
        <v>0</v>
      </c>
      <c r="G94" s="16">
        <f>_xlfn.IFNA(D94*(IF(C94=Settings!$C$2,1,0))*(IF(E94=Settings!$A$3,1,0)),0)</f>
        <v>0</v>
      </c>
      <c r="H94" s="3"/>
      <c r="I94" s="2">
        <v>0</v>
      </c>
      <c r="J94" s="4"/>
      <c r="K94" s="15">
        <f>IF(H94=Settings!$C$3,IF(J94=Settings!$A$2,1,0),0)</f>
        <v>0</v>
      </c>
      <c r="L94" s="16">
        <f>_xlfn.IFNA(I94*(IF(H94=Settings!$C$2,1,0))*(IF(J94=Settings!$A$3,1,0)),0)</f>
        <v>0</v>
      </c>
      <c r="M94" s="5"/>
      <c r="N94" s="2">
        <v>0</v>
      </c>
      <c r="O94" s="4"/>
      <c r="P94" s="15">
        <f>IF(M94=Settings!$C$3,IF(O94=Settings!$A$2,1,0),0)</f>
        <v>0</v>
      </c>
      <c r="Q94" s="16">
        <f>_xlfn.IFNA(N94*(IF(M94=Settings!$C$2,1,0))*(IF(O94=Settings!$A$3,1,0)),0)</f>
        <v>0</v>
      </c>
      <c r="R94" s="3"/>
      <c r="S94" s="2">
        <v>0</v>
      </c>
      <c r="T94" s="4"/>
      <c r="U94" s="15">
        <f>IF(R94=Settings!$C$3,IF(T94=Settings!$A$2,1,0),0)</f>
        <v>0</v>
      </c>
      <c r="V94" s="16">
        <f>_xlfn.IFNA(S94*(IF(R94=Settings!$C$2,1,0))*(IF(T94=Settings!$A$3,1,0)),0)</f>
        <v>0</v>
      </c>
      <c r="W94" s="5"/>
      <c r="X94" s="2">
        <v>0</v>
      </c>
      <c r="Y94" s="4"/>
      <c r="Z94" s="15">
        <f>IF(W94=Settings!$C$3,IF(Y94=Settings!$A$2,1,0),0)</f>
        <v>0</v>
      </c>
      <c r="AA94" s="16">
        <f>_xlfn.IFNA(X94*(IF(W94=Settings!$C$2,1,0))*(IF(Y94=Settings!$A$3,1,0)),0)</f>
        <v>0</v>
      </c>
      <c r="AB94" s="5"/>
      <c r="AC94" s="2">
        <v>0</v>
      </c>
      <c r="AD94" s="4"/>
      <c r="AE94" s="15">
        <f>IF(AB94=Settings!$C$3,IF(AD94=Settings!$A$2,1,0),0)</f>
        <v>0</v>
      </c>
      <c r="AF94" s="16">
        <f>_xlfn.IFNA(AC94*(IF(AB94=Settings!$C$2,1,0))*(IF(AD94=Settings!$A$3,1,0)),0)</f>
        <v>0</v>
      </c>
      <c r="AG94" s="3"/>
      <c r="AH94" s="2">
        <v>0</v>
      </c>
      <c r="AI94" s="4"/>
      <c r="AJ94" s="15">
        <f>IF(AG94=Settings!$C$3,IF(AI94=Settings!$A$2,1,0),0)</f>
        <v>0</v>
      </c>
      <c r="AK94" s="16">
        <f>_xlfn.IFNA(AH94*(IF(AG94=Settings!$C$2,1,0))*(IF(AI94=Settings!$A$3,1,0)),0)</f>
        <v>0</v>
      </c>
      <c r="AL94" s="3"/>
      <c r="AM94" s="2">
        <v>0</v>
      </c>
      <c r="AN94" s="4"/>
      <c r="AO94" s="15">
        <f>IF(AL94=Settings!$C$3,IF(AN94=Settings!$A$2,1,0),0)</f>
        <v>0</v>
      </c>
      <c r="AP94" s="16">
        <f>_xlfn.IFNA(AM94*(IF(AL94=Settings!$C$2,1,0))*(IF(AN94=Settings!$A$3,1,0)),0)</f>
        <v>0</v>
      </c>
      <c r="AQ94" s="3"/>
      <c r="AR94" s="2">
        <v>0</v>
      </c>
      <c r="AS94" s="4"/>
      <c r="AT94" s="15">
        <f>IF(AQ94=Settings!$C$3,IF(AS94=Settings!$A$2,1,0),0)</f>
        <v>0</v>
      </c>
      <c r="AU94" s="16">
        <f>_xlfn.IFNA(AR94*(IF(AQ94=Settings!$C$2,1,0))*(IF(AS94=Settings!$A$3,1,0)),0)</f>
        <v>0</v>
      </c>
      <c r="AV94" s="3"/>
      <c r="AW94" s="2">
        <v>0</v>
      </c>
      <c r="AX94" s="4"/>
      <c r="AY94" s="15">
        <f>IF(AV94=Settings!$C$3,IF(AX94=Settings!$A$2,1,0),0)</f>
        <v>0</v>
      </c>
      <c r="AZ94" s="16">
        <f>_xlfn.IFNA(AW94*(IF(AV94=Settings!$C$2,1,0))*(IF(AX94=Settings!$A$3,1,0)),0)</f>
        <v>0</v>
      </c>
      <c r="BA94" s="6"/>
    </row>
    <row r="95" spans="1:53" x14ac:dyDescent="0.15">
      <c r="A95" s="57">
        <v>92</v>
      </c>
      <c r="B95" s="4"/>
      <c r="C95" s="3"/>
      <c r="D95" s="2">
        <v>0</v>
      </c>
      <c r="E95" s="13"/>
      <c r="F95" s="15">
        <f>IF(C95=Settings!$C$3,IF(E95=Settings!$A$2,1,0),0)</f>
        <v>0</v>
      </c>
      <c r="G95" s="16">
        <f>_xlfn.IFNA(D95*(IF(C95=Settings!$C$2,1,0))*(IF(E95=Settings!$A$3,1,0)),0)</f>
        <v>0</v>
      </c>
      <c r="H95" s="3"/>
      <c r="I95" s="2">
        <v>0</v>
      </c>
      <c r="J95" s="4"/>
      <c r="K95" s="15">
        <f>IF(H95=Settings!$C$3,IF(J95=Settings!$A$2,1,0),0)</f>
        <v>0</v>
      </c>
      <c r="L95" s="16">
        <f>_xlfn.IFNA(I95*(IF(H95=Settings!$C$2,1,0))*(IF(J95=Settings!$A$3,1,0)),0)</f>
        <v>0</v>
      </c>
      <c r="M95" s="5"/>
      <c r="N95" s="2">
        <v>0</v>
      </c>
      <c r="O95" s="4"/>
      <c r="P95" s="15">
        <f>IF(M95=Settings!$C$3,IF(O95=Settings!$A$2,1,0),0)</f>
        <v>0</v>
      </c>
      <c r="Q95" s="16">
        <f>_xlfn.IFNA(N95*(IF(M95=Settings!$C$2,1,0))*(IF(O95=Settings!$A$3,1,0)),0)</f>
        <v>0</v>
      </c>
      <c r="R95" s="3"/>
      <c r="S95" s="2">
        <v>0</v>
      </c>
      <c r="T95" s="4"/>
      <c r="U95" s="15">
        <f>IF(R95=Settings!$C$3,IF(T95=Settings!$A$2,1,0),0)</f>
        <v>0</v>
      </c>
      <c r="V95" s="16">
        <f>_xlfn.IFNA(S95*(IF(R95=Settings!$C$2,1,0))*(IF(T95=Settings!$A$3,1,0)),0)</f>
        <v>0</v>
      </c>
      <c r="W95" s="5"/>
      <c r="X95" s="2">
        <v>0</v>
      </c>
      <c r="Y95" s="4"/>
      <c r="Z95" s="15">
        <f>IF(W95=Settings!$C$3,IF(Y95=Settings!$A$2,1,0),0)</f>
        <v>0</v>
      </c>
      <c r="AA95" s="16">
        <f>_xlfn.IFNA(X95*(IF(W95=Settings!$C$2,1,0))*(IF(Y95=Settings!$A$3,1,0)),0)</f>
        <v>0</v>
      </c>
      <c r="AB95" s="5"/>
      <c r="AC95" s="2">
        <v>0</v>
      </c>
      <c r="AD95" s="4"/>
      <c r="AE95" s="15">
        <f>IF(AB95=Settings!$C$3,IF(AD95=Settings!$A$2,1,0),0)</f>
        <v>0</v>
      </c>
      <c r="AF95" s="16">
        <f>_xlfn.IFNA(AC95*(IF(AB95=Settings!$C$2,1,0))*(IF(AD95=Settings!$A$3,1,0)),0)</f>
        <v>0</v>
      </c>
      <c r="AG95" s="3"/>
      <c r="AH95" s="2">
        <v>0</v>
      </c>
      <c r="AI95" s="4"/>
      <c r="AJ95" s="15">
        <f>IF(AG95=Settings!$C$3,IF(AI95=Settings!$A$2,1,0),0)</f>
        <v>0</v>
      </c>
      <c r="AK95" s="16">
        <f>_xlfn.IFNA(AH95*(IF(AG95=Settings!$C$2,1,0))*(IF(AI95=Settings!$A$3,1,0)),0)</f>
        <v>0</v>
      </c>
      <c r="AL95" s="3"/>
      <c r="AM95" s="2">
        <v>0</v>
      </c>
      <c r="AN95" s="4"/>
      <c r="AO95" s="15">
        <f>IF(AL95=Settings!$C$3,IF(AN95=Settings!$A$2,1,0),0)</f>
        <v>0</v>
      </c>
      <c r="AP95" s="16">
        <f>_xlfn.IFNA(AM95*(IF(AL95=Settings!$C$2,1,0))*(IF(AN95=Settings!$A$3,1,0)),0)</f>
        <v>0</v>
      </c>
      <c r="AQ95" s="3"/>
      <c r="AR95" s="2">
        <v>0</v>
      </c>
      <c r="AS95" s="4"/>
      <c r="AT95" s="15">
        <f>IF(AQ95=Settings!$C$3,IF(AS95=Settings!$A$2,1,0),0)</f>
        <v>0</v>
      </c>
      <c r="AU95" s="16">
        <f>_xlfn.IFNA(AR95*(IF(AQ95=Settings!$C$2,1,0))*(IF(AS95=Settings!$A$3,1,0)),0)</f>
        <v>0</v>
      </c>
      <c r="AV95" s="3"/>
      <c r="AW95" s="2">
        <v>0</v>
      </c>
      <c r="AX95" s="4"/>
      <c r="AY95" s="15">
        <f>IF(AV95=Settings!$C$3,IF(AX95=Settings!$A$2,1,0),0)</f>
        <v>0</v>
      </c>
      <c r="AZ95" s="16">
        <f>_xlfn.IFNA(AW95*(IF(AV95=Settings!$C$2,1,0))*(IF(AX95=Settings!$A$3,1,0)),0)</f>
        <v>0</v>
      </c>
      <c r="BA95" s="6"/>
    </row>
    <row r="96" spans="1:53" x14ac:dyDescent="0.15">
      <c r="A96" s="57">
        <v>93</v>
      </c>
      <c r="B96" s="4"/>
      <c r="C96" s="3"/>
      <c r="D96" s="2">
        <v>0</v>
      </c>
      <c r="E96" s="13"/>
      <c r="F96" s="15">
        <f>IF(C96=Settings!$C$3,IF(E96=Settings!$A$2,1,0),0)</f>
        <v>0</v>
      </c>
      <c r="G96" s="16">
        <f>_xlfn.IFNA(D96*(IF(C96=Settings!$C$2,1,0))*(IF(E96=Settings!$A$3,1,0)),0)</f>
        <v>0</v>
      </c>
      <c r="H96" s="3"/>
      <c r="I96" s="2">
        <v>0</v>
      </c>
      <c r="J96" s="4"/>
      <c r="K96" s="15">
        <f>IF(H96=Settings!$C$3,IF(J96=Settings!$A$2,1,0),0)</f>
        <v>0</v>
      </c>
      <c r="L96" s="16">
        <f>_xlfn.IFNA(I96*(IF(H96=Settings!$C$2,1,0))*(IF(J96=Settings!$A$3,1,0)),0)</f>
        <v>0</v>
      </c>
      <c r="M96" s="5"/>
      <c r="N96" s="2">
        <v>0</v>
      </c>
      <c r="O96" s="4"/>
      <c r="P96" s="15">
        <f>IF(M96=Settings!$C$3,IF(O96=Settings!$A$2,1,0),0)</f>
        <v>0</v>
      </c>
      <c r="Q96" s="16">
        <f>_xlfn.IFNA(N96*(IF(M96=Settings!$C$2,1,0))*(IF(O96=Settings!$A$3,1,0)),0)</f>
        <v>0</v>
      </c>
      <c r="R96" s="3"/>
      <c r="S96" s="2">
        <v>0</v>
      </c>
      <c r="T96" s="4"/>
      <c r="U96" s="15">
        <f>IF(R96=Settings!$C$3,IF(T96=Settings!$A$2,1,0),0)</f>
        <v>0</v>
      </c>
      <c r="V96" s="16">
        <f>_xlfn.IFNA(S96*(IF(R96=Settings!$C$2,1,0))*(IF(T96=Settings!$A$3,1,0)),0)</f>
        <v>0</v>
      </c>
      <c r="W96" s="5"/>
      <c r="X96" s="2">
        <v>0</v>
      </c>
      <c r="Y96" s="4"/>
      <c r="Z96" s="15">
        <f>IF(W96=Settings!$C$3,IF(Y96=Settings!$A$2,1,0),0)</f>
        <v>0</v>
      </c>
      <c r="AA96" s="16">
        <f>_xlfn.IFNA(X96*(IF(W96=Settings!$C$2,1,0))*(IF(Y96=Settings!$A$3,1,0)),0)</f>
        <v>0</v>
      </c>
      <c r="AB96" s="5"/>
      <c r="AC96" s="2">
        <v>0</v>
      </c>
      <c r="AD96" s="4"/>
      <c r="AE96" s="15">
        <f>IF(AB96=Settings!$C$3,IF(AD96=Settings!$A$2,1,0),0)</f>
        <v>0</v>
      </c>
      <c r="AF96" s="16">
        <f>_xlfn.IFNA(AC96*(IF(AB96=Settings!$C$2,1,0))*(IF(AD96=Settings!$A$3,1,0)),0)</f>
        <v>0</v>
      </c>
      <c r="AG96" s="3"/>
      <c r="AH96" s="2">
        <v>0</v>
      </c>
      <c r="AI96" s="4"/>
      <c r="AJ96" s="15">
        <f>IF(AG96=Settings!$C$3,IF(AI96=Settings!$A$2,1,0),0)</f>
        <v>0</v>
      </c>
      <c r="AK96" s="16">
        <f>_xlfn.IFNA(AH96*(IF(AG96=Settings!$C$2,1,0))*(IF(AI96=Settings!$A$3,1,0)),0)</f>
        <v>0</v>
      </c>
      <c r="AL96" s="3"/>
      <c r="AM96" s="2">
        <v>0</v>
      </c>
      <c r="AN96" s="4"/>
      <c r="AO96" s="15">
        <f>IF(AL96=Settings!$C$3,IF(AN96=Settings!$A$2,1,0),0)</f>
        <v>0</v>
      </c>
      <c r="AP96" s="16">
        <f>_xlfn.IFNA(AM96*(IF(AL96=Settings!$C$2,1,0))*(IF(AN96=Settings!$A$3,1,0)),0)</f>
        <v>0</v>
      </c>
      <c r="AQ96" s="3"/>
      <c r="AR96" s="2">
        <v>0</v>
      </c>
      <c r="AS96" s="4"/>
      <c r="AT96" s="15">
        <f>IF(AQ96=Settings!$C$3,IF(AS96=Settings!$A$2,1,0),0)</f>
        <v>0</v>
      </c>
      <c r="AU96" s="16">
        <f>_xlfn.IFNA(AR96*(IF(AQ96=Settings!$C$2,1,0))*(IF(AS96=Settings!$A$3,1,0)),0)</f>
        <v>0</v>
      </c>
      <c r="AV96" s="3"/>
      <c r="AW96" s="2">
        <v>0</v>
      </c>
      <c r="AX96" s="4"/>
      <c r="AY96" s="15">
        <f>IF(AV96=Settings!$C$3,IF(AX96=Settings!$A$2,1,0),0)</f>
        <v>0</v>
      </c>
      <c r="AZ96" s="16">
        <f>_xlfn.IFNA(AW96*(IF(AV96=Settings!$C$2,1,0))*(IF(AX96=Settings!$A$3,1,0)),0)</f>
        <v>0</v>
      </c>
      <c r="BA96" s="6"/>
    </row>
    <row r="97" spans="1:53" x14ac:dyDescent="0.15">
      <c r="A97" s="57">
        <v>94</v>
      </c>
      <c r="B97" s="4"/>
      <c r="C97" s="3"/>
      <c r="D97" s="2">
        <v>0</v>
      </c>
      <c r="E97" s="13"/>
      <c r="F97" s="15">
        <f>IF(C97=Settings!$C$3,IF(E97=Settings!$A$2,1,0),0)</f>
        <v>0</v>
      </c>
      <c r="G97" s="16">
        <f>_xlfn.IFNA(D97*(IF(C97=Settings!$C$2,1,0))*(IF(E97=Settings!$A$3,1,0)),0)</f>
        <v>0</v>
      </c>
      <c r="H97" s="3"/>
      <c r="I97" s="2">
        <v>0</v>
      </c>
      <c r="J97" s="4"/>
      <c r="K97" s="15">
        <f>IF(H97=Settings!$C$3,IF(J97=Settings!$A$2,1,0),0)</f>
        <v>0</v>
      </c>
      <c r="L97" s="16">
        <f>_xlfn.IFNA(I97*(IF(H97=Settings!$C$2,1,0))*(IF(J97=Settings!$A$3,1,0)),0)</f>
        <v>0</v>
      </c>
      <c r="M97" s="5"/>
      <c r="N97" s="2">
        <v>0</v>
      </c>
      <c r="O97" s="4"/>
      <c r="P97" s="15">
        <f>IF(M97=Settings!$C$3,IF(O97=Settings!$A$2,1,0),0)</f>
        <v>0</v>
      </c>
      <c r="Q97" s="16">
        <f>_xlfn.IFNA(N97*(IF(M97=Settings!$C$2,1,0))*(IF(O97=Settings!$A$3,1,0)),0)</f>
        <v>0</v>
      </c>
      <c r="R97" s="3"/>
      <c r="S97" s="2">
        <v>0</v>
      </c>
      <c r="T97" s="4"/>
      <c r="U97" s="15">
        <f>IF(R97=Settings!$C$3,IF(T97=Settings!$A$2,1,0),0)</f>
        <v>0</v>
      </c>
      <c r="V97" s="16">
        <f>_xlfn.IFNA(S97*(IF(R97=Settings!$C$2,1,0))*(IF(T97=Settings!$A$3,1,0)),0)</f>
        <v>0</v>
      </c>
      <c r="W97" s="5"/>
      <c r="X97" s="2">
        <v>0</v>
      </c>
      <c r="Y97" s="4"/>
      <c r="Z97" s="15">
        <f>IF(W97=Settings!$C$3,IF(Y97=Settings!$A$2,1,0),0)</f>
        <v>0</v>
      </c>
      <c r="AA97" s="16">
        <f>_xlfn.IFNA(X97*(IF(W97=Settings!$C$2,1,0))*(IF(Y97=Settings!$A$3,1,0)),0)</f>
        <v>0</v>
      </c>
      <c r="AB97" s="5"/>
      <c r="AC97" s="2">
        <v>0</v>
      </c>
      <c r="AD97" s="4"/>
      <c r="AE97" s="15">
        <f>IF(AB97=Settings!$C$3,IF(AD97=Settings!$A$2,1,0),0)</f>
        <v>0</v>
      </c>
      <c r="AF97" s="16">
        <f>_xlfn.IFNA(AC97*(IF(AB97=Settings!$C$2,1,0))*(IF(AD97=Settings!$A$3,1,0)),0)</f>
        <v>0</v>
      </c>
      <c r="AG97" s="3"/>
      <c r="AH97" s="2">
        <v>0</v>
      </c>
      <c r="AI97" s="4"/>
      <c r="AJ97" s="15">
        <f>IF(AG97=Settings!$C$3,IF(AI97=Settings!$A$2,1,0),0)</f>
        <v>0</v>
      </c>
      <c r="AK97" s="16">
        <f>_xlfn.IFNA(AH97*(IF(AG97=Settings!$C$2,1,0))*(IF(AI97=Settings!$A$3,1,0)),0)</f>
        <v>0</v>
      </c>
      <c r="AL97" s="3"/>
      <c r="AM97" s="2">
        <v>0</v>
      </c>
      <c r="AN97" s="4"/>
      <c r="AO97" s="15">
        <f>IF(AL97=Settings!$C$3,IF(AN97=Settings!$A$2,1,0),0)</f>
        <v>0</v>
      </c>
      <c r="AP97" s="16">
        <f>_xlfn.IFNA(AM97*(IF(AL97=Settings!$C$2,1,0))*(IF(AN97=Settings!$A$3,1,0)),0)</f>
        <v>0</v>
      </c>
      <c r="AQ97" s="3"/>
      <c r="AR97" s="2">
        <v>0</v>
      </c>
      <c r="AS97" s="4"/>
      <c r="AT97" s="15">
        <f>IF(AQ97=Settings!$C$3,IF(AS97=Settings!$A$2,1,0),0)</f>
        <v>0</v>
      </c>
      <c r="AU97" s="16">
        <f>_xlfn.IFNA(AR97*(IF(AQ97=Settings!$C$2,1,0))*(IF(AS97=Settings!$A$3,1,0)),0)</f>
        <v>0</v>
      </c>
      <c r="AV97" s="3"/>
      <c r="AW97" s="2">
        <v>0</v>
      </c>
      <c r="AX97" s="4"/>
      <c r="AY97" s="15">
        <f>IF(AV97=Settings!$C$3,IF(AX97=Settings!$A$2,1,0),0)</f>
        <v>0</v>
      </c>
      <c r="AZ97" s="16">
        <f>_xlfn.IFNA(AW97*(IF(AV97=Settings!$C$2,1,0))*(IF(AX97=Settings!$A$3,1,0)),0)</f>
        <v>0</v>
      </c>
      <c r="BA97" s="6"/>
    </row>
    <row r="98" spans="1:53" x14ac:dyDescent="0.15">
      <c r="A98" s="57">
        <v>95</v>
      </c>
      <c r="B98" s="4"/>
      <c r="C98" s="3"/>
      <c r="D98" s="2">
        <v>0</v>
      </c>
      <c r="E98" s="13"/>
      <c r="F98" s="15">
        <f>IF(C98=Settings!$C$3,IF(E98=Settings!$A$2,1,0),0)</f>
        <v>0</v>
      </c>
      <c r="G98" s="16">
        <f>_xlfn.IFNA(D98*(IF(C98=Settings!$C$2,1,0))*(IF(E98=Settings!$A$3,1,0)),0)</f>
        <v>0</v>
      </c>
      <c r="H98" s="3"/>
      <c r="I98" s="2">
        <v>0</v>
      </c>
      <c r="J98" s="4"/>
      <c r="K98" s="15">
        <f>IF(H98=Settings!$C$3,IF(J98=Settings!$A$2,1,0),0)</f>
        <v>0</v>
      </c>
      <c r="L98" s="16">
        <f>_xlfn.IFNA(I98*(IF(H98=Settings!$C$2,1,0))*(IF(J98=Settings!$A$3,1,0)),0)</f>
        <v>0</v>
      </c>
      <c r="M98" s="5"/>
      <c r="N98" s="2">
        <v>0</v>
      </c>
      <c r="O98" s="4"/>
      <c r="P98" s="15">
        <f>IF(M98=Settings!$C$3,IF(O98=Settings!$A$2,1,0),0)</f>
        <v>0</v>
      </c>
      <c r="Q98" s="16">
        <f>_xlfn.IFNA(N98*(IF(M98=Settings!$C$2,1,0))*(IF(O98=Settings!$A$3,1,0)),0)</f>
        <v>0</v>
      </c>
      <c r="R98" s="3"/>
      <c r="S98" s="2">
        <v>0</v>
      </c>
      <c r="T98" s="4"/>
      <c r="U98" s="15">
        <f>IF(R98=Settings!$C$3,IF(T98=Settings!$A$2,1,0),0)</f>
        <v>0</v>
      </c>
      <c r="V98" s="16">
        <f>_xlfn.IFNA(S98*(IF(R98=Settings!$C$2,1,0))*(IF(T98=Settings!$A$3,1,0)),0)</f>
        <v>0</v>
      </c>
      <c r="W98" s="5"/>
      <c r="X98" s="2">
        <v>0</v>
      </c>
      <c r="Y98" s="4"/>
      <c r="Z98" s="15">
        <f>IF(W98=Settings!$C$3,IF(Y98=Settings!$A$2,1,0),0)</f>
        <v>0</v>
      </c>
      <c r="AA98" s="16">
        <f>_xlfn.IFNA(X98*(IF(W98=Settings!$C$2,1,0))*(IF(Y98=Settings!$A$3,1,0)),0)</f>
        <v>0</v>
      </c>
      <c r="AB98" s="5"/>
      <c r="AC98" s="2">
        <v>0</v>
      </c>
      <c r="AD98" s="4"/>
      <c r="AE98" s="15">
        <f>IF(AB98=Settings!$C$3,IF(AD98=Settings!$A$2,1,0),0)</f>
        <v>0</v>
      </c>
      <c r="AF98" s="16">
        <f>_xlfn.IFNA(AC98*(IF(AB98=Settings!$C$2,1,0))*(IF(AD98=Settings!$A$3,1,0)),0)</f>
        <v>0</v>
      </c>
      <c r="AG98" s="3"/>
      <c r="AH98" s="2">
        <v>0</v>
      </c>
      <c r="AI98" s="4"/>
      <c r="AJ98" s="15">
        <f>IF(AG98=Settings!$C$3,IF(AI98=Settings!$A$2,1,0),0)</f>
        <v>0</v>
      </c>
      <c r="AK98" s="16">
        <f>_xlfn.IFNA(AH98*(IF(AG98=Settings!$C$2,1,0))*(IF(AI98=Settings!$A$3,1,0)),0)</f>
        <v>0</v>
      </c>
      <c r="AL98" s="3"/>
      <c r="AM98" s="2">
        <v>0</v>
      </c>
      <c r="AN98" s="4"/>
      <c r="AO98" s="15">
        <f>IF(AL98=Settings!$C$3,IF(AN98=Settings!$A$2,1,0),0)</f>
        <v>0</v>
      </c>
      <c r="AP98" s="16">
        <f>_xlfn.IFNA(AM98*(IF(AL98=Settings!$C$2,1,0))*(IF(AN98=Settings!$A$3,1,0)),0)</f>
        <v>0</v>
      </c>
      <c r="AQ98" s="3"/>
      <c r="AR98" s="2">
        <v>0</v>
      </c>
      <c r="AS98" s="4"/>
      <c r="AT98" s="15">
        <f>IF(AQ98=Settings!$C$3,IF(AS98=Settings!$A$2,1,0),0)</f>
        <v>0</v>
      </c>
      <c r="AU98" s="16">
        <f>_xlfn.IFNA(AR98*(IF(AQ98=Settings!$C$2,1,0))*(IF(AS98=Settings!$A$3,1,0)),0)</f>
        <v>0</v>
      </c>
      <c r="AV98" s="3"/>
      <c r="AW98" s="2">
        <v>0</v>
      </c>
      <c r="AX98" s="4"/>
      <c r="AY98" s="15">
        <f>IF(AV98=Settings!$C$3,IF(AX98=Settings!$A$2,1,0),0)</f>
        <v>0</v>
      </c>
      <c r="AZ98" s="16">
        <f>_xlfn.IFNA(AW98*(IF(AV98=Settings!$C$2,1,0))*(IF(AX98=Settings!$A$3,1,0)),0)</f>
        <v>0</v>
      </c>
      <c r="BA98" s="6"/>
    </row>
    <row r="99" spans="1:53" x14ac:dyDescent="0.15">
      <c r="A99" s="57">
        <v>96</v>
      </c>
      <c r="B99" s="4"/>
      <c r="C99" s="3"/>
      <c r="D99" s="2">
        <v>0</v>
      </c>
      <c r="E99" s="13"/>
      <c r="F99" s="15">
        <f>IF(C99=Settings!$C$3,IF(E99=Settings!$A$2,1,0),0)</f>
        <v>0</v>
      </c>
      <c r="G99" s="16">
        <f>_xlfn.IFNA(D99*(IF(C99=Settings!$C$2,1,0))*(IF(E99=Settings!$A$3,1,0)),0)</f>
        <v>0</v>
      </c>
      <c r="H99" s="3"/>
      <c r="I99" s="2">
        <v>0</v>
      </c>
      <c r="J99" s="4"/>
      <c r="K99" s="15">
        <f>IF(H99=Settings!$C$3,IF(J99=Settings!$A$2,1,0),0)</f>
        <v>0</v>
      </c>
      <c r="L99" s="16">
        <f>_xlfn.IFNA(I99*(IF(H99=Settings!$C$2,1,0))*(IF(J99=Settings!$A$3,1,0)),0)</f>
        <v>0</v>
      </c>
      <c r="M99" s="5"/>
      <c r="N99" s="2">
        <v>0</v>
      </c>
      <c r="O99" s="4"/>
      <c r="P99" s="15">
        <f>IF(M99=Settings!$C$3,IF(O99=Settings!$A$2,1,0),0)</f>
        <v>0</v>
      </c>
      <c r="Q99" s="16">
        <f>_xlfn.IFNA(N99*(IF(M99=Settings!$C$2,1,0))*(IF(O99=Settings!$A$3,1,0)),0)</f>
        <v>0</v>
      </c>
      <c r="R99" s="3"/>
      <c r="S99" s="2">
        <v>0</v>
      </c>
      <c r="T99" s="4"/>
      <c r="U99" s="15">
        <f>IF(R99=Settings!$C$3,IF(T99=Settings!$A$2,1,0),0)</f>
        <v>0</v>
      </c>
      <c r="V99" s="16">
        <f>_xlfn.IFNA(S99*(IF(R99=Settings!$C$2,1,0))*(IF(T99=Settings!$A$3,1,0)),0)</f>
        <v>0</v>
      </c>
      <c r="W99" s="5"/>
      <c r="X99" s="2">
        <v>0</v>
      </c>
      <c r="Y99" s="4"/>
      <c r="Z99" s="15">
        <f>IF(W99=Settings!$C$3,IF(Y99=Settings!$A$2,1,0),0)</f>
        <v>0</v>
      </c>
      <c r="AA99" s="16">
        <f>_xlfn.IFNA(X99*(IF(W99=Settings!$C$2,1,0))*(IF(Y99=Settings!$A$3,1,0)),0)</f>
        <v>0</v>
      </c>
      <c r="AB99" s="5"/>
      <c r="AC99" s="2">
        <v>0</v>
      </c>
      <c r="AD99" s="4"/>
      <c r="AE99" s="15">
        <f>IF(AB99=Settings!$C$3,IF(AD99=Settings!$A$2,1,0),0)</f>
        <v>0</v>
      </c>
      <c r="AF99" s="16">
        <f>_xlfn.IFNA(AC99*(IF(AB99=Settings!$C$2,1,0))*(IF(AD99=Settings!$A$3,1,0)),0)</f>
        <v>0</v>
      </c>
      <c r="AG99" s="3"/>
      <c r="AH99" s="2">
        <v>0</v>
      </c>
      <c r="AI99" s="4"/>
      <c r="AJ99" s="15">
        <f>IF(AG99=Settings!$C$3,IF(AI99=Settings!$A$2,1,0),0)</f>
        <v>0</v>
      </c>
      <c r="AK99" s="16">
        <f>_xlfn.IFNA(AH99*(IF(AG99=Settings!$C$2,1,0))*(IF(AI99=Settings!$A$3,1,0)),0)</f>
        <v>0</v>
      </c>
      <c r="AL99" s="3"/>
      <c r="AM99" s="2">
        <v>0</v>
      </c>
      <c r="AN99" s="4"/>
      <c r="AO99" s="15">
        <f>IF(AL99=Settings!$C$3,IF(AN99=Settings!$A$2,1,0),0)</f>
        <v>0</v>
      </c>
      <c r="AP99" s="16">
        <f>_xlfn.IFNA(AM99*(IF(AL99=Settings!$C$2,1,0))*(IF(AN99=Settings!$A$3,1,0)),0)</f>
        <v>0</v>
      </c>
      <c r="AQ99" s="3"/>
      <c r="AR99" s="2">
        <v>0</v>
      </c>
      <c r="AS99" s="4"/>
      <c r="AT99" s="15">
        <f>IF(AQ99=Settings!$C$3,IF(AS99=Settings!$A$2,1,0),0)</f>
        <v>0</v>
      </c>
      <c r="AU99" s="16">
        <f>_xlfn.IFNA(AR99*(IF(AQ99=Settings!$C$2,1,0))*(IF(AS99=Settings!$A$3,1,0)),0)</f>
        <v>0</v>
      </c>
      <c r="AV99" s="3"/>
      <c r="AW99" s="2">
        <v>0</v>
      </c>
      <c r="AX99" s="4"/>
      <c r="AY99" s="15">
        <f>IF(AV99=Settings!$C$3,IF(AX99=Settings!$A$2,1,0),0)</f>
        <v>0</v>
      </c>
      <c r="AZ99" s="16">
        <f>_xlfn.IFNA(AW99*(IF(AV99=Settings!$C$2,1,0))*(IF(AX99=Settings!$A$3,1,0)),0)</f>
        <v>0</v>
      </c>
      <c r="BA99" s="6"/>
    </row>
    <row r="100" spans="1:53" x14ac:dyDescent="0.15">
      <c r="A100" s="57">
        <v>97</v>
      </c>
      <c r="B100" s="4"/>
      <c r="C100" s="3"/>
      <c r="D100" s="2">
        <v>0</v>
      </c>
      <c r="E100" s="13"/>
      <c r="F100" s="15">
        <f>IF(C100=Settings!$C$3,IF(E100=Settings!$A$2,1,0),0)</f>
        <v>0</v>
      </c>
      <c r="G100" s="16">
        <f>_xlfn.IFNA(D100*(IF(C100=Settings!$C$2,1,0))*(IF(E100=Settings!$A$3,1,0)),0)</f>
        <v>0</v>
      </c>
      <c r="H100" s="3"/>
      <c r="I100" s="2">
        <v>0</v>
      </c>
      <c r="J100" s="4"/>
      <c r="K100" s="15">
        <f>IF(H100=Settings!$C$3,IF(J100=Settings!$A$2,1,0),0)</f>
        <v>0</v>
      </c>
      <c r="L100" s="16">
        <f>_xlfn.IFNA(I100*(IF(H100=Settings!$C$2,1,0))*(IF(J100=Settings!$A$3,1,0)),0)</f>
        <v>0</v>
      </c>
      <c r="M100" s="5"/>
      <c r="N100" s="2">
        <v>0</v>
      </c>
      <c r="O100" s="4"/>
      <c r="P100" s="15">
        <f>IF(M100=Settings!$C$3,IF(O100=Settings!$A$2,1,0),0)</f>
        <v>0</v>
      </c>
      <c r="Q100" s="16">
        <f>_xlfn.IFNA(N100*(IF(M100=Settings!$C$2,1,0))*(IF(O100=Settings!$A$3,1,0)),0)</f>
        <v>0</v>
      </c>
      <c r="R100" s="3"/>
      <c r="S100" s="2">
        <v>0</v>
      </c>
      <c r="T100" s="4"/>
      <c r="U100" s="15">
        <f>IF(R100=Settings!$C$3,IF(T100=Settings!$A$2,1,0),0)</f>
        <v>0</v>
      </c>
      <c r="V100" s="16">
        <f>_xlfn.IFNA(S100*(IF(R100=Settings!$C$2,1,0))*(IF(T100=Settings!$A$3,1,0)),0)</f>
        <v>0</v>
      </c>
      <c r="W100" s="5"/>
      <c r="X100" s="2">
        <v>0</v>
      </c>
      <c r="Y100" s="4"/>
      <c r="Z100" s="15">
        <f>IF(W100=Settings!$C$3,IF(Y100=Settings!$A$2,1,0),0)</f>
        <v>0</v>
      </c>
      <c r="AA100" s="16">
        <f>_xlfn.IFNA(X100*(IF(W100=Settings!$C$2,1,0))*(IF(Y100=Settings!$A$3,1,0)),0)</f>
        <v>0</v>
      </c>
      <c r="AB100" s="5"/>
      <c r="AC100" s="2">
        <v>0</v>
      </c>
      <c r="AD100" s="4"/>
      <c r="AE100" s="15">
        <f>IF(AB100=Settings!$C$3,IF(AD100=Settings!$A$2,1,0),0)</f>
        <v>0</v>
      </c>
      <c r="AF100" s="16">
        <f>_xlfn.IFNA(AC100*(IF(AB100=Settings!$C$2,1,0))*(IF(AD100=Settings!$A$3,1,0)),0)</f>
        <v>0</v>
      </c>
      <c r="AG100" s="3"/>
      <c r="AH100" s="2">
        <v>0</v>
      </c>
      <c r="AI100" s="4"/>
      <c r="AJ100" s="15">
        <f>IF(AG100=Settings!$C$3,IF(AI100=Settings!$A$2,1,0),0)</f>
        <v>0</v>
      </c>
      <c r="AK100" s="16">
        <f>_xlfn.IFNA(AH100*(IF(AG100=Settings!$C$2,1,0))*(IF(AI100=Settings!$A$3,1,0)),0)</f>
        <v>0</v>
      </c>
      <c r="AL100" s="3"/>
      <c r="AM100" s="2">
        <v>0</v>
      </c>
      <c r="AN100" s="4"/>
      <c r="AO100" s="15">
        <f>IF(AL100=Settings!$C$3,IF(AN100=Settings!$A$2,1,0),0)</f>
        <v>0</v>
      </c>
      <c r="AP100" s="16">
        <f>_xlfn.IFNA(AM100*(IF(AL100=Settings!$C$2,1,0))*(IF(AN100=Settings!$A$3,1,0)),0)</f>
        <v>0</v>
      </c>
      <c r="AQ100" s="3"/>
      <c r="AR100" s="2">
        <v>0</v>
      </c>
      <c r="AS100" s="4"/>
      <c r="AT100" s="15">
        <f>IF(AQ100=Settings!$C$3,IF(AS100=Settings!$A$2,1,0),0)</f>
        <v>0</v>
      </c>
      <c r="AU100" s="16">
        <f>_xlfn.IFNA(AR100*(IF(AQ100=Settings!$C$2,1,0))*(IF(AS100=Settings!$A$3,1,0)),0)</f>
        <v>0</v>
      </c>
      <c r="AV100" s="3"/>
      <c r="AW100" s="2">
        <v>0</v>
      </c>
      <c r="AX100" s="4"/>
      <c r="AY100" s="15">
        <f>IF(AV100=Settings!$C$3,IF(AX100=Settings!$A$2,1,0),0)</f>
        <v>0</v>
      </c>
      <c r="AZ100" s="16">
        <f>_xlfn.IFNA(AW100*(IF(AV100=Settings!$C$2,1,0))*(IF(AX100=Settings!$A$3,1,0)),0)</f>
        <v>0</v>
      </c>
      <c r="BA100" s="6"/>
    </row>
    <row r="101" spans="1:53" x14ac:dyDescent="0.15">
      <c r="A101" s="57">
        <v>98</v>
      </c>
      <c r="B101" s="4"/>
      <c r="C101" s="3"/>
      <c r="D101" s="2">
        <v>0</v>
      </c>
      <c r="E101" s="13"/>
      <c r="F101" s="15">
        <f>IF(C101=Settings!$C$3,IF(E101=Settings!$A$2,1,0),0)</f>
        <v>0</v>
      </c>
      <c r="G101" s="16">
        <f>_xlfn.IFNA(D101*(IF(C101=Settings!$C$2,1,0))*(IF(E101=Settings!$A$3,1,0)),0)</f>
        <v>0</v>
      </c>
      <c r="H101" s="3"/>
      <c r="I101" s="2">
        <v>0</v>
      </c>
      <c r="J101" s="4"/>
      <c r="K101" s="15">
        <f>IF(H101=Settings!$C$3,IF(J101=Settings!$A$2,1,0),0)</f>
        <v>0</v>
      </c>
      <c r="L101" s="16">
        <f>_xlfn.IFNA(I101*(IF(H101=Settings!$C$2,1,0))*(IF(J101=Settings!$A$3,1,0)),0)</f>
        <v>0</v>
      </c>
      <c r="M101" s="5"/>
      <c r="N101" s="2">
        <v>0</v>
      </c>
      <c r="O101" s="4"/>
      <c r="P101" s="15">
        <f>IF(M101=Settings!$C$3,IF(O101=Settings!$A$2,1,0),0)</f>
        <v>0</v>
      </c>
      <c r="Q101" s="16">
        <f>_xlfn.IFNA(N101*(IF(M101=Settings!$C$2,1,0))*(IF(O101=Settings!$A$3,1,0)),0)</f>
        <v>0</v>
      </c>
      <c r="R101" s="3"/>
      <c r="S101" s="2">
        <v>0</v>
      </c>
      <c r="T101" s="4"/>
      <c r="U101" s="15">
        <f>IF(R101=Settings!$C$3,IF(T101=Settings!$A$2,1,0),0)</f>
        <v>0</v>
      </c>
      <c r="V101" s="16">
        <f>_xlfn.IFNA(S101*(IF(R101=Settings!$C$2,1,0))*(IF(T101=Settings!$A$3,1,0)),0)</f>
        <v>0</v>
      </c>
      <c r="W101" s="5"/>
      <c r="X101" s="2">
        <v>0</v>
      </c>
      <c r="Y101" s="4"/>
      <c r="Z101" s="15">
        <f>IF(W101=Settings!$C$3,IF(Y101=Settings!$A$2,1,0),0)</f>
        <v>0</v>
      </c>
      <c r="AA101" s="16">
        <f>_xlfn.IFNA(X101*(IF(W101=Settings!$C$2,1,0))*(IF(Y101=Settings!$A$3,1,0)),0)</f>
        <v>0</v>
      </c>
      <c r="AB101" s="5"/>
      <c r="AC101" s="2">
        <v>0</v>
      </c>
      <c r="AD101" s="4"/>
      <c r="AE101" s="15">
        <f>IF(AB101=Settings!$C$3,IF(AD101=Settings!$A$2,1,0),0)</f>
        <v>0</v>
      </c>
      <c r="AF101" s="16">
        <f>_xlfn.IFNA(AC101*(IF(AB101=Settings!$C$2,1,0))*(IF(AD101=Settings!$A$3,1,0)),0)</f>
        <v>0</v>
      </c>
      <c r="AG101" s="3"/>
      <c r="AH101" s="2">
        <v>0</v>
      </c>
      <c r="AI101" s="4"/>
      <c r="AJ101" s="15">
        <f>IF(AG101=Settings!$C$3,IF(AI101=Settings!$A$2,1,0),0)</f>
        <v>0</v>
      </c>
      <c r="AK101" s="16">
        <f>_xlfn.IFNA(AH101*(IF(AG101=Settings!$C$2,1,0))*(IF(AI101=Settings!$A$3,1,0)),0)</f>
        <v>0</v>
      </c>
      <c r="AL101" s="3"/>
      <c r="AM101" s="2">
        <v>0</v>
      </c>
      <c r="AN101" s="4"/>
      <c r="AO101" s="15">
        <f>IF(AL101=Settings!$C$3,IF(AN101=Settings!$A$2,1,0),0)</f>
        <v>0</v>
      </c>
      <c r="AP101" s="16">
        <f>_xlfn.IFNA(AM101*(IF(AL101=Settings!$C$2,1,0))*(IF(AN101=Settings!$A$3,1,0)),0)</f>
        <v>0</v>
      </c>
      <c r="AQ101" s="3"/>
      <c r="AR101" s="2">
        <v>0</v>
      </c>
      <c r="AS101" s="4"/>
      <c r="AT101" s="15">
        <f>IF(AQ101=Settings!$C$3,IF(AS101=Settings!$A$2,1,0),0)</f>
        <v>0</v>
      </c>
      <c r="AU101" s="16">
        <f>_xlfn.IFNA(AR101*(IF(AQ101=Settings!$C$2,1,0))*(IF(AS101=Settings!$A$3,1,0)),0)</f>
        <v>0</v>
      </c>
      <c r="AV101" s="3"/>
      <c r="AW101" s="2">
        <v>0</v>
      </c>
      <c r="AX101" s="4"/>
      <c r="AY101" s="15">
        <f>IF(AV101=Settings!$C$3,IF(AX101=Settings!$A$2,1,0),0)</f>
        <v>0</v>
      </c>
      <c r="AZ101" s="16">
        <f>_xlfn.IFNA(AW101*(IF(AV101=Settings!$C$2,1,0))*(IF(AX101=Settings!$A$3,1,0)),0)</f>
        <v>0</v>
      </c>
      <c r="BA101" s="6"/>
    </row>
    <row r="102" spans="1:53" x14ac:dyDescent="0.15">
      <c r="A102" s="57">
        <v>99</v>
      </c>
      <c r="B102" s="4"/>
      <c r="C102" s="3"/>
      <c r="D102" s="2">
        <v>0</v>
      </c>
      <c r="E102" s="13"/>
      <c r="F102" s="15">
        <f>IF(C102=Settings!$C$3,IF(E102=Settings!$A$2,1,0),0)</f>
        <v>0</v>
      </c>
      <c r="G102" s="16">
        <f>_xlfn.IFNA(D102*(IF(C102=Settings!$C$2,1,0))*(IF(E102=Settings!$A$3,1,0)),0)</f>
        <v>0</v>
      </c>
      <c r="H102" s="3"/>
      <c r="I102" s="2">
        <v>0</v>
      </c>
      <c r="J102" s="4"/>
      <c r="K102" s="15">
        <f>IF(H102=Settings!$C$3,IF(J102=Settings!$A$2,1,0),0)</f>
        <v>0</v>
      </c>
      <c r="L102" s="16">
        <f>_xlfn.IFNA(I102*(IF(H102=Settings!$C$2,1,0))*(IF(J102=Settings!$A$3,1,0)),0)</f>
        <v>0</v>
      </c>
      <c r="M102" s="5"/>
      <c r="N102" s="2">
        <v>0</v>
      </c>
      <c r="O102" s="4"/>
      <c r="P102" s="15">
        <f>IF(M102=Settings!$C$3,IF(O102=Settings!$A$2,1,0),0)</f>
        <v>0</v>
      </c>
      <c r="Q102" s="16">
        <f>_xlfn.IFNA(N102*(IF(M102=Settings!$C$2,1,0))*(IF(O102=Settings!$A$3,1,0)),0)</f>
        <v>0</v>
      </c>
      <c r="R102" s="3"/>
      <c r="S102" s="2">
        <v>0</v>
      </c>
      <c r="T102" s="4"/>
      <c r="U102" s="15">
        <f>IF(R102=Settings!$C$3,IF(T102=Settings!$A$2,1,0),0)</f>
        <v>0</v>
      </c>
      <c r="V102" s="16">
        <f>_xlfn.IFNA(S102*(IF(R102=Settings!$C$2,1,0))*(IF(T102=Settings!$A$3,1,0)),0)</f>
        <v>0</v>
      </c>
      <c r="W102" s="5"/>
      <c r="X102" s="2">
        <v>0</v>
      </c>
      <c r="Y102" s="4"/>
      <c r="Z102" s="15">
        <f>IF(W102=Settings!$C$3,IF(Y102=Settings!$A$2,1,0),0)</f>
        <v>0</v>
      </c>
      <c r="AA102" s="16">
        <f>_xlfn.IFNA(X102*(IF(W102=Settings!$C$2,1,0))*(IF(Y102=Settings!$A$3,1,0)),0)</f>
        <v>0</v>
      </c>
      <c r="AB102" s="5"/>
      <c r="AC102" s="2">
        <v>0</v>
      </c>
      <c r="AD102" s="4"/>
      <c r="AE102" s="15">
        <f>IF(AB102=Settings!$C$3,IF(AD102=Settings!$A$2,1,0),0)</f>
        <v>0</v>
      </c>
      <c r="AF102" s="16">
        <f>_xlfn.IFNA(AC102*(IF(AB102=Settings!$C$2,1,0))*(IF(AD102=Settings!$A$3,1,0)),0)</f>
        <v>0</v>
      </c>
      <c r="AG102" s="3"/>
      <c r="AH102" s="2">
        <v>0</v>
      </c>
      <c r="AI102" s="4"/>
      <c r="AJ102" s="15">
        <f>IF(AG102=Settings!$C$3,IF(AI102=Settings!$A$2,1,0),0)</f>
        <v>0</v>
      </c>
      <c r="AK102" s="16">
        <f>_xlfn.IFNA(AH102*(IF(AG102=Settings!$C$2,1,0))*(IF(AI102=Settings!$A$3,1,0)),0)</f>
        <v>0</v>
      </c>
      <c r="AL102" s="3"/>
      <c r="AM102" s="2">
        <v>0</v>
      </c>
      <c r="AN102" s="4"/>
      <c r="AO102" s="15">
        <f>IF(AL102=Settings!$C$3,IF(AN102=Settings!$A$2,1,0),0)</f>
        <v>0</v>
      </c>
      <c r="AP102" s="16">
        <f>_xlfn.IFNA(AM102*(IF(AL102=Settings!$C$2,1,0))*(IF(AN102=Settings!$A$3,1,0)),0)</f>
        <v>0</v>
      </c>
      <c r="AQ102" s="3"/>
      <c r="AR102" s="2">
        <v>0</v>
      </c>
      <c r="AS102" s="4"/>
      <c r="AT102" s="15">
        <f>IF(AQ102=Settings!$C$3,IF(AS102=Settings!$A$2,1,0),0)</f>
        <v>0</v>
      </c>
      <c r="AU102" s="16">
        <f>_xlfn.IFNA(AR102*(IF(AQ102=Settings!$C$2,1,0))*(IF(AS102=Settings!$A$3,1,0)),0)</f>
        <v>0</v>
      </c>
      <c r="AV102" s="3"/>
      <c r="AW102" s="2">
        <v>0</v>
      </c>
      <c r="AX102" s="4"/>
      <c r="AY102" s="15">
        <f>IF(AV102=Settings!$C$3,IF(AX102=Settings!$A$2,1,0),0)</f>
        <v>0</v>
      </c>
      <c r="AZ102" s="16">
        <f>_xlfn.IFNA(AW102*(IF(AV102=Settings!$C$2,1,0))*(IF(AX102=Settings!$A$3,1,0)),0)</f>
        <v>0</v>
      </c>
      <c r="BA102" s="6"/>
    </row>
    <row r="103" spans="1:53" x14ac:dyDescent="0.15">
      <c r="A103" s="57">
        <v>100</v>
      </c>
      <c r="B103" s="4"/>
      <c r="C103" s="12"/>
      <c r="D103" s="2">
        <v>0</v>
      </c>
      <c r="E103" s="13"/>
      <c r="F103" s="15">
        <f>IF(C103=Settings!$C$3,IF(E103=Settings!$A$2,1,0),0)</f>
        <v>0</v>
      </c>
      <c r="G103" s="16">
        <f>_xlfn.IFNA(D103*(IF(C103=Settings!$C$2,1,0))*(IF(E103=Settings!$A$3,1,0)),0)</f>
        <v>0</v>
      </c>
      <c r="H103" s="3"/>
      <c r="I103" s="2">
        <v>0</v>
      </c>
      <c r="J103" s="4"/>
      <c r="K103" s="15">
        <f>IF(H103=Settings!$C$3,IF(J103=Settings!$A$2,1,0),0)</f>
        <v>0</v>
      </c>
      <c r="L103" s="16">
        <f>_xlfn.IFNA(I103*(IF(H103=Settings!$C$2,1,0))*(IF(J103=Settings!$A$3,1,0)),0)</f>
        <v>0</v>
      </c>
      <c r="M103" s="5"/>
      <c r="N103" s="2">
        <v>0</v>
      </c>
      <c r="O103" s="4"/>
      <c r="P103" s="15">
        <f>IF(M103=Settings!$C$3,IF(O103=Settings!$A$2,1,0),0)</f>
        <v>0</v>
      </c>
      <c r="Q103" s="16">
        <f>_xlfn.IFNA(N103*(IF(M103=Settings!$C$2,1,0))*(IF(O103=Settings!$A$3,1,0)),0)</f>
        <v>0</v>
      </c>
      <c r="R103" s="3"/>
      <c r="S103" s="2">
        <v>0</v>
      </c>
      <c r="T103" s="4"/>
      <c r="U103" s="15">
        <f>IF(R103=Settings!$C$3,IF(T103=Settings!$A$2,1,0),0)</f>
        <v>0</v>
      </c>
      <c r="V103" s="16">
        <f>_xlfn.IFNA(S103*(IF(R103=Settings!$C$2,1,0))*(IF(T103=Settings!$A$3,1,0)),0)</f>
        <v>0</v>
      </c>
      <c r="W103" s="5"/>
      <c r="X103" s="2">
        <v>0</v>
      </c>
      <c r="Y103" s="4"/>
      <c r="Z103" s="15">
        <f>IF(W103=Settings!$C$3,IF(Y103=Settings!$A$2,1,0),0)</f>
        <v>0</v>
      </c>
      <c r="AA103" s="16">
        <f>_xlfn.IFNA(X103*(IF(W103=Settings!$C$2,1,0))*(IF(Y103=Settings!$A$3,1,0)),0)</f>
        <v>0</v>
      </c>
      <c r="AB103" s="5"/>
      <c r="AC103" s="2">
        <v>0</v>
      </c>
      <c r="AD103" s="4"/>
      <c r="AE103" s="15">
        <f>IF(AB103=Settings!$C$3,IF(AD103=Settings!$A$2,1,0),0)</f>
        <v>0</v>
      </c>
      <c r="AF103" s="16">
        <f>_xlfn.IFNA(AC103*(IF(AB103=Settings!$C$2,1,0))*(IF(AD103=Settings!$A$3,1,0)),0)</f>
        <v>0</v>
      </c>
      <c r="AG103" s="3"/>
      <c r="AH103" s="2">
        <v>0</v>
      </c>
      <c r="AI103" s="4"/>
      <c r="AJ103" s="15">
        <f>IF(AG103=Settings!$C$3,IF(AI103=Settings!$A$2,1,0),0)</f>
        <v>0</v>
      </c>
      <c r="AK103" s="16">
        <f>_xlfn.IFNA(AH103*(IF(AG103=Settings!$C$2,1,0))*(IF(AI103=Settings!$A$3,1,0)),0)</f>
        <v>0</v>
      </c>
      <c r="AL103" s="3"/>
      <c r="AM103" s="2">
        <v>0</v>
      </c>
      <c r="AN103" s="4"/>
      <c r="AO103" s="15">
        <f>IF(AL103=Settings!$C$3,IF(AN103=Settings!$A$2,1,0),0)</f>
        <v>0</v>
      </c>
      <c r="AP103" s="16">
        <f>_xlfn.IFNA(AM103*(IF(AL103=Settings!$C$2,1,0))*(IF(AN103=Settings!$A$3,1,0)),0)</f>
        <v>0</v>
      </c>
      <c r="AQ103" s="3"/>
      <c r="AR103" s="2">
        <v>0</v>
      </c>
      <c r="AS103" s="4"/>
      <c r="AT103" s="15">
        <f>IF(AQ103=Settings!$C$3,IF(AS103=Settings!$A$2,1,0),0)</f>
        <v>0</v>
      </c>
      <c r="AU103" s="16">
        <f>_xlfn.IFNA(AR103*(IF(AQ103=Settings!$C$2,1,0))*(IF(AS103=Settings!$A$3,1,0)),0)</f>
        <v>0</v>
      </c>
      <c r="AV103" s="3"/>
      <c r="AW103" s="2">
        <v>0</v>
      </c>
      <c r="AX103" s="4"/>
      <c r="AY103" s="15">
        <f>IF(AV103=Settings!$C$3,IF(AX103=Settings!$A$2,1,0),0)</f>
        <v>0</v>
      </c>
      <c r="AZ103" s="16">
        <f>_xlfn.IFNA(AW103*(IF(AV103=Settings!$C$2,1,0))*(IF(AX103=Settings!$A$3,1,0)),0)</f>
        <v>0</v>
      </c>
      <c r="BA103" s="6"/>
    </row>
    <row r="104" spans="1:53" ht="14.25" thickBot="1" x14ac:dyDescent="0.2">
      <c r="A104" s="61">
        <v>101</v>
      </c>
      <c r="B104" s="10"/>
      <c r="C104" s="17"/>
      <c r="D104" s="8">
        <v>0</v>
      </c>
      <c r="E104" s="18"/>
      <c r="F104" s="15">
        <f>IF(C104=Settings!$C$3,IF(E104=Settings!$A$2,1,0),0)</f>
        <v>0</v>
      </c>
      <c r="G104" s="16">
        <f>_xlfn.IFNA(D104*(IF(C104=Settings!$C$2,1,0))*(IF(E104=Settings!$A$3,1,0)),0)</f>
        <v>0</v>
      </c>
      <c r="H104" s="17"/>
      <c r="I104" s="8">
        <v>0</v>
      </c>
      <c r="J104" s="18"/>
      <c r="K104" s="15">
        <f>IF(H104=Settings!$C$3,IF(J104=Settings!$A$2,1,0),0)</f>
        <v>0</v>
      </c>
      <c r="L104" s="16">
        <f>_xlfn.IFNA(I104*(IF(H104=Settings!$C$2,1,0))*(IF(J104=Settings!$A$3,1,0)),0)</f>
        <v>0</v>
      </c>
      <c r="M104" s="19"/>
      <c r="N104" s="8">
        <v>0</v>
      </c>
      <c r="O104" s="18"/>
      <c r="P104" s="15">
        <f>IF(M104=Settings!$C$3,IF(O104=Settings!$A$2,1,0),0)</f>
        <v>0</v>
      </c>
      <c r="Q104" s="16">
        <f>_xlfn.IFNA(N104*(IF(M104=Settings!$C$2,1,0))*(IF(O104=Settings!$A$3,1,0)),0)</f>
        <v>0</v>
      </c>
      <c r="R104" s="17"/>
      <c r="S104" s="8"/>
      <c r="T104" s="18"/>
      <c r="U104" s="15">
        <f>IF(R104=Settings!$C$3,IF(T104=Settings!$A$2,1,0),0)</f>
        <v>0</v>
      </c>
      <c r="V104" s="16">
        <f>_xlfn.IFNA(S104*(IF(R104=Settings!$C$2,1,0))*(IF(T104=Settings!$A$3,1,0)),0)</f>
        <v>0</v>
      </c>
      <c r="W104" s="19"/>
      <c r="X104" s="8">
        <v>0</v>
      </c>
      <c r="Y104" s="18"/>
      <c r="Z104" s="15">
        <f>IF(W104=Settings!$C$3,IF(Y104=Settings!$A$2,1,0),0)</f>
        <v>0</v>
      </c>
      <c r="AA104" s="16">
        <f>_xlfn.IFNA(X104*(IF(W104=Settings!$C$2,1,0))*(IF(Y104=Settings!$A$3,1,0)),0)</f>
        <v>0</v>
      </c>
      <c r="AB104" s="19"/>
      <c r="AC104" s="8">
        <v>0</v>
      </c>
      <c r="AD104" s="18"/>
      <c r="AE104" s="15">
        <f>IF(AB104=Settings!$C$3,IF(AD104=Settings!$A$2,1,0),0)</f>
        <v>0</v>
      </c>
      <c r="AF104" s="16">
        <f>_xlfn.IFNA(AC104*(IF(AB104=Settings!$C$2,1,0))*(IF(AD104=Settings!$A$3,1,0)),0)</f>
        <v>0</v>
      </c>
      <c r="AG104" s="17"/>
      <c r="AH104" s="8">
        <v>0</v>
      </c>
      <c r="AI104" s="18"/>
      <c r="AJ104" s="15">
        <f>IF(AG104=Settings!$C$3,IF(AI104=Settings!$A$2,1,0),0)</f>
        <v>0</v>
      </c>
      <c r="AK104" s="16">
        <f>_xlfn.IFNA(AH104*(IF(AG104=Settings!$C$2,1,0))*(IF(AI104=Settings!$A$3,1,0)),0)</f>
        <v>0</v>
      </c>
      <c r="AL104" s="17"/>
      <c r="AM104" s="8">
        <v>0</v>
      </c>
      <c r="AN104" s="18"/>
      <c r="AO104" s="15">
        <f>IF(AL104=Settings!$C$3,IF(AN104=Settings!$A$2,1,0),0)</f>
        <v>0</v>
      </c>
      <c r="AP104" s="16">
        <f>_xlfn.IFNA(AM104*(IF(AL104=Settings!$C$2,1,0))*(IF(AN104=Settings!$A$3,1,0)),0)</f>
        <v>0</v>
      </c>
      <c r="AQ104" s="17"/>
      <c r="AR104" s="8">
        <v>0</v>
      </c>
      <c r="AS104" s="18"/>
      <c r="AT104" s="15">
        <f>IF(AQ104=Settings!$C$3,IF(AS104=Settings!$A$2,1,0),0)</f>
        <v>0</v>
      </c>
      <c r="AU104" s="16">
        <f>_xlfn.IFNA(AR104*(IF(AQ104=Settings!$C$2,1,0))*(IF(AS104=Settings!$A$3,1,0)),0)</f>
        <v>0</v>
      </c>
      <c r="AV104" s="17"/>
      <c r="AW104" s="8">
        <v>0</v>
      </c>
      <c r="AX104" s="18"/>
      <c r="AY104" s="15">
        <f>IF(AV104=Settings!$C$3,IF(AX104=Settings!$A$2,1,0),0)</f>
        <v>0</v>
      </c>
      <c r="AZ104" s="16">
        <f>_xlfn.IFNA(AW104*(IF(AV104=Settings!$C$2,1,0))*(IF(AX104=Settings!$A$3,1,0)),0)</f>
        <v>0</v>
      </c>
      <c r="BA104" s="6"/>
    </row>
    <row r="105" spans="1:53" ht="14.25" thickTop="1" x14ac:dyDescent="0.15">
      <c r="A105" s="102" t="s">
        <v>21</v>
      </c>
      <c r="B105" s="103"/>
      <c r="C105" s="96">
        <f>SUMIF(E4:E104,Settings!$A$2,D4:D104)</f>
        <v>0</v>
      </c>
      <c r="D105" s="96"/>
      <c r="E105" s="97"/>
      <c r="F105" s="87" t="s">
        <v>28</v>
      </c>
      <c r="G105" s="88"/>
      <c r="H105" s="96">
        <f>SUMIF(J4:J104,Settings!$A$2,I4:I104)</f>
        <v>0</v>
      </c>
      <c r="I105" s="96"/>
      <c r="J105" s="97"/>
      <c r="K105" s="87" t="s">
        <v>28</v>
      </c>
      <c r="L105" s="88"/>
      <c r="M105" s="96">
        <f>SUMIF(O4:O104,Settings!$A$2,N4:N104)</f>
        <v>0</v>
      </c>
      <c r="N105" s="96"/>
      <c r="O105" s="97"/>
      <c r="P105" s="87" t="s">
        <v>28</v>
      </c>
      <c r="Q105" s="88"/>
      <c r="R105" s="96">
        <f>SUMIF(T4:T104,Settings!$A$2,S4:S104)</f>
        <v>0</v>
      </c>
      <c r="S105" s="96"/>
      <c r="T105" s="97"/>
      <c r="U105" s="87" t="s">
        <v>28</v>
      </c>
      <c r="V105" s="88"/>
      <c r="W105" s="96">
        <f>SUMIF(Y4:Y104,Settings!$A$2,X4:X104)</f>
        <v>0</v>
      </c>
      <c r="X105" s="96"/>
      <c r="Y105" s="97"/>
      <c r="Z105" s="87" t="s">
        <v>28</v>
      </c>
      <c r="AA105" s="88"/>
      <c r="AB105" s="96">
        <f>SUMIF(AD4:AD104,Settings!$A$2,AC4:AC104)</f>
        <v>0</v>
      </c>
      <c r="AC105" s="96"/>
      <c r="AD105" s="97"/>
      <c r="AE105" s="87" t="s">
        <v>28</v>
      </c>
      <c r="AF105" s="88"/>
      <c r="AG105" s="96">
        <f>SUMIF(AI4:AI104,Settings!$A$2,AH4:AH104)</f>
        <v>0</v>
      </c>
      <c r="AH105" s="96"/>
      <c r="AI105" s="97"/>
      <c r="AJ105" s="87" t="s">
        <v>28</v>
      </c>
      <c r="AK105" s="88"/>
      <c r="AL105" s="96">
        <f>SUMIF(AN4:AN104,Settings!$A$2,AM4:AM104)</f>
        <v>0</v>
      </c>
      <c r="AM105" s="96"/>
      <c r="AN105" s="97"/>
      <c r="AO105" s="87" t="s">
        <v>28</v>
      </c>
      <c r="AP105" s="88"/>
      <c r="AQ105" s="96">
        <f>SUMIF(AS4:AS104,Settings!$A$2,AR4:AR104)</f>
        <v>0</v>
      </c>
      <c r="AR105" s="96"/>
      <c r="AS105" s="97"/>
      <c r="AT105" s="87" t="s">
        <v>28</v>
      </c>
      <c r="AU105" s="88"/>
      <c r="AV105" s="96">
        <f>SUMIF(AX4:AX104,Settings!$A$2,AW4:AW104)</f>
        <v>0</v>
      </c>
      <c r="AW105" s="96"/>
      <c r="AX105" s="97"/>
      <c r="AY105" s="81" t="s">
        <v>28</v>
      </c>
      <c r="AZ105" s="82"/>
      <c r="BA105" s="6"/>
    </row>
    <row r="106" spans="1:53" x14ac:dyDescent="0.15">
      <c r="A106" s="98" t="s">
        <v>20</v>
      </c>
      <c r="B106" s="99"/>
      <c r="C106" s="96">
        <f>SUMIF(E4:E104,Settings!$A$3,D4:D104)</f>
        <v>0</v>
      </c>
      <c r="D106" s="96"/>
      <c r="E106" s="97"/>
      <c r="F106" s="89"/>
      <c r="G106" s="90"/>
      <c r="H106" s="96">
        <f>SUMIF(J4:J104,Settings!$A$3,I4:I104)</f>
        <v>0</v>
      </c>
      <c r="I106" s="96"/>
      <c r="J106" s="97"/>
      <c r="K106" s="89"/>
      <c r="L106" s="90"/>
      <c r="M106" s="96">
        <f>SUMIF(O4:O104,Settings!$A$3,N4:N104)</f>
        <v>0</v>
      </c>
      <c r="N106" s="96"/>
      <c r="O106" s="97"/>
      <c r="P106" s="89"/>
      <c r="Q106" s="90"/>
      <c r="R106" s="96">
        <f>SUMIF(T4:T104,Settings!$A$3,S4:S104)</f>
        <v>0</v>
      </c>
      <c r="S106" s="96"/>
      <c r="T106" s="97"/>
      <c r="U106" s="89"/>
      <c r="V106" s="90"/>
      <c r="W106" s="96">
        <f>SUMIF(Y4:Y104,Settings!$A$3,X4:X104)</f>
        <v>0</v>
      </c>
      <c r="X106" s="96"/>
      <c r="Y106" s="97"/>
      <c r="Z106" s="89"/>
      <c r="AA106" s="90"/>
      <c r="AB106" s="96">
        <f>SUMIF(AD4:AD104,Settings!$A$3,AC4:AC104)</f>
        <v>0</v>
      </c>
      <c r="AC106" s="96"/>
      <c r="AD106" s="97"/>
      <c r="AE106" s="89"/>
      <c r="AF106" s="90"/>
      <c r="AG106" s="96">
        <f>SUMIF(AI4:AI104,Settings!$A$3,AH4:AH104)</f>
        <v>0</v>
      </c>
      <c r="AH106" s="96"/>
      <c r="AI106" s="97"/>
      <c r="AJ106" s="89"/>
      <c r="AK106" s="90"/>
      <c r="AL106" s="96">
        <f>SUMIF(AN4:AN104,Settings!$A$3,AM4:AM104)</f>
        <v>0</v>
      </c>
      <c r="AM106" s="96"/>
      <c r="AN106" s="97"/>
      <c r="AO106" s="89"/>
      <c r="AP106" s="90"/>
      <c r="AQ106" s="96">
        <f>SUMIF(AS4:AS104,Settings!$A$3,AR4:AR104)</f>
        <v>0</v>
      </c>
      <c r="AR106" s="96"/>
      <c r="AS106" s="97"/>
      <c r="AT106" s="89"/>
      <c r="AU106" s="90"/>
      <c r="AV106" s="96">
        <f>SUMIF(AX4:AX104,Settings!$A$3,AW4:AW104)</f>
        <v>0</v>
      </c>
      <c r="AW106" s="96"/>
      <c r="AX106" s="97"/>
      <c r="AY106" s="83"/>
      <c r="AZ106" s="84"/>
      <c r="BA106" s="6"/>
    </row>
    <row r="107" spans="1:53" x14ac:dyDescent="0.15">
      <c r="A107" s="98" t="s">
        <v>17</v>
      </c>
      <c r="B107" s="99"/>
      <c r="C107" s="94">
        <f>IFERROR((SUM(G:G)/C106),0)</f>
        <v>0</v>
      </c>
      <c r="D107" s="94"/>
      <c r="E107" s="95"/>
      <c r="F107" s="89"/>
      <c r="G107" s="90"/>
      <c r="H107" s="94">
        <f>IFERROR((SUM(L:L)/H106),0)</f>
        <v>0</v>
      </c>
      <c r="I107" s="94"/>
      <c r="J107" s="95"/>
      <c r="K107" s="89"/>
      <c r="L107" s="90"/>
      <c r="M107" s="94">
        <f>IFERROR((SUM(Q:Q)/M106),0)</f>
        <v>0</v>
      </c>
      <c r="N107" s="94"/>
      <c r="O107" s="95"/>
      <c r="P107" s="89"/>
      <c r="Q107" s="90"/>
      <c r="R107" s="93">
        <f>IFERROR((SUM(V:V)/R106),0)</f>
        <v>0</v>
      </c>
      <c r="S107" s="94"/>
      <c r="T107" s="95"/>
      <c r="U107" s="89"/>
      <c r="V107" s="90"/>
      <c r="W107" s="93">
        <f>IFERROR((SUM(AA:AA)/W106),0)</f>
        <v>0</v>
      </c>
      <c r="X107" s="94"/>
      <c r="Y107" s="95"/>
      <c r="Z107" s="89"/>
      <c r="AA107" s="90"/>
      <c r="AB107" s="93">
        <f>IFERROR((SUM(AF:AF)/AB106),0)</f>
        <v>0</v>
      </c>
      <c r="AC107" s="94"/>
      <c r="AD107" s="95"/>
      <c r="AE107" s="89"/>
      <c r="AF107" s="90"/>
      <c r="AG107" s="93">
        <f>IFERROR((SUM(AK:AK)/AG106),0)</f>
        <v>0</v>
      </c>
      <c r="AH107" s="94"/>
      <c r="AI107" s="95"/>
      <c r="AJ107" s="89"/>
      <c r="AK107" s="90"/>
      <c r="AL107" s="93">
        <f>IFERROR((SUM(AP:AP)/AL106),0)</f>
        <v>0</v>
      </c>
      <c r="AM107" s="94"/>
      <c r="AN107" s="95"/>
      <c r="AO107" s="89"/>
      <c r="AP107" s="90"/>
      <c r="AQ107" s="93">
        <f>IFERROR((SUM(AU:AU)/AQ106),0)</f>
        <v>0</v>
      </c>
      <c r="AR107" s="94"/>
      <c r="AS107" s="95"/>
      <c r="AT107" s="89"/>
      <c r="AU107" s="90"/>
      <c r="AV107" s="93">
        <f>IFERROR((SUM(AZ:AZ)/AV106),0)</f>
        <v>0</v>
      </c>
      <c r="AW107" s="94"/>
      <c r="AX107" s="95"/>
      <c r="AY107" s="83"/>
      <c r="AZ107" s="84"/>
      <c r="BA107" s="6"/>
    </row>
    <row r="108" spans="1:53" x14ac:dyDescent="0.15">
      <c r="A108" s="98" t="s">
        <v>18</v>
      </c>
      <c r="B108" s="99"/>
      <c r="C108" s="96">
        <f>IFERROR(C106+(C106*(0.1-(0.1*C107)))+C105,Settings!$E$26)</f>
        <v>0</v>
      </c>
      <c r="D108" s="96"/>
      <c r="E108" s="97"/>
      <c r="F108" s="89"/>
      <c r="G108" s="90"/>
      <c r="H108" s="96">
        <f>IFERROR(H106+(H106*(0.1-(0.1*H107)))+H105,Settings!$E$26)</f>
        <v>0</v>
      </c>
      <c r="I108" s="96"/>
      <c r="J108" s="97"/>
      <c r="K108" s="89"/>
      <c r="L108" s="90"/>
      <c r="M108" s="96">
        <f>IFERROR(M106+(M106*(0.1-(0.1*M107)))+M105,Settings!$E$26)</f>
        <v>0</v>
      </c>
      <c r="N108" s="96"/>
      <c r="O108" s="97"/>
      <c r="P108" s="89"/>
      <c r="Q108" s="90"/>
      <c r="R108" s="96">
        <f>IFERROR(R106+(R106*(0.1-(0.1*R107)))+R105,Settings!$E$26)</f>
        <v>0</v>
      </c>
      <c r="S108" s="96"/>
      <c r="T108" s="97"/>
      <c r="U108" s="89"/>
      <c r="V108" s="90"/>
      <c r="W108" s="96">
        <f>IFERROR(W106+(W106*(0.1-(0.1*W107)))+W105,Settings!$E$26)</f>
        <v>0</v>
      </c>
      <c r="X108" s="96"/>
      <c r="Y108" s="97"/>
      <c r="Z108" s="89"/>
      <c r="AA108" s="90"/>
      <c r="AB108" s="96">
        <f>IFERROR(AB106+(AB106*(0.1-(0.1*AB107)))+AB105,Settings!$E$26)</f>
        <v>0</v>
      </c>
      <c r="AC108" s="96"/>
      <c r="AD108" s="97"/>
      <c r="AE108" s="89"/>
      <c r="AF108" s="90"/>
      <c r="AG108" s="96">
        <f>IFERROR(AG106+(AG106*(0.1-(0.1*AG107)))+AG105,Settings!$E$26)</f>
        <v>0</v>
      </c>
      <c r="AH108" s="96"/>
      <c r="AI108" s="97"/>
      <c r="AJ108" s="89"/>
      <c r="AK108" s="90"/>
      <c r="AL108" s="96">
        <f>IFERROR(AL106+(AL106*(0.1-(0.1*AL107)))+AL105,Settings!$E$26)</f>
        <v>0</v>
      </c>
      <c r="AM108" s="96"/>
      <c r="AN108" s="97"/>
      <c r="AO108" s="89"/>
      <c r="AP108" s="90"/>
      <c r="AQ108" s="96">
        <f>IFERROR(AQ106+(AQ106*(0.1-(0.1*AQ107)))+AQ105,Settings!$E$26)</f>
        <v>0</v>
      </c>
      <c r="AR108" s="96"/>
      <c r="AS108" s="97"/>
      <c r="AT108" s="89"/>
      <c r="AU108" s="90"/>
      <c r="AV108" s="96">
        <f>IFERROR(AV106+(AV106*(0.1-(0.1*AV107)))+AV105,Settings!$E$26)</f>
        <v>0</v>
      </c>
      <c r="AW108" s="96"/>
      <c r="AX108" s="97"/>
      <c r="AY108" s="83"/>
      <c r="AZ108" s="84"/>
      <c r="BA108" s="6"/>
    </row>
    <row r="109" spans="1:53" ht="14.25" thickBot="1" x14ac:dyDescent="0.2">
      <c r="A109" s="100" t="s">
        <v>25</v>
      </c>
      <c r="B109" s="101"/>
      <c r="C109" s="74" t="str">
        <f>IF(SUM(F:F)&gt;0,Settings!$E$2,"-")</f>
        <v>-</v>
      </c>
      <c r="D109" s="74"/>
      <c r="E109" s="75"/>
      <c r="F109" s="91"/>
      <c r="G109" s="92"/>
      <c r="H109" s="74" t="str">
        <f>IF(SUM(K:K)&gt;0,Settings!$E$2,"-")</f>
        <v>-</v>
      </c>
      <c r="I109" s="74"/>
      <c r="J109" s="75"/>
      <c r="K109" s="91"/>
      <c r="L109" s="92"/>
      <c r="M109" s="74" t="str">
        <f>IF(SUM(P:P)&gt;0,Settings!$E$2,"-")</f>
        <v>-</v>
      </c>
      <c r="N109" s="74"/>
      <c r="O109" s="75"/>
      <c r="P109" s="91"/>
      <c r="Q109" s="92"/>
      <c r="R109" s="74" t="str">
        <f>IF(SUM(U:U)&gt;0,Settings!$E$2,"-")</f>
        <v>-</v>
      </c>
      <c r="S109" s="74"/>
      <c r="T109" s="75"/>
      <c r="U109" s="91"/>
      <c r="V109" s="92"/>
      <c r="W109" s="74" t="str">
        <f>IF(SUM(Z:Z)&gt;0,Settings!$E$2,"-")</f>
        <v>-</v>
      </c>
      <c r="X109" s="74"/>
      <c r="Y109" s="75"/>
      <c r="Z109" s="91"/>
      <c r="AA109" s="92"/>
      <c r="AB109" s="74" t="str">
        <f>IF(SUM(AE:AE)&gt;0,Settings!$E$2,"-")</f>
        <v>-</v>
      </c>
      <c r="AC109" s="74"/>
      <c r="AD109" s="75"/>
      <c r="AE109" s="91"/>
      <c r="AF109" s="92"/>
      <c r="AG109" s="74" t="str">
        <f>IF(SUM(AJ:AJ)&gt;0,Settings!$E$2,"-")</f>
        <v>-</v>
      </c>
      <c r="AH109" s="74"/>
      <c r="AI109" s="75"/>
      <c r="AJ109" s="91"/>
      <c r="AK109" s="92"/>
      <c r="AL109" s="74" t="str">
        <f>IF(SUM(AO:AO)&gt;0,Settings!$E$2,"-")</f>
        <v>-</v>
      </c>
      <c r="AM109" s="74"/>
      <c r="AN109" s="75"/>
      <c r="AO109" s="91"/>
      <c r="AP109" s="92"/>
      <c r="AQ109" s="74" t="str">
        <f>IF(SUM(AT:AT)&gt;0,Settings!$E$2,"-")</f>
        <v>-</v>
      </c>
      <c r="AR109" s="74"/>
      <c r="AS109" s="75"/>
      <c r="AT109" s="91"/>
      <c r="AU109" s="92"/>
      <c r="AV109" s="74" t="str">
        <f>IF(SUM(AY:AY)&gt;0,Settings!$E$2,"-")</f>
        <v>-</v>
      </c>
      <c r="AW109" s="74"/>
      <c r="AX109" s="75"/>
      <c r="AY109" s="85"/>
      <c r="AZ109" s="86"/>
      <c r="BA109" s="6"/>
    </row>
    <row r="110" spans="1:53" ht="14.25" thickTop="1" x14ac:dyDescent="0.15">
      <c r="M110" s="7"/>
      <c r="N110" s="7"/>
      <c r="O110" s="7"/>
      <c r="P110" s="11"/>
      <c r="AG110" s="11"/>
    </row>
  </sheetData>
  <mergeCells count="76">
    <mergeCell ref="AV106:AX106"/>
    <mergeCell ref="H107:J107"/>
    <mergeCell ref="M107:O107"/>
    <mergeCell ref="R107:T107"/>
    <mergeCell ref="W107:Y107"/>
    <mergeCell ref="H106:J106"/>
    <mergeCell ref="M106:O106"/>
    <mergeCell ref="R106:T106"/>
    <mergeCell ref="W106:Y106"/>
    <mergeCell ref="AQ107:AS107"/>
    <mergeCell ref="AV107:AX107"/>
    <mergeCell ref="H109:J109"/>
    <mergeCell ref="F105:G109"/>
    <mergeCell ref="AG106:AI106"/>
    <mergeCell ref="AL106:AN106"/>
    <mergeCell ref="AQ106:AS106"/>
    <mergeCell ref="H108:J108"/>
    <mergeCell ref="AQ108:AS108"/>
    <mergeCell ref="AV108:AX108"/>
    <mergeCell ref="AV105:AX105"/>
    <mergeCell ref="C105:E105"/>
    <mergeCell ref="H105:J105"/>
    <mergeCell ref="M105:O105"/>
    <mergeCell ref="R105:T105"/>
    <mergeCell ref="W105:Y105"/>
    <mergeCell ref="AB105:AD105"/>
    <mergeCell ref="AG105:AI105"/>
    <mergeCell ref="AL105:AN105"/>
    <mergeCell ref="AQ105:AS105"/>
    <mergeCell ref="M108:O108"/>
    <mergeCell ref="R108:T108"/>
    <mergeCell ref="W108:Y108"/>
    <mergeCell ref="K105:L109"/>
    <mergeCell ref="A107:B107"/>
    <mergeCell ref="A108:B108"/>
    <mergeCell ref="A2:B2"/>
    <mergeCell ref="A109:B109"/>
    <mergeCell ref="C109:E109"/>
    <mergeCell ref="A105:B105"/>
    <mergeCell ref="A106:B106"/>
    <mergeCell ref="C108:E108"/>
    <mergeCell ref="C107:E107"/>
    <mergeCell ref="C106:E106"/>
    <mergeCell ref="P105:Q109"/>
    <mergeCell ref="AB107:AD107"/>
    <mergeCell ref="AG107:AI107"/>
    <mergeCell ref="AL107:AN107"/>
    <mergeCell ref="AB106:AD106"/>
    <mergeCell ref="AJ105:AK109"/>
    <mergeCell ref="AE105:AF109"/>
    <mergeCell ref="AB108:AD108"/>
    <mergeCell ref="AG108:AI108"/>
    <mergeCell ref="AL108:AN108"/>
    <mergeCell ref="R109:T109"/>
    <mergeCell ref="W109:Y109"/>
    <mergeCell ref="AB109:AD109"/>
    <mergeCell ref="AG109:AI109"/>
    <mergeCell ref="AL109:AN109"/>
    <mergeCell ref="Z105:AA109"/>
    <mergeCell ref="U105:V109"/>
    <mergeCell ref="AQ109:AS109"/>
    <mergeCell ref="AV109:AX109"/>
    <mergeCell ref="C2:G2"/>
    <mergeCell ref="W2:AA2"/>
    <mergeCell ref="R2:V2"/>
    <mergeCell ref="M2:Q2"/>
    <mergeCell ref="H2:L2"/>
    <mergeCell ref="AV2:AZ2"/>
    <mergeCell ref="AQ2:AU2"/>
    <mergeCell ref="AY105:AZ109"/>
    <mergeCell ref="AT105:AU109"/>
    <mergeCell ref="AO105:AP109"/>
    <mergeCell ref="AB2:AF2"/>
    <mergeCell ref="AG2:AK2"/>
    <mergeCell ref="AL2:AP2"/>
    <mergeCell ref="M109:O109"/>
  </mergeCells>
  <conditionalFormatting sqref="B4:AZ104">
    <cfRule type="expression" dxfId="37" priority="1" stopIfTrue="1">
      <formula>OR(Value=Below400M,Value=NoContract)</formula>
    </cfRule>
  </conditionalFormatting>
  <conditionalFormatting sqref="C105:C106">
    <cfRule type="expression" dxfId="36" priority="38" stopIfTrue="1">
      <formula>OR(Value=Below400M,Value=NoContract)</formula>
    </cfRule>
  </conditionalFormatting>
  <conditionalFormatting sqref="C107:C109">
    <cfRule type="expression" dxfId="35" priority="60" stopIfTrue="1">
      <formula>OR(Value=Below400M,Value=NoContract)</formula>
    </cfRule>
  </conditionalFormatting>
  <conditionalFormatting sqref="H105:H107">
    <cfRule type="expression" dxfId="33" priority="10" stopIfTrue="1">
      <formula>OR(Value=Below400M,Value=NoContract)</formula>
    </cfRule>
  </conditionalFormatting>
  <conditionalFormatting sqref="H108:H109">
    <cfRule type="expression" dxfId="32" priority="50" stopIfTrue="1">
      <formula>OR(Value=Below400M,Value=NoContract)</formula>
    </cfRule>
  </conditionalFormatting>
  <conditionalFormatting sqref="M105:M107">
    <cfRule type="expression" dxfId="31" priority="9" stopIfTrue="1">
      <formula>OR(Value=Below400M,Value=NoContract)</formula>
    </cfRule>
  </conditionalFormatting>
  <conditionalFormatting sqref="M108:M109">
    <cfRule type="expression" dxfId="30" priority="49" stopIfTrue="1">
      <formula>OR(Value=Below400M,Value=NoContract)</formula>
    </cfRule>
  </conditionalFormatting>
  <conditionalFormatting sqref="R105:R107">
    <cfRule type="expression" dxfId="29" priority="8" stopIfTrue="1">
      <formula>OR(Value=Below400M,Value=NoContract)</formula>
    </cfRule>
  </conditionalFormatting>
  <conditionalFormatting sqref="R108:R109">
    <cfRule type="expression" dxfId="28" priority="48" stopIfTrue="1">
      <formula>OR(Value=Below400M,Value=NoContract)</formula>
    </cfRule>
  </conditionalFormatting>
  <conditionalFormatting sqref="W105:W107">
    <cfRule type="expression" dxfId="27" priority="7" stopIfTrue="1">
      <formula>OR(Value=Below400M,Value=NoContract)</formula>
    </cfRule>
  </conditionalFormatting>
  <conditionalFormatting sqref="W108:W109">
    <cfRule type="expression" dxfId="26" priority="47" stopIfTrue="1">
      <formula>OR(Value=Below400M,Value=NoContract)</formula>
    </cfRule>
  </conditionalFormatting>
  <conditionalFormatting sqref="AB105:AB107">
    <cfRule type="expression" dxfId="25" priority="6" stopIfTrue="1">
      <formula>OR(Value=Below400M,Value=NoContract)</formula>
    </cfRule>
  </conditionalFormatting>
  <conditionalFormatting sqref="AB108:AB109">
    <cfRule type="expression" dxfId="24" priority="46" stopIfTrue="1">
      <formula>OR(Value=Below400M,Value=NoContract)</formula>
    </cfRule>
  </conditionalFormatting>
  <conditionalFormatting sqref="AG105:AG107">
    <cfRule type="expression" dxfId="23" priority="5" stopIfTrue="1">
      <formula>OR(Value=Below400M,Value=NoContract)</formula>
    </cfRule>
  </conditionalFormatting>
  <conditionalFormatting sqref="AG108:AG109">
    <cfRule type="expression" dxfId="22" priority="45" stopIfTrue="1">
      <formula>OR(Value=Below400M,Value=NoContract)</formula>
    </cfRule>
  </conditionalFormatting>
  <conditionalFormatting sqref="AL105:AL107">
    <cfRule type="expression" dxfId="21" priority="4" stopIfTrue="1">
      <formula>OR(Value=Below400M,Value=NoContract)</formula>
    </cfRule>
  </conditionalFormatting>
  <conditionalFormatting sqref="AL108:AL109">
    <cfRule type="expression" dxfId="20" priority="44" stopIfTrue="1">
      <formula>OR(Value=Below400M,Value=NoContract)</formula>
    </cfRule>
  </conditionalFormatting>
  <conditionalFormatting sqref="AQ105:AQ107">
    <cfRule type="expression" dxfId="19" priority="3" stopIfTrue="1">
      <formula>OR(Value=Below400M,Value=NoContract)</formula>
    </cfRule>
  </conditionalFormatting>
  <conditionalFormatting sqref="AQ108:AQ109">
    <cfRule type="expression" dxfId="18" priority="43" stopIfTrue="1">
      <formula>OR(Value=Below400M,Value=NoContract)</formula>
    </cfRule>
  </conditionalFormatting>
  <conditionalFormatting sqref="AV105:AV107">
    <cfRule type="expression" dxfId="17" priority="2" stopIfTrue="1">
      <formula>OR(Value=Below400M,Value=NoContract)</formula>
    </cfRule>
  </conditionalFormatting>
  <conditionalFormatting sqref="AV108:AV109">
    <cfRule type="expression" dxfId="16" priority="42" stopIfTrue="1">
      <formula>OR(Value=Below400M,Value=NoContract)</formula>
    </cfRule>
  </conditionalFormatting>
  <dataValidations count="1">
    <dataValidation operator="greaterThanOrEqual" allowBlank="1" showInputMessage="1" showErrorMessage="1" sqref="D4" xr:uid="{00000000-0002-0000-00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75D6C03A-59E5-4BFB-AC41-3B615D2B385B}">
            <xm:f>Settings!$E$2</xm:f>
            <x14:dxf>
              <fill>
                <patternFill>
                  <bgColor rgb="FFFF0000"/>
                </patternFill>
              </fill>
            </x14:dxf>
          </x14:cfRule>
          <xm:sqref>C109:E109 H109:J109 M109:O109 R109:T109 W109:Y109 AB109:AD109 AG109:AI109 AL109:AN109 AQ109:AS109 AV109:AX109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Settings!$C$2:$C$3</xm:f>
          </x14:formula1>
          <xm:sqref>H4:H104 M4:M104 R4:R104 W4:W104 AB4:AB104 AG4:AG104 AL4:AL104 AQ4:AQ104 AV4:AV104 C4:C104</xm:sqref>
        </x14:dataValidation>
        <x14:dataValidation type="list" allowBlank="1" showInputMessage="1" showErrorMessage="1" xr:uid="{00000000-0002-0000-0000-000002000000}">
          <x14:formula1>
            <xm:f>Settings!$A$2:$A$3</xm:f>
          </x14:formula1>
          <xm:sqref>AS4:AS104 E4:E104 J4:J104 O4:O104 T4:T104 Y4:Y104 AD4:AD104 AI4:AI104 AN4:AN104 AX4:AX104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T106"/>
  <sheetViews>
    <sheetView rightToLeft="1" workbookViewId="0">
      <selection activeCell="AN16" sqref="AN16"/>
    </sheetView>
  </sheetViews>
  <sheetFormatPr defaultRowHeight="13.5" x14ac:dyDescent="0.15"/>
  <cols>
    <col min="1" max="1" width="4.90234375" style="1" bestFit="1" customWidth="1"/>
    <col min="2" max="2" width="31.26171875" style="1" customWidth="1"/>
    <col min="3" max="3" width="8.45703125" bestFit="1" customWidth="1"/>
    <col min="4" max="4" width="17.52734375" bestFit="1" customWidth="1"/>
    <col min="5" max="5" width="22.1875" bestFit="1" customWidth="1"/>
    <col min="6" max="6" width="45.48046875" bestFit="1" customWidth="1"/>
    <col min="7" max="7" width="8.3359375" bestFit="1" customWidth="1"/>
    <col min="8" max="8" width="16.91796875" bestFit="1" customWidth="1"/>
    <col min="9" max="9" width="22.1875" bestFit="1" customWidth="1"/>
    <col min="10" max="10" width="39.83984375" bestFit="1" customWidth="1"/>
    <col min="11" max="11" width="8.3359375" bestFit="1" customWidth="1"/>
    <col min="12" max="12" width="16.91796875" bestFit="1" customWidth="1"/>
    <col min="13" max="13" width="22.1875" bestFit="1" customWidth="1"/>
    <col min="14" max="14" width="39.83984375" bestFit="1" customWidth="1"/>
    <col min="15" max="15" width="8.3359375" bestFit="1" customWidth="1"/>
    <col min="16" max="16" width="16.91796875" bestFit="1" customWidth="1"/>
    <col min="17" max="17" width="22.1875" bestFit="1" customWidth="1"/>
    <col min="18" max="18" width="39.83984375" bestFit="1" customWidth="1"/>
    <col min="19" max="19" width="8.3359375" bestFit="1" customWidth="1"/>
    <col min="20" max="20" width="16.91796875" bestFit="1" customWidth="1"/>
    <col min="21" max="21" width="22.1875" bestFit="1" customWidth="1"/>
    <col min="22" max="22" width="39.83984375" bestFit="1" customWidth="1"/>
    <col min="23" max="23" width="8.3359375" bestFit="1" customWidth="1"/>
    <col min="24" max="24" width="16.91796875" bestFit="1" customWidth="1"/>
    <col min="25" max="25" width="22.1875" bestFit="1" customWidth="1"/>
    <col min="26" max="26" width="39.83984375" bestFit="1" customWidth="1"/>
    <col min="27" max="27" width="8.3359375" bestFit="1" customWidth="1"/>
    <col min="28" max="28" width="16.91796875" bestFit="1" customWidth="1"/>
    <col min="29" max="29" width="22.1875" bestFit="1" customWidth="1"/>
    <col min="30" max="30" width="39.83984375" bestFit="1" customWidth="1"/>
    <col min="31" max="31" width="8.3359375" bestFit="1" customWidth="1"/>
    <col min="32" max="32" width="16.91796875" bestFit="1" customWidth="1"/>
    <col min="33" max="33" width="22.1875" bestFit="1" customWidth="1"/>
    <col min="34" max="34" width="39.83984375" bestFit="1" customWidth="1"/>
    <col min="35" max="35" width="8.3359375" bestFit="1" customWidth="1"/>
    <col min="36" max="36" width="16.91796875" bestFit="1" customWidth="1"/>
    <col min="37" max="37" width="22.1875" bestFit="1" customWidth="1"/>
    <col min="38" max="38" width="39.83984375" bestFit="1" customWidth="1"/>
    <col min="39" max="39" width="8.3359375" bestFit="1" customWidth="1"/>
    <col min="40" max="40" width="16.91796875" bestFit="1" customWidth="1"/>
    <col min="41" max="41" width="22.1875" bestFit="1" customWidth="1"/>
    <col min="42" max="42" width="39.83984375" bestFit="1" customWidth="1"/>
  </cols>
  <sheetData>
    <row r="2" spans="1:72" s="33" customFormat="1" x14ac:dyDescent="0.15">
      <c r="A2" s="79" t="s">
        <v>23</v>
      </c>
      <c r="B2" s="80"/>
      <c r="C2" s="79" t="s">
        <v>3</v>
      </c>
      <c r="D2" s="79"/>
      <c r="E2" s="79"/>
      <c r="F2" s="80"/>
      <c r="G2" s="78" t="s">
        <v>5</v>
      </c>
      <c r="H2" s="79"/>
      <c r="I2" s="79"/>
      <c r="J2" s="80"/>
      <c r="K2" s="78" t="s">
        <v>6</v>
      </c>
      <c r="L2" s="79"/>
      <c r="M2" s="79"/>
      <c r="N2" s="80"/>
      <c r="O2" s="78" t="s">
        <v>7</v>
      </c>
      <c r="P2" s="79"/>
      <c r="Q2" s="79"/>
      <c r="R2" s="80"/>
      <c r="S2" s="78" t="s">
        <v>8</v>
      </c>
      <c r="T2" s="79"/>
      <c r="U2" s="79"/>
      <c r="V2" s="80"/>
      <c r="W2" s="78" t="s">
        <v>9</v>
      </c>
      <c r="X2" s="79"/>
      <c r="Y2" s="79"/>
      <c r="Z2" s="80"/>
      <c r="AA2" s="78" t="s">
        <v>10</v>
      </c>
      <c r="AB2" s="79"/>
      <c r="AC2" s="79"/>
      <c r="AD2" s="80"/>
      <c r="AE2" s="78" t="s">
        <v>11</v>
      </c>
      <c r="AF2" s="79"/>
      <c r="AG2" s="79"/>
      <c r="AH2" s="80"/>
      <c r="AI2" s="78" t="s">
        <v>12</v>
      </c>
      <c r="AJ2" s="79"/>
      <c r="AK2" s="79"/>
      <c r="AL2" s="80"/>
      <c r="AM2" s="78" t="s">
        <v>13</v>
      </c>
      <c r="AN2" s="79"/>
      <c r="AO2" s="79"/>
      <c r="AP2" s="80"/>
      <c r="AQ2" s="55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</row>
    <row r="3" spans="1:72" s="50" customFormat="1" x14ac:dyDescent="0.15">
      <c r="A3" s="31" t="s">
        <v>22</v>
      </c>
      <c r="B3" s="44" t="s">
        <v>0</v>
      </c>
      <c r="C3" s="45" t="s">
        <v>1</v>
      </c>
      <c r="D3" s="31" t="s">
        <v>4</v>
      </c>
      <c r="E3" s="31" t="s">
        <v>2</v>
      </c>
      <c r="F3" s="46" t="s">
        <v>26</v>
      </c>
      <c r="G3" s="31" t="s">
        <v>1</v>
      </c>
      <c r="H3" s="31" t="s">
        <v>4</v>
      </c>
      <c r="I3" s="31" t="s">
        <v>2</v>
      </c>
      <c r="J3" s="47" t="s">
        <v>26</v>
      </c>
      <c r="K3" s="48" t="s">
        <v>1</v>
      </c>
      <c r="L3" s="31" t="s">
        <v>4</v>
      </c>
      <c r="M3" s="31" t="s">
        <v>2</v>
      </c>
      <c r="N3" s="47" t="s">
        <v>26</v>
      </c>
      <c r="O3" s="48" t="s">
        <v>1</v>
      </c>
      <c r="P3" s="31" t="s">
        <v>4</v>
      </c>
      <c r="Q3" s="31" t="s">
        <v>2</v>
      </c>
      <c r="R3" s="47" t="s">
        <v>26</v>
      </c>
      <c r="S3" s="48" t="s">
        <v>1</v>
      </c>
      <c r="T3" s="31" t="s">
        <v>4</v>
      </c>
      <c r="U3" s="31" t="s">
        <v>2</v>
      </c>
      <c r="V3" s="47" t="s">
        <v>26</v>
      </c>
      <c r="W3" s="48" t="s">
        <v>1</v>
      </c>
      <c r="X3" s="31" t="s">
        <v>4</v>
      </c>
      <c r="Y3" s="31" t="s">
        <v>2</v>
      </c>
      <c r="Z3" s="49" t="s">
        <v>26</v>
      </c>
      <c r="AA3" s="45" t="s">
        <v>1</v>
      </c>
      <c r="AB3" s="31" t="s">
        <v>4</v>
      </c>
      <c r="AC3" s="31" t="s">
        <v>2</v>
      </c>
      <c r="AD3" s="47" t="s">
        <v>26</v>
      </c>
      <c r="AE3" s="48" t="s">
        <v>1</v>
      </c>
      <c r="AF3" s="31" t="s">
        <v>4</v>
      </c>
      <c r="AG3" s="31" t="s">
        <v>2</v>
      </c>
      <c r="AH3" s="44" t="s">
        <v>26</v>
      </c>
      <c r="AI3" s="45" t="s">
        <v>1</v>
      </c>
      <c r="AJ3" s="31" t="s">
        <v>4</v>
      </c>
      <c r="AK3" s="31" t="s">
        <v>2</v>
      </c>
      <c r="AL3" s="49" t="s">
        <v>26</v>
      </c>
      <c r="AM3" s="45" t="s">
        <v>1</v>
      </c>
      <c r="AN3" s="31" t="s">
        <v>4</v>
      </c>
      <c r="AO3" s="31" t="s">
        <v>2</v>
      </c>
      <c r="AP3" s="49" t="s">
        <v>26</v>
      </c>
      <c r="AQ3" s="55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</row>
    <row r="4" spans="1:72" x14ac:dyDescent="0.15">
      <c r="A4" s="31">
        <v>1</v>
      </c>
      <c r="B4" s="34"/>
      <c r="C4" s="35"/>
      <c r="D4" s="36">
        <v>0</v>
      </c>
      <c r="E4" s="26"/>
      <c r="F4" s="52">
        <f>IF(C4=Settings!$C$3,IF(E4=Settings!$A$2,Settings!$E$5,D4*1.1),D4)</f>
        <v>0</v>
      </c>
      <c r="G4" s="26"/>
      <c r="H4" s="36">
        <v>0</v>
      </c>
      <c r="I4" s="26"/>
      <c r="J4" s="52">
        <f>IF(G4=Settings!$C$3,IF(I4=Settings!$A$2,Settings!$E$5,H4*1.1),H4)</f>
        <v>0</v>
      </c>
      <c r="K4" s="37"/>
      <c r="L4" s="36">
        <v>0</v>
      </c>
      <c r="M4" s="26"/>
      <c r="N4" s="52">
        <f>IF(K4=Settings!$C$3,IF(M4=Settings!$A$2,Settings!$E$5,L4*1.1),L4)</f>
        <v>0</v>
      </c>
      <c r="O4" s="37"/>
      <c r="P4" s="36">
        <v>0</v>
      </c>
      <c r="Q4" s="26"/>
      <c r="R4" s="52">
        <f>IF(O4=Settings!$C$3,IF(Q4=Settings!$A$2,Settings!$E$5,P4*1.1),P4)</f>
        <v>0</v>
      </c>
      <c r="S4" s="37"/>
      <c r="T4" s="36">
        <v>0</v>
      </c>
      <c r="U4" s="26"/>
      <c r="V4" s="52">
        <f>IF(S4=Settings!$C$3,IF(U4=Settings!$A$2,Settings!$E$5,T4*1.1),T4)</f>
        <v>0</v>
      </c>
      <c r="W4" s="37"/>
      <c r="X4" s="36">
        <v>0</v>
      </c>
      <c r="Y4" s="38"/>
      <c r="Z4" s="52">
        <f>IF(W4=Settings!$C$3,IF(Y4=Settings!$A$2,Settings!$E$5,X4*1.1),X4)</f>
        <v>0</v>
      </c>
      <c r="AA4" s="35"/>
      <c r="AB4" s="36">
        <v>0</v>
      </c>
      <c r="AC4" s="26"/>
      <c r="AD4" s="52">
        <f>IF(AA4=Settings!$C$3,IF(AC4=Settings!$A$2,Settings!$E$5,AB4*1.1),AB4)</f>
        <v>0</v>
      </c>
      <c r="AE4" s="37"/>
      <c r="AF4" s="36">
        <v>0</v>
      </c>
      <c r="AG4" s="26"/>
      <c r="AH4" s="52">
        <f>IF(AE4=Settings!$C$3,IF(AG4=Settings!$A$2,Settings!$E$5,AF4*1.1),AF4)</f>
        <v>0</v>
      </c>
      <c r="AI4" s="26"/>
      <c r="AJ4" s="36">
        <v>0</v>
      </c>
      <c r="AK4" s="26"/>
      <c r="AL4" s="52">
        <f>IF(AI4=Settings!$C$3,IF(AK4=Settings!$A$2,Settings!$E$5,AJ4*1.1),AJ4)</f>
        <v>0</v>
      </c>
      <c r="AM4" s="26"/>
      <c r="AN4" s="36">
        <v>0</v>
      </c>
      <c r="AO4" s="26"/>
      <c r="AP4" s="52">
        <f>IF(AM4=Settings!$C$3,IF(AO4=Settings!$A$2,Settings!$E$5,AN4*1.1),AN4)</f>
        <v>0</v>
      </c>
      <c r="AQ4" s="6"/>
    </row>
    <row r="5" spans="1:72" x14ac:dyDescent="0.15">
      <c r="A5" s="31">
        <v>2</v>
      </c>
      <c r="B5" s="34"/>
      <c r="C5" s="35"/>
      <c r="D5" s="36">
        <v>0</v>
      </c>
      <c r="E5" s="26"/>
      <c r="F5" s="52">
        <f>IF(C5=Settings!$C$3,IF(E5=Settings!$A$2,Settings!$E$5,D5*1.1),D5)</f>
        <v>0</v>
      </c>
      <c r="G5" s="26"/>
      <c r="H5" s="36">
        <v>0</v>
      </c>
      <c r="I5" s="26"/>
      <c r="J5" s="52">
        <f>IF(G5=Settings!$C$3,IF(I5=Settings!$A$2,Settings!$E$5,H5*1.1),H5)</f>
        <v>0</v>
      </c>
      <c r="K5" s="37"/>
      <c r="L5" s="36">
        <v>0</v>
      </c>
      <c r="M5" s="26"/>
      <c r="N5" s="52">
        <f>IF(K5=Settings!$C$3,IF(M5=Settings!$A$2,Settings!$E$5,L5*1.1),L5)</f>
        <v>0</v>
      </c>
      <c r="O5" s="37"/>
      <c r="P5" s="36">
        <v>0</v>
      </c>
      <c r="Q5" s="26"/>
      <c r="R5" s="52">
        <f>IF(O5=Settings!$C$3,IF(Q5=Settings!$A$2,Settings!$E$5,P5*1.1),P5)</f>
        <v>0</v>
      </c>
      <c r="S5" s="37"/>
      <c r="T5" s="36">
        <v>0</v>
      </c>
      <c r="U5" s="26"/>
      <c r="V5" s="52">
        <f>IF(S5=Settings!$C$3,IF(U5=Settings!$A$2,Settings!$E$5,T5*1.1),T5)</f>
        <v>0</v>
      </c>
      <c r="W5" s="37"/>
      <c r="X5" s="36">
        <v>0</v>
      </c>
      <c r="Y5" s="38"/>
      <c r="Z5" s="52">
        <f>IF(W5=Settings!$C$3,IF(Y5=Settings!$A$2,Settings!$E$5,X5*1.1),X5)</f>
        <v>0</v>
      </c>
      <c r="AA5" s="26"/>
      <c r="AB5" s="36">
        <v>0</v>
      </c>
      <c r="AC5" s="26"/>
      <c r="AD5" s="52">
        <f>IF(AA5=Settings!$C$3,IF(AC5=Settings!$A$2,Settings!$E$5,AB5*1.1),AB5)</f>
        <v>0</v>
      </c>
      <c r="AE5" s="37"/>
      <c r="AF5" s="36">
        <v>0</v>
      </c>
      <c r="AG5" s="26"/>
      <c r="AH5" s="52">
        <f>IF(AE5=Settings!$C$3,IF(AG5=Settings!$A$2,Settings!$E$5,AF5*1.1),AF5)</f>
        <v>0</v>
      </c>
      <c r="AI5" s="26"/>
      <c r="AJ5" s="36">
        <v>0</v>
      </c>
      <c r="AK5" s="26"/>
      <c r="AL5" s="52">
        <f>IF(AI5=Settings!$C$3,IF(AK5=Settings!$A$2,Settings!$E$5,AJ5*1.1),AJ5)</f>
        <v>0</v>
      </c>
      <c r="AM5" s="26"/>
      <c r="AN5" s="36">
        <v>0</v>
      </c>
      <c r="AO5" s="26"/>
      <c r="AP5" s="52">
        <f>IF(AM5=Settings!$C$3,IF(AO5=Settings!$A$2,Settings!$E$5,AN5*1.1),AN5)</f>
        <v>0</v>
      </c>
      <c r="AQ5" s="6"/>
    </row>
    <row r="6" spans="1:72" x14ac:dyDescent="0.15">
      <c r="A6" s="31">
        <v>3</v>
      </c>
      <c r="B6" s="34"/>
      <c r="C6" s="35"/>
      <c r="D6" s="36">
        <v>0</v>
      </c>
      <c r="E6" s="26"/>
      <c r="F6" s="52">
        <f>IF(C6=Settings!$C$3,IF(E6=Settings!$A$2,Settings!$E$5,D6*1.1),D6)</f>
        <v>0</v>
      </c>
      <c r="G6" s="26"/>
      <c r="H6" s="36">
        <v>0</v>
      </c>
      <c r="I6" s="26"/>
      <c r="J6" s="52">
        <f>IF(G6=Settings!$C$3,IF(I6=Settings!$A$2,Settings!$E$5,H6*1.1),H6)</f>
        <v>0</v>
      </c>
      <c r="K6" s="37"/>
      <c r="L6" s="36">
        <v>0</v>
      </c>
      <c r="M6" s="26"/>
      <c r="N6" s="52">
        <f>IF(K6=Settings!$C$3,IF(M6=Settings!$A$2,Settings!$E$5,L6*1.1),L6)</f>
        <v>0</v>
      </c>
      <c r="O6" s="37"/>
      <c r="P6" s="36">
        <v>0</v>
      </c>
      <c r="Q6" s="26"/>
      <c r="R6" s="52">
        <f>IF(O6=Settings!$C$3,IF(Q6=Settings!$A$2,Settings!$E$5,P6*1.1),P6)</f>
        <v>0</v>
      </c>
      <c r="S6" s="37"/>
      <c r="T6" s="36">
        <v>0</v>
      </c>
      <c r="U6" s="26"/>
      <c r="V6" s="52">
        <f>IF(S6=Settings!$C$3,IF(U6=Settings!$A$2,Settings!$E$5,T6*1.1),T6)</f>
        <v>0</v>
      </c>
      <c r="W6" s="37"/>
      <c r="X6" s="36">
        <v>0</v>
      </c>
      <c r="Y6" s="38"/>
      <c r="Z6" s="52">
        <f>IF(W6=Settings!$C$3,IF(Y6=Settings!$A$2,Settings!$E$5,X6*1.1),X6)</f>
        <v>0</v>
      </c>
      <c r="AA6" s="26"/>
      <c r="AB6" s="36">
        <v>0</v>
      </c>
      <c r="AC6" s="26"/>
      <c r="AD6" s="52">
        <f>IF(AA6=Settings!$C$3,IF(AC6=Settings!$A$2,Settings!$E$5,AB6*1.1),AB6)</f>
        <v>0</v>
      </c>
      <c r="AE6" s="37"/>
      <c r="AF6" s="36">
        <v>0</v>
      </c>
      <c r="AG6" s="26"/>
      <c r="AH6" s="52">
        <f>IF(AE6=Settings!$C$3,IF(AG6=Settings!$A$2,Settings!$E$5,AF6*1.1),AF6)</f>
        <v>0</v>
      </c>
      <c r="AI6" s="26"/>
      <c r="AJ6" s="36">
        <v>0</v>
      </c>
      <c r="AK6" s="26"/>
      <c r="AL6" s="52">
        <f>IF(AI6=Settings!$C$3,IF(AK6=Settings!$A$2,Settings!$E$5,AJ6*1.1),AJ6)</f>
        <v>0</v>
      </c>
      <c r="AM6" s="26"/>
      <c r="AN6" s="36">
        <v>0</v>
      </c>
      <c r="AO6" s="26"/>
      <c r="AP6" s="52">
        <f>IF(AM6=Settings!$C$3,IF(AO6=Settings!$A$2,Settings!$E$5,AN6*1.1),AN6)</f>
        <v>0</v>
      </c>
      <c r="AQ6" s="6"/>
    </row>
    <row r="7" spans="1:72" x14ac:dyDescent="0.15">
      <c r="A7" s="31">
        <v>4</v>
      </c>
      <c r="B7" s="34"/>
      <c r="C7" s="35"/>
      <c r="D7" s="36">
        <v>0</v>
      </c>
      <c r="E7" s="26"/>
      <c r="F7" s="52">
        <f>IF(C7=Settings!$C$3,IF(E7=Settings!$A$2,Settings!$E$5,D7*1.1),D7)</f>
        <v>0</v>
      </c>
      <c r="G7" s="26"/>
      <c r="H7" s="36">
        <v>0</v>
      </c>
      <c r="I7" s="26"/>
      <c r="J7" s="52">
        <f>IF(G7=Settings!$C$3,IF(I7=Settings!$A$2,Settings!$E$5,H7*1.1),H7)</f>
        <v>0</v>
      </c>
      <c r="K7" s="37"/>
      <c r="L7" s="36">
        <v>0</v>
      </c>
      <c r="M7" s="26"/>
      <c r="N7" s="52">
        <f>IF(K7=Settings!$C$3,IF(M7=Settings!$A$2,Settings!$E$5,L7*1.1),L7)</f>
        <v>0</v>
      </c>
      <c r="O7" s="37"/>
      <c r="P7" s="36">
        <v>0</v>
      </c>
      <c r="Q7" s="26"/>
      <c r="R7" s="52">
        <f>IF(O7=Settings!$C$3,IF(Q7=Settings!$A$2,Settings!$E$5,P7*1.1),P7)</f>
        <v>0</v>
      </c>
      <c r="S7" s="37"/>
      <c r="T7" s="36">
        <v>0</v>
      </c>
      <c r="U7" s="26"/>
      <c r="V7" s="52">
        <f>IF(S7=Settings!$C$3,IF(U7=Settings!$A$2,Settings!$E$5,T7*1.1),T7)</f>
        <v>0</v>
      </c>
      <c r="W7" s="37"/>
      <c r="X7" s="36">
        <v>0</v>
      </c>
      <c r="Y7" s="38"/>
      <c r="Z7" s="52">
        <f>IF(W7=Settings!$C$3,IF(Y7=Settings!$A$2,Settings!$E$5,X7*1.1),X7)</f>
        <v>0</v>
      </c>
      <c r="AA7" s="26"/>
      <c r="AB7" s="36">
        <v>0</v>
      </c>
      <c r="AC7" s="26"/>
      <c r="AD7" s="52">
        <f>IF(AA7=Settings!$C$3,IF(AC7=Settings!$A$2,Settings!$E$5,AB7*1.1),AB7)</f>
        <v>0</v>
      </c>
      <c r="AE7" s="37"/>
      <c r="AF7" s="36">
        <v>0</v>
      </c>
      <c r="AG7" s="26"/>
      <c r="AH7" s="52">
        <f>IF(AE7=Settings!$C$3,IF(AG7=Settings!$A$2,Settings!$E$5,AF7*1.1),AF7)</f>
        <v>0</v>
      </c>
      <c r="AI7" s="26"/>
      <c r="AJ7" s="36">
        <v>0</v>
      </c>
      <c r="AK7" s="26"/>
      <c r="AL7" s="52">
        <f>IF(AI7=Settings!$C$3,IF(AK7=Settings!$A$2,Settings!$E$5,AJ7*1.1),AJ7)</f>
        <v>0</v>
      </c>
      <c r="AM7" s="26"/>
      <c r="AN7" s="36">
        <v>0</v>
      </c>
      <c r="AO7" s="26"/>
      <c r="AP7" s="52">
        <f>IF(AM7=Settings!$C$3,IF(AO7=Settings!$A$2,Settings!$E$5,AN7*1.1),AN7)</f>
        <v>0</v>
      </c>
      <c r="AQ7" s="6"/>
    </row>
    <row r="8" spans="1:72" x14ac:dyDescent="0.15">
      <c r="A8" s="31">
        <v>5</v>
      </c>
      <c r="B8" s="34"/>
      <c r="C8" s="35"/>
      <c r="D8" s="36">
        <v>0</v>
      </c>
      <c r="E8" s="26"/>
      <c r="F8" s="52">
        <f>IF(C8=Settings!$C$3,IF(E8=Settings!$A$2,Settings!$E$5,D8*1.1),D8)</f>
        <v>0</v>
      </c>
      <c r="G8" s="26"/>
      <c r="H8" s="36">
        <v>0</v>
      </c>
      <c r="I8" s="26"/>
      <c r="J8" s="52">
        <f>IF(G8=Settings!$C$3,IF(I8=Settings!$A$2,Settings!$E$5,H8*1.1),H8)</f>
        <v>0</v>
      </c>
      <c r="K8" s="37"/>
      <c r="L8" s="36">
        <v>0</v>
      </c>
      <c r="M8" s="26"/>
      <c r="N8" s="52">
        <f>IF(K8=Settings!$C$3,IF(M8=Settings!$A$2,Settings!$E$5,L8*1.1),L8)</f>
        <v>0</v>
      </c>
      <c r="O8" s="37"/>
      <c r="P8" s="36">
        <v>0</v>
      </c>
      <c r="Q8" s="26"/>
      <c r="R8" s="52">
        <f>IF(O8=Settings!$C$3,IF(Q8=Settings!$A$2,Settings!$E$5,P8*1.1),P8)</f>
        <v>0</v>
      </c>
      <c r="S8" s="37"/>
      <c r="T8" s="36">
        <v>0</v>
      </c>
      <c r="U8" s="26"/>
      <c r="V8" s="52">
        <f>IF(S8=Settings!$C$3,IF(U8=Settings!$A$2,Settings!$E$5,T8*1.1),T8)</f>
        <v>0</v>
      </c>
      <c r="W8" s="37"/>
      <c r="X8" s="36">
        <v>0</v>
      </c>
      <c r="Y8" s="38"/>
      <c r="Z8" s="52">
        <f>IF(W8=Settings!$C$3,IF(Y8=Settings!$A$2,Settings!$E$5,X8*1.1),X8)</f>
        <v>0</v>
      </c>
      <c r="AA8" s="26"/>
      <c r="AB8" s="36">
        <v>0</v>
      </c>
      <c r="AC8" s="26"/>
      <c r="AD8" s="52">
        <f>IF(AA8=Settings!$C$3,IF(AC8=Settings!$A$2,Settings!$E$5,AB8*1.1),AB8)</f>
        <v>0</v>
      </c>
      <c r="AE8" s="37"/>
      <c r="AF8" s="36">
        <v>0</v>
      </c>
      <c r="AG8" s="26"/>
      <c r="AH8" s="52">
        <f>IF(AE8=Settings!$C$3,IF(AG8=Settings!$A$2,Settings!$E$5,AF8*1.1),AF8)</f>
        <v>0</v>
      </c>
      <c r="AI8" s="26"/>
      <c r="AJ8" s="36">
        <v>0</v>
      </c>
      <c r="AK8" s="26"/>
      <c r="AL8" s="52">
        <f>IF(AI8=Settings!$C$3,IF(AK8=Settings!$A$2,Settings!$E$5,AJ8*1.1),AJ8)</f>
        <v>0</v>
      </c>
      <c r="AM8" s="26"/>
      <c r="AN8" s="36">
        <v>0</v>
      </c>
      <c r="AO8" s="26"/>
      <c r="AP8" s="52">
        <f>IF(AM8=Settings!$C$3,IF(AO8=Settings!$A$2,Settings!$E$5,AN8*1.1),AN8)</f>
        <v>0</v>
      </c>
      <c r="AQ8" s="6"/>
    </row>
    <row r="9" spans="1:72" x14ac:dyDescent="0.15">
      <c r="A9" s="31">
        <v>6</v>
      </c>
      <c r="B9" s="34"/>
      <c r="C9" s="35"/>
      <c r="D9" s="36">
        <v>0</v>
      </c>
      <c r="E9" s="26"/>
      <c r="F9" s="52">
        <f>IF(C9=Settings!$C$3,IF(E9=Settings!$A$2,Settings!$E$5,D9*1.1),D9)</f>
        <v>0</v>
      </c>
      <c r="G9" s="26"/>
      <c r="H9" s="36">
        <v>0</v>
      </c>
      <c r="I9" s="26"/>
      <c r="J9" s="52">
        <f>IF(G9=Settings!$C$3,IF(I9=Settings!$A$2,Settings!$E$5,H9*1.1),H9)</f>
        <v>0</v>
      </c>
      <c r="K9" s="37"/>
      <c r="L9" s="36">
        <v>0</v>
      </c>
      <c r="M9" s="26"/>
      <c r="N9" s="52">
        <f>IF(K9=Settings!$C$3,IF(M9=Settings!$A$2,Settings!$E$5,L9*1.1),L9)</f>
        <v>0</v>
      </c>
      <c r="O9" s="37"/>
      <c r="P9" s="36">
        <v>0</v>
      </c>
      <c r="Q9" s="26"/>
      <c r="R9" s="52">
        <f>IF(O9=Settings!$C$3,IF(Q9=Settings!$A$2,Settings!$E$5,P9*1.1),P9)</f>
        <v>0</v>
      </c>
      <c r="S9" s="37"/>
      <c r="T9" s="36">
        <v>0</v>
      </c>
      <c r="U9" s="26"/>
      <c r="V9" s="52">
        <f>IF(S9=Settings!$C$3,IF(U9=Settings!$A$2,Settings!$E$5,T9*1.1),T9)</f>
        <v>0</v>
      </c>
      <c r="W9" s="37"/>
      <c r="X9" s="36">
        <v>0</v>
      </c>
      <c r="Y9" s="38"/>
      <c r="Z9" s="52">
        <f>IF(W9=Settings!$C$3,IF(Y9=Settings!$A$2,Settings!$E$5,X9*1.1),X9)</f>
        <v>0</v>
      </c>
      <c r="AA9" s="26"/>
      <c r="AB9" s="36">
        <v>0</v>
      </c>
      <c r="AC9" s="26"/>
      <c r="AD9" s="52">
        <f>IF(AA9=Settings!$C$3,IF(AC9=Settings!$A$2,Settings!$E$5,AB9*1.1),AB9)</f>
        <v>0</v>
      </c>
      <c r="AE9" s="37"/>
      <c r="AF9" s="36">
        <v>0</v>
      </c>
      <c r="AG9" s="26"/>
      <c r="AH9" s="52">
        <f>IF(AE9=Settings!$C$3,IF(AG9=Settings!$A$2,Settings!$E$5,AF9*1.1),AF9)</f>
        <v>0</v>
      </c>
      <c r="AI9" s="26"/>
      <c r="AJ9" s="36">
        <v>0</v>
      </c>
      <c r="AK9" s="26"/>
      <c r="AL9" s="52">
        <f>IF(AI9=Settings!$C$3,IF(AK9=Settings!$A$2,Settings!$E$5,AJ9*1.1),AJ9)</f>
        <v>0</v>
      </c>
      <c r="AM9" s="26"/>
      <c r="AN9" s="36">
        <v>0</v>
      </c>
      <c r="AO9" s="26"/>
      <c r="AP9" s="52">
        <f>IF(AM9=Settings!$C$3,IF(AO9=Settings!$A$2,Settings!$E$5,AN9*1.1),AN9)</f>
        <v>0</v>
      </c>
      <c r="AQ9" s="6"/>
    </row>
    <row r="10" spans="1:72" x14ac:dyDescent="0.15">
      <c r="A10" s="31">
        <v>7</v>
      </c>
      <c r="B10" s="34"/>
      <c r="C10" s="35"/>
      <c r="D10" s="36">
        <v>0</v>
      </c>
      <c r="E10" s="26"/>
      <c r="F10" s="52">
        <f>IF(C10=Settings!$C$3,IF(E10=Settings!$A$2,Settings!$E$5,D10*1.1),D10)</f>
        <v>0</v>
      </c>
      <c r="G10" s="26"/>
      <c r="H10" s="36">
        <v>0</v>
      </c>
      <c r="I10" s="26"/>
      <c r="J10" s="52">
        <f>IF(G10=Settings!$C$3,IF(I10=Settings!$A$2,Settings!$E$5,H10*1.1),H10)</f>
        <v>0</v>
      </c>
      <c r="K10" s="37"/>
      <c r="L10" s="36">
        <v>0</v>
      </c>
      <c r="M10" s="26"/>
      <c r="N10" s="52">
        <f>IF(K10=Settings!$C$3,IF(M10=Settings!$A$2,Settings!$E$5,L10*1.1),L10)</f>
        <v>0</v>
      </c>
      <c r="O10" s="26"/>
      <c r="P10" s="36">
        <v>0</v>
      </c>
      <c r="Q10" s="26"/>
      <c r="R10" s="52">
        <f>IF(O10=Settings!$C$3,IF(Q10=Settings!$A$2,Settings!$E$5,P10*1.1),P10)</f>
        <v>0</v>
      </c>
      <c r="S10" s="37"/>
      <c r="T10" s="36">
        <v>0</v>
      </c>
      <c r="U10" s="26"/>
      <c r="V10" s="52">
        <f>IF(S10=Settings!$C$3,IF(U10=Settings!$A$2,Settings!$E$5,T10*1.1),T10)</f>
        <v>0</v>
      </c>
      <c r="W10" s="37"/>
      <c r="X10" s="36">
        <v>0</v>
      </c>
      <c r="Y10" s="38"/>
      <c r="Z10" s="52">
        <f>IF(W10=Settings!$C$3,IF(Y10=Settings!$A$2,Settings!$E$5,X10*1.1),X10)</f>
        <v>0</v>
      </c>
      <c r="AA10" s="26"/>
      <c r="AB10" s="36">
        <v>0</v>
      </c>
      <c r="AC10" s="26"/>
      <c r="AD10" s="52">
        <f>IF(AA10=Settings!$C$3,IF(AC10=Settings!$A$2,Settings!$E$5,AB10*1.1),AB10)</f>
        <v>0</v>
      </c>
      <c r="AE10" s="37"/>
      <c r="AF10" s="36">
        <v>0</v>
      </c>
      <c r="AG10" s="26"/>
      <c r="AH10" s="52">
        <f>IF(AE10=Settings!$C$3,IF(AG10=Settings!$A$2,Settings!$E$5,AF10*1.1),AF10)</f>
        <v>0</v>
      </c>
      <c r="AI10" s="26"/>
      <c r="AJ10" s="36">
        <v>0</v>
      </c>
      <c r="AK10" s="26"/>
      <c r="AL10" s="52">
        <f>IF(AI10=Settings!$C$3,IF(AK10=Settings!$A$2,Settings!$E$5,AJ10*1.1),AJ10)</f>
        <v>0</v>
      </c>
      <c r="AM10" s="26"/>
      <c r="AN10" s="36">
        <v>0</v>
      </c>
      <c r="AO10" s="26"/>
      <c r="AP10" s="52">
        <f>IF(AM10=Settings!$C$3,IF(AO10=Settings!$A$2,Settings!$E$5,AN10*1.1),AN10)</f>
        <v>0</v>
      </c>
      <c r="AQ10" s="6"/>
    </row>
    <row r="11" spans="1:72" x14ac:dyDescent="0.15">
      <c r="A11" s="31">
        <v>8</v>
      </c>
      <c r="B11" s="34"/>
      <c r="C11" s="35"/>
      <c r="D11" s="36">
        <v>0</v>
      </c>
      <c r="E11" s="26"/>
      <c r="F11" s="52">
        <f>IF(C11=Settings!$C$3,IF(E11=Settings!$A$2,Settings!$E$5,D11*1.1),D11)</f>
        <v>0</v>
      </c>
      <c r="G11" s="26"/>
      <c r="H11" s="36">
        <v>0</v>
      </c>
      <c r="I11" s="26"/>
      <c r="J11" s="52">
        <f>IF(G11=Settings!$C$3,IF(I11=Settings!$A$2,Settings!$E$5,H11*1.1),H11)</f>
        <v>0</v>
      </c>
      <c r="K11" s="37"/>
      <c r="L11" s="36">
        <v>0</v>
      </c>
      <c r="M11" s="26"/>
      <c r="N11" s="52">
        <f>IF(K11=Settings!$C$3,IF(M11=Settings!$A$2,Settings!$E$5,L11*1.1),L11)</f>
        <v>0</v>
      </c>
      <c r="O11" s="26"/>
      <c r="P11" s="36">
        <v>0</v>
      </c>
      <c r="Q11" s="26"/>
      <c r="R11" s="52">
        <f>IF(O11=Settings!$C$3,IF(Q11=Settings!$A$2,Settings!$E$5,P11*1.1),P11)</f>
        <v>0</v>
      </c>
      <c r="S11" s="37"/>
      <c r="T11" s="36">
        <v>0</v>
      </c>
      <c r="U11" s="26"/>
      <c r="V11" s="52">
        <f>IF(S11=Settings!$C$3,IF(U11=Settings!$A$2,Settings!$E$5,T11*1.1),T11)</f>
        <v>0</v>
      </c>
      <c r="W11" s="37"/>
      <c r="X11" s="36">
        <v>0</v>
      </c>
      <c r="Y11" s="38"/>
      <c r="Z11" s="52">
        <f>IF(W11=Settings!$C$3,IF(Y11=Settings!$A$2,Settings!$E$5,X11*1.1),X11)</f>
        <v>0</v>
      </c>
      <c r="AA11" s="26"/>
      <c r="AB11" s="36">
        <v>0</v>
      </c>
      <c r="AC11" s="26"/>
      <c r="AD11" s="52">
        <f>IF(AA11=Settings!$C$3,IF(AC11=Settings!$A$2,Settings!$E$5,AB11*1.1),AB11)</f>
        <v>0</v>
      </c>
      <c r="AE11" s="37"/>
      <c r="AF11" s="36">
        <v>0</v>
      </c>
      <c r="AG11" s="26"/>
      <c r="AH11" s="52">
        <f>IF(AE11=Settings!$C$3,IF(AG11=Settings!$A$2,Settings!$E$5,AF11*1.1),AF11)</f>
        <v>0</v>
      </c>
      <c r="AI11" s="26"/>
      <c r="AJ11" s="36">
        <v>0</v>
      </c>
      <c r="AK11" s="26"/>
      <c r="AL11" s="52">
        <f>IF(AI11=Settings!$C$3,IF(AK11=Settings!$A$2,Settings!$E$5,AJ11*1.1),AJ11)</f>
        <v>0</v>
      </c>
      <c r="AM11" s="26"/>
      <c r="AN11" s="36">
        <v>0</v>
      </c>
      <c r="AO11" s="26"/>
      <c r="AP11" s="52">
        <f>IF(AM11=Settings!$C$3,IF(AO11=Settings!$A$2,Settings!$E$5,AN11*1.1),AN11)</f>
        <v>0</v>
      </c>
      <c r="AQ11" s="6"/>
    </row>
    <row r="12" spans="1:72" x14ac:dyDescent="0.15">
      <c r="A12" s="31">
        <v>9</v>
      </c>
      <c r="B12" s="34"/>
      <c r="C12" s="35"/>
      <c r="D12" s="36">
        <v>0</v>
      </c>
      <c r="E12" s="26"/>
      <c r="F12" s="52">
        <f>IF(C12=Settings!$C$3,IF(E12=Settings!$A$2,Settings!$E$5,D12*1.1),D12)</f>
        <v>0</v>
      </c>
      <c r="G12" s="26"/>
      <c r="H12" s="36">
        <v>0</v>
      </c>
      <c r="I12" s="26"/>
      <c r="J12" s="52">
        <f>IF(G12=Settings!$C$3,IF(I12=Settings!$A$2,Settings!$E$5,H12*1.1),H12)</f>
        <v>0</v>
      </c>
      <c r="K12" s="37"/>
      <c r="L12" s="36">
        <v>0</v>
      </c>
      <c r="M12" s="26"/>
      <c r="N12" s="52">
        <f>IF(K12=Settings!$C$3,IF(M12=Settings!$A$2,Settings!$E$5,L12*1.1),L12)</f>
        <v>0</v>
      </c>
      <c r="O12" s="26"/>
      <c r="P12" s="36">
        <v>0</v>
      </c>
      <c r="Q12" s="26"/>
      <c r="R12" s="52">
        <f>IF(O12=Settings!$C$3,IF(Q12=Settings!$A$2,Settings!$E$5,P12*1.1),P12)</f>
        <v>0</v>
      </c>
      <c r="S12" s="37"/>
      <c r="T12" s="36">
        <v>0</v>
      </c>
      <c r="U12" s="26"/>
      <c r="V12" s="52">
        <f>IF(S12=Settings!$C$3,IF(U12=Settings!$A$2,Settings!$E$5,T12*1.1),T12)</f>
        <v>0</v>
      </c>
      <c r="W12" s="37"/>
      <c r="X12" s="36">
        <v>0</v>
      </c>
      <c r="Y12" s="38"/>
      <c r="Z12" s="52">
        <f>IF(W12=Settings!$C$3,IF(Y12=Settings!$A$2,Settings!$E$5,X12*1.1),X12)</f>
        <v>0</v>
      </c>
      <c r="AA12" s="26"/>
      <c r="AB12" s="36">
        <v>0</v>
      </c>
      <c r="AC12" s="26"/>
      <c r="AD12" s="52">
        <f>IF(AA12=Settings!$C$3,IF(AC12=Settings!$A$2,Settings!$E$5,AB12*1.1),AB12)</f>
        <v>0</v>
      </c>
      <c r="AE12" s="37"/>
      <c r="AF12" s="36">
        <v>0</v>
      </c>
      <c r="AG12" s="26"/>
      <c r="AH12" s="52">
        <f>IF(AE12=Settings!$C$3,IF(AG12=Settings!$A$2,Settings!$E$5,AF12*1.1),AF12)</f>
        <v>0</v>
      </c>
      <c r="AI12" s="26"/>
      <c r="AJ12" s="36">
        <v>0</v>
      </c>
      <c r="AK12" s="26"/>
      <c r="AL12" s="52">
        <f>IF(AI12=Settings!$C$3,IF(AK12=Settings!$A$2,Settings!$E$5,AJ12*1.1),AJ12)</f>
        <v>0</v>
      </c>
      <c r="AM12" s="26"/>
      <c r="AN12" s="36">
        <v>0</v>
      </c>
      <c r="AO12" s="26"/>
      <c r="AP12" s="52">
        <f>IF(AM12=Settings!$C$3,IF(AO12=Settings!$A$2,Settings!$E$5,AN12*1.1),AN12)</f>
        <v>0</v>
      </c>
      <c r="AQ12" s="6"/>
    </row>
    <row r="13" spans="1:72" x14ac:dyDescent="0.15">
      <c r="A13" s="31">
        <v>10</v>
      </c>
      <c r="B13" s="34"/>
      <c r="C13" s="35"/>
      <c r="D13" s="36">
        <v>0</v>
      </c>
      <c r="E13" s="26"/>
      <c r="F13" s="52">
        <f>IF(C13=Settings!$C$3,IF(E13=Settings!$A$2,Settings!$E$5,D13*1.1),D13)</f>
        <v>0</v>
      </c>
      <c r="G13" s="26"/>
      <c r="H13" s="36">
        <v>0</v>
      </c>
      <c r="I13" s="26"/>
      <c r="J13" s="52">
        <f>IF(G13=Settings!$C$3,IF(I13=Settings!$A$2,Settings!$E$5,H13*1.1),H13)</f>
        <v>0</v>
      </c>
      <c r="K13" s="37"/>
      <c r="L13" s="36">
        <v>0</v>
      </c>
      <c r="M13" s="26"/>
      <c r="N13" s="52">
        <f>IF(K13=Settings!$C$3,IF(M13=Settings!$A$2,Settings!$E$5,L13*1.1),L13)</f>
        <v>0</v>
      </c>
      <c r="O13" s="26"/>
      <c r="P13" s="36">
        <v>0</v>
      </c>
      <c r="Q13" s="26"/>
      <c r="R13" s="52">
        <f>IF(O13=Settings!$C$3,IF(Q13=Settings!$A$2,Settings!$E$5,P13*1.1),P13)</f>
        <v>0</v>
      </c>
      <c r="S13" s="37"/>
      <c r="T13" s="36">
        <v>0</v>
      </c>
      <c r="U13" s="26"/>
      <c r="V13" s="52">
        <f>IF(S13=Settings!$C$3,IF(U13=Settings!$A$2,Settings!$E$5,T13*1.1),T13)</f>
        <v>0</v>
      </c>
      <c r="W13" s="37"/>
      <c r="X13" s="36">
        <v>0</v>
      </c>
      <c r="Y13" s="38"/>
      <c r="Z13" s="52">
        <f>IF(W13=Settings!$C$3,IF(Y13=Settings!$A$2,Settings!$E$5,X13*1.1),X13)</f>
        <v>0</v>
      </c>
      <c r="AA13" s="26"/>
      <c r="AB13" s="36">
        <v>0</v>
      </c>
      <c r="AC13" s="26"/>
      <c r="AD13" s="52">
        <f>IF(AA13=Settings!$C$3,IF(AC13=Settings!$A$2,Settings!$E$5,AB13*1.1),AB13)</f>
        <v>0</v>
      </c>
      <c r="AE13" s="37"/>
      <c r="AF13" s="36">
        <v>0</v>
      </c>
      <c r="AG13" s="26"/>
      <c r="AH13" s="52">
        <f>IF(AE13=Settings!$C$3,IF(AG13=Settings!$A$2,Settings!$E$5,AF13*1.1),AF13)</f>
        <v>0</v>
      </c>
      <c r="AI13" s="26"/>
      <c r="AJ13" s="36">
        <v>0</v>
      </c>
      <c r="AK13" s="26"/>
      <c r="AL13" s="52">
        <f>IF(AI13=Settings!$C$3,IF(AK13=Settings!$A$2,Settings!$E$5,AJ13*1.1),AJ13)</f>
        <v>0</v>
      </c>
      <c r="AM13" s="26"/>
      <c r="AN13" s="36">
        <v>0</v>
      </c>
      <c r="AO13" s="26"/>
      <c r="AP13" s="52">
        <f>IF(AM13=Settings!$C$3,IF(AO13=Settings!$A$2,Settings!$E$5,AN13*1.1),AN13)</f>
        <v>0</v>
      </c>
      <c r="AQ13" s="6"/>
    </row>
    <row r="14" spans="1:72" x14ac:dyDescent="0.15">
      <c r="A14" s="31">
        <v>11</v>
      </c>
      <c r="B14" s="34"/>
      <c r="C14" s="35"/>
      <c r="D14" s="36">
        <v>0</v>
      </c>
      <c r="E14" s="26"/>
      <c r="F14" s="52">
        <f>IF(C14=Settings!$C$3,IF(E14=Settings!$A$2,Settings!$E$5,D14*1.1),D14)</f>
        <v>0</v>
      </c>
      <c r="G14" s="26"/>
      <c r="H14" s="36">
        <v>0</v>
      </c>
      <c r="I14" s="26"/>
      <c r="J14" s="52">
        <f>IF(G14=Settings!$C$3,IF(I14=Settings!$A$2,Settings!$E$5,H14*1.1),H14)</f>
        <v>0</v>
      </c>
      <c r="K14" s="37"/>
      <c r="L14" s="36">
        <v>0</v>
      </c>
      <c r="M14" s="26"/>
      <c r="N14" s="52">
        <f>IF(K14=Settings!$C$3,IF(M14=Settings!$A$2,Settings!$E$5,L14*1.1),L14)</f>
        <v>0</v>
      </c>
      <c r="O14" s="26"/>
      <c r="P14" s="36">
        <v>0</v>
      </c>
      <c r="Q14" s="26"/>
      <c r="R14" s="52">
        <f>IF(O14=Settings!$C$3,IF(Q14=Settings!$A$2,Settings!$E$5,P14*1.1),P14)</f>
        <v>0</v>
      </c>
      <c r="S14" s="37"/>
      <c r="T14" s="36">
        <v>0</v>
      </c>
      <c r="U14" s="26"/>
      <c r="V14" s="52">
        <f>IF(S14=Settings!$C$3,IF(U14=Settings!$A$2,Settings!$E$5,T14*1.1),T14)</f>
        <v>0</v>
      </c>
      <c r="W14" s="37"/>
      <c r="X14" s="36">
        <v>0</v>
      </c>
      <c r="Y14" s="38"/>
      <c r="Z14" s="52">
        <f>IF(W14=Settings!$C$3,IF(Y14=Settings!$A$2,Settings!$E$5,X14*1.1),X14)</f>
        <v>0</v>
      </c>
      <c r="AA14" s="26"/>
      <c r="AB14" s="36">
        <v>0</v>
      </c>
      <c r="AC14" s="26"/>
      <c r="AD14" s="52">
        <f>IF(AA14=Settings!$C$3,IF(AC14=Settings!$A$2,Settings!$E$5,AB14*1.1),AB14)</f>
        <v>0</v>
      </c>
      <c r="AE14" s="37"/>
      <c r="AF14" s="36">
        <v>0</v>
      </c>
      <c r="AG14" s="26"/>
      <c r="AH14" s="52">
        <f>IF(AE14=Settings!$C$3,IF(AG14=Settings!$A$2,Settings!$E$5,AF14*1.1),AF14)</f>
        <v>0</v>
      </c>
      <c r="AI14" s="26"/>
      <c r="AJ14" s="36">
        <v>0</v>
      </c>
      <c r="AK14" s="26"/>
      <c r="AL14" s="52">
        <f>IF(AI14=Settings!$C$3,IF(AK14=Settings!$A$2,Settings!$E$5,AJ14*1.1),AJ14)</f>
        <v>0</v>
      </c>
      <c r="AM14" s="26"/>
      <c r="AN14" s="36">
        <v>0</v>
      </c>
      <c r="AO14" s="26"/>
      <c r="AP14" s="52">
        <f>IF(AM14=Settings!$C$3,IF(AO14=Settings!$A$2,Settings!$E$5,AN14*1.1),AN14)</f>
        <v>0</v>
      </c>
      <c r="AQ14" s="6"/>
    </row>
    <row r="15" spans="1:72" x14ac:dyDescent="0.15">
      <c r="A15" s="31">
        <v>12</v>
      </c>
      <c r="B15" s="34"/>
      <c r="C15" s="35"/>
      <c r="D15" s="36">
        <v>0</v>
      </c>
      <c r="E15" s="26"/>
      <c r="F15" s="52">
        <f>IF(C15=Settings!$C$3,IF(E15=Settings!$A$2,Settings!$E$5,D15*1.1),D15)</f>
        <v>0</v>
      </c>
      <c r="G15" s="26"/>
      <c r="H15" s="36">
        <v>0</v>
      </c>
      <c r="I15" s="26"/>
      <c r="J15" s="52">
        <f>IF(G15=Settings!$C$3,IF(I15=Settings!$A$2,Settings!$E$5,H15*1.1),H15)</f>
        <v>0</v>
      </c>
      <c r="K15" s="37"/>
      <c r="L15" s="36">
        <v>0</v>
      </c>
      <c r="M15" s="26"/>
      <c r="N15" s="52">
        <f>IF(K15=Settings!$C$3,IF(M15=Settings!$A$2,Settings!$E$5,L15*1.1),L15)</f>
        <v>0</v>
      </c>
      <c r="O15" s="26"/>
      <c r="P15" s="36">
        <v>0</v>
      </c>
      <c r="Q15" s="26"/>
      <c r="R15" s="52">
        <f>IF(O15=Settings!$C$3,IF(Q15=Settings!$A$2,Settings!$E$5,P15*1.1),P15)</f>
        <v>0</v>
      </c>
      <c r="S15" s="37"/>
      <c r="T15" s="36">
        <v>0</v>
      </c>
      <c r="U15" s="26"/>
      <c r="V15" s="52">
        <f>IF(S15=Settings!$C$3,IF(U15=Settings!$A$2,Settings!$E$5,T15*1.1),T15)</f>
        <v>0</v>
      </c>
      <c r="W15" s="37"/>
      <c r="X15" s="36">
        <v>0</v>
      </c>
      <c r="Y15" s="38"/>
      <c r="Z15" s="52">
        <f>IF(W15=Settings!$C$3,IF(Y15=Settings!$A$2,Settings!$E$5,X15*1.1),X15)</f>
        <v>0</v>
      </c>
      <c r="AA15" s="26"/>
      <c r="AB15" s="36">
        <v>0</v>
      </c>
      <c r="AC15" s="26"/>
      <c r="AD15" s="52">
        <f>IF(AA15=Settings!$C$3,IF(AC15=Settings!$A$2,Settings!$E$5,AB15*1.1),AB15)</f>
        <v>0</v>
      </c>
      <c r="AE15" s="37"/>
      <c r="AF15" s="36">
        <v>0</v>
      </c>
      <c r="AG15" s="26"/>
      <c r="AH15" s="52">
        <f>IF(AE15=Settings!$C$3,IF(AG15=Settings!$A$2,Settings!$E$5,AF15*1.1),AF15)</f>
        <v>0</v>
      </c>
      <c r="AI15" s="26"/>
      <c r="AJ15" s="36">
        <v>0</v>
      </c>
      <c r="AK15" s="26"/>
      <c r="AL15" s="52">
        <f>IF(AI15=Settings!$C$3,IF(AK15=Settings!$A$2,Settings!$E$5,AJ15*1.1),AJ15)</f>
        <v>0</v>
      </c>
      <c r="AM15" s="26"/>
      <c r="AN15" s="36">
        <v>0</v>
      </c>
      <c r="AO15" s="26"/>
      <c r="AP15" s="52">
        <f>IF(AM15=Settings!$C$3,IF(AO15=Settings!$A$2,Settings!$E$5,AN15*1.1),AN15)</f>
        <v>0</v>
      </c>
      <c r="AQ15" s="6"/>
    </row>
    <row r="16" spans="1:72" x14ac:dyDescent="0.15">
      <c r="A16" s="31">
        <v>13</v>
      </c>
      <c r="B16" s="34"/>
      <c r="C16" s="35"/>
      <c r="D16" s="36">
        <v>0</v>
      </c>
      <c r="E16" s="26"/>
      <c r="F16" s="52">
        <f>IF(C16=Settings!$C$3,IF(E16=Settings!$A$2,Settings!$E$5,D16*1.1),D16)</f>
        <v>0</v>
      </c>
      <c r="G16" s="26"/>
      <c r="H16" s="36">
        <v>0</v>
      </c>
      <c r="I16" s="26"/>
      <c r="J16" s="52">
        <f>IF(G16=Settings!$C$3,IF(I16=Settings!$A$2,Settings!$E$5,H16*1.1),H16)</f>
        <v>0</v>
      </c>
      <c r="K16" s="37"/>
      <c r="L16" s="36">
        <v>0</v>
      </c>
      <c r="M16" s="26"/>
      <c r="N16" s="52">
        <f>IF(K16=Settings!$C$3,IF(M16=Settings!$A$2,Settings!$E$5,L16*1.1),L16)</f>
        <v>0</v>
      </c>
      <c r="O16" s="26"/>
      <c r="P16" s="36">
        <v>0</v>
      </c>
      <c r="Q16" s="26"/>
      <c r="R16" s="52">
        <f>IF(O16=Settings!$C$3,IF(Q16=Settings!$A$2,Settings!$E$5,P16*1.1),P16)</f>
        <v>0</v>
      </c>
      <c r="S16" s="37"/>
      <c r="T16" s="36">
        <v>0</v>
      </c>
      <c r="U16" s="26"/>
      <c r="V16" s="52">
        <f>IF(S16=Settings!$C$3,IF(U16=Settings!$A$2,Settings!$E$5,T16*1.1),T16)</f>
        <v>0</v>
      </c>
      <c r="W16" s="37"/>
      <c r="X16" s="36">
        <v>0</v>
      </c>
      <c r="Y16" s="38"/>
      <c r="Z16" s="52">
        <f>IF(W16=Settings!$C$3,IF(Y16=Settings!$A$2,Settings!$E$5,X16*1.1),X16)</f>
        <v>0</v>
      </c>
      <c r="AA16" s="26"/>
      <c r="AB16" s="36">
        <v>0</v>
      </c>
      <c r="AC16" s="26"/>
      <c r="AD16" s="52">
        <f>IF(AA16=Settings!$C$3,IF(AC16=Settings!$A$2,Settings!$E$5,AB16*1.1),AB16)</f>
        <v>0</v>
      </c>
      <c r="AE16" s="37"/>
      <c r="AF16" s="36">
        <v>0</v>
      </c>
      <c r="AG16" s="26"/>
      <c r="AH16" s="52">
        <f>IF(AE16=Settings!$C$3,IF(AG16=Settings!$A$2,Settings!$E$5,AF16*1.1),AF16)</f>
        <v>0</v>
      </c>
      <c r="AI16" s="26"/>
      <c r="AJ16" s="36">
        <v>0</v>
      </c>
      <c r="AK16" s="26"/>
      <c r="AL16" s="52">
        <f>IF(AI16=Settings!$C$3,IF(AK16=Settings!$A$2,Settings!$E$5,AJ16*1.1),AJ16)</f>
        <v>0</v>
      </c>
      <c r="AM16" s="26"/>
      <c r="AN16" s="36">
        <v>0</v>
      </c>
      <c r="AO16" s="26"/>
      <c r="AP16" s="52">
        <f>IF(AM16=Settings!$C$3,IF(AO16=Settings!$A$2,Settings!$E$5,AN16*1.1),AN16)</f>
        <v>0</v>
      </c>
      <c r="AQ16" s="6"/>
    </row>
    <row r="17" spans="1:43" x14ac:dyDescent="0.15">
      <c r="A17" s="31">
        <v>14</v>
      </c>
      <c r="B17" s="34"/>
      <c r="C17" s="35"/>
      <c r="D17" s="36">
        <v>0</v>
      </c>
      <c r="E17" s="26"/>
      <c r="F17" s="52">
        <f>IF(C17=Settings!$C$3,IF(E17=Settings!$A$2,Settings!$E$5,D17*1.1),D17)</f>
        <v>0</v>
      </c>
      <c r="G17" s="26"/>
      <c r="H17" s="36">
        <v>0</v>
      </c>
      <c r="I17" s="26"/>
      <c r="J17" s="52">
        <f>IF(G17=Settings!$C$3,IF(I17=Settings!$A$2,Settings!$E$5,H17*1.1),H17)</f>
        <v>0</v>
      </c>
      <c r="K17" s="37"/>
      <c r="L17" s="36">
        <v>0</v>
      </c>
      <c r="M17" s="26"/>
      <c r="N17" s="52">
        <f>IF(K17=Settings!$C$3,IF(M17=Settings!$A$2,Settings!$E$5,L17*1.1),L17)</f>
        <v>0</v>
      </c>
      <c r="O17" s="26"/>
      <c r="P17" s="36">
        <v>0</v>
      </c>
      <c r="Q17" s="26"/>
      <c r="R17" s="52">
        <f>IF(O17=Settings!$C$3,IF(Q17=Settings!$A$2,Settings!$E$5,P17*1.1),P17)</f>
        <v>0</v>
      </c>
      <c r="S17" s="37"/>
      <c r="T17" s="36">
        <v>0</v>
      </c>
      <c r="U17" s="26"/>
      <c r="V17" s="52">
        <f>IF(S17=Settings!$C$3,IF(U17=Settings!$A$2,Settings!$E$5,T17*1.1),T17)</f>
        <v>0</v>
      </c>
      <c r="W17" s="37"/>
      <c r="X17" s="36">
        <v>0</v>
      </c>
      <c r="Y17" s="38"/>
      <c r="Z17" s="52">
        <f>IF(W17=Settings!$C$3,IF(Y17=Settings!$A$2,Settings!$E$5,X17*1.1),X17)</f>
        <v>0</v>
      </c>
      <c r="AA17" s="26"/>
      <c r="AB17" s="36">
        <v>0</v>
      </c>
      <c r="AC17" s="26"/>
      <c r="AD17" s="52">
        <f>IF(AA17=Settings!$C$3,IF(AC17=Settings!$A$2,Settings!$E$5,AB17*1.1),AB17)</f>
        <v>0</v>
      </c>
      <c r="AE17" s="37"/>
      <c r="AF17" s="36">
        <v>0</v>
      </c>
      <c r="AG17" s="26"/>
      <c r="AH17" s="52">
        <f>IF(AE17=Settings!$C$3,IF(AG17=Settings!$A$2,Settings!$E$5,AF17*1.1),AF17)</f>
        <v>0</v>
      </c>
      <c r="AI17" s="26"/>
      <c r="AJ17" s="36">
        <v>0</v>
      </c>
      <c r="AK17" s="26"/>
      <c r="AL17" s="52">
        <f>IF(AI17=Settings!$C$3,IF(AK17=Settings!$A$2,Settings!$E$5,AJ17*1.1),AJ17)</f>
        <v>0</v>
      </c>
      <c r="AM17" s="26"/>
      <c r="AN17" s="36">
        <v>0</v>
      </c>
      <c r="AO17" s="26"/>
      <c r="AP17" s="52">
        <f>IF(AM17=Settings!$C$3,IF(AO17=Settings!$A$2,Settings!$E$5,AN17*1.1),AN17)</f>
        <v>0</v>
      </c>
      <c r="AQ17" s="6"/>
    </row>
    <row r="18" spans="1:43" x14ac:dyDescent="0.15">
      <c r="A18" s="31">
        <v>15</v>
      </c>
      <c r="B18" s="34"/>
      <c r="C18" s="35"/>
      <c r="D18" s="36">
        <v>0</v>
      </c>
      <c r="E18" s="26"/>
      <c r="F18" s="52">
        <f>IF(C18=Settings!$C$3,IF(E18=Settings!$A$2,Settings!$E$5,D18*1.1),D18)</f>
        <v>0</v>
      </c>
      <c r="G18" s="26"/>
      <c r="H18" s="36">
        <v>0</v>
      </c>
      <c r="I18" s="26"/>
      <c r="J18" s="52">
        <f>IF(G18=Settings!$C$3,IF(I18=Settings!$A$2,Settings!$E$5,H18*1.1),H18)</f>
        <v>0</v>
      </c>
      <c r="K18" s="37"/>
      <c r="L18" s="36">
        <v>0</v>
      </c>
      <c r="M18" s="26"/>
      <c r="N18" s="52">
        <f>IF(K18=Settings!$C$3,IF(M18=Settings!$A$2,Settings!$E$5,L18*1.1),L18)</f>
        <v>0</v>
      </c>
      <c r="O18" s="26"/>
      <c r="P18" s="36">
        <v>0</v>
      </c>
      <c r="Q18" s="26"/>
      <c r="R18" s="52">
        <f>IF(O18=Settings!$C$3,IF(Q18=Settings!$A$2,Settings!$E$5,P18*1.1),P18)</f>
        <v>0</v>
      </c>
      <c r="S18" s="37"/>
      <c r="T18" s="36">
        <v>0</v>
      </c>
      <c r="U18" s="26"/>
      <c r="V18" s="52">
        <f>IF(S18=Settings!$C$3,IF(U18=Settings!$A$2,Settings!$E$5,T18*1.1),T18)</f>
        <v>0</v>
      </c>
      <c r="W18" s="37"/>
      <c r="X18" s="36">
        <v>0</v>
      </c>
      <c r="Y18" s="38"/>
      <c r="Z18" s="52">
        <f>IF(W18=Settings!$C$3,IF(Y18=Settings!$A$2,Settings!$E$5,X18*1.1),X18)</f>
        <v>0</v>
      </c>
      <c r="AA18" s="26"/>
      <c r="AB18" s="36">
        <v>0</v>
      </c>
      <c r="AC18" s="26"/>
      <c r="AD18" s="52">
        <f>IF(AA18=Settings!$C$3,IF(AC18=Settings!$A$2,Settings!$E$5,AB18*1.1),AB18)</f>
        <v>0</v>
      </c>
      <c r="AE18" s="37"/>
      <c r="AF18" s="36">
        <v>0</v>
      </c>
      <c r="AG18" s="26"/>
      <c r="AH18" s="52">
        <f>IF(AE18=Settings!$C$3,IF(AG18=Settings!$A$2,Settings!$E$5,AF18*1.1),AF18)</f>
        <v>0</v>
      </c>
      <c r="AI18" s="26"/>
      <c r="AJ18" s="36">
        <v>0</v>
      </c>
      <c r="AK18" s="26"/>
      <c r="AL18" s="52">
        <f>IF(AI18=Settings!$C$3,IF(AK18=Settings!$A$2,Settings!$E$5,AJ18*1.1),AJ18)</f>
        <v>0</v>
      </c>
      <c r="AM18" s="26"/>
      <c r="AN18" s="36">
        <v>0</v>
      </c>
      <c r="AO18" s="26"/>
      <c r="AP18" s="52">
        <f>IF(AM18=Settings!$C$3,IF(AO18=Settings!$A$2,Settings!$E$5,AN18*1.1),AN18)</f>
        <v>0</v>
      </c>
      <c r="AQ18" s="6"/>
    </row>
    <row r="19" spans="1:43" x14ac:dyDescent="0.15">
      <c r="A19" s="31">
        <v>16</v>
      </c>
      <c r="B19" s="34"/>
      <c r="C19" s="35"/>
      <c r="D19" s="36">
        <v>0</v>
      </c>
      <c r="E19" s="26"/>
      <c r="F19" s="52">
        <f>IF(C19=Settings!$C$3,IF(E19=Settings!$A$2,Settings!$E$5,D19*1.1),D19)</f>
        <v>0</v>
      </c>
      <c r="G19" s="26"/>
      <c r="H19" s="36">
        <v>0</v>
      </c>
      <c r="I19" s="26"/>
      <c r="J19" s="52">
        <f>IF(G19=Settings!$C$3,IF(I19=Settings!$A$2,Settings!$E$5,H19*1.1),H19)</f>
        <v>0</v>
      </c>
      <c r="K19" s="37"/>
      <c r="L19" s="36">
        <v>0</v>
      </c>
      <c r="M19" s="26"/>
      <c r="N19" s="52">
        <f>IF(K19=Settings!$C$3,IF(M19=Settings!$A$2,Settings!$E$5,L19*1.1),L19)</f>
        <v>0</v>
      </c>
      <c r="O19" s="26"/>
      <c r="P19" s="36">
        <v>0</v>
      </c>
      <c r="Q19" s="26"/>
      <c r="R19" s="52">
        <f>IF(O19=Settings!$C$3,IF(Q19=Settings!$A$2,Settings!$E$5,P19*1.1),P19)</f>
        <v>0</v>
      </c>
      <c r="S19" s="37"/>
      <c r="T19" s="36">
        <v>0</v>
      </c>
      <c r="U19" s="26"/>
      <c r="V19" s="52">
        <f>IF(S19=Settings!$C$3,IF(U19=Settings!$A$2,Settings!$E$5,T19*1.1),T19)</f>
        <v>0</v>
      </c>
      <c r="W19" s="37"/>
      <c r="X19" s="36">
        <v>0</v>
      </c>
      <c r="Y19" s="38"/>
      <c r="Z19" s="52">
        <f>IF(W19=Settings!$C$3,IF(Y19=Settings!$A$2,Settings!$E$5,X19*1.1),X19)</f>
        <v>0</v>
      </c>
      <c r="AA19" s="26"/>
      <c r="AB19" s="36">
        <v>0</v>
      </c>
      <c r="AC19" s="26"/>
      <c r="AD19" s="52">
        <f>IF(AA19=Settings!$C$3,IF(AC19=Settings!$A$2,Settings!$E$5,AB19*1.1),AB19)</f>
        <v>0</v>
      </c>
      <c r="AE19" s="37"/>
      <c r="AF19" s="36">
        <v>0</v>
      </c>
      <c r="AG19" s="26"/>
      <c r="AH19" s="52">
        <f>IF(AE19=Settings!$C$3,IF(AG19=Settings!$A$2,Settings!$E$5,AF19*1.1),AF19)</f>
        <v>0</v>
      </c>
      <c r="AI19" s="26"/>
      <c r="AJ19" s="36">
        <v>0</v>
      </c>
      <c r="AK19" s="26"/>
      <c r="AL19" s="52">
        <f>IF(AI19=Settings!$C$3,IF(AK19=Settings!$A$2,Settings!$E$5,AJ19*1.1),AJ19)</f>
        <v>0</v>
      </c>
      <c r="AM19" s="26"/>
      <c r="AN19" s="36">
        <v>0</v>
      </c>
      <c r="AO19" s="26"/>
      <c r="AP19" s="52">
        <f>IF(AM19=Settings!$C$3,IF(AO19=Settings!$A$2,Settings!$E$5,AN19*1.1),AN19)</f>
        <v>0</v>
      </c>
      <c r="AQ19" s="6"/>
    </row>
    <row r="20" spans="1:43" x14ac:dyDescent="0.15">
      <c r="A20" s="31">
        <v>17</v>
      </c>
      <c r="B20" s="34"/>
      <c r="C20" s="35"/>
      <c r="D20" s="36">
        <v>0</v>
      </c>
      <c r="E20" s="26"/>
      <c r="F20" s="52">
        <f>IF(C20=Settings!$C$3,IF(E20=Settings!$A$2,Settings!$E$5,D20*1.1),D20)</f>
        <v>0</v>
      </c>
      <c r="G20" s="26"/>
      <c r="H20" s="36">
        <v>0</v>
      </c>
      <c r="I20" s="26"/>
      <c r="J20" s="52">
        <f>IF(G20=Settings!$C$3,IF(I20=Settings!$A$2,Settings!$E$5,H20*1.1),H20)</f>
        <v>0</v>
      </c>
      <c r="K20" s="37"/>
      <c r="L20" s="36">
        <v>0</v>
      </c>
      <c r="M20" s="26"/>
      <c r="N20" s="52">
        <f>IF(K20=Settings!$C$3,IF(M20=Settings!$A$2,Settings!$E$5,L20*1.1),L20)</f>
        <v>0</v>
      </c>
      <c r="O20" s="26"/>
      <c r="P20" s="36">
        <v>0</v>
      </c>
      <c r="Q20" s="26"/>
      <c r="R20" s="52">
        <f>IF(O20=Settings!$C$3,IF(Q20=Settings!$A$2,Settings!$E$5,P20*1.1),P20)</f>
        <v>0</v>
      </c>
      <c r="S20" s="37"/>
      <c r="T20" s="36">
        <v>0</v>
      </c>
      <c r="U20" s="26"/>
      <c r="V20" s="52">
        <f>IF(S20=Settings!$C$3,IF(U20=Settings!$A$2,Settings!$E$5,T20*1.1),T20)</f>
        <v>0</v>
      </c>
      <c r="W20" s="37"/>
      <c r="X20" s="36">
        <v>0</v>
      </c>
      <c r="Y20" s="38"/>
      <c r="Z20" s="52">
        <f>IF(W20=Settings!$C$3,IF(Y20=Settings!$A$2,Settings!$E$5,X20*1.1),X20)</f>
        <v>0</v>
      </c>
      <c r="AA20" s="26"/>
      <c r="AB20" s="36">
        <v>0</v>
      </c>
      <c r="AC20" s="26"/>
      <c r="AD20" s="52">
        <f>IF(AA20=Settings!$C$3,IF(AC20=Settings!$A$2,Settings!$E$5,AB20*1.1),AB20)</f>
        <v>0</v>
      </c>
      <c r="AE20" s="37"/>
      <c r="AF20" s="36">
        <v>0</v>
      </c>
      <c r="AG20" s="26"/>
      <c r="AH20" s="52">
        <f>IF(AE20=Settings!$C$3,IF(AG20=Settings!$A$2,Settings!$E$5,AF20*1.1),AF20)</f>
        <v>0</v>
      </c>
      <c r="AI20" s="26"/>
      <c r="AJ20" s="36">
        <v>0</v>
      </c>
      <c r="AK20" s="26"/>
      <c r="AL20" s="52">
        <f>IF(AI20=Settings!$C$3,IF(AK20=Settings!$A$2,Settings!$E$5,AJ20*1.1),AJ20)</f>
        <v>0</v>
      </c>
      <c r="AM20" s="26"/>
      <c r="AN20" s="36">
        <v>0</v>
      </c>
      <c r="AO20" s="26"/>
      <c r="AP20" s="52">
        <f>IF(AM20=Settings!$C$3,IF(AO20=Settings!$A$2,Settings!$E$5,AN20*1.1),AN20)</f>
        <v>0</v>
      </c>
      <c r="AQ20" s="6"/>
    </row>
    <row r="21" spans="1:43" x14ac:dyDescent="0.15">
      <c r="A21" s="31">
        <v>18</v>
      </c>
      <c r="B21" s="34"/>
      <c r="C21" s="35"/>
      <c r="D21" s="36">
        <v>0</v>
      </c>
      <c r="E21" s="26"/>
      <c r="F21" s="52">
        <f>IF(C21=Settings!$C$3,IF(E21=Settings!$A$2,Settings!$E$5,D21*1.1),D21)</f>
        <v>0</v>
      </c>
      <c r="G21" s="26"/>
      <c r="H21" s="36">
        <v>0</v>
      </c>
      <c r="I21" s="26"/>
      <c r="J21" s="52">
        <f>IF(G21=Settings!$C$3,IF(I21=Settings!$A$2,Settings!$E$5,H21*1.1),H21)</f>
        <v>0</v>
      </c>
      <c r="K21" s="37"/>
      <c r="L21" s="36">
        <v>0</v>
      </c>
      <c r="M21" s="26"/>
      <c r="N21" s="52">
        <f>IF(K21=Settings!$C$3,IF(M21=Settings!$A$2,Settings!$E$5,L21*1.1),L21)</f>
        <v>0</v>
      </c>
      <c r="O21" s="26"/>
      <c r="P21" s="36">
        <v>0</v>
      </c>
      <c r="Q21" s="26"/>
      <c r="R21" s="52">
        <f>IF(O21=Settings!$C$3,IF(Q21=Settings!$A$2,Settings!$E$5,P21*1.1),P21)</f>
        <v>0</v>
      </c>
      <c r="S21" s="37"/>
      <c r="T21" s="36">
        <v>0</v>
      </c>
      <c r="U21" s="26"/>
      <c r="V21" s="52">
        <f>IF(S21=Settings!$C$3,IF(U21=Settings!$A$2,Settings!$E$5,T21*1.1),T21)</f>
        <v>0</v>
      </c>
      <c r="W21" s="37"/>
      <c r="X21" s="36">
        <v>0</v>
      </c>
      <c r="Y21" s="38"/>
      <c r="Z21" s="52">
        <f>IF(W21=Settings!$C$3,IF(Y21=Settings!$A$2,Settings!$E$5,X21*1.1),X21)</f>
        <v>0</v>
      </c>
      <c r="AA21" s="26"/>
      <c r="AB21" s="36">
        <v>0</v>
      </c>
      <c r="AC21" s="26"/>
      <c r="AD21" s="52">
        <f>IF(AA21=Settings!$C$3,IF(AC21=Settings!$A$2,Settings!$E$5,AB21*1.1),AB21)</f>
        <v>0</v>
      </c>
      <c r="AE21" s="37"/>
      <c r="AF21" s="36">
        <v>0</v>
      </c>
      <c r="AG21" s="26"/>
      <c r="AH21" s="52">
        <f>IF(AE21=Settings!$C$3,IF(AG21=Settings!$A$2,Settings!$E$5,AF21*1.1),AF21)</f>
        <v>0</v>
      </c>
      <c r="AI21" s="26"/>
      <c r="AJ21" s="36">
        <v>0</v>
      </c>
      <c r="AK21" s="26"/>
      <c r="AL21" s="52">
        <f>IF(AI21=Settings!$C$3,IF(AK21=Settings!$A$2,Settings!$E$5,AJ21*1.1),AJ21)</f>
        <v>0</v>
      </c>
      <c r="AM21" s="26"/>
      <c r="AN21" s="36">
        <v>0</v>
      </c>
      <c r="AO21" s="26"/>
      <c r="AP21" s="52">
        <f>IF(AM21=Settings!$C$3,IF(AO21=Settings!$A$2,Settings!$E$5,AN21*1.1),AN21)</f>
        <v>0</v>
      </c>
      <c r="AQ21" s="6"/>
    </row>
    <row r="22" spans="1:43" x14ac:dyDescent="0.15">
      <c r="A22" s="31">
        <v>19</v>
      </c>
      <c r="B22" s="34"/>
      <c r="C22" s="35"/>
      <c r="D22" s="36">
        <v>0</v>
      </c>
      <c r="E22" s="26"/>
      <c r="F22" s="52">
        <f>IF(C22=Settings!$C$3,IF(E22=Settings!$A$2,Settings!$E$5,D22*1.1),D22)</f>
        <v>0</v>
      </c>
      <c r="G22" s="26"/>
      <c r="H22" s="36">
        <v>0</v>
      </c>
      <c r="I22" s="26"/>
      <c r="J22" s="52">
        <f>IF(G22=Settings!$C$3,IF(I22=Settings!$A$2,Settings!$E$5,H22*1.1),H22)</f>
        <v>0</v>
      </c>
      <c r="K22" s="37"/>
      <c r="L22" s="36">
        <v>0</v>
      </c>
      <c r="M22" s="26"/>
      <c r="N22" s="52">
        <f>IF(K22=Settings!$C$3,IF(M22=Settings!$A$2,Settings!$E$5,L22*1.1),L22)</f>
        <v>0</v>
      </c>
      <c r="O22" s="26"/>
      <c r="P22" s="36">
        <v>0</v>
      </c>
      <c r="Q22" s="26"/>
      <c r="R22" s="52">
        <f>IF(O22=Settings!$C$3,IF(Q22=Settings!$A$2,Settings!$E$5,P22*1.1),P22)</f>
        <v>0</v>
      </c>
      <c r="S22" s="37"/>
      <c r="T22" s="36">
        <v>0</v>
      </c>
      <c r="U22" s="26"/>
      <c r="V22" s="52">
        <f>IF(S22=Settings!$C$3,IF(U22=Settings!$A$2,Settings!$E$5,T22*1.1),T22)</f>
        <v>0</v>
      </c>
      <c r="W22" s="37"/>
      <c r="X22" s="36">
        <v>0</v>
      </c>
      <c r="Y22" s="38"/>
      <c r="Z22" s="52">
        <f>IF(W22=Settings!$C$3,IF(Y22=Settings!$A$2,Settings!$E$5,X22*1.1),X22)</f>
        <v>0</v>
      </c>
      <c r="AA22" s="26"/>
      <c r="AB22" s="36">
        <v>0</v>
      </c>
      <c r="AC22" s="26"/>
      <c r="AD22" s="52">
        <f>IF(AA22=Settings!$C$3,IF(AC22=Settings!$A$2,Settings!$E$5,AB22*1.1),AB22)</f>
        <v>0</v>
      </c>
      <c r="AE22" s="37"/>
      <c r="AF22" s="36">
        <v>0</v>
      </c>
      <c r="AG22" s="26"/>
      <c r="AH22" s="52">
        <f>IF(AE22=Settings!$C$3,IF(AG22=Settings!$A$2,Settings!$E$5,AF22*1.1),AF22)</f>
        <v>0</v>
      </c>
      <c r="AI22" s="26"/>
      <c r="AJ22" s="36">
        <v>0</v>
      </c>
      <c r="AK22" s="26"/>
      <c r="AL22" s="52">
        <f>IF(AI22=Settings!$C$3,IF(AK22=Settings!$A$2,Settings!$E$5,AJ22*1.1),AJ22)</f>
        <v>0</v>
      </c>
      <c r="AM22" s="26"/>
      <c r="AN22" s="36">
        <v>0</v>
      </c>
      <c r="AO22" s="26"/>
      <c r="AP22" s="52">
        <f>IF(AM22=Settings!$C$3,IF(AO22=Settings!$A$2,Settings!$E$5,AN22*1.1),AN22)</f>
        <v>0</v>
      </c>
      <c r="AQ22" s="6"/>
    </row>
    <row r="23" spans="1:43" x14ac:dyDescent="0.15">
      <c r="A23" s="31">
        <v>20</v>
      </c>
      <c r="B23" s="34"/>
      <c r="C23" s="35"/>
      <c r="D23" s="36">
        <v>0</v>
      </c>
      <c r="E23" s="26"/>
      <c r="F23" s="52">
        <f>IF(C23=Settings!$C$3,IF(E23=Settings!$A$2,Settings!$E$5,D23*1.1),D23)</f>
        <v>0</v>
      </c>
      <c r="G23" s="26"/>
      <c r="H23" s="36">
        <v>0</v>
      </c>
      <c r="I23" s="26"/>
      <c r="J23" s="52">
        <f>IF(G23=Settings!$C$3,IF(I23=Settings!$A$2,Settings!$E$5,H23*1.1),H23)</f>
        <v>0</v>
      </c>
      <c r="K23" s="37"/>
      <c r="L23" s="36">
        <v>0</v>
      </c>
      <c r="M23" s="26"/>
      <c r="N23" s="52">
        <f>IF(K23=Settings!$C$3,IF(M23=Settings!$A$2,Settings!$E$5,L23*1.1),L23)</f>
        <v>0</v>
      </c>
      <c r="O23" s="26"/>
      <c r="P23" s="36">
        <v>0</v>
      </c>
      <c r="Q23" s="26"/>
      <c r="R23" s="52">
        <f>IF(O23=Settings!$C$3,IF(Q23=Settings!$A$2,Settings!$E$5,P23*1.1),P23)</f>
        <v>0</v>
      </c>
      <c r="S23" s="37"/>
      <c r="T23" s="36">
        <v>0</v>
      </c>
      <c r="U23" s="26"/>
      <c r="V23" s="52">
        <f>IF(S23=Settings!$C$3,IF(U23=Settings!$A$2,Settings!$E$5,T23*1.1),T23)</f>
        <v>0</v>
      </c>
      <c r="W23" s="37"/>
      <c r="X23" s="36">
        <v>0</v>
      </c>
      <c r="Y23" s="38"/>
      <c r="Z23" s="52">
        <f>IF(W23=Settings!$C$3,IF(Y23=Settings!$A$2,Settings!$E$5,X23*1.1),X23)</f>
        <v>0</v>
      </c>
      <c r="AA23" s="26"/>
      <c r="AB23" s="36">
        <v>0</v>
      </c>
      <c r="AC23" s="26"/>
      <c r="AD23" s="52">
        <f>IF(AA23=Settings!$C$3,IF(AC23=Settings!$A$2,Settings!$E$5,AB23*1.1),AB23)</f>
        <v>0</v>
      </c>
      <c r="AE23" s="37"/>
      <c r="AF23" s="36">
        <v>0</v>
      </c>
      <c r="AG23" s="26"/>
      <c r="AH23" s="52">
        <f>IF(AE23=Settings!$C$3,IF(AG23=Settings!$A$2,Settings!$E$5,AF23*1.1),AF23)</f>
        <v>0</v>
      </c>
      <c r="AI23" s="26"/>
      <c r="AJ23" s="36">
        <v>0</v>
      </c>
      <c r="AK23" s="26"/>
      <c r="AL23" s="52">
        <f>IF(AI23=Settings!$C$3,IF(AK23=Settings!$A$2,Settings!$E$5,AJ23*1.1),AJ23)</f>
        <v>0</v>
      </c>
      <c r="AM23" s="26"/>
      <c r="AN23" s="36">
        <v>0</v>
      </c>
      <c r="AO23" s="26"/>
      <c r="AP23" s="52">
        <f>IF(AM23=Settings!$C$3,IF(AO23=Settings!$A$2,Settings!$E$5,AN23*1.1),AN23)</f>
        <v>0</v>
      </c>
      <c r="AQ23" s="6"/>
    </row>
    <row r="24" spans="1:43" x14ac:dyDescent="0.15">
      <c r="A24" s="31">
        <v>21</v>
      </c>
      <c r="B24" s="34"/>
      <c r="C24" s="35"/>
      <c r="D24" s="36">
        <v>0</v>
      </c>
      <c r="E24" s="26"/>
      <c r="F24" s="52">
        <f>IF(C24=Settings!$C$3,IF(E24=Settings!$A$2,Settings!$E$5,D24*1.1),D24)</f>
        <v>0</v>
      </c>
      <c r="G24" s="26"/>
      <c r="H24" s="36">
        <v>0</v>
      </c>
      <c r="I24" s="26"/>
      <c r="J24" s="52">
        <f>IF(G24=Settings!$C$3,IF(I24=Settings!$A$2,Settings!$E$5,H24*1.1),H24)</f>
        <v>0</v>
      </c>
      <c r="K24" s="37"/>
      <c r="L24" s="36">
        <v>0</v>
      </c>
      <c r="M24" s="26"/>
      <c r="N24" s="52">
        <f>IF(K24=Settings!$C$3,IF(M24=Settings!$A$2,Settings!$E$5,L24*1.1),L24)</f>
        <v>0</v>
      </c>
      <c r="O24" s="26"/>
      <c r="P24" s="36">
        <v>0</v>
      </c>
      <c r="Q24" s="26"/>
      <c r="R24" s="52">
        <f>IF(O24=Settings!$C$3,IF(Q24=Settings!$A$2,Settings!$E$5,P24*1.1),P24)</f>
        <v>0</v>
      </c>
      <c r="S24" s="37"/>
      <c r="T24" s="36">
        <v>0</v>
      </c>
      <c r="U24" s="26"/>
      <c r="V24" s="52">
        <f>IF(S24=Settings!$C$3,IF(U24=Settings!$A$2,Settings!$E$5,T24*1.1),T24)</f>
        <v>0</v>
      </c>
      <c r="W24" s="37"/>
      <c r="X24" s="36">
        <v>0</v>
      </c>
      <c r="Y24" s="38"/>
      <c r="Z24" s="52">
        <f>IF(W24=Settings!$C$3,IF(Y24=Settings!$A$2,Settings!$E$5,X24*1.1),X24)</f>
        <v>0</v>
      </c>
      <c r="AA24" s="26"/>
      <c r="AB24" s="36">
        <v>0</v>
      </c>
      <c r="AC24" s="26"/>
      <c r="AD24" s="52">
        <f>IF(AA24=Settings!$C$3,IF(AC24=Settings!$A$2,Settings!$E$5,AB24*1.1),AB24)</f>
        <v>0</v>
      </c>
      <c r="AE24" s="37"/>
      <c r="AF24" s="36">
        <v>0</v>
      </c>
      <c r="AG24" s="26"/>
      <c r="AH24" s="52">
        <f>IF(AE24=Settings!$C$3,IF(AG24=Settings!$A$2,Settings!$E$5,AF24*1.1),AF24)</f>
        <v>0</v>
      </c>
      <c r="AI24" s="26"/>
      <c r="AJ24" s="36">
        <v>0</v>
      </c>
      <c r="AK24" s="26"/>
      <c r="AL24" s="52">
        <f>IF(AI24=Settings!$C$3,IF(AK24=Settings!$A$2,Settings!$E$5,AJ24*1.1),AJ24)</f>
        <v>0</v>
      </c>
      <c r="AM24" s="26"/>
      <c r="AN24" s="36">
        <v>0</v>
      </c>
      <c r="AO24" s="26"/>
      <c r="AP24" s="52">
        <f>IF(AM24=Settings!$C$3,IF(AO24=Settings!$A$2,Settings!$E$5,AN24*1.1),AN24)</f>
        <v>0</v>
      </c>
      <c r="AQ24" s="6"/>
    </row>
    <row r="25" spans="1:43" x14ac:dyDescent="0.15">
      <c r="A25" s="31">
        <v>22</v>
      </c>
      <c r="B25" s="34"/>
      <c r="C25" s="35"/>
      <c r="D25" s="36">
        <v>0</v>
      </c>
      <c r="E25" s="26"/>
      <c r="F25" s="52">
        <f>IF(C25=Settings!$C$3,IF(E25=Settings!$A$2,Settings!$E$5,D25*1.1),D25)</f>
        <v>0</v>
      </c>
      <c r="G25" s="26"/>
      <c r="H25" s="36">
        <v>0</v>
      </c>
      <c r="I25" s="26"/>
      <c r="J25" s="52">
        <f>IF(G25=Settings!$C$3,IF(I25=Settings!$A$2,Settings!$E$5,H25*1.1),H25)</f>
        <v>0</v>
      </c>
      <c r="K25" s="37"/>
      <c r="L25" s="36">
        <v>0</v>
      </c>
      <c r="M25" s="26"/>
      <c r="N25" s="52">
        <f>IF(K25=Settings!$C$3,IF(M25=Settings!$A$2,Settings!$E$5,L25*1.1),L25)</f>
        <v>0</v>
      </c>
      <c r="O25" s="26"/>
      <c r="P25" s="36">
        <v>0</v>
      </c>
      <c r="Q25" s="26"/>
      <c r="R25" s="52">
        <f>IF(O25=Settings!$C$3,IF(Q25=Settings!$A$2,Settings!$E$5,P25*1.1),P25)</f>
        <v>0</v>
      </c>
      <c r="S25" s="37"/>
      <c r="T25" s="36">
        <v>0</v>
      </c>
      <c r="U25" s="26"/>
      <c r="V25" s="52">
        <f>IF(S25=Settings!$C$3,IF(U25=Settings!$A$2,Settings!$E$5,T25*1.1),T25)</f>
        <v>0</v>
      </c>
      <c r="W25" s="37"/>
      <c r="X25" s="36">
        <v>0</v>
      </c>
      <c r="Y25" s="38"/>
      <c r="Z25" s="52">
        <f>IF(W25=Settings!$C$3,IF(Y25=Settings!$A$2,Settings!$E$5,X25*1.1),X25)</f>
        <v>0</v>
      </c>
      <c r="AA25" s="26"/>
      <c r="AB25" s="36">
        <v>0</v>
      </c>
      <c r="AC25" s="26"/>
      <c r="AD25" s="52">
        <f>IF(AA25=Settings!$C$3,IF(AC25=Settings!$A$2,Settings!$E$5,AB25*1.1),AB25)</f>
        <v>0</v>
      </c>
      <c r="AE25" s="37"/>
      <c r="AF25" s="36">
        <v>0</v>
      </c>
      <c r="AG25" s="26"/>
      <c r="AH25" s="52">
        <f>IF(AE25=Settings!$C$3,IF(AG25=Settings!$A$2,Settings!$E$5,AF25*1.1),AF25)</f>
        <v>0</v>
      </c>
      <c r="AI25" s="26"/>
      <c r="AJ25" s="36">
        <v>0</v>
      </c>
      <c r="AK25" s="26"/>
      <c r="AL25" s="52">
        <f>IF(AI25=Settings!$C$3,IF(AK25=Settings!$A$2,Settings!$E$5,AJ25*1.1),AJ25)</f>
        <v>0</v>
      </c>
      <c r="AM25" s="26"/>
      <c r="AN25" s="36">
        <v>0</v>
      </c>
      <c r="AO25" s="26"/>
      <c r="AP25" s="52">
        <f>IF(AM25=Settings!$C$3,IF(AO25=Settings!$A$2,Settings!$E$5,AN25*1.1),AN25)</f>
        <v>0</v>
      </c>
      <c r="AQ25" s="6"/>
    </row>
    <row r="26" spans="1:43" x14ac:dyDescent="0.15">
      <c r="A26" s="31">
        <v>23</v>
      </c>
      <c r="B26" s="34"/>
      <c r="C26" s="35"/>
      <c r="D26" s="36">
        <v>0</v>
      </c>
      <c r="E26" s="26"/>
      <c r="F26" s="52">
        <f>IF(C26=Settings!$C$3,IF(E26=Settings!$A$2,Settings!$E$5,D26*1.1),D26)</f>
        <v>0</v>
      </c>
      <c r="G26" s="26"/>
      <c r="H26" s="36">
        <v>0</v>
      </c>
      <c r="I26" s="26"/>
      <c r="J26" s="52">
        <f>IF(G26=Settings!$C$3,IF(I26=Settings!$A$2,Settings!$E$5,H26*1.1),H26)</f>
        <v>0</v>
      </c>
      <c r="K26" s="37"/>
      <c r="L26" s="36">
        <v>0</v>
      </c>
      <c r="M26" s="26"/>
      <c r="N26" s="52">
        <f>IF(K26=Settings!$C$3,IF(M26=Settings!$A$2,Settings!$E$5,L26*1.1),L26)</f>
        <v>0</v>
      </c>
      <c r="O26" s="26"/>
      <c r="P26" s="36">
        <v>0</v>
      </c>
      <c r="Q26" s="26"/>
      <c r="R26" s="52">
        <f>IF(O26=Settings!$C$3,IF(Q26=Settings!$A$2,Settings!$E$5,P26*1.1),P26)</f>
        <v>0</v>
      </c>
      <c r="S26" s="37"/>
      <c r="T26" s="36">
        <v>0</v>
      </c>
      <c r="U26" s="26"/>
      <c r="V26" s="52">
        <f>IF(S26=Settings!$C$3,IF(U26=Settings!$A$2,Settings!$E$5,T26*1.1),T26)</f>
        <v>0</v>
      </c>
      <c r="W26" s="37"/>
      <c r="X26" s="36">
        <v>0</v>
      </c>
      <c r="Y26" s="38"/>
      <c r="Z26" s="52">
        <f>IF(W26=Settings!$C$3,IF(Y26=Settings!$A$2,Settings!$E$5,X26*1.1),X26)</f>
        <v>0</v>
      </c>
      <c r="AA26" s="26"/>
      <c r="AB26" s="36">
        <v>0</v>
      </c>
      <c r="AC26" s="26"/>
      <c r="AD26" s="52">
        <f>IF(AA26=Settings!$C$3,IF(AC26=Settings!$A$2,Settings!$E$5,AB26*1.1),AB26)</f>
        <v>0</v>
      </c>
      <c r="AE26" s="37"/>
      <c r="AF26" s="36">
        <v>0</v>
      </c>
      <c r="AG26" s="26"/>
      <c r="AH26" s="52">
        <f>IF(AE26=Settings!$C$3,IF(AG26=Settings!$A$2,Settings!$E$5,AF26*1.1),AF26)</f>
        <v>0</v>
      </c>
      <c r="AI26" s="26"/>
      <c r="AJ26" s="36">
        <v>0</v>
      </c>
      <c r="AK26" s="26"/>
      <c r="AL26" s="52">
        <f>IF(AI26=Settings!$C$3,IF(AK26=Settings!$A$2,Settings!$E$5,AJ26*1.1),AJ26)</f>
        <v>0</v>
      </c>
      <c r="AM26" s="26"/>
      <c r="AN26" s="36">
        <v>0</v>
      </c>
      <c r="AO26" s="26"/>
      <c r="AP26" s="52">
        <f>IF(AM26=Settings!$C$3,IF(AO26=Settings!$A$2,Settings!$E$5,AN26*1.1),AN26)</f>
        <v>0</v>
      </c>
      <c r="AQ26" s="6"/>
    </row>
    <row r="27" spans="1:43" x14ac:dyDescent="0.15">
      <c r="A27" s="31">
        <v>24</v>
      </c>
      <c r="B27" s="34"/>
      <c r="C27" s="35"/>
      <c r="D27" s="36">
        <v>0</v>
      </c>
      <c r="E27" s="26"/>
      <c r="F27" s="52">
        <f>IF(C27=Settings!$C$3,IF(E27=Settings!$A$2,Settings!$E$5,D27*1.1),D27)</f>
        <v>0</v>
      </c>
      <c r="G27" s="26"/>
      <c r="H27" s="36">
        <v>0</v>
      </c>
      <c r="I27" s="26"/>
      <c r="J27" s="52">
        <f>IF(G27=Settings!$C$3,IF(I27=Settings!$A$2,Settings!$E$5,H27*1.1),H27)</f>
        <v>0</v>
      </c>
      <c r="K27" s="37"/>
      <c r="L27" s="36">
        <v>0</v>
      </c>
      <c r="M27" s="26"/>
      <c r="N27" s="52">
        <f>IF(K27=Settings!$C$3,IF(M27=Settings!$A$2,Settings!$E$5,L27*1.1),L27)</f>
        <v>0</v>
      </c>
      <c r="O27" s="26"/>
      <c r="P27" s="36">
        <v>0</v>
      </c>
      <c r="Q27" s="26"/>
      <c r="R27" s="52">
        <f>IF(O27=Settings!$C$3,IF(Q27=Settings!$A$2,Settings!$E$5,P27*1.1),P27)</f>
        <v>0</v>
      </c>
      <c r="S27" s="37"/>
      <c r="T27" s="36">
        <v>0</v>
      </c>
      <c r="U27" s="26"/>
      <c r="V27" s="52">
        <f>IF(S27=Settings!$C$3,IF(U27=Settings!$A$2,Settings!$E$5,T27*1.1),T27)</f>
        <v>0</v>
      </c>
      <c r="W27" s="37"/>
      <c r="X27" s="36">
        <v>0</v>
      </c>
      <c r="Y27" s="38"/>
      <c r="Z27" s="52">
        <f>IF(W27=Settings!$C$3,IF(Y27=Settings!$A$2,Settings!$E$5,X27*1.1),X27)</f>
        <v>0</v>
      </c>
      <c r="AA27" s="26"/>
      <c r="AB27" s="36">
        <v>0</v>
      </c>
      <c r="AC27" s="26"/>
      <c r="AD27" s="52">
        <f>IF(AA27=Settings!$C$3,IF(AC27=Settings!$A$2,Settings!$E$5,AB27*1.1),AB27)</f>
        <v>0</v>
      </c>
      <c r="AE27" s="37"/>
      <c r="AF27" s="36">
        <v>0</v>
      </c>
      <c r="AG27" s="26"/>
      <c r="AH27" s="52">
        <f>IF(AE27=Settings!$C$3,IF(AG27=Settings!$A$2,Settings!$E$5,AF27*1.1),AF27)</f>
        <v>0</v>
      </c>
      <c r="AI27" s="26"/>
      <c r="AJ27" s="36">
        <v>0</v>
      </c>
      <c r="AK27" s="26"/>
      <c r="AL27" s="52">
        <f>IF(AI27=Settings!$C$3,IF(AK27=Settings!$A$2,Settings!$E$5,AJ27*1.1),AJ27)</f>
        <v>0</v>
      </c>
      <c r="AM27" s="26"/>
      <c r="AN27" s="36">
        <v>0</v>
      </c>
      <c r="AO27" s="26"/>
      <c r="AP27" s="52">
        <f>IF(AM27=Settings!$C$3,IF(AO27=Settings!$A$2,Settings!$E$5,AN27*1.1),AN27)</f>
        <v>0</v>
      </c>
      <c r="AQ27" s="6"/>
    </row>
    <row r="28" spans="1:43" x14ac:dyDescent="0.15">
      <c r="A28" s="31">
        <v>25</v>
      </c>
      <c r="B28" s="34"/>
      <c r="C28" s="35"/>
      <c r="D28" s="36">
        <v>0</v>
      </c>
      <c r="E28" s="26"/>
      <c r="F28" s="52">
        <f>IF(C28=Settings!$C$3,IF(E28=Settings!$A$2,Settings!$E$5,D28*1.1),D28)</f>
        <v>0</v>
      </c>
      <c r="G28" s="26"/>
      <c r="H28" s="36">
        <v>0</v>
      </c>
      <c r="I28" s="26"/>
      <c r="J28" s="52">
        <f>IF(G28=Settings!$C$3,IF(I28=Settings!$A$2,Settings!$E$5,H28*1.1),H28)</f>
        <v>0</v>
      </c>
      <c r="K28" s="37"/>
      <c r="L28" s="36">
        <v>0</v>
      </c>
      <c r="M28" s="26"/>
      <c r="N28" s="52">
        <f>IF(K28=Settings!$C$3,IF(M28=Settings!$A$2,Settings!$E$5,L28*1.1),L28)</f>
        <v>0</v>
      </c>
      <c r="O28" s="26"/>
      <c r="P28" s="36">
        <v>0</v>
      </c>
      <c r="Q28" s="26"/>
      <c r="R28" s="52">
        <f>IF(O28=Settings!$C$3,IF(Q28=Settings!$A$2,Settings!$E$5,P28*1.1),P28)</f>
        <v>0</v>
      </c>
      <c r="S28" s="37"/>
      <c r="T28" s="36">
        <v>0</v>
      </c>
      <c r="U28" s="26"/>
      <c r="V28" s="52">
        <f>IF(S28=Settings!$C$3,IF(U28=Settings!$A$2,Settings!$E$5,T28*1.1),T28)</f>
        <v>0</v>
      </c>
      <c r="W28" s="37"/>
      <c r="X28" s="36">
        <v>0</v>
      </c>
      <c r="Y28" s="38"/>
      <c r="Z28" s="52">
        <f>IF(W28=Settings!$C$3,IF(Y28=Settings!$A$2,Settings!$E$5,X28*1.1),X28)</f>
        <v>0</v>
      </c>
      <c r="AA28" s="26"/>
      <c r="AB28" s="36">
        <v>0</v>
      </c>
      <c r="AC28" s="26"/>
      <c r="AD28" s="52">
        <f>IF(AA28=Settings!$C$3,IF(AC28=Settings!$A$2,Settings!$E$5,AB28*1.1),AB28)</f>
        <v>0</v>
      </c>
      <c r="AE28" s="37"/>
      <c r="AF28" s="36">
        <v>0</v>
      </c>
      <c r="AG28" s="26"/>
      <c r="AH28" s="52">
        <f>IF(AE28=Settings!$C$3,IF(AG28=Settings!$A$2,Settings!$E$5,AF28*1.1),AF28)</f>
        <v>0</v>
      </c>
      <c r="AI28" s="26"/>
      <c r="AJ28" s="36">
        <v>0</v>
      </c>
      <c r="AK28" s="26"/>
      <c r="AL28" s="52">
        <f>IF(AI28=Settings!$C$3,IF(AK28=Settings!$A$2,Settings!$E$5,AJ28*1.1),AJ28)</f>
        <v>0</v>
      </c>
      <c r="AM28" s="26"/>
      <c r="AN28" s="36">
        <v>0</v>
      </c>
      <c r="AO28" s="26"/>
      <c r="AP28" s="52">
        <f>IF(AM28=Settings!$C$3,IF(AO28=Settings!$A$2,Settings!$E$5,AN28*1.1),AN28)</f>
        <v>0</v>
      </c>
      <c r="AQ28" s="6"/>
    </row>
    <row r="29" spans="1:43" x14ac:dyDescent="0.15">
      <c r="A29" s="31">
        <v>26</v>
      </c>
      <c r="B29" s="34"/>
      <c r="C29" s="35"/>
      <c r="D29" s="36">
        <v>0</v>
      </c>
      <c r="E29" s="26"/>
      <c r="F29" s="52">
        <f>IF(C29=Settings!$C$3,IF(E29=Settings!$A$2,Settings!$E$5,D29*1.1),D29)</f>
        <v>0</v>
      </c>
      <c r="G29" s="26"/>
      <c r="H29" s="36">
        <v>0</v>
      </c>
      <c r="I29" s="26"/>
      <c r="J29" s="52">
        <f>IF(G29=Settings!$C$3,IF(I29=Settings!$A$2,Settings!$E$5,H29*1.1),H29)</f>
        <v>0</v>
      </c>
      <c r="K29" s="37"/>
      <c r="L29" s="36">
        <v>0</v>
      </c>
      <c r="M29" s="26"/>
      <c r="N29" s="52">
        <f>IF(K29=Settings!$C$3,IF(M29=Settings!$A$2,Settings!$E$5,L29*1.1),L29)</f>
        <v>0</v>
      </c>
      <c r="O29" s="26"/>
      <c r="P29" s="36">
        <v>0</v>
      </c>
      <c r="Q29" s="26"/>
      <c r="R29" s="52">
        <f>IF(O29=Settings!$C$3,IF(Q29=Settings!$A$2,Settings!$E$5,P29*1.1),P29)</f>
        <v>0</v>
      </c>
      <c r="S29" s="37"/>
      <c r="T29" s="36">
        <v>0</v>
      </c>
      <c r="U29" s="26"/>
      <c r="V29" s="52">
        <f>IF(S29=Settings!$C$3,IF(U29=Settings!$A$2,Settings!$E$5,T29*1.1),T29)</f>
        <v>0</v>
      </c>
      <c r="W29" s="37"/>
      <c r="X29" s="36">
        <v>0</v>
      </c>
      <c r="Y29" s="38"/>
      <c r="Z29" s="52">
        <f>IF(W29=Settings!$C$3,IF(Y29=Settings!$A$2,Settings!$E$5,X29*1.1),X29)</f>
        <v>0</v>
      </c>
      <c r="AA29" s="26"/>
      <c r="AB29" s="36">
        <v>0</v>
      </c>
      <c r="AC29" s="26"/>
      <c r="AD29" s="52">
        <f>IF(AA29=Settings!$C$3,IF(AC29=Settings!$A$2,Settings!$E$5,AB29*1.1),AB29)</f>
        <v>0</v>
      </c>
      <c r="AE29" s="37"/>
      <c r="AF29" s="36">
        <v>0</v>
      </c>
      <c r="AG29" s="26"/>
      <c r="AH29" s="52">
        <f>IF(AE29=Settings!$C$3,IF(AG29=Settings!$A$2,Settings!$E$5,AF29*1.1),AF29)</f>
        <v>0</v>
      </c>
      <c r="AI29" s="26"/>
      <c r="AJ29" s="36">
        <v>0</v>
      </c>
      <c r="AK29" s="26"/>
      <c r="AL29" s="52">
        <f>IF(AI29=Settings!$C$3,IF(AK29=Settings!$A$2,Settings!$E$5,AJ29*1.1),AJ29)</f>
        <v>0</v>
      </c>
      <c r="AM29" s="26"/>
      <c r="AN29" s="36">
        <v>0</v>
      </c>
      <c r="AO29" s="26"/>
      <c r="AP29" s="52">
        <f>IF(AM29=Settings!$C$3,IF(AO29=Settings!$A$2,Settings!$E$5,AN29*1.1),AN29)</f>
        <v>0</v>
      </c>
      <c r="AQ29" s="6"/>
    </row>
    <row r="30" spans="1:43" x14ac:dyDescent="0.15">
      <c r="A30" s="31">
        <v>27</v>
      </c>
      <c r="B30" s="34"/>
      <c r="C30" s="35"/>
      <c r="D30" s="36">
        <v>0</v>
      </c>
      <c r="E30" s="26"/>
      <c r="F30" s="52">
        <f>IF(C30=Settings!$C$3,IF(E30=Settings!$A$2,Settings!$E$5,D30*1.1),D30)</f>
        <v>0</v>
      </c>
      <c r="G30" s="26"/>
      <c r="H30" s="36">
        <v>0</v>
      </c>
      <c r="I30" s="26"/>
      <c r="J30" s="52">
        <f>IF(G30=Settings!$C$3,IF(I30=Settings!$A$2,Settings!$E$5,H30*1.1),H30)</f>
        <v>0</v>
      </c>
      <c r="K30" s="37"/>
      <c r="L30" s="36">
        <v>0</v>
      </c>
      <c r="M30" s="26"/>
      <c r="N30" s="52">
        <f>IF(K30=Settings!$C$3,IF(M30=Settings!$A$2,Settings!$E$5,L30*1.1),L30)</f>
        <v>0</v>
      </c>
      <c r="O30" s="26"/>
      <c r="P30" s="36">
        <v>0</v>
      </c>
      <c r="Q30" s="26"/>
      <c r="R30" s="52">
        <f>IF(O30=Settings!$C$3,IF(Q30=Settings!$A$2,Settings!$E$5,P30*1.1),P30)</f>
        <v>0</v>
      </c>
      <c r="S30" s="37"/>
      <c r="T30" s="36">
        <v>0</v>
      </c>
      <c r="U30" s="26"/>
      <c r="V30" s="52">
        <f>IF(S30=Settings!$C$3,IF(U30=Settings!$A$2,Settings!$E$5,T30*1.1),T30)</f>
        <v>0</v>
      </c>
      <c r="W30" s="37"/>
      <c r="X30" s="36">
        <v>0</v>
      </c>
      <c r="Y30" s="38"/>
      <c r="Z30" s="52">
        <f>IF(W30=Settings!$C$3,IF(Y30=Settings!$A$2,Settings!$E$5,X30*1.1),X30)</f>
        <v>0</v>
      </c>
      <c r="AA30" s="26"/>
      <c r="AB30" s="36">
        <v>0</v>
      </c>
      <c r="AC30" s="26"/>
      <c r="AD30" s="52">
        <f>IF(AA30=Settings!$C$3,IF(AC30=Settings!$A$2,Settings!$E$5,AB30*1.1),AB30)</f>
        <v>0</v>
      </c>
      <c r="AE30" s="37"/>
      <c r="AF30" s="36">
        <v>0</v>
      </c>
      <c r="AG30" s="26"/>
      <c r="AH30" s="52">
        <f>IF(AE30=Settings!$C$3,IF(AG30=Settings!$A$2,Settings!$E$5,AF30*1.1),AF30)</f>
        <v>0</v>
      </c>
      <c r="AI30" s="26"/>
      <c r="AJ30" s="36">
        <v>0</v>
      </c>
      <c r="AK30" s="26"/>
      <c r="AL30" s="52">
        <f>IF(AI30=Settings!$C$3,IF(AK30=Settings!$A$2,Settings!$E$5,AJ30*1.1),AJ30)</f>
        <v>0</v>
      </c>
      <c r="AM30" s="26"/>
      <c r="AN30" s="36">
        <v>0</v>
      </c>
      <c r="AO30" s="26"/>
      <c r="AP30" s="52">
        <f>IF(AM30=Settings!$C$3,IF(AO30=Settings!$A$2,Settings!$E$5,AN30*1.1),AN30)</f>
        <v>0</v>
      </c>
      <c r="AQ30" s="6"/>
    </row>
    <row r="31" spans="1:43" x14ac:dyDescent="0.15">
      <c r="A31" s="31">
        <v>28</v>
      </c>
      <c r="B31" s="34"/>
      <c r="C31" s="35"/>
      <c r="D31" s="36">
        <v>0</v>
      </c>
      <c r="E31" s="26"/>
      <c r="F31" s="52">
        <f>IF(C31=Settings!$C$3,IF(E31=Settings!$A$2,Settings!$E$5,D31*1.1),D31)</f>
        <v>0</v>
      </c>
      <c r="G31" s="26"/>
      <c r="H31" s="36">
        <v>0</v>
      </c>
      <c r="I31" s="26"/>
      <c r="J31" s="52">
        <f>IF(G31=Settings!$C$3,IF(I31=Settings!$A$2,Settings!$E$5,H31*1.1),H31)</f>
        <v>0</v>
      </c>
      <c r="K31" s="37"/>
      <c r="L31" s="36">
        <v>0</v>
      </c>
      <c r="M31" s="26"/>
      <c r="N31" s="52">
        <f>IF(K31=Settings!$C$3,IF(M31=Settings!$A$2,Settings!$E$5,L31*1.1),L31)</f>
        <v>0</v>
      </c>
      <c r="O31" s="26"/>
      <c r="P31" s="36">
        <v>0</v>
      </c>
      <c r="Q31" s="26"/>
      <c r="R31" s="52">
        <f>IF(O31=Settings!$C$3,IF(Q31=Settings!$A$2,Settings!$E$5,P31*1.1),P31)</f>
        <v>0</v>
      </c>
      <c r="S31" s="37"/>
      <c r="T31" s="36">
        <v>0</v>
      </c>
      <c r="U31" s="26"/>
      <c r="V31" s="52">
        <f>IF(S31=Settings!$C$3,IF(U31=Settings!$A$2,Settings!$E$5,T31*1.1),T31)</f>
        <v>0</v>
      </c>
      <c r="W31" s="37"/>
      <c r="X31" s="36">
        <v>0</v>
      </c>
      <c r="Y31" s="38"/>
      <c r="Z31" s="52">
        <f>IF(W31=Settings!$C$3,IF(Y31=Settings!$A$2,Settings!$E$5,X31*1.1),X31)</f>
        <v>0</v>
      </c>
      <c r="AA31" s="26"/>
      <c r="AB31" s="36">
        <v>0</v>
      </c>
      <c r="AC31" s="26"/>
      <c r="AD31" s="52">
        <f>IF(AA31=Settings!$C$3,IF(AC31=Settings!$A$2,Settings!$E$5,AB31*1.1),AB31)</f>
        <v>0</v>
      </c>
      <c r="AE31" s="37"/>
      <c r="AF31" s="36">
        <v>0</v>
      </c>
      <c r="AG31" s="26"/>
      <c r="AH31" s="52">
        <f>IF(AE31=Settings!$C$3,IF(AG31=Settings!$A$2,Settings!$E$5,AF31*1.1),AF31)</f>
        <v>0</v>
      </c>
      <c r="AI31" s="26"/>
      <c r="AJ31" s="36">
        <v>0</v>
      </c>
      <c r="AK31" s="26"/>
      <c r="AL31" s="52">
        <f>IF(AI31=Settings!$C$3,IF(AK31=Settings!$A$2,Settings!$E$5,AJ31*1.1),AJ31)</f>
        <v>0</v>
      </c>
      <c r="AM31" s="26"/>
      <c r="AN31" s="36">
        <v>0</v>
      </c>
      <c r="AO31" s="26"/>
      <c r="AP31" s="52">
        <f>IF(AM31=Settings!$C$3,IF(AO31=Settings!$A$2,Settings!$E$5,AN31*1.1),AN31)</f>
        <v>0</v>
      </c>
      <c r="AQ31" s="6"/>
    </row>
    <row r="32" spans="1:43" x14ac:dyDescent="0.15">
      <c r="A32" s="31">
        <v>29</v>
      </c>
      <c r="B32" s="34"/>
      <c r="C32" s="35"/>
      <c r="D32" s="36">
        <v>0</v>
      </c>
      <c r="E32" s="26"/>
      <c r="F32" s="52">
        <f>IF(C32=Settings!$C$3,IF(E32=Settings!$A$2,Settings!$E$5,D32*1.1),D32)</f>
        <v>0</v>
      </c>
      <c r="G32" s="26"/>
      <c r="H32" s="36">
        <v>0</v>
      </c>
      <c r="I32" s="26"/>
      <c r="J32" s="52">
        <f>IF(G32=Settings!$C$3,IF(I32=Settings!$A$2,Settings!$E$5,H32*1.1),H32)</f>
        <v>0</v>
      </c>
      <c r="K32" s="37"/>
      <c r="L32" s="36">
        <v>0</v>
      </c>
      <c r="M32" s="26"/>
      <c r="N32" s="52">
        <f>IF(K32=Settings!$C$3,IF(M32=Settings!$A$2,Settings!$E$5,L32*1.1),L32)</f>
        <v>0</v>
      </c>
      <c r="O32" s="26"/>
      <c r="P32" s="36">
        <v>0</v>
      </c>
      <c r="Q32" s="26"/>
      <c r="R32" s="52">
        <f>IF(O32=Settings!$C$3,IF(Q32=Settings!$A$2,Settings!$E$5,P32*1.1),P32)</f>
        <v>0</v>
      </c>
      <c r="S32" s="37"/>
      <c r="T32" s="36">
        <v>0</v>
      </c>
      <c r="U32" s="26"/>
      <c r="V32" s="52">
        <f>IF(S32=Settings!$C$3,IF(U32=Settings!$A$2,Settings!$E$5,T32*1.1),T32)</f>
        <v>0</v>
      </c>
      <c r="W32" s="37"/>
      <c r="X32" s="36">
        <v>0</v>
      </c>
      <c r="Y32" s="38"/>
      <c r="Z32" s="52">
        <f>IF(W32=Settings!$C$3,IF(Y32=Settings!$A$2,Settings!$E$5,X32*1.1),X32)</f>
        <v>0</v>
      </c>
      <c r="AA32" s="26"/>
      <c r="AB32" s="36">
        <v>0</v>
      </c>
      <c r="AC32" s="26"/>
      <c r="AD32" s="52">
        <f>IF(AA32=Settings!$C$3,IF(AC32=Settings!$A$2,Settings!$E$5,AB32*1.1),AB32)</f>
        <v>0</v>
      </c>
      <c r="AE32" s="37"/>
      <c r="AF32" s="36">
        <v>0</v>
      </c>
      <c r="AG32" s="26"/>
      <c r="AH32" s="52">
        <f>IF(AE32=Settings!$C$3,IF(AG32=Settings!$A$2,Settings!$E$5,AF32*1.1),AF32)</f>
        <v>0</v>
      </c>
      <c r="AI32" s="26"/>
      <c r="AJ32" s="36">
        <v>0</v>
      </c>
      <c r="AK32" s="26"/>
      <c r="AL32" s="52">
        <f>IF(AI32=Settings!$C$3,IF(AK32=Settings!$A$2,Settings!$E$5,AJ32*1.1),AJ32)</f>
        <v>0</v>
      </c>
      <c r="AM32" s="26"/>
      <c r="AN32" s="36">
        <v>0</v>
      </c>
      <c r="AO32" s="26"/>
      <c r="AP32" s="52">
        <f>IF(AM32=Settings!$C$3,IF(AO32=Settings!$A$2,Settings!$E$5,AN32*1.1),AN32)</f>
        <v>0</v>
      </c>
      <c r="AQ32" s="6"/>
    </row>
    <row r="33" spans="1:43" x14ac:dyDescent="0.15">
      <c r="A33" s="31">
        <v>30</v>
      </c>
      <c r="B33" s="34"/>
      <c r="C33" s="35"/>
      <c r="D33" s="36">
        <v>0</v>
      </c>
      <c r="E33" s="26"/>
      <c r="F33" s="52">
        <f>IF(C33=Settings!$C$3,IF(E33=Settings!$A$2,Settings!$E$5,D33*1.1),D33)</f>
        <v>0</v>
      </c>
      <c r="G33" s="26"/>
      <c r="H33" s="36">
        <v>0</v>
      </c>
      <c r="I33" s="26"/>
      <c r="J33" s="52">
        <f>IF(G33=Settings!$C$3,IF(I33=Settings!$A$2,Settings!$E$5,H33*1.1),H33)</f>
        <v>0</v>
      </c>
      <c r="K33" s="37"/>
      <c r="L33" s="36">
        <v>0</v>
      </c>
      <c r="M33" s="26"/>
      <c r="N33" s="52">
        <f>IF(K33=Settings!$C$3,IF(M33=Settings!$A$2,Settings!$E$5,L33*1.1),L33)</f>
        <v>0</v>
      </c>
      <c r="O33" s="26"/>
      <c r="P33" s="36">
        <v>0</v>
      </c>
      <c r="Q33" s="26"/>
      <c r="R33" s="52">
        <f>IF(O33=Settings!$C$3,IF(Q33=Settings!$A$2,Settings!$E$5,P33*1.1),P33)</f>
        <v>0</v>
      </c>
      <c r="S33" s="37"/>
      <c r="T33" s="36">
        <v>0</v>
      </c>
      <c r="U33" s="26"/>
      <c r="V33" s="52">
        <f>IF(S33=Settings!$C$3,IF(U33=Settings!$A$2,Settings!$E$5,T33*1.1),T33)</f>
        <v>0</v>
      </c>
      <c r="W33" s="37"/>
      <c r="X33" s="36">
        <v>0</v>
      </c>
      <c r="Y33" s="38"/>
      <c r="Z33" s="52">
        <f>IF(W33=Settings!$C$3,IF(Y33=Settings!$A$2,Settings!$E$5,X33*1.1),X33)</f>
        <v>0</v>
      </c>
      <c r="AA33" s="26"/>
      <c r="AB33" s="36">
        <v>0</v>
      </c>
      <c r="AC33" s="26"/>
      <c r="AD33" s="52">
        <f>IF(AA33=Settings!$C$3,IF(AC33=Settings!$A$2,Settings!$E$5,AB33*1.1),AB33)</f>
        <v>0</v>
      </c>
      <c r="AE33" s="37"/>
      <c r="AF33" s="36">
        <v>0</v>
      </c>
      <c r="AG33" s="26"/>
      <c r="AH33" s="52">
        <f>IF(AE33=Settings!$C$3,IF(AG33=Settings!$A$2,Settings!$E$5,AF33*1.1),AF33)</f>
        <v>0</v>
      </c>
      <c r="AI33" s="26"/>
      <c r="AJ33" s="36">
        <v>0</v>
      </c>
      <c r="AK33" s="26"/>
      <c r="AL33" s="52">
        <f>IF(AI33=Settings!$C$3,IF(AK33=Settings!$A$2,Settings!$E$5,AJ33*1.1),AJ33)</f>
        <v>0</v>
      </c>
      <c r="AM33" s="26"/>
      <c r="AN33" s="36">
        <v>0</v>
      </c>
      <c r="AO33" s="26"/>
      <c r="AP33" s="52">
        <f>IF(AM33=Settings!$C$3,IF(AO33=Settings!$A$2,Settings!$E$5,AN33*1.1),AN33)</f>
        <v>0</v>
      </c>
      <c r="AQ33" s="6"/>
    </row>
    <row r="34" spans="1:43" x14ac:dyDescent="0.15">
      <c r="A34" s="31">
        <v>31</v>
      </c>
      <c r="B34" s="34"/>
      <c r="C34" s="35"/>
      <c r="D34" s="36">
        <v>0</v>
      </c>
      <c r="E34" s="26"/>
      <c r="F34" s="52">
        <f>IF(C34=Settings!$C$3,IF(E34=Settings!$A$2,Settings!$E$5,D34*1.1),D34)</f>
        <v>0</v>
      </c>
      <c r="G34" s="26"/>
      <c r="H34" s="36">
        <v>0</v>
      </c>
      <c r="I34" s="26"/>
      <c r="J34" s="52">
        <f>IF(G34=Settings!$C$3,IF(I34=Settings!$A$2,Settings!$E$5,H34*1.1),H34)</f>
        <v>0</v>
      </c>
      <c r="K34" s="37"/>
      <c r="L34" s="36">
        <v>0</v>
      </c>
      <c r="M34" s="26"/>
      <c r="N34" s="52">
        <f>IF(K34=Settings!$C$3,IF(M34=Settings!$A$2,Settings!$E$5,L34*1.1),L34)</f>
        <v>0</v>
      </c>
      <c r="O34" s="26"/>
      <c r="P34" s="36">
        <v>0</v>
      </c>
      <c r="Q34" s="26"/>
      <c r="R34" s="52">
        <f>IF(O34=Settings!$C$3,IF(Q34=Settings!$A$2,Settings!$E$5,P34*1.1),P34)</f>
        <v>0</v>
      </c>
      <c r="S34" s="37"/>
      <c r="T34" s="36">
        <v>0</v>
      </c>
      <c r="U34" s="26"/>
      <c r="V34" s="52">
        <f>IF(S34=Settings!$C$3,IF(U34=Settings!$A$2,Settings!$E$5,T34*1.1),T34)</f>
        <v>0</v>
      </c>
      <c r="W34" s="37"/>
      <c r="X34" s="36">
        <v>0</v>
      </c>
      <c r="Y34" s="38"/>
      <c r="Z34" s="52">
        <f>IF(W34=Settings!$C$3,IF(Y34=Settings!$A$2,Settings!$E$5,X34*1.1),X34)</f>
        <v>0</v>
      </c>
      <c r="AA34" s="26"/>
      <c r="AB34" s="36">
        <v>0</v>
      </c>
      <c r="AC34" s="26"/>
      <c r="AD34" s="52">
        <f>IF(AA34=Settings!$C$3,IF(AC34=Settings!$A$2,Settings!$E$5,AB34*1.1),AB34)</f>
        <v>0</v>
      </c>
      <c r="AE34" s="37"/>
      <c r="AF34" s="36">
        <v>0</v>
      </c>
      <c r="AG34" s="26"/>
      <c r="AH34" s="52">
        <f>IF(AE34=Settings!$C$3,IF(AG34=Settings!$A$2,Settings!$E$5,AF34*1.1),AF34)</f>
        <v>0</v>
      </c>
      <c r="AI34" s="26"/>
      <c r="AJ34" s="36">
        <v>0</v>
      </c>
      <c r="AK34" s="26"/>
      <c r="AL34" s="52">
        <f>IF(AI34=Settings!$C$3,IF(AK34=Settings!$A$2,Settings!$E$5,AJ34*1.1),AJ34)</f>
        <v>0</v>
      </c>
      <c r="AM34" s="26"/>
      <c r="AN34" s="36">
        <v>0</v>
      </c>
      <c r="AO34" s="26"/>
      <c r="AP34" s="52">
        <f>IF(AM34=Settings!$C$3,IF(AO34=Settings!$A$2,Settings!$E$5,AN34*1.1),AN34)</f>
        <v>0</v>
      </c>
      <c r="AQ34" s="6"/>
    </row>
    <row r="35" spans="1:43" x14ac:dyDescent="0.15">
      <c r="A35" s="31">
        <v>32</v>
      </c>
      <c r="B35" s="34"/>
      <c r="C35" s="35"/>
      <c r="D35" s="36">
        <v>0</v>
      </c>
      <c r="E35" s="26"/>
      <c r="F35" s="52">
        <f>IF(C35=Settings!$C$3,IF(E35=Settings!$A$2,Settings!$E$5,D35*1.1),D35)</f>
        <v>0</v>
      </c>
      <c r="G35" s="26"/>
      <c r="H35" s="36">
        <v>0</v>
      </c>
      <c r="I35" s="26"/>
      <c r="J35" s="52">
        <f>IF(G35=Settings!$C$3,IF(I35=Settings!$A$2,Settings!$E$5,H35*1.1),H35)</f>
        <v>0</v>
      </c>
      <c r="K35" s="37"/>
      <c r="L35" s="36">
        <v>0</v>
      </c>
      <c r="M35" s="26"/>
      <c r="N35" s="52">
        <f>IF(K35=Settings!$C$3,IF(M35=Settings!$A$2,Settings!$E$5,L35*1.1),L35)</f>
        <v>0</v>
      </c>
      <c r="O35" s="26"/>
      <c r="P35" s="36">
        <v>0</v>
      </c>
      <c r="Q35" s="26"/>
      <c r="R35" s="52">
        <f>IF(O35=Settings!$C$3,IF(Q35=Settings!$A$2,Settings!$E$5,P35*1.1),P35)</f>
        <v>0</v>
      </c>
      <c r="S35" s="37"/>
      <c r="T35" s="36">
        <v>0</v>
      </c>
      <c r="U35" s="26"/>
      <c r="V35" s="52">
        <f>IF(S35=Settings!$C$3,IF(U35=Settings!$A$2,Settings!$E$5,T35*1.1),T35)</f>
        <v>0</v>
      </c>
      <c r="W35" s="37"/>
      <c r="X35" s="36">
        <v>0</v>
      </c>
      <c r="Y35" s="38"/>
      <c r="Z35" s="52">
        <f>IF(W35=Settings!$C$3,IF(Y35=Settings!$A$2,Settings!$E$5,X35*1.1),X35)</f>
        <v>0</v>
      </c>
      <c r="AA35" s="26"/>
      <c r="AB35" s="36">
        <v>0</v>
      </c>
      <c r="AC35" s="26"/>
      <c r="AD35" s="52">
        <f>IF(AA35=Settings!$C$3,IF(AC35=Settings!$A$2,Settings!$E$5,AB35*1.1),AB35)</f>
        <v>0</v>
      </c>
      <c r="AE35" s="37"/>
      <c r="AF35" s="36">
        <v>0</v>
      </c>
      <c r="AG35" s="26"/>
      <c r="AH35" s="52">
        <f>IF(AE35=Settings!$C$3,IF(AG35=Settings!$A$2,Settings!$E$5,AF35*1.1),AF35)</f>
        <v>0</v>
      </c>
      <c r="AI35" s="26"/>
      <c r="AJ35" s="36">
        <v>0</v>
      </c>
      <c r="AK35" s="26"/>
      <c r="AL35" s="52">
        <f>IF(AI35=Settings!$C$3,IF(AK35=Settings!$A$2,Settings!$E$5,AJ35*1.1),AJ35)</f>
        <v>0</v>
      </c>
      <c r="AM35" s="26"/>
      <c r="AN35" s="36">
        <v>0</v>
      </c>
      <c r="AO35" s="26"/>
      <c r="AP35" s="52">
        <f>IF(AM35=Settings!$C$3,IF(AO35=Settings!$A$2,Settings!$E$5,AN35*1.1),AN35)</f>
        <v>0</v>
      </c>
      <c r="AQ35" s="6"/>
    </row>
    <row r="36" spans="1:43" x14ac:dyDescent="0.15">
      <c r="A36" s="31">
        <v>33</v>
      </c>
      <c r="B36" s="34"/>
      <c r="C36" s="35"/>
      <c r="D36" s="36">
        <v>0</v>
      </c>
      <c r="E36" s="26"/>
      <c r="F36" s="52">
        <f>IF(C36=Settings!$C$3,IF(E36=Settings!$A$2,Settings!$E$5,D36*1.1),D36)</f>
        <v>0</v>
      </c>
      <c r="G36" s="26"/>
      <c r="H36" s="36">
        <v>0</v>
      </c>
      <c r="I36" s="26"/>
      <c r="J36" s="52">
        <f>IF(G36=Settings!$C$3,IF(I36=Settings!$A$2,Settings!$E$5,H36*1.1),H36)</f>
        <v>0</v>
      </c>
      <c r="K36" s="37"/>
      <c r="L36" s="36">
        <v>0</v>
      </c>
      <c r="M36" s="26"/>
      <c r="N36" s="52">
        <f>IF(K36=Settings!$C$3,IF(M36=Settings!$A$2,Settings!$E$5,L36*1.1),L36)</f>
        <v>0</v>
      </c>
      <c r="O36" s="26"/>
      <c r="P36" s="36">
        <v>0</v>
      </c>
      <c r="Q36" s="26"/>
      <c r="R36" s="52">
        <f>IF(O36=Settings!$C$3,IF(Q36=Settings!$A$2,Settings!$E$5,P36*1.1),P36)</f>
        <v>0</v>
      </c>
      <c r="S36" s="37"/>
      <c r="T36" s="36">
        <v>0</v>
      </c>
      <c r="U36" s="26"/>
      <c r="V36" s="52">
        <f>IF(S36=Settings!$C$3,IF(U36=Settings!$A$2,Settings!$E$5,T36*1.1),T36)</f>
        <v>0</v>
      </c>
      <c r="W36" s="37"/>
      <c r="X36" s="36">
        <v>0</v>
      </c>
      <c r="Y36" s="38"/>
      <c r="Z36" s="52">
        <f>IF(W36=Settings!$C$3,IF(Y36=Settings!$A$2,Settings!$E$5,X36*1.1),X36)</f>
        <v>0</v>
      </c>
      <c r="AA36" s="26"/>
      <c r="AB36" s="36">
        <v>0</v>
      </c>
      <c r="AC36" s="26"/>
      <c r="AD36" s="52">
        <f>IF(AA36=Settings!$C$3,IF(AC36=Settings!$A$2,Settings!$E$5,AB36*1.1),AB36)</f>
        <v>0</v>
      </c>
      <c r="AE36" s="37"/>
      <c r="AF36" s="36">
        <v>0</v>
      </c>
      <c r="AG36" s="26"/>
      <c r="AH36" s="52">
        <f>IF(AE36=Settings!$C$3,IF(AG36=Settings!$A$2,Settings!$E$5,AF36*1.1),AF36)</f>
        <v>0</v>
      </c>
      <c r="AI36" s="26"/>
      <c r="AJ36" s="36">
        <v>0</v>
      </c>
      <c r="AK36" s="26"/>
      <c r="AL36" s="52">
        <f>IF(AI36=Settings!$C$3,IF(AK36=Settings!$A$2,Settings!$E$5,AJ36*1.1),AJ36)</f>
        <v>0</v>
      </c>
      <c r="AM36" s="26"/>
      <c r="AN36" s="36">
        <v>0</v>
      </c>
      <c r="AO36" s="26"/>
      <c r="AP36" s="52">
        <f>IF(AM36=Settings!$C$3,IF(AO36=Settings!$A$2,Settings!$E$5,AN36*1.1),AN36)</f>
        <v>0</v>
      </c>
      <c r="AQ36" s="6"/>
    </row>
    <row r="37" spans="1:43" x14ac:dyDescent="0.15">
      <c r="A37" s="31">
        <v>34</v>
      </c>
      <c r="B37" s="34"/>
      <c r="C37" s="35"/>
      <c r="D37" s="36">
        <v>0</v>
      </c>
      <c r="E37" s="26"/>
      <c r="F37" s="52">
        <f>IF(C37=Settings!$C$3,IF(E37=Settings!$A$2,Settings!$E$5,D37*1.1),D37)</f>
        <v>0</v>
      </c>
      <c r="G37" s="26"/>
      <c r="H37" s="36">
        <v>0</v>
      </c>
      <c r="I37" s="26"/>
      <c r="J37" s="52">
        <f>IF(G37=Settings!$C$3,IF(I37=Settings!$A$2,Settings!$E$5,H37*1.1),H37)</f>
        <v>0</v>
      </c>
      <c r="K37" s="37"/>
      <c r="L37" s="36">
        <v>0</v>
      </c>
      <c r="M37" s="26"/>
      <c r="N37" s="52">
        <f>IF(K37=Settings!$C$3,IF(M37=Settings!$A$2,Settings!$E$5,L37*1.1),L37)</f>
        <v>0</v>
      </c>
      <c r="O37" s="26"/>
      <c r="P37" s="36">
        <v>0</v>
      </c>
      <c r="Q37" s="26"/>
      <c r="R37" s="52">
        <f>IF(O37=Settings!$C$3,IF(Q37=Settings!$A$2,Settings!$E$5,P37*1.1),P37)</f>
        <v>0</v>
      </c>
      <c r="S37" s="37"/>
      <c r="T37" s="36">
        <v>0</v>
      </c>
      <c r="U37" s="26"/>
      <c r="V37" s="52">
        <f>IF(S37=Settings!$C$3,IF(U37=Settings!$A$2,Settings!$E$5,T37*1.1),T37)</f>
        <v>0</v>
      </c>
      <c r="W37" s="37"/>
      <c r="X37" s="36">
        <v>0</v>
      </c>
      <c r="Y37" s="38"/>
      <c r="Z37" s="52">
        <f>IF(W37=Settings!$C$3,IF(Y37=Settings!$A$2,Settings!$E$5,X37*1.1),X37)</f>
        <v>0</v>
      </c>
      <c r="AA37" s="26"/>
      <c r="AB37" s="36">
        <v>0</v>
      </c>
      <c r="AC37" s="26"/>
      <c r="AD37" s="52">
        <f>IF(AA37=Settings!$C$3,IF(AC37=Settings!$A$2,Settings!$E$5,AB37*1.1),AB37)</f>
        <v>0</v>
      </c>
      <c r="AE37" s="37"/>
      <c r="AF37" s="36">
        <v>0</v>
      </c>
      <c r="AG37" s="26"/>
      <c r="AH37" s="52">
        <f>IF(AE37=Settings!$C$3,IF(AG37=Settings!$A$2,Settings!$E$5,AF37*1.1),AF37)</f>
        <v>0</v>
      </c>
      <c r="AI37" s="26"/>
      <c r="AJ37" s="36">
        <v>0</v>
      </c>
      <c r="AK37" s="26"/>
      <c r="AL37" s="52">
        <f>IF(AI37=Settings!$C$3,IF(AK37=Settings!$A$2,Settings!$E$5,AJ37*1.1),AJ37)</f>
        <v>0</v>
      </c>
      <c r="AM37" s="26"/>
      <c r="AN37" s="36">
        <v>0</v>
      </c>
      <c r="AO37" s="26"/>
      <c r="AP37" s="52">
        <f>IF(AM37=Settings!$C$3,IF(AO37=Settings!$A$2,Settings!$E$5,AN37*1.1),AN37)</f>
        <v>0</v>
      </c>
      <c r="AQ37" s="6"/>
    </row>
    <row r="38" spans="1:43" x14ac:dyDescent="0.15">
      <c r="A38" s="31">
        <v>35</v>
      </c>
      <c r="B38" s="34"/>
      <c r="C38" s="35"/>
      <c r="D38" s="36">
        <v>0</v>
      </c>
      <c r="E38" s="26"/>
      <c r="F38" s="52">
        <f>IF(C38=Settings!$C$3,IF(E38=Settings!$A$2,Settings!$E$5,D38*1.1),D38)</f>
        <v>0</v>
      </c>
      <c r="G38" s="26"/>
      <c r="H38" s="36">
        <v>0</v>
      </c>
      <c r="I38" s="26"/>
      <c r="J38" s="52">
        <f>IF(G38=Settings!$C$3,IF(I38=Settings!$A$2,Settings!$E$5,H38*1.1),H38)</f>
        <v>0</v>
      </c>
      <c r="K38" s="37"/>
      <c r="L38" s="36">
        <v>0</v>
      </c>
      <c r="M38" s="26"/>
      <c r="N38" s="52">
        <f>IF(K38=Settings!$C$3,IF(M38=Settings!$A$2,Settings!$E$5,L38*1.1),L38)</f>
        <v>0</v>
      </c>
      <c r="O38" s="26"/>
      <c r="P38" s="36">
        <v>0</v>
      </c>
      <c r="Q38" s="26"/>
      <c r="R38" s="52">
        <f>IF(O38=Settings!$C$3,IF(Q38=Settings!$A$2,Settings!$E$5,P38*1.1),P38)</f>
        <v>0</v>
      </c>
      <c r="S38" s="37"/>
      <c r="T38" s="36">
        <v>0</v>
      </c>
      <c r="U38" s="26"/>
      <c r="V38" s="52">
        <f>IF(S38=Settings!$C$3,IF(U38=Settings!$A$2,Settings!$E$5,T38*1.1),T38)</f>
        <v>0</v>
      </c>
      <c r="W38" s="37"/>
      <c r="X38" s="36">
        <v>0</v>
      </c>
      <c r="Y38" s="38"/>
      <c r="Z38" s="52">
        <f>IF(W38=Settings!$C$3,IF(Y38=Settings!$A$2,Settings!$E$5,X38*1.1),X38)</f>
        <v>0</v>
      </c>
      <c r="AA38" s="26"/>
      <c r="AB38" s="36">
        <v>0</v>
      </c>
      <c r="AC38" s="26"/>
      <c r="AD38" s="52">
        <f>IF(AA38=Settings!$C$3,IF(AC38=Settings!$A$2,Settings!$E$5,AB38*1.1),AB38)</f>
        <v>0</v>
      </c>
      <c r="AE38" s="37"/>
      <c r="AF38" s="36">
        <v>0</v>
      </c>
      <c r="AG38" s="26"/>
      <c r="AH38" s="52">
        <f>IF(AE38=Settings!$C$3,IF(AG38=Settings!$A$2,Settings!$E$5,AF38*1.1),AF38)</f>
        <v>0</v>
      </c>
      <c r="AI38" s="26"/>
      <c r="AJ38" s="36">
        <v>0</v>
      </c>
      <c r="AK38" s="26"/>
      <c r="AL38" s="52">
        <f>IF(AI38=Settings!$C$3,IF(AK38=Settings!$A$2,Settings!$E$5,AJ38*1.1),AJ38)</f>
        <v>0</v>
      </c>
      <c r="AM38" s="26"/>
      <c r="AN38" s="36">
        <v>0</v>
      </c>
      <c r="AO38" s="26"/>
      <c r="AP38" s="52">
        <f>IF(AM38=Settings!$C$3,IF(AO38=Settings!$A$2,Settings!$E$5,AN38*1.1),AN38)</f>
        <v>0</v>
      </c>
      <c r="AQ38" s="6"/>
    </row>
    <row r="39" spans="1:43" x14ac:dyDescent="0.15">
      <c r="A39" s="31">
        <v>36</v>
      </c>
      <c r="B39" s="34"/>
      <c r="C39" s="35"/>
      <c r="D39" s="36">
        <v>0</v>
      </c>
      <c r="E39" s="26"/>
      <c r="F39" s="52">
        <f>IF(C39=Settings!$C$3,IF(E39=Settings!$A$2,Settings!$E$5,D39*1.1),D39)</f>
        <v>0</v>
      </c>
      <c r="G39" s="26"/>
      <c r="H39" s="36">
        <v>0</v>
      </c>
      <c r="I39" s="26"/>
      <c r="J39" s="52">
        <f>IF(G39=Settings!$C$3,IF(I39=Settings!$A$2,Settings!$E$5,H39*1.1),H39)</f>
        <v>0</v>
      </c>
      <c r="K39" s="37"/>
      <c r="L39" s="36">
        <v>0</v>
      </c>
      <c r="M39" s="26"/>
      <c r="N39" s="52">
        <f>IF(K39=Settings!$C$3,IF(M39=Settings!$A$2,Settings!$E$5,L39*1.1),L39)</f>
        <v>0</v>
      </c>
      <c r="O39" s="26"/>
      <c r="P39" s="36">
        <v>0</v>
      </c>
      <c r="Q39" s="26"/>
      <c r="R39" s="52">
        <f>IF(O39=Settings!$C$3,IF(Q39=Settings!$A$2,Settings!$E$5,P39*1.1),P39)</f>
        <v>0</v>
      </c>
      <c r="S39" s="37"/>
      <c r="T39" s="36">
        <v>0</v>
      </c>
      <c r="U39" s="26"/>
      <c r="V39" s="52">
        <f>IF(S39=Settings!$C$3,IF(U39=Settings!$A$2,Settings!$E$5,T39*1.1),T39)</f>
        <v>0</v>
      </c>
      <c r="W39" s="37"/>
      <c r="X39" s="36">
        <v>0</v>
      </c>
      <c r="Y39" s="38"/>
      <c r="Z39" s="52">
        <f>IF(W39=Settings!$C$3,IF(Y39=Settings!$A$2,Settings!$E$5,X39*1.1),X39)</f>
        <v>0</v>
      </c>
      <c r="AA39" s="26"/>
      <c r="AB39" s="36">
        <v>0</v>
      </c>
      <c r="AC39" s="26"/>
      <c r="AD39" s="52">
        <f>IF(AA39=Settings!$C$3,IF(AC39=Settings!$A$2,Settings!$E$5,AB39*1.1),AB39)</f>
        <v>0</v>
      </c>
      <c r="AE39" s="37"/>
      <c r="AF39" s="36">
        <v>0</v>
      </c>
      <c r="AG39" s="26"/>
      <c r="AH39" s="52">
        <f>IF(AE39=Settings!$C$3,IF(AG39=Settings!$A$2,Settings!$E$5,AF39*1.1),AF39)</f>
        <v>0</v>
      </c>
      <c r="AI39" s="26"/>
      <c r="AJ39" s="36">
        <v>0</v>
      </c>
      <c r="AK39" s="26"/>
      <c r="AL39" s="52">
        <f>IF(AI39=Settings!$C$3,IF(AK39=Settings!$A$2,Settings!$E$5,AJ39*1.1),AJ39)</f>
        <v>0</v>
      </c>
      <c r="AM39" s="26"/>
      <c r="AN39" s="36">
        <v>0</v>
      </c>
      <c r="AO39" s="26"/>
      <c r="AP39" s="52">
        <f>IF(AM39=Settings!$C$3,IF(AO39=Settings!$A$2,Settings!$E$5,AN39*1.1),AN39)</f>
        <v>0</v>
      </c>
      <c r="AQ39" s="6"/>
    </row>
    <row r="40" spans="1:43" x14ac:dyDescent="0.15">
      <c r="A40" s="31">
        <v>37</v>
      </c>
      <c r="B40" s="34"/>
      <c r="C40" s="35"/>
      <c r="D40" s="36">
        <v>0</v>
      </c>
      <c r="E40" s="26"/>
      <c r="F40" s="52">
        <f>IF(C40=Settings!$C$3,IF(E40=Settings!$A$2,Settings!$E$5,D40*1.1),D40)</f>
        <v>0</v>
      </c>
      <c r="G40" s="26"/>
      <c r="H40" s="36">
        <v>0</v>
      </c>
      <c r="I40" s="26"/>
      <c r="J40" s="52">
        <f>IF(G40=Settings!$C$3,IF(I40=Settings!$A$2,Settings!$E$5,H40*1.1),H40)</f>
        <v>0</v>
      </c>
      <c r="K40" s="37"/>
      <c r="L40" s="36">
        <v>0</v>
      </c>
      <c r="M40" s="26"/>
      <c r="N40" s="52">
        <f>IF(K40=Settings!$C$3,IF(M40=Settings!$A$2,Settings!$E$5,L40*1.1),L40)</f>
        <v>0</v>
      </c>
      <c r="O40" s="26"/>
      <c r="P40" s="36">
        <v>0</v>
      </c>
      <c r="Q40" s="26"/>
      <c r="R40" s="52">
        <f>IF(O40=Settings!$C$3,IF(Q40=Settings!$A$2,Settings!$E$5,P40*1.1),P40)</f>
        <v>0</v>
      </c>
      <c r="S40" s="37"/>
      <c r="T40" s="36">
        <v>0</v>
      </c>
      <c r="U40" s="26"/>
      <c r="V40" s="52">
        <f>IF(S40=Settings!$C$3,IF(U40=Settings!$A$2,Settings!$E$5,T40*1.1),T40)</f>
        <v>0</v>
      </c>
      <c r="W40" s="37"/>
      <c r="X40" s="36">
        <v>0</v>
      </c>
      <c r="Y40" s="38"/>
      <c r="Z40" s="52">
        <f>IF(W40=Settings!$C$3,IF(Y40=Settings!$A$2,Settings!$E$5,X40*1.1),X40)</f>
        <v>0</v>
      </c>
      <c r="AA40" s="26"/>
      <c r="AB40" s="36">
        <v>0</v>
      </c>
      <c r="AC40" s="26"/>
      <c r="AD40" s="52">
        <f>IF(AA40=Settings!$C$3,IF(AC40=Settings!$A$2,Settings!$E$5,AB40*1.1),AB40)</f>
        <v>0</v>
      </c>
      <c r="AE40" s="37"/>
      <c r="AF40" s="36">
        <v>0</v>
      </c>
      <c r="AG40" s="26"/>
      <c r="AH40" s="52">
        <f>IF(AE40=Settings!$C$3,IF(AG40=Settings!$A$2,Settings!$E$5,AF40*1.1),AF40)</f>
        <v>0</v>
      </c>
      <c r="AI40" s="26"/>
      <c r="AJ40" s="36">
        <v>0</v>
      </c>
      <c r="AK40" s="26"/>
      <c r="AL40" s="52">
        <f>IF(AI40=Settings!$C$3,IF(AK40=Settings!$A$2,Settings!$E$5,AJ40*1.1),AJ40)</f>
        <v>0</v>
      </c>
      <c r="AM40" s="26"/>
      <c r="AN40" s="36">
        <v>0</v>
      </c>
      <c r="AO40" s="26"/>
      <c r="AP40" s="52">
        <f>IF(AM40=Settings!$C$3,IF(AO40=Settings!$A$2,Settings!$E$5,AN40*1.1),AN40)</f>
        <v>0</v>
      </c>
      <c r="AQ40" s="6"/>
    </row>
    <row r="41" spans="1:43" x14ac:dyDescent="0.15">
      <c r="A41" s="31">
        <v>38</v>
      </c>
      <c r="B41" s="34"/>
      <c r="C41" s="35"/>
      <c r="D41" s="36">
        <v>0</v>
      </c>
      <c r="E41" s="26"/>
      <c r="F41" s="52">
        <f>IF(C41=Settings!$C$3,IF(E41=Settings!$A$2,Settings!$E$5,D41*1.1),D41)</f>
        <v>0</v>
      </c>
      <c r="G41" s="26"/>
      <c r="H41" s="36">
        <v>0</v>
      </c>
      <c r="I41" s="26"/>
      <c r="J41" s="52">
        <f>IF(G41=Settings!$C$3,IF(I41=Settings!$A$2,Settings!$E$5,H41*1.1),H41)</f>
        <v>0</v>
      </c>
      <c r="K41" s="37"/>
      <c r="L41" s="36">
        <v>0</v>
      </c>
      <c r="M41" s="26"/>
      <c r="N41" s="52">
        <f>IF(K41=Settings!$C$3,IF(M41=Settings!$A$2,Settings!$E$5,L41*1.1),L41)</f>
        <v>0</v>
      </c>
      <c r="O41" s="26"/>
      <c r="P41" s="36">
        <v>0</v>
      </c>
      <c r="Q41" s="26"/>
      <c r="R41" s="52">
        <f>IF(O41=Settings!$C$3,IF(Q41=Settings!$A$2,Settings!$E$5,P41*1.1),P41)</f>
        <v>0</v>
      </c>
      <c r="S41" s="37"/>
      <c r="T41" s="36">
        <v>0</v>
      </c>
      <c r="U41" s="26"/>
      <c r="V41" s="52">
        <f>IF(S41=Settings!$C$3,IF(U41=Settings!$A$2,Settings!$E$5,T41*1.1),T41)</f>
        <v>0</v>
      </c>
      <c r="W41" s="37"/>
      <c r="X41" s="36">
        <v>0</v>
      </c>
      <c r="Y41" s="38"/>
      <c r="Z41" s="52">
        <f>IF(W41=Settings!$C$3,IF(Y41=Settings!$A$2,Settings!$E$5,X41*1.1),X41)</f>
        <v>0</v>
      </c>
      <c r="AA41" s="26"/>
      <c r="AB41" s="36">
        <v>0</v>
      </c>
      <c r="AC41" s="26"/>
      <c r="AD41" s="52">
        <f>IF(AA41=Settings!$C$3,IF(AC41=Settings!$A$2,Settings!$E$5,AB41*1.1),AB41)</f>
        <v>0</v>
      </c>
      <c r="AE41" s="37"/>
      <c r="AF41" s="36">
        <v>0</v>
      </c>
      <c r="AG41" s="26"/>
      <c r="AH41" s="52">
        <f>IF(AE41=Settings!$C$3,IF(AG41=Settings!$A$2,Settings!$E$5,AF41*1.1),AF41)</f>
        <v>0</v>
      </c>
      <c r="AI41" s="26"/>
      <c r="AJ41" s="36">
        <v>0</v>
      </c>
      <c r="AK41" s="26"/>
      <c r="AL41" s="52">
        <f>IF(AI41=Settings!$C$3,IF(AK41=Settings!$A$2,Settings!$E$5,AJ41*1.1),AJ41)</f>
        <v>0</v>
      </c>
      <c r="AM41" s="26"/>
      <c r="AN41" s="36">
        <v>0</v>
      </c>
      <c r="AO41" s="26"/>
      <c r="AP41" s="52">
        <f>IF(AM41=Settings!$C$3,IF(AO41=Settings!$A$2,Settings!$E$5,AN41*1.1),AN41)</f>
        <v>0</v>
      </c>
      <c r="AQ41" s="6"/>
    </row>
    <row r="42" spans="1:43" x14ac:dyDescent="0.15">
      <c r="A42" s="31">
        <v>39</v>
      </c>
      <c r="B42" s="34"/>
      <c r="C42" s="35"/>
      <c r="D42" s="36">
        <v>0</v>
      </c>
      <c r="E42" s="26"/>
      <c r="F42" s="52">
        <f>IF(C42=Settings!$C$3,IF(E42=Settings!$A$2,Settings!$E$5,D42*1.1),D42)</f>
        <v>0</v>
      </c>
      <c r="G42" s="26"/>
      <c r="H42" s="36">
        <v>0</v>
      </c>
      <c r="I42" s="26"/>
      <c r="J42" s="52">
        <f>IF(G42=Settings!$C$3,IF(I42=Settings!$A$2,Settings!$E$5,H42*1.1),H42)</f>
        <v>0</v>
      </c>
      <c r="K42" s="37"/>
      <c r="L42" s="36">
        <v>0</v>
      </c>
      <c r="M42" s="26"/>
      <c r="N42" s="52">
        <f>IF(K42=Settings!$C$3,IF(M42=Settings!$A$2,Settings!$E$5,L42*1.1),L42)</f>
        <v>0</v>
      </c>
      <c r="O42" s="26"/>
      <c r="P42" s="36">
        <v>0</v>
      </c>
      <c r="Q42" s="26"/>
      <c r="R42" s="52">
        <f>IF(O42=Settings!$C$3,IF(Q42=Settings!$A$2,Settings!$E$5,P42*1.1),P42)</f>
        <v>0</v>
      </c>
      <c r="S42" s="37"/>
      <c r="T42" s="36">
        <v>0</v>
      </c>
      <c r="U42" s="26"/>
      <c r="V42" s="52">
        <f>IF(S42=Settings!$C$3,IF(U42=Settings!$A$2,Settings!$E$5,T42*1.1),T42)</f>
        <v>0</v>
      </c>
      <c r="W42" s="37"/>
      <c r="X42" s="36">
        <v>0</v>
      </c>
      <c r="Y42" s="38"/>
      <c r="Z42" s="52">
        <f>IF(W42=Settings!$C$3,IF(Y42=Settings!$A$2,Settings!$E$5,X42*1.1),X42)</f>
        <v>0</v>
      </c>
      <c r="AA42" s="26"/>
      <c r="AB42" s="36">
        <v>0</v>
      </c>
      <c r="AC42" s="26"/>
      <c r="AD42" s="52">
        <f>IF(AA42=Settings!$C$3,IF(AC42=Settings!$A$2,Settings!$E$5,AB42*1.1),AB42)</f>
        <v>0</v>
      </c>
      <c r="AE42" s="37"/>
      <c r="AF42" s="36">
        <v>0</v>
      </c>
      <c r="AG42" s="26"/>
      <c r="AH42" s="52">
        <f>IF(AE42=Settings!$C$3,IF(AG42=Settings!$A$2,Settings!$E$5,AF42*1.1),AF42)</f>
        <v>0</v>
      </c>
      <c r="AI42" s="26"/>
      <c r="AJ42" s="36">
        <v>0</v>
      </c>
      <c r="AK42" s="26"/>
      <c r="AL42" s="52">
        <f>IF(AI42=Settings!$C$3,IF(AK42=Settings!$A$2,Settings!$E$5,AJ42*1.1),AJ42)</f>
        <v>0</v>
      </c>
      <c r="AM42" s="26"/>
      <c r="AN42" s="36">
        <v>0</v>
      </c>
      <c r="AO42" s="26"/>
      <c r="AP42" s="52">
        <f>IF(AM42=Settings!$C$3,IF(AO42=Settings!$A$2,Settings!$E$5,AN42*1.1),AN42)</f>
        <v>0</v>
      </c>
      <c r="AQ42" s="6"/>
    </row>
    <row r="43" spans="1:43" x14ac:dyDescent="0.15">
      <c r="A43" s="31">
        <v>40</v>
      </c>
      <c r="B43" s="34"/>
      <c r="C43" s="35"/>
      <c r="D43" s="36">
        <v>0</v>
      </c>
      <c r="E43" s="26"/>
      <c r="F43" s="52">
        <f>IF(C43=Settings!$C$3,IF(E43=Settings!$A$2,Settings!$E$5,D43*1.1),D43)</f>
        <v>0</v>
      </c>
      <c r="G43" s="26"/>
      <c r="H43" s="36">
        <v>0</v>
      </c>
      <c r="I43" s="26"/>
      <c r="J43" s="52">
        <f>IF(G43=Settings!$C$3,IF(I43=Settings!$A$2,Settings!$E$5,H43*1.1),H43)</f>
        <v>0</v>
      </c>
      <c r="K43" s="37"/>
      <c r="L43" s="36">
        <v>0</v>
      </c>
      <c r="M43" s="26"/>
      <c r="N43" s="52">
        <f>IF(K43=Settings!$C$3,IF(M43=Settings!$A$2,Settings!$E$5,L43*1.1),L43)</f>
        <v>0</v>
      </c>
      <c r="O43" s="26"/>
      <c r="P43" s="36">
        <v>0</v>
      </c>
      <c r="Q43" s="26"/>
      <c r="R43" s="52">
        <f>IF(O43=Settings!$C$3,IF(Q43=Settings!$A$2,Settings!$E$5,P43*1.1),P43)</f>
        <v>0</v>
      </c>
      <c r="S43" s="37"/>
      <c r="T43" s="36">
        <v>0</v>
      </c>
      <c r="U43" s="26"/>
      <c r="V43" s="52">
        <f>IF(S43=Settings!$C$3,IF(U43=Settings!$A$2,Settings!$E$5,T43*1.1),T43)</f>
        <v>0</v>
      </c>
      <c r="W43" s="37"/>
      <c r="X43" s="36">
        <v>0</v>
      </c>
      <c r="Y43" s="38"/>
      <c r="Z43" s="52">
        <f>IF(W43=Settings!$C$3,IF(Y43=Settings!$A$2,Settings!$E$5,X43*1.1),X43)</f>
        <v>0</v>
      </c>
      <c r="AA43" s="26"/>
      <c r="AB43" s="36">
        <v>0</v>
      </c>
      <c r="AC43" s="26"/>
      <c r="AD43" s="52">
        <f>IF(AA43=Settings!$C$3,IF(AC43=Settings!$A$2,Settings!$E$5,AB43*1.1),AB43)</f>
        <v>0</v>
      </c>
      <c r="AE43" s="37"/>
      <c r="AF43" s="36">
        <v>0</v>
      </c>
      <c r="AG43" s="26"/>
      <c r="AH43" s="52">
        <f>IF(AE43=Settings!$C$3,IF(AG43=Settings!$A$2,Settings!$E$5,AF43*1.1),AF43)</f>
        <v>0</v>
      </c>
      <c r="AI43" s="26"/>
      <c r="AJ43" s="36">
        <v>0</v>
      </c>
      <c r="AK43" s="26"/>
      <c r="AL43" s="52">
        <f>IF(AI43=Settings!$C$3,IF(AK43=Settings!$A$2,Settings!$E$5,AJ43*1.1),AJ43)</f>
        <v>0</v>
      </c>
      <c r="AM43" s="26"/>
      <c r="AN43" s="36">
        <v>0</v>
      </c>
      <c r="AO43" s="26"/>
      <c r="AP43" s="52">
        <f>IF(AM43=Settings!$C$3,IF(AO43=Settings!$A$2,Settings!$E$5,AN43*1.1),AN43)</f>
        <v>0</v>
      </c>
      <c r="AQ43" s="6"/>
    </row>
    <row r="44" spans="1:43" x14ac:dyDescent="0.15">
      <c r="A44" s="31">
        <v>41</v>
      </c>
      <c r="B44" s="34"/>
      <c r="C44" s="35"/>
      <c r="D44" s="36">
        <v>0</v>
      </c>
      <c r="E44" s="26"/>
      <c r="F44" s="52">
        <f>IF(C44=Settings!$C$3,IF(E44=Settings!$A$2,Settings!$E$5,D44*1.1),D44)</f>
        <v>0</v>
      </c>
      <c r="G44" s="26"/>
      <c r="H44" s="36">
        <v>0</v>
      </c>
      <c r="I44" s="26"/>
      <c r="J44" s="52">
        <f>IF(G44=Settings!$C$3,IF(I44=Settings!$A$2,Settings!$E$5,H44*1.1),H44)</f>
        <v>0</v>
      </c>
      <c r="K44" s="37"/>
      <c r="L44" s="36">
        <v>0</v>
      </c>
      <c r="M44" s="26"/>
      <c r="N44" s="52">
        <f>IF(K44=Settings!$C$3,IF(M44=Settings!$A$2,Settings!$E$5,L44*1.1),L44)</f>
        <v>0</v>
      </c>
      <c r="O44" s="26"/>
      <c r="P44" s="36">
        <v>0</v>
      </c>
      <c r="Q44" s="26"/>
      <c r="R44" s="52">
        <f>IF(O44=Settings!$C$3,IF(Q44=Settings!$A$2,Settings!$E$5,P44*1.1),P44)</f>
        <v>0</v>
      </c>
      <c r="S44" s="37"/>
      <c r="T44" s="36">
        <v>0</v>
      </c>
      <c r="U44" s="26"/>
      <c r="V44" s="52">
        <f>IF(S44=Settings!$C$3,IF(U44=Settings!$A$2,Settings!$E$5,T44*1.1),T44)</f>
        <v>0</v>
      </c>
      <c r="W44" s="37"/>
      <c r="X44" s="36">
        <v>0</v>
      </c>
      <c r="Y44" s="38"/>
      <c r="Z44" s="52">
        <f>IF(W44=Settings!$C$3,IF(Y44=Settings!$A$2,Settings!$E$5,X44*1.1),X44)</f>
        <v>0</v>
      </c>
      <c r="AA44" s="26"/>
      <c r="AB44" s="36">
        <v>0</v>
      </c>
      <c r="AC44" s="26"/>
      <c r="AD44" s="52">
        <f>IF(AA44=Settings!$C$3,IF(AC44=Settings!$A$2,Settings!$E$5,AB44*1.1),AB44)</f>
        <v>0</v>
      </c>
      <c r="AE44" s="37"/>
      <c r="AF44" s="36">
        <v>0</v>
      </c>
      <c r="AG44" s="26"/>
      <c r="AH44" s="52">
        <f>IF(AE44=Settings!$C$3,IF(AG44=Settings!$A$2,Settings!$E$5,AF44*1.1),AF44)</f>
        <v>0</v>
      </c>
      <c r="AI44" s="26"/>
      <c r="AJ44" s="36">
        <v>0</v>
      </c>
      <c r="AK44" s="26"/>
      <c r="AL44" s="52">
        <f>IF(AI44=Settings!$C$3,IF(AK44=Settings!$A$2,Settings!$E$5,AJ44*1.1),AJ44)</f>
        <v>0</v>
      </c>
      <c r="AM44" s="26"/>
      <c r="AN44" s="36">
        <v>0</v>
      </c>
      <c r="AO44" s="26"/>
      <c r="AP44" s="52">
        <f>IF(AM44=Settings!$C$3,IF(AO44=Settings!$A$2,Settings!$E$5,AN44*1.1),AN44)</f>
        <v>0</v>
      </c>
      <c r="AQ44" s="6"/>
    </row>
    <row r="45" spans="1:43" x14ac:dyDescent="0.15">
      <c r="A45" s="31">
        <v>42</v>
      </c>
      <c r="B45" s="34"/>
      <c r="C45" s="35"/>
      <c r="D45" s="36">
        <v>0</v>
      </c>
      <c r="E45" s="26"/>
      <c r="F45" s="52">
        <f>IF(C45=Settings!$C$3,IF(E45=Settings!$A$2,Settings!$E$5,D45*1.1),D45)</f>
        <v>0</v>
      </c>
      <c r="G45" s="26"/>
      <c r="H45" s="36">
        <v>0</v>
      </c>
      <c r="I45" s="26"/>
      <c r="J45" s="52">
        <f>IF(G45=Settings!$C$3,IF(I45=Settings!$A$2,Settings!$E$5,H45*1.1),H45)</f>
        <v>0</v>
      </c>
      <c r="K45" s="37"/>
      <c r="L45" s="36">
        <v>0</v>
      </c>
      <c r="M45" s="26"/>
      <c r="N45" s="52">
        <f>IF(K45=Settings!$C$3,IF(M45=Settings!$A$2,Settings!$E$5,L45*1.1),L45)</f>
        <v>0</v>
      </c>
      <c r="O45" s="26"/>
      <c r="P45" s="36">
        <v>0</v>
      </c>
      <c r="Q45" s="26"/>
      <c r="R45" s="52">
        <f>IF(O45=Settings!$C$3,IF(Q45=Settings!$A$2,Settings!$E$5,P45*1.1),P45)</f>
        <v>0</v>
      </c>
      <c r="S45" s="37"/>
      <c r="T45" s="36">
        <v>0</v>
      </c>
      <c r="U45" s="26"/>
      <c r="V45" s="52">
        <f>IF(S45=Settings!$C$3,IF(U45=Settings!$A$2,Settings!$E$5,T45*1.1),T45)</f>
        <v>0</v>
      </c>
      <c r="W45" s="37"/>
      <c r="X45" s="36">
        <v>0</v>
      </c>
      <c r="Y45" s="38"/>
      <c r="Z45" s="52">
        <f>IF(W45=Settings!$C$3,IF(Y45=Settings!$A$2,Settings!$E$5,X45*1.1),X45)</f>
        <v>0</v>
      </c>
      <c r="AA45" s="26"/>
      <c r="AB45" s="36">
        <v>0</v>
      </c>
      <c r="AC45" s="26"/>
      <c r="AD45" s="52">
        <f>IF(AA45=Settings!$C$3,IF(AC45=Settings!$A$2,Settings!$E$5,AB45*1.1),AB45)</f>
        <v>0</v>
      </c>
      <c r="AE45" s="37"/>
      <c r="AF45" s="36">
        <v>0</v>
      </c>
      <c r="AG45" s="26"/>
      <c r="AH45" s="52">
        <f>IF(AE45=Settings!$C$3,IF(AG45=Settings!$A$2,Settings!$E$5,AF45*1.1),AF45)</f>
        <v>0</v>
      </c>
      <c r="AI45" s="26"/>
      <c r="AJ45" s="36">
        <v>0</v>
      </c>
      <c r="AK45" s="26"/>
      <c r="AL45" s="52">
        <f>IF(AI45=Settings!$C$3,IF(AK45=Settings!$A$2,Settings!$E$5,AJ45*1.1),AJ45)</f>
        <v>0</v>
      </c>
      <c r="AM45" s="26"/>
      <c r="AN45" s="36">
        <v>0</v>
      </c>
      <c r="AO45" s="26"/>
      <c r="AP45" s="52">
        <f>IF(AM45=Settings!$C$3,IF(AO45=Settings!$A$2,Settings!$E$5,AN45*1.1),AN45)</f>
        <v>0</v>
      </c>
      <c r="AQ45" s="6"/>
    </row>
    <row r="46" spans="1:43" x14ac:dyDescent="0.15">
      <c r="A46" s="31">
        <v>43</v>
      </c>
      <c r="B46" s="34"/>
      <c r="C46" s="35"/>
      <c r="D46" s="36">
        <v>0</v>
      </c>
      <c r="E46" s="26"/>
      <c r="F46" s="52">
        <f>IF(C46=Settings!$C$3,IF(E46=Settings!$A$2,Settings!$E$5,D46*1.1),D46)</f>
        <v>0</v>
      </c>
      <c r="G46" s="26"/>
      <c r="H46" s="36">
        <v>0</v>
      </c>
      <c r="I46" s="26"/>
      <c r="J46" s="52">
        <f>IF(G46=Settings!$C$3,IF(I46=Settings!$A$2,Settings!$E$5,H46*1.1),H46)</f>
        <v>0</v>
      </c>
      <c r="K46" s="37"/>
      <c r="L46" s="36">
        <v>0</v>
      </c>
      <c r="M46" s="26"/>
      <c r="N46" s="52">
        <f>IF(K46=Settings!$C$3,IF(M46=Settings!$A$2,Settings!$E$5,L46*1.1),L46)</f>
        <v>0</v>
      </c>
      <c r="O46" s="26"/>
      <c r="P46" s="36">
        <v>0</v>
      </c>
      <c r="Q46" s="26"/>
      <c r="R46" s="52">
        <f>IF(O46=Settings!$C$3,IF(Q46=Settings!$A$2,Settings!$E$5,P46*1.1),P46)</f>
        <v>0</v>
      </c>
      <c r="S46" s="37"/>
      <c r="T46" s="36">
        <v>0</v>
      </c>
      <c r="U46" s="26"/>
      <c r="V46" s="52">
        <f>IF(S46=Settings!$C$3,IF(U46=Settings!$A$2,Settings!$E$5,T46*1.1),T46)</f>
        <v>0</v>
      </c>
      <c r="W46" s="37"/>
      <c r="X46" s="36">
        <v>0</v>
      </c>
      <c r="Y46" s="38"/>
      <c r="Z46" s="52">
        <f>IF(W46=Settings!$C$3,IF(Y46=Settings!$A$2,Settings!$E$5,X46*1.1),X46)</f>
        <v>0</v>
      </c>
      <c r="AA46" s="26"/>
      <c r="AB46" s="36">
        <v>0</v>
      </c>
      <c r="AC46" s="26"/>
      <c r="AD46" s="52">
        <f>IF(AA46=Settings!$C$3,IF(AC46=Settings!$A$2,Settings!$E$5,AB46*1.1),AB46)</f>
        <v>0</v>
      </c>
      <c r="AE46" s="37"/>
      <c r="AF46" s="36">
        <v>0</v>
      </c>
      <c r="AG46" s="26"/>
      <c r="AH46" s="52">
        <f>IF(AE46=Settings!$C$3,IF(AG46=Settings!$A$2,Settings!$E$5,AF46*1.1),AF46)</f>
        <v>0</v>
      </c>
      <c r="AI46" s="26"/>
      <c r="AJ46" s="36">
        <v>0</v>
      </c>
      <c r="AK46" s="26"/>
      <c r="AL46" s="52">
        <f>IF(AI46=Settings!$C$3,IF(AK46=Settings!$A$2,Settings!$E$5,AJ46*1.1),AJ46)</f>
        <v>0</v>
      </c>
      <c r="AM46" s="26"/>
      <c r="AN46" s="36">
        <v>0</v>
      </c>
      <c r="AO46" s="26"/>
      <c r="AP46" s="52">
        <f>IF(AM46=Settings!$C$3,IF(AO46=Settings!$A$2,Settings!$E$5,AN46*1.1),AN46)</f>
        <v>0</v>
      </c>
      <c r="AQ46" s="6"/>
    </row>
    <row r="47" spans="1:43" x14ac:dyDescent="0.15">
      <c r="A47" s="31">
        <v>44</v>
      </c>
      <c r="B47" s="34"/>
      <c r="C47" s="35"/>
      <c r="D47" s="36">
        <v>0</v>
      </c>
      <c r="E47" s="26"/>
      <c r="F47" s="52">
        <f>IF(C47=Settings!$C$3,IF(E47=Settings!$A$2,Settings!$E$5,D47*1.1),D47)</f>
        <v>0</v>
      </c>
      <c r="G47" s="26"/>
      <c r="H47" s="36">
        <v>0</v>
      </c>
      <c r="I47" s="26"/>
      <c r="J47" s="52">
        <f>IF(G47=Settings!$C$3,IF(I47=Settings!$A$2,Settings!$E$5,H47*1.1),H47)</f>
        <v>0</v>
      </c>
      <c r="K47" s="37"/>
      <c r="L47" s="36">
        <v>0</v>
      </c>
      <c r="M47" s="26"/>
      <c r="N47" s="52">
        <f>IF(K47=Settings!$C$3,IF(M47=Settings!$A$2,Settings!$E$5,L47*1.1),L47)</f>
        <v>0</v>
      </c>
      <c r="O47" s="26"/>
      <c r="P47" s="36">
        <v>0</v>
      </c>
      <c r="Q47" s="26"/>
      <c r="R47" s="52">
        <f>IF(O47=Settings!$C$3,IF(Q47=Settings!$A$2,Settings!$E$5,P47*1.1),P47)</f>
        <v>0</v>
      </c>
      <c r="S47" s="37"/>
      <c r="T47" s="36">
        <v>0</v>
      </c>
      <c r="U47" s="26"/>
      <c r="V47" s="52">
        <f>IF(S47=Settings!$C$3,IF(U47=Settings!$A$2,Settings!$E$5,T47*1.1),T47)</f>
        <v>0</v>
      </c>
      <c r="W47" s="37"/>
      <c r="X47" s="36">
        <v>0</v>
      </c>
      <c r="Y47" s="38"/>
      <c r="Z47" s="52">
        <f>IF(W47=Settings!$C$3,IF(Y47=Settings!$A$2,Settings!$E$5,X47*1.1),X47)</f>
        <v>0</v>
      </c>
      <c r="AA47" s="26"/>
      <c r="AB47" s="36">
        <v>0</v>
      </c>
      <c r="AC47" s="26"/>
      <c r="AD47" s="52">
        <f>IF(AA47=Settings!$C$3,IF(AC47=Settings!$A$2,Settings!$E$5,AB47*1.1),AB47)</f>
        <v>0</v>
      </c>
      <c r="AE47" s="37"/>
      <c r="AF47" s="36">
        <v>0</v>
      </c>
      <c r="AG47" s="26"/>
      <c r="AH47" s="52">
        <f>IF(AE47=Settings!$C$3,IF(AG47=Settings!$A$2,Settings!$E$5,AF47*1.1),AF47)</f>
        <v>0</v>
      </c>
      <c r="AI47" s="26"/>
      <c r="AJ47" s="36">
        <v>0</v>
      </c>
      <c r="AK47" s="26"/>
      <c r="AL47" s="52">
        <f>IF(AI47=Settings!$C$3,IF(AK47=Settings!$A$2,Settings!$E$5,AJ47*1.1),AJ47)</f>
        <v>0</v>
      </c>
      <c r="AM47" s="26"/>
      <c r="AN47" s="36">
        <v>0</v>
      </c>
      <c r="AO47" s="26"/>
      <c r="AP47" s="52">
        <f>IF(AM47=Settings!$C$3,IF(AO47=Settings!$A$2,Settings!$E$5,AN47*1.1),AN47)</f>
        <v>0</v>
      </c>
      <c r="AQ47" s="6"/>
    </row>
    <row r="48" spans="1:43" x14ac:dyDescent="0.15">
      <c r="A48" s="31">
        <v>45</v>
      </c>
      <c r="B48" s="34"/>
      <c r="C48" s="35"/>
      <c r="D48" s="36">
        <v>0</v>
      </c>
      <c r="E48" s="26"/>
      <c r="F48" s="52">
        <f>IF(C48=Settings!$C$3,IF(E48=Settings!$A$2,Settings!$E$5,D48*1.1),D48)</f>
        <v>0</v>
      </c>
      <c r="G48" s="26"/>
      <c r="H48" s="36">
        <v>0</v>
      </c>
      <c r="I48" s="26"/>
      <c r="J48" s="52">
        <f>IF(G48=Settings!$C$3,IF(I48=Settings!$A$2,Settings!$E$5,H48*1.1),H48)</f>
        <v>0</v>
      </c>
      <c r="K48" s="37"/>
      <c r="L48" s="36">
        <v>0</v>
      </c>
      <c r="M48" s="26"/>
      <c r="N48" s="52">
        <f>IF(K48=Settings!$C$3,IF(M48=Settings!$A$2,Settings!$E$5,L48*1.1),L48)</f>
        <v>0</v>
      </c>
      <c r="O48" s="26"/>
      <c r="P48" s="36">
        <v>0</v>
      </c>
      <c r="Q48" s="26"/>
      <c r="R48" s="52">
        <f>IF(O48=Settings!$C$3,IF(Q48=Settings!$A$2,Settings!$E$5,P48*1.1),P48)</f>
        <v>0</v>
      </c>
      <c r="S48" s="37"/>
      <c r="T48" s="36">
        <v>0</v>
      </c>
      <c r="U48" s="26"/>
      <c r="V48" s="52">
        <f>IF(S48=Settings!$C$3,IF(U48=Settings!$A$2,Settings!$E$5,T48*1.1),T48)</f>
        <v>0</v>
      </c>
      <c r="W48" s="37"/>
      <c r="X48" s="36">
        <v>0</v>
      </c>
      <c r="Y48" s="38"/>
      <c r="Z48" s="52">
        <f>IF(W48=Settings!$C$3,IF(Y48=Settings!$A$2,Settings!$E$5,X48*1.1),X48)</f>
        <v>0</v>
      </c>
      <c r="AA48" s="26"/>
      <c r="AB48" s="36">
        <v>0</v>
      </c>
      <c r="AC48" s="26"/>
      <c r="AD48" s="52">
        <f>IF(AA48=Settings!$C$3,IF(AC48=Settings!$A$2,Settings!$E$5,AB48*1.1),AB48)</f>
        <v>0</v>
      </c>
      <c r="AE48" s="37"/>
      <c r="AF48" s="36">
        <v>0</v>
      </c>
      <c r="AG48" s="26"/>
      <c r="AH48" s="52">
        <f>IF(AE48=Settings!$C$3,IF(AG48=Settings!$A$2,Settings!$E$5,AF48*1.1),AF48)</f>
        <v>0</v>
      </c>
      <c r="AI48" s="26"/>
      <c r="AJ48" s="36">
        <v>0</v>
      </c>
      <c r="AK48" s="26"/>
      <c r="AL48" s="52">
        <f>IF(AI48=Settings!$C$3,IF(AK48=Settings!$A$2,Settings!$E$5,AJ48*1.1),AJ48)</f>
        <v>0</v>
      </c>
      <c r="AM48" s="26"/>
      <c r="AN48" s="36">
        <v>0</v>
      </c>
      <c r="AO48" s="26"/>
      <c r="AP48" s="52">
        <f>IF(AM48=Settings!$C$3,IF(AO48=Settings!$A$2,Settings!$E$5,AN48*1.1),AN48)</f>
        <v>0</v>
      </c>
      <c r="AQ48" s="6"/>
    </row>
    <row r="49" spans="1:43" x14ac:dyDescent="0.15">
      <c r="A49" s="31">
        <v>46</v>
      </c>
      <c r="B49" s="34"/>
      <c r="C49" s="35"/>
      <c r="D49" s="36">
        <v>0</v>
      </c>
      <c r="E49" s="26"/>
      <c r="F49" s="52">
        <f>IF(C49=Settings!$C$3,IF(E49=Settings!$A$2,Settings!$E$5,D49*1.1),D49)</f>
        <v>0</v>
      </c>
      <c r="G49" s="26"/>
      <c r="H49" s="36">
        <v>0</v>
      </c>
      <c r="I49" s="26"/>
      <c r="J49" s="52">
        <f>IF(G49=Settings!$C$3,IF(I49=Settings!$A$2,Settings!$E$5,H49*1.1),H49)</f>
        <v>0</v>
      </c>
      <c r="K49" s="37"/>
      <c r="L49" s="36">
        <v>0</v>
      </c>
      <c r="M49" s="26"/>
      <c r="N49" s="52">
        <f>IF(K49=Settings!$C$3,IF(M49=Settings!$A$2,Settings!$E$5,L49*1.1),L49)</f>
        <v>0</v>
      </c>
      <c r="O49" s="26"/>
      <c r="P49" s="36">
        <v>0</v>
      </c>
      <c r="Q49" s="26"/>
      <c r="R49" s="52">
        <f>IF(O49=Settings!$C$3,IF(Q49=Settings!$A$2,Settings!$E$5,P49*1.1),P49)</f>
        <v>0</v>
      </c>
      <c r="S49" s="37"/>
      <c r="T49" s="36">
        <v>0</v>
      </c>
      <c r="U49" s="26"/>
      <c r="V49" s="52">
        <f>IF(S49=Settings!$C$3,IF(U49=Settings!$A$2,Settings!$E$5,T49*1.1),T49)</f>
        <v>0</v>
      </c>
      <c r="W49" s="37"/>
      <c r="X49" s="36">
        <v>0</v>
      </c>
      <c r="Y49" s="38"/>
      <c r="Z49" s="52">
        <f>IF(W49=Settings!$C$3,IF(Y49=Settings!$A$2,Settings!$E$5,X49*1.1),X49)</f>
        <v>0</v>
      </c>
      <c r="AA49" s="26"/>
      <c r="AB49" s="36">
        <v>0</v>
      </c>
      <c r="AC49" s="26"/>
      <c r="AD49" s="52">
        <f>IF(AA49=Settings!$C$3,IF(AC49=Settings!$A$2,Settings!$E$5,AB49*1.1),AB49)</f>
        <v>0</v>
      </c>
      <c r="AE49" s="37"/>
      <c r="AF49" s="36">
        <v>0</v>
      </c>
      <c r="AG49" s="26"/>
      <c r="AH49" s="52">
        <f>IF(AE49=Settings!$C$3,IF(AG49=Settings!$A$2,Settings!$E$5,AF49*1.1),AF49)</f>
        <v>0</v>
      </c>
      <c r="AI49" s="26"/>
      <c r="AJ49" s="36">
        <v>0</v>
      </c>
      <c r="AK49" s="26"/>
      <c r="AL49" s="52">
        <f>IF(AI49=Settings!$C$3,IF(AK49=Settings!$A$2,Settings!$E$5,AJ49*1.1),AJ49)</f>
        <v>0</v>
      </c>
      <c r="AM49" s="26"/>
      <c r="AN49" s="36">
        <v>0</v>
      </c>
      <c r="AO49" s="26"/>
      <c r="AP49" s="52">
        <f>IF(AM49=Settings!$C$3,IF(AO49=Settings!$A$2,Settings!$E$5,AN49*1.1),AN49)</f>
        <v>0</v>
      </c>
      <c r="AQ49" s="6"/>
    </row>
    <row r="50" spans="1:43" x14ac:dyDescent="0.15">
      <c r="A50" s="31">
        <v>47</v>
      </c>
      <c r="B50" s="34"/>
      <c r="C50" s="35"/>
      <c r="D50" s="36">
        <v>0</v>
      </c>
      <c r="E50" s="26"/>
      <c r="F50" s="52">
        <f>IF(C50=Settings!$C$3,IF(E50=Settings!$A$2,Settings!$E$5,D50*1.1),D50)</f>
        <v>0</v>
      </c>
      <c r="G50" s="26"/>
      <c r="H50" s="36">
        <v>0</v>
      </c>
      <c r="I50" s="26"/>
      <c r="J50" s="52">
        <f>IF(G50=Settings!$C$3,IF(I50=Settings!$A$2,Settings!$E$5,H50*1.1),H50)</f>
        <v>0</v>
      </c>
      <c r="K50" s="37"/>
      <c r="L50" s="36">
        <v>0</v>
      </c>
      <c r="M50" s="26"/>
      <c r="N50" s="52">
        <f>IF(K50=Settings!$C$3,IF(M50=Settings!$A$2,Settings!$E$5,L50*1.1),L50)</f>
        <v>0</v>
      </c>
      <c r="O50" s="26"/>
      <c r="P50" s="36">
        <v>0</v>
      </c>
      <c r="Q50" s="26"/>
      <c r="R50" s="52">
        <f>IF(O50=Settings!$C$3,IF(Q50=Settings!$A$2,Settings!$E$5,P50*1.1),P50)</f>
        <v>0</v>
      </c>
      <c r="S50" s="37"/>
      <c r="T50" s="36">
        <v>0</v>
      </c>
      <c r="U50" s="26"/>
      <c r="V50" s="52">
        <f>IF(S50=Settings!$C$3,IF(U50=Settings!$A$2,Settings!$E$5,T50*1.1),T50)</f>
        <v>0</v>
      </c>
      <c r="W50" s="37"/>
      <c r="X50" s="36">
        <v>0</v>
      </c>
      <c r="Y50" s="38"/>
      <c r="Z50" s="52">
        <f>IF(W50=Settings!$C$3,IF(Y50=Settings!$A$2,Settings!$E$5,X50*1.1),X50)</f>
        <v>0</v>
      </c>
      <c r="AA50" s="26"/>
      <c r="AB50" s="36">
        <v>0</v>
      </c>
      <c r="AC50" s="26"/>
      <c r="AD50" s="52">
        <f>IF(AA50=Settings!$C$3,IF(AC50=Settings!$A$2,Settings!$E$5,AB50*1.1),AB50)</f>
        <v>0</v>
      </c>
      <c r="AE50" s="37"/>
      <c r="AF50" s="36">
        <v>0</v>
      </c>
      <c r="AG50" s="26"/>
      <c r="AH50" s="52">
        <f>IF(AE50=Settings!$C$3,IF(AG50=Settings!$A$2,Settings!$E$5,AF50*1.1),AF50)</f>
        <v>0</v>
      </c>
      <c r="AI50" s="26"/>
      <c r="AJ50" s="36">
        <v>0</v>
      </c>
      <c r="AK50" s="26"/>
      <c r="AL50" s="52">
        <f>IF(AI50=Settings!$C$3,IF(AK50=Settings!$A$2,Settings!$E$5,AJ50*1.1),AJ50)</f>
        <v>0</v>
      </c>
      <c r="AM50" s="26"/>
      <c r="AN50" s="36">
        <v>0</v>
      </c>
      <c r="AO50" s="26"/>
      <c r="AP50" s="52">
        <f>IF(AM50=Settings!$C$3,IF(AO50=Settings!$A$2,Settings!$E$5,AN50*1.1),AN50)</f>
        <v>0</v>
      </c>
      <c r="AQ50" s="6"/>
    </row>
    <row r="51" spans="1:43" x14ac:dyDescent="0.15">
      <c r="A51" s="31">
        <v>48</v>
      </c>
      <c r="B51" s="34"/>
      <c r="C51" s="35"/>
      <c r="D51" s="36">
        <v>0</v>
      </c>
      <c r="E51" s="26"/>
      <c r="F51" s="52">
        <f>IF(C51=Settings!$C$3,IF(E51=Settings!$A$2,Settings!$E$5,D51*1.1),D51)</f>
        <v>0</v>
      </c>
      <c r="G51" s="26"/>
      <c r="H51" s="36">
        <v>0</v>
      </c>
      <c r="I51" s="26"/>
      <c r="J51" s="52">
        <f>IF(G51=Settings!$C$3,IF(I51=Settings!$A$2,Settings!$E$5,H51*1.1),H51)</f>
        <v>0</v>
      </c>
      <c r="K51" s="37"/>
      <c r="L51" s="36">
        <v>0</v>
      </c>
      <c r="M51" s="26"/>
      <c r="N51" s="52">
        <f>IF(K51=Settings!$C$3,IF(M51=Settings!$A$2,Settings!$E$5,L51*1.1),L51)</f>
        <v>0</v>
      </c>
      <c r="O51" s="26"/>
      <c r="P51" s="36">
        <v>0</v>
      </c>
      <c r="Q51" s="26"/>
      <c r="R51" s="52">
        <f>IF(O51=Settings!$C$3,IF(Q51=Settings!$A$2,Settings!$E$5,P51*1.1),P51)</f>
        <v>0</v>
      </c>
      <c r="S51" s="37"/>
      <c r="T51" s="36">
        <v>0</v>
      </c>
      <c r="U51" s="26"/>
      <c r="V51" s="52">
        <f>IF(S51=Settings!$C$3,IF(U51=Settings!$A$2,Settings!$E$5,T51*1.1),T51)</f>
        <v>0</v>
      </c>
      <c r="W51" s="37"/>
      <c r="X51" s="36">
        <v>0</v>
      </c>
      <c r="Y51" s="38"/>
      <c r="Z51" s="52">
        <f>IF(W51=Settings!$C$3,IF(Y51=Settings!$A$2,Settings!$E$5,X51*1.1),X51)</f>
        <v>0</v>
      </c>
      <c r="AA51" s="26"/>
      <c r="AB51" s="36">
        <v>0</v>
      </c>
      <c r="AC51" s="26"/>
      <c r="AD51" s="52">
        <f>IF(AA51=Settings!$C$3,IF(AC51=Settings!$A$2,Settings!$E$5,AB51*1.1),AB51)</f>
        <v>0</v>
      </c>
      <c r="AE51" s="37"/>
      <c r="AF51" s="36">
        <v>0</v>
      </c>
      <c r="AG51" s="26"/>
      <c r="AH51" s="52">
        <f>IF(AE51=Settings!$C$3,IF(AG51=Settings!$A$2,Settings!$E$5,AF51*1.1),AF51)</f>
        <v>0</v>
      </c>
      <c r="AI51" s="26"/>
      <c r="AJ51" s="36">
        <v>0</v>
      </c>
      <c r="AK51" s="26"/>
      <c r="AL51" s="52">
        <f>IF(AI51=Settings!$C$3,IF(AK51=Settings!$A$2,Settings!$E$5,AJ51*1.1),AJ51)</f>
        <v>0</v>
      </c>
      <c r="AM51" s="26"/>
      <c r="AN51" s="36">
        <v>0</v>
      </c>
      <c r="AO51" s="26"/>
      <c r="AP51" s="52">
        <f>IF(AM51=Settings!$C$3,IF(AO51=Settings!$A$2,Settings!$E$5,AN51*1.1),AN51)</f>
        <v>0</v>
      </c>
      <c r="AQ51" s="6"/>
    </row>
    <row r="52" spans="1:43" x14ac:dyDescent="0.15">
      <c r="A52" s="31">
        <v>49</v>
      </c>
      <c r="B52" s="34"/>
      <c r="C52" s="35"/>
      <c r="D52" s="36">
        <v>0</v>
      </c>
      <c r="E52" s="26"/>
      <c r="F52" s="52">
        <f>IF(C52=Settings!$C$3,IF(E52=Settings!$A$2,Settings!$E$5,D52*1.1),D52)</f>
        <v>0</v>
      </c>
      <c r="G52" s="26"/>
      <c r="H52" s="36">
        <v>0</v>
      </c>
      <c r="I52" s="26"/>
      <c r="J52" s="52">
        <f>IF(G52=Settings!$C$3,IF(I52=Settings!$A$2,Settings!$E$5,H52*1.1),H52)</f>
        <v>0</v>
      </c>
      <c r="K52" s="37"/>
      <c r="L52" s="36">
        <v>0</v>
      </c>
      <c r="M52" s="26"/>
      <c r="N52" s="52">
        <f>IF(K52=Settings!$C$3,IF(M52=Settings!$A$2,Settings!$E$5,L52*1.1),L52)</f>
        <v>0</v>
      </c>
      <c r="O52" s="26"/>
      <c r="P52" s="36">
        <v>0</v>
      </c>
      <c r="Q52" s="26"/>
      <c r="R52" s="52">
        <f>IF(O52=Settings!$C$3,IF(Q52=Settings!$A$2,Settings!$E$5,P52*1.1),P52)</f>
        <v>0</v>
      </c>
      <c r="S52" s="37"/>
      <c r="T52" s="36">
        <v>0</v>
      </c>
      <c r="U52" s="26"/>
      <c r="V52" s="52">
        <f>IF(S52=Settings!$C$3,IF(U52=Settings!$A$2,Settings!$E$5,T52*1.1),T52)</f>
        <v>0</v>
      </c>
      <c r="W52" s="37"/>
      <c r="X52" s="36">
        <v>0</v>
      </c>
      <c r="Y52" s="38"/>
      <c r="Z52" s="52">
        <f>IF(W52=Settings!$C$3,IF(Y52=Settings!$A$2,Settings!$E$5,X52*1.1),X52)</f>
        <v>0</v>
      </c>
      <c r="AA52" s="26"/>
      <c r="AB52" s="36">
        <v>0</v>
      </c>
      <c r="AC52" s="26"/>
      <c r="AD52" s="52">
        <f>IF(AA52=Settings!$C$3,IF(AC52=Settings!$A$2,Settings!$E$5,AB52*1.1),AB52)</f>
        <v>0</v>
      </c>
      <c r="AE52" s="37"/>
      <c r="AF52" s="36">
        <v>0</v>
      </c>
      <c r="AG52" s="26"/>
      <c r="AH52" s="52">
        <f>IF(AE52=Settings!$C$3,IF(AG52=Settings!$A$2,Settings!$E$5,AF52*1.1),AF52)</f>
        <v>0</v>
      </c>
      <c r="AI52" s="26"/>
      <c r="AJ52" s="36">
        <v>0</v>
      </c>
      <c r="AK52" s="26"/>
      <c r="AL52" s="52">
        <f>IF(AI52=Settings!$C$3,IF(AK52=Settings!$A$2,Settings!$E$5,AJ52*1.1),AJ52)</f>
        <v>0</v>
      </c>
      <c r="AM52" s="26"/>
      <c r="AN52" s="36">
        <v>0</v>
      </c>
      <c r="AO52" s="26"/>
      <c r="AP52" s="52">
        <f>IF(AM52=Settings!$C$3,IF(AO52=Settings!$A$2,Settings!$E$5,AN52*1.1),AN52)</f>
        <v>0</v>
      </c>
      <c r="AQ52" s="6"/>
    </row>
    <row r="53" spans="1:43" x14ac:dyDescent="0.15">
      <c r="A53" s="31">
        <v>50</v>
      </c>
      <c r="B53" s="34"/>
      <c r="C53" s="35"/>
      <c r="D53" s="36">
        <v>0</v>
      </c>
      <c r="E53" s="26"/>
      <c r="F53" s="52">
        <f>IF(C53=Settings!$C$3,IF(E53=Settings!$A$2,Settings!$E$5,D53*1.1),D53)</f>
        <v>0</v>
      </c>
      <c r="G53" s="26"/>
      <c r="H53" s="36">
        <v>0</v>
      </c>
      <c r="I53" s="26"/>
      <c r="J53" s="52">
        <f>IF(G53=Settings!$C$3,IF(I53=Settings!$A$2,Settings!$E$5,H53*1.1),H53)</f>
        <v>0</v>
      </c>
      <c r="K53" s="37"/>
      <c r="L53" s="36">
        <v>0</v>
      </c>
      <c r="M53" s="26"/>
      <c r="N53" s="52">
        <f>IF(K53=Settings!$C$3,IF(M53=Settings!$A$2,Settings!$E$5,L53*1.1),L53)</f>
        <v>0</v>
      </c>
      <c r="O53" s="26"/>
      <c r="P53" s="36">
        <v>0</v>
      </c>
      <c r="Q53" s="26"/>
      <c r="R53" s="52">
        <f>IF(O53=Settings!$C$3,IF(Q53=Settings!$A$2,Settings!$E$5,P53*1.1),P53)</f>
        <v>0</v>
      </c>
      <c r="S53" s="37"/>
      <c r="T53" s="36">
        <v>0</v>
      </c>
      <c r="U53" s="26"/>
      <c r="V53" s="52">
        <f>IF(S53=Settings!$C$3,IF(U53=Settings!$A$2,Settings!$E$5,T53*1.1),T53)</f>
        <v>0</v>
      </c>
      <c r="W53" s="37"/>
      <c r="X53" s="36">
        <v>0</v>
      </c>
      <c r="Y53" s="38"/>
      <c r="Z53" s="52">
        <f>IF(W53=Settings!$C$3,IF(Y53=Settings!$A$2,Settings!$E$5,X53*1.1),X53)</f>
        <v>0</v>
      </c>
      <c r="AA53" s="26"/>
      <c r="AB53" s="36">
        <v>0</v>
      </c>
      <c r="AC53" s="26"/>
      <c r="AD53" s="52">
        <f>IF(AA53=Settings!$C$3,IF(AC53=Settings!$A$2,Settings!$E$5,AB53*1.1),AB53)</f>
        <v>0</v>
      </c>
      <c r="AE53" s="37"/>
      <c r="AF53" s="36">
        <v>0</v>
      </c>
      <c r="AG53" s="26"/>
      <c r="AH53" s="52">
        <f>IF(AE53=Settings!$C$3,IF(AG53=Settings!$A$2,Settings!$E$5,AF53*1.1),AF53)</f>
        <v>0</v>
      </c>
      <c r="AI53" s="26"/>
      <c r="AJ53" s="36">
        <v>0</v>
      </c>
      <c r="AK53" s="26"/>
      <c r="AL53" s="52">
        <f>IF(AI53=Settings!$C$3,IF(AK53=Settings!$A$2,Settings!$E$5,AJ53*1.1),AJ53)</f>
        <v>0</v>
      </c>
      <c r="AM53" s="26"/>
      <c r="AN53" s="36">
        <v>0</v>
      </c>
      <c r="AO53" s="26"/>
      <c r="AP53" s="52">
        <f>IF(AM53=Settings!$C$3,IF(AO53=Settings!$A$2,Settings!$E$5,AN53*1.1),AN53)</f>
        <v>0</v>
      </c>
      <c r="AQ53" s="6"/>
    </row>
    <row r="54" spans="1:43" x14ac:dyDescent="0.15">
      <c r="A54" s="31">
        <v>51</v>
      </c>
      <c r="B54" s="34"/>
      <c r="C54" s="35"/>
      <c r="D54" s="36">
        <v>0</v>
      </c>
      <c r="E54" s="26"/>
      <c r="F54" s="52">
        <f>IF(C54=Settings!$C$3,IF(E54=Settings!$A$2,Settings!$E$5,D54*1.1),D54)</f>
        <v>0</v>
      </c>
      <c r="G54" s="26"/>
      <c r="H54" s="36">
        <v>0</v>
      </c>
      <c r="I54" s="26"/>
      <c r="J54" s="52">
        <f>IF(G54=Settings!$C$3,IF(I54=Settings!$A$2,Settings!$E$5,H54*1.1),H54)</f>
        <v>0</v>
      </c>
      <c r="K54" s="37"/>
      <c r="L54" s="36">
        <v>0</v>
      </c>
      <c r="M54" s="26"/>
      <c r="N54" s="52">
        <f>IF(K54=Settings!$C$3,IF(M54=Settings!$A$2,Settings!$E$5,L54*1.1),L54)</f>
        <v>0</v>
      </c>
      <c r="O54" s="26"/>
      <c r="P54" s="36">
        <v>0</v>
      </c>
      <c r="Q54" s="26"/>
      <c r="R54" s="52">
        <f>IF(O54=Settings!$C$3,IF(Q54=Settings!$A$2,Settings!$E$5,P54*1.1),P54)</f>
        <v>0</v>
      </c>
      <c r="S54" s="37"/>
      <c r="T54" s="36">
        <v>0</v>
      </c>
      <c r="U54" s="26"/>
      <c r="V54" s="52">
        <f>IF(S54=Settings!$C$3,IF(U54=Settings!$A$2,Settings!$E$5,T54*1.1),T54)</f>
        <v>0</v>
      </c>
      <c r="W54" s="37"/>
      <c r="X54" s="36">
        <v>0</v>
      </c>
      <c r="Y54" s="38"/>
      <c r="Z54" s="52">
        <f>IF(W54=Settings!$C$3,IF(Y54=Settings!$A$2,Settings!$E$5,X54*1.1),X54)</f>
        <v>0</v>
      </c>
      <c r="AA54" s="26"/>
      <c r="AB54" s="36">
        <v>0</v>
      </c>
      <c r="AC54" s="26"/>
      <c r="AD54" s="52">
        <f>IF(AA54=Settings!$C$3,IF(AC54=Settings!$A$2,Settings!$E$5,AB54*1.1),AB54)</f>
        <v>0</v>
      </c>
      <c r="AE54" s="37"/>
      <c r="AF54" s="36">
        <v>0</v>
      </c>
      <c r="AG54" s="26"/>
      <c r="AH54" s="52">
        <f>IF(AE54=Settings!$C$3,IF(AG54=Settings!$A$2,Settings!$E$5,AF54*1.1),AF54)</f>
        <v>0</v>
      </c>
      <c r="AI54" s="26"/>
      <c r="AJ54" s="36">
        <v>0</v>
      </c>
      <c r="AK54" s="26"/>
      <c r="AL54" s="52">
        <f>IF(AI54=Settings!$C$3,IF(AK54=Settings!$A$2,Settings!$E$5,AJ54*1.1),AJ54)</f>
        <v>0</v>
      </c>
      <c r="AM54" s="26"/>
      <c r="AN54" s="36">
        <v>0</v>
      </c>
      <c r="AO54" s="26"/>
      <c r="AP54" s="52">
        <f>IF(AM54=Settings!$C$3,IF(AO54=Settings!$A$2,Settings!$E$5,AN54*1.1),AN54)</f>
        <v>0</v>
      </c>
      <c r="AQ54" s="6"/>
    </row>
    <row r="55" spans="1:43" x14ac:dyDescent="0.15">
      <c r="A55" s="31">
        <v>52</v>
      </c>
      <c r="B55" s="34"/>
      <c r="C55" s="35"/>
      <c r="D55" s="36">
        <v>0</v>
      </c>
      <c r="E55" s="26"/>
      <c r="F55" s="52">
        <f>IF(C55=Settings!$C$3,IF(E55=Settings!$A$2,Settings!$E$5,D55*1.1),D55)</f>
        <v>0</v>
      </c>
      <c r="G55" s="26"/>
      <c r="H55" s="36">
        <v>0</v>
      </c>
      <c r="I55" s="26"/>
      <c r="J55" s="52">
        <f>IF(G55=Settings!$C$3,IF(I55=Settings!$A$2,Settings!$E$5,H55*1.1),H55)</f>
        <v>0</v>
      </c>
      <c r="K55" s="37"/>
      <c r="L55" s="36">
        <v>0</v>
      </c>
      <c r="M55" s="26"/>
      <c r="N55" s="52">
        <f>IF(K55=Settings!$C$3,IF(M55=Settings!$A$2,Settings!$E$5,L55*1.1),L55)</f>
        <v>0</v>
      </c>
      <c r="O55" s="26"/>
      <c r="P55" s="36">
        <v>0</v>
      </c>
      <c r="Q55" s="26"/>
      <c r="R55" s="52">
        <f>IF(O55=Settings!$C$3,IF(Q55=Settings!$A$2,Settings!$E$5,P55*1.1),P55)</f>
        <v>0</v>
      </c>
      <c r="S55" s="37"/>
      <c r="T55" s="36">
        <v>0</v>
      </c>
      <c r="U55" s="26"/>
      <c r="V55" s="52">
        <f>IF(S55=Settings!$C$3,IF(U55=Settings!$A$2,Settings!$E$5,T55*1.1),T55)</f>
        <v>0</v>
      </c>
      <c r="W55" s="37"/>
      <c r="X55" s="36">
        <v>0</v>
      </c>
      <c r="Y55" s="38"/>
      <c r="Z55" s="52">
        <f>IF(W55=Settings!$C$3,IF(Y55=Settings!$A$2,Settings!$E$5,X55*1.1),X55)</f>
        <v>0</v>
      </c>
      <c r="AA55" s="26"/>
      <c r="AB55" s="36">
        <v>0</v>
      </c>
      <c r="AC55" s="26"/>
      <c r="AD55" s="52">
        <f>IF(AA55=Settings!$C$3,IF(AC55=Settings!$A$2,Settings!$E$5,AB55*1.1),AB55)</f>
        <v>0</v>
      </c>
      <c r="AE55" s="37"/>
      <c r="AF55" s="36">
        <v>0</v>
      </c>
      <c r="AG55" s="26"/>
      <c r="AH55" s="52">
        <f>IF(AE55=Settings!$C$3,IF(AG55=Settings!$A$2,Settings!$E$5,AF55*1.1),AF55)</f>
        <v>0</v>
      </c>
      <c r="AI55" s="26"/>
      <c r="AJ55" s="36">
        <v>0</v>
      </c>
      <c r="AK55" s="26"/>
      <c r="AL55" s="52">
        <f>IF(AI55=Settings!$C$3,IF(AK55=Settings!$A$2,Settings!$E$5,AJ55*1.1),AJ55)</f>
        <v>0</v>
      </c>
      <c r="AM55" s="26"/>
      <c r="AN55" s="36">
        <v>0</v>
      </c>
      <c r="AO55" s="26"/>
      <c r="AP55" s="52">
        <f>IF(AM55=Settings!$C$3,IF(AO55=Settings!$A$2,Settings!$E$5,AN55*1.1),AN55)</f>
        <v>0</v>
      </c>
      <c r="AQ55" s="6"/>
    </row>
    <row r="56" spans="1:43" x14ac:dyDescent="0.15">
      <c r="A56" s="31">
        <v>53</v>
      </c>
      <c r="B56" s="34"/>
      <c r="C56" s="35"/>
      <c r="D56" s="36">
        <v>0</v>
      </c>
      <c r="E56" s="26"/>
      <c r="F56" s="52">
        <f>IF(C56=Settings!$C$3,IF(E56=Settings!$A$2,Settings!$E$5,D56*1.1),D56)</f>
        <v>0</v>
      </c>
      <c r="G56" s="26"/>
      <c r="H56" s="36">
        <v>0</v>
      </c>
      <c r="I56" s="26"/>
      <c r="J56" s="52">
        <f>IF(G56=Settings!$C$3,IF(I56=Settings!$A$2,Settings!$E$5,H56*1.1),H56)</f>
        <v>0</v>
      </c>
      <c r="K56" s="37"/>
      <c r="L56" s="36">
        <v>0</v>
      </c>
      <c r="M56" s="26"/>
      <c r="N56" s="52">
        <f>IF(K56=Settings!$C$3,IF(M56=Settings!$A$2,Settings!$E$5,L56*1.1),L56)</f>
        <v>0</v>
      </c>
      <c r="O56" s="26"/>
      <c r="P56" s="36">
        <v>0</v>
      </c>
      <c r="Q56" s="26"/>
      <c r="R56" s="52">
        <f>IF(O56=Settings!$C$3,IF(Q56=Settings!$A$2,Settings!$E$5,P56*1.1),P56)</f>
        <v>0</v>
      </c>
      <c r="S56" s="37"/>
      <c r="T56" s="36">
        <v>0</v>
      </c>
      <c r="U56" s="26"/>
      <c r="V56" s="52">
        <f>IF(S56=Settings!$C$3,IF(U56=Settings!$A$2,Settings!$E$5,T56*1.1),T56)</f>
        <v>0</v>
      </c>
      <c r="W56" s="37"/>
      <c r="X56" s="36">
        <v>0</v>
      </c>
      <c r="Y56" s="38"/>
      <c r="Z56" s="52">
        <f>IF(W56=Settings!$C$3,IF(Y56=Settings!$A$2,Settings!$E$5,X56*1.1),X56)</f>
        <v>0</v>
      </c>
      <c r="AA56" s="26"/>
      <c r="AB56" s="36">
        <v>0</v>
      </c>
      <c r="AC56" s="26"/>
      <c r="AD56" s="52">
        <f>IF(AA56=Settings!$C$3,IF(AC56=Settings!$A$2,Settings!$E$5,AB56*1.1),AB56)</f>
        <v>0</v>
      </c>
      <c r="AE56" s="37"/>
      <c r="AF56" s="36">
        <v>0</v>
      </c>
      <c r="AG56" s="26"/>
      <c r="AH56" s="52">
        <f>IF(AE56=Settings!$C$3,IF(AG56=Settings!$A$2,Settings!$E$5,AF56*1.1),AF56)</f>
        <v>0</v>
      </c>
      <c r="AI56" s="26"/>
      <c r="AJ56" s="36">
        <v>0</v>
      </c>
      <c r="AK56" s="26"/>
      <c r="AL56" s="52">
        <f>IF(AI56=Settings!$C$3,IF(AK56=Settings!$A$2,Settings!$E$5,AJ56*1.1),AJ56)</f>
        <v>0</v>
      </c>
      <c r="AM56" s="26"/>
      <c r="AN56" s="36">
        <v>0</v>
      </c>
      <c r="AO56" s="26"/>
      <c r="AP56" s="52">
        <f>IF(AM56=Settings!$C$3,IF(AO56=Settings!$A$2,Settings!$E$5,AN56*1.1),AN56)</f>
        <v>0</v>
      </c>
      <c r="AQ56" s="6"/>
    </row>
    <row r="57" spans="1:43" x14ac:dyDescent="0.15">
      <c r="A57" s="31">
        <v>54</v>
      </c>
      <c r="B57" s="34"/>
      <c r="C57" s="35"/>
      <c r="D57" s="36">
        <v>0</v>
      </c>
      <c r="E57" s="26"/>
      <c r="F57" s="52">
        <f>IF(C57=Settings!$C$3,IF(E57=Settings!$A$2,Settings!$E$5,D57*1.1),D57)</f>
        <v>0</v>
      </c>
      <c r="G57" s="26"/>
      <c r="H57" s="36">
        <v>0</v>
      </c>
      <c r="I57" s="26"/>
      <c r="J57" s="52">
        <f>IF(G57=Settings!$C$3,IF(I57=Settings!$A$2,Settings!$E$5,H57*1.1),H57)</f>
        <v>0</v>
      </c>
      <c r="K57" s="37"/>
      <c r="L57" s="36">
        <v>0</v>
      </c>
      <c r="M57" s="26"/>
      <c r="N57" s="52">
        <f>IF(K57=Settings!$C$3,IF(M57=Settings!$A$2,Settings!$E$5,L57*1.1),L57)</f>
        <v>0</v>
      </c>
      <c r="O57" s="26"/>
      <c r="P57" s="36">
        <v>0</v>
      </c>
      <c r="Q57" s="26"/>
      <c r="R57" s="52">
        <f>IF(O57=Settings!$C$3,IF(Q57=Settings!$A$2,Settings!$E$5,P57*1.1),P57)</f>
        <v>0</v>
      </c>
      <c r="S57" s="37"/>
      <c r="T57" s="36">
        <v>0</v>
      </c>
      <c r="U57" s="26"/>
      <c r="V57" s="52">
        <f>IF(S57=Settings!$C$3,IF(U57=Settings!$A$2,Settings!$E$5,T57*1.1),T57)</f>
        <v>0</v>
      </c>
      <c r="W57" s="37"/>
      <c r="X57" s="36">
        <v>0</v>
      </c>
      <c r="Y57" s="38"/>
      <c r="Z57" s="52">
        <f>IF(W57=Settings!$C$3,IF(Y57=Settings!$A$2,Settings!$E$5,X57*1.1),X57)</f>
        <v>0</v>
      </c>
      <c r="AA57" s="26"/>
      <c r="AB57" s="36">
        <v>0</v>
      </c>
      <c r="AC57" s="26"/>
      <c r="AD57" s="52">
        <f>IF(AA57=Settings!$C$3,IF(AC57=Settings!$A$2,Settings!$E$5,AB57*1.1),AB57)</f>
        <v>0</v>
      </c>
      <c r="AE57" s="37"/>
      <c r="AF57" s="36">
        <v>0</v>
      </c>
      <c r="AG57" s="26"/>
      <c r="AH57" s="52">
        <f>IF(AE57=Settings!$C$3,IF(AG57=Settings!$A$2,Settings!$E$5,AF57*1.1),AF57)</f>
        <v>0</v>
      </c>
      <c r="AI57" s="26"/>
      <c r="AJ57" s="36">
        <v>0</v>
      </c>
      <c r="AK57" s="26"/>
      <c r="AL57" s="52">
        <f>IF(AI57=Settings!$C$3,IF(AK57=Settings!$A$2,Settings!$E$5,AJ57*1.1),AJ57)</f>
        <v>0</v>
      </c>
      <c r="AM57" s="26"/>
      <c r="AN57" s="36">
        <v>0</v>
      </c>
      <c r="AO57" s="26"/>
      <c r="AP57" s="52">
        <f>IF(AM57=Settings!$C$3,IF(AO57=Settings!$A$2,Settings!$E$5,AN57*1.1),AN57)</f>
        <v>0</v>
      </c>
      <c r="AQ57" s="6"/>
    </row>
    <row r="58" spans="1:43" x14ac:dyDescent="0.15">
      <c r="A58" s="31">
        <v>55</v>
      </c>
      <c r="B58" s="34"/>
      <c r="C58" s="35"/>
      <c r="D58" s="36">
        <v>0</v>
      </c>
      <c r="E58" s="26"/>
      <c r="F58" s="52">
        <f>IF(C58=Settings!$C$3,IF(E58=Settings!$A$2,Settings!$E$5,D58*1.1),D58)</f>
        <v>0</v>
      </c>
      <c r="G58" s="26"/>
      <c r="H58" s="36">
        <v>0</v>
      </c>
      <c r="I58" s="26"/>
      <c r="J58" s="52">
        <f>IF(G58=Settings!$C$3,IF(I58=Settings!$A$2,Settings!$E$5,H58*1.1),H58)</f>
        <v>0</v>
      </c>
      <c r="K58" s="37"/>
      <c r="L58" s="36">
        <v>0</v>
      </c>
      <c r="M58" s="26"/>
      <c r="N58" s="52">
        <f>IF(K58=Settings!$C$3,IF(M58=Settings!$A$2,Settings!$E$5,L58*1.1),L58)</f>
        <v>0</v>
      </c>
      <c r="O58" s="26"/>
      <c r="P58" s="36">
        <v>0</v>
      </c>
      <c r="Q58" s="26"/>
      <c r="R58" s="52">
        <f>IF(O58=Settings!$C$3,IF(Q58=Settings!$A$2,Settings!$E$5,P58*1.1),P58)</f>
        <v>0</v>
      </c>
      <c r="S58" s="37"/>
      <c r="T58" s="36">
        <v>0</v>
      </c>
      <c r="U58" s="26"/>
      <c r="V58" s="52">
        <f>IF(S58=Settings!$C$3,IF(U58=Settings!$A$2,Settings!$E$5,T58*1.1),T58)</f>
        <v>0</v>
      </c>
      <c r="W58" s="37"/>
      <c r="X58" s="36">
        <v>0</v>
      </c>
      <c r="Y58" s="38"/>
      <c r="Z58" s="52">
        <f>IF(W58=Settings!$C$3,IF(Y58=Settings!$A$2,Settings!$E$5,X58*1.1),X58)</f>
        <v>0</v>
      </c>
      <c r="AA58" s="26"/>
      <c r="AB58" s="36">
        <v>0</v>
      </c>
      <c r="AC58" s="26"/>
      <c r="AD58" s="52">
        <f>IF(AA58=Settings!$C$3,IF(AC58=Settings!$A$2,Settings!$E$5,AB58*1.1),AB58)</f>
        <v>0</v>
      </c>
      <c r="AE58" s="37"/>
      <c r="AF58" s="36">
        <v>0</v>
      </c>
      <c r="AG58" s="26"/>
      <c r="AH58" s="52">
        <f>IF(AE58=Settings!$C$3,IF(AG58=Settings!$A$2,Settings!$E$5,AF58*1.1),AF58)</f>
        <v>0</v>
      </c>
      <c r="AI58" s="26"/>
      <c r="AJ58" s="36">
        <v>0</v>
      </c>
      <c r="AK58" s="26"/>
      <c r="AL58" s="52">
        <f>IF(AI58=Settings!$C$3,IF(AK58=Settings!$A$2,Settings!$E$5,AJ58*1.1),AJ58)</f>
        <v>0</v>
      </c>
      <c r="AM58" s="26"/>
      <c r="AN58" s="36">
        <v>0</v>
      </c>
      <c r="AO58" s="26"/>
      <c r="AP58" s="52">
        <f>IF(AM58=Settings!$C$3,IF(AO58=Settings!$A$2,Settings!$E$5,AN58*1.1),AN58)</f>
        <v>0</v>
      </c>
      <c r="AQ58" s="6"/>
    </row>
    <row r="59" spans="1:43" x14ac:dyDescent="0.15">
      <c r="A59" s="31">
        <v>56</v>
      </c>
      <c r="B59" s="34"/>
      <c r="C59" s="35"/>
      <c r="D59" s="36">
        <v>0</v>
      </c>
      <c r="E59" s="26"/>
      <c r="F59" s="52">
        <f>IF(C59=Settings!$C$3,IF(E59=Settings!$A$2,Settings!$E$5,D59*1.1),D59)</f>
        <v>0</v>
      </c>
      <c r="G59" s="26"/>
      <c r="H59" s="36">
        <v>0</v>
      </c>
      <c r="I59" s="26"/>
      <c r="J59" s="52">
        <f>IF(G59=Settings!$C$3,IF(I59=Settings!$A$2,Settings!$E$5,H59*1.1),H59)</f>
        <v>0</v>
      </c>
      <c r="K59" s="37"/>
      <c r="L59" s="36">
        <v>0</v>
      </c>
      <c r="M59" s="26"/>
      <c r="N59" s="52">
        <f>IF(K59=Settings!$C$3,IF(M59=Settings!$A$2,Settings!$E$5,L59*1.1),L59)</f>
        <v>0</v>
      </c>
      <c r="O59" s="26"/>
      <c r="P59" s="36">
        <v>0</v>
      </c>
      <c r="Q59" s="26"/>
      <c r="R59" s="52">
        <f>IF(O59=Settings!$C$3,IF(Q59=Settings!$A$2,Settings!$E$5,P59*1.1),P59)</f>
        <v>0</v>
      </c>
      <c r="S59" s="37"/>
      <c r="T59" s="36">
        <v>0</v>
      </c>
      <c r="U59" s="26"/>
      <c r="V59" s="52">
        <f>IF(S59=Settings!$C$3,IF(U59=Settings!$A$2,Settings!$E$5,T59*1.1),T59)</f>
        <v>0</v>
      </c>
      <c r="W59" s="37"/>
      <c r="X59" s="36">
        <v>0</v>
      </c>
      <c r="Y59" s="38"/>
      <c r="Z59" s="52">
        <f>IF(W59=Settings!$C$3,IF(Y59=Settings!$A$2,Settings!$E$5,X59*1.1),X59)</f>
        <v>0</v>
      </c>
      <c r="AA59" s="26"/>
      <c r="AB59" s="36">
        <v>0</v>
      </c>
      <c r="AC59" s="26"/>
      <c r="AD59" s="52">
        <f>IF(AA59=Settings!$C$3,IF(AC59=Settings!$A$2,Settings!$E$5,AB59*1.1),AB59)</f>
        <v>0</v>
      </c>
      <c r="AE59" s="37"/>
      <c r="AF59" s="36">
        <v>0</v>
      </c>
      <c r="AG59" s="26"/>
      <c r="AH59" s="52">
        <f>IF(AE59=Settings!$C$3,IF(AG59=Settings!$A$2,Settings!$E$5,AF59*1.1),AF59)</f>
        <v>0</v>
      </c>
      <c r="AI59" s="26"/>
      <c r="AJ59" s="36">
        <v>0</v>
      </c>
      <c r="AK59" s="26"/>
      <c r="AL59" s="52">
        <f>IF(AI59=Settings!$C$3,IF(AK59=Settings!$A$2,Settings!$E$5,AJ59*1.1),AJ59)</f>
        <v>0</v>
      </c>
      <c r="AM59" s="26"/>
      <c r="AN59" s="36">
        <v>0</v>
      </c>
      <c r="AO59" s="26"/>
      <c r="AP59" s="52">
        <f>IF(AM59=Settings!$C$3,IF(AO59=Settings!$A$2,Settings!$E$5,AN59*1.1),AN59)</f>
        <v>0</v>
      </c>
      <c r="AQ59" s="6"/>
    </row>
    <row r="60" spans="1:43" x14ac:dyDescent="0.15">
      <c r="A60" s="31">
        <v>57</v>
      </c>
      <c r="B60" s="34"/>
      <c r="C60" s="35"/>
      <c r="D60" s="36">
        <v>0</v>
      </c>
      <c r="E60" s="26"/>
      <c r="F60" s="52">
        <f>IF(C60=Settings!$C$3,IF(E60=Settings!$A$2,Settings!$E$5,D60*1.1),D60)</f>
        <v>0</v>
      </c>
      <c r="G60" s="26"/>
      <c r="H60" s="36">
        <v>0</v>
      </c>
      <c r="I60" s="26"/>
      <c r="J60" s="52">
        <f>IF(G60=Settings!$C$3,IF(I60=Settings!$A$2,Settings!$E$5,H60*1.1),H60)</f>
        <v>0</v>
      </c>
      <c r="K60" s="37"/>
      <c r="L60" s="36">
        <v>0</v>
      </c>
      <c r="M60" s="26"/>
      <c r="N60" s="52">
        <f>IF(K60=Settings!$C$3,IF(M60=Settings!$A$2,Settings!$E$5,L60*1.1),L60)</f>
        <v>0</v>
      </c>
      <c r="O60" s="26"/>
      <c r="P60" s="36">
        <v>0</v>
      </c>
      <c r="Q60" s="26"/>
      <c r="R60" s="52">
        <f>IF(O60=Settings!$C$3,IF(Q60=Settings!$A$2,Settings!$E$5,P60*1.1),P60)</f>
        <v>0</v>
      </c>
      <c r="S60" s="37"/>
      <c r="T60" s="36">
        <v>0</v>
      </c>
      <c r="U60" s="26"/>
      <c r="V60" s="52">
        <f>IF(S60=Settings!$C$3,IF(U60=Settings!$A$2,Settings!$E$5,T60*1.1),T60)</f>
        <v>0</v>
      </c>
      <c r="W60" s="37"/>
      <c r="X60" s="36">
        <v>0</v>
      </c>
      <c r="Y60" s="38"/>
      <c r="Z60" s="52">
        <f>IF(W60=Settings!$C$3,IF(Y60=Settings!$A$2,Settings!$E$5,X60*1.1),X60)</f>
        <v>0</v>
      </c>
      <c r="AA60" s="26"/>
      <c r="AB60" s="36">
        <v>0</v>
      </c>
      <c r="AC60" s="26"/>
      <c r="AD60" s="52">
        <f>IF(AA60=Settings!$C$3,IF(AC60=Settings!$A$2,Settings!$E$5,AB60*1.1),AB60)</f>
        <v>0</v>
      </c>
      <c r="AE60" s="37"/>
      <c r="AF60" s="36">
        <v>0</v>
      </c>
      <c r="AG60" s="26"/>
      <c r="AH60" s="52">
        <f>IF(AE60=Settings!$C$3,IF(AG60=Settings!$A$2,Settings!$E$5,AF60*1.1),AF60)</f>
        <v>0</v>
      </c>
      <c r="AI60" s="26"/>
      <c r="AJ60" s="36">
        <v>0</v>
      </c>
      <c r="AK60" s="26"/>
      <c r="AL60" s="52">
        <f>IF(AI60=Settings!$C$3,IF(AK60=Settings!$A$2,Settings!$E$5,AJ60*1.1),AJ60)</f>
        <v>0</v>
      </c>
      <c r="AM60" s="26"/>
      <c r="AN60" s="36">
        <v>0</v>
      </c>
      <c r="AO60" s="26"/>
      <c r="AP60" s="52">
        <f>IF(AM60=Settings!$C$3,IF(AO60=Settings!$A$2,Settings!$E$5,AN60*1.1),AN60)</f>
        <v>0</v>
      </c>
      <c r="AQ60" s="6"/>
    </row>
    <row r="61" spans="1:43" x14ac:dyDescent="0.15">
      <c r="A61" s="31">
        <v>58</v>
      </c>
      <c r="B61" s="34"/>
      <c r="C61" s="35"/>
      <c r="D61" s="36">
        <v>0</v>
      </c>
      <c r="E61" s="26"/>
      <c r="F61" s="52">
        <f>IF(C61=Settings!$C$3,IF(E61=Settings!$A$2,Settings!$E$5,D61*1.1),D61)</f>
        <v>0</v>
      </c>
      <c r="G61" s="26"/>
      <c r="H61" s="36">
        <v>0</v>
      </c>
      <c r="I61" s="26"/>
      <c r="J61" s="52">
        <f>IF(G61=Settings!$C$3,IF(I61=Settings!$A$2,Settings!$E$5,H61*1.1),H61)</f>
        <v>0</v>
      </c>
      <c r="K61" s="37"/>
      <c r="L61" s="36">
        <v>0</v>
      </c>
      <c r="M61" s="26"/>
      <c r="N61" s="52">
        <f>IF(K61=Settings!$C$3,IF(M61=Settings!$A$2,Settings!$E$5,L61*1.1),L61)</f>
        <v>0</v>
      </c>
      <c r="O61" s="26"/>
      <c r="P61" s="36">
        <v>0</v>
      </c>
      <c r="Q61" s="26"/>
      <c r="R61" s="52">
        <f>IF(O61=Settings!$C$3,IF(Q61=Settings!$A$2,Settings!$E$5,P61*1.1),P61)</f>
        <v>0</v>
      </c>
      <c r="S61" s="37"/>
      <c r="T61" s="36">
        <v>0</v>
      </c>
      <c r="U61" s="26"/>
      <c r="V61" s="52">
        <f>IF(S61=Settings!$C$3,IF(U61=Settings!$A$2,Settings!$E$5,T61*1.1),T61)</f>
        <v>0</v>
      </c>
      <c r="W61" s="37"/>
      <c r="X61" s="36">
        <v>0</v>
      </c>
      <c r="Y61" s="38"/>
      <c r="Z61" s="52">
        <f>IF(W61=Settings!$C$3,IF(Y61=Settings!$A$2,Settings!$E$5,X61*1.1),X61)</f>
        <v>0</v>
      </c>
      <c r="AA61" s="26"/>
      <c r="AB61" s="36">
        <v>0</v>
      </c>
      <c r="AC61" s="26"/>
      <c r="AD61" s="52">
        <f>IF(AA61=Settings!$C$3,IF(AC61=Settings!$A$2,Settings!$E$5,AB61*1.1),AB61)</f>
        <v>0</v>
      </c>
      <c r="AE61" s="37"/>
      <c r="AF61" s="36">
        <v>0</v>
      </c>
      <c r="AG61" s="26"/>
      <c r="AH61" s="52">
        <f>IF(AE61=Settings!$C$3,IF(AG61=Settings!$A$2,Settings!$E$5,AF61*1.1),AF61)</f>
        <v>0</v>
      </c>
      <c r="AI61" s="26"/>
      <c r="AJ61" s="36">
        <v>0</v>
      </c>
      <c r="AK61" s="26"/>
      <c r="AL61" s="52">
        <f>IF(AI61=Settings!$C$3,IF(AK61=Settings!$A$2,Settings!$E$5,AJ61*1.1),AJ61)</f>
        <v>0</v>
      </c>
      <c r="AM61" s="26"/>
      <c r="AN61" s="36">
        <v>0</v>
      </c>
      <c r="AO61" s="26"/>
      <c r="AP61" s="52">
        <f>IF(AM61=Settings!$C$3,IF(AO61=Settings!$A$2,Settings!$E$5,AN61*1.1),AN61)</f>
        <v>0</v>
      </c>
      <c r="AQ61" s="6"/>
    </row>
    <row r="62" spans="1:43" x14ac:dyDescent="0.15">
      <c r="A62" s="31">
        <v>59</v>
      </c>
      <c r="B62" s="34"/>
      <c r="C62" s="35"/>
      <c r="D62" s="36">
        <v>0</v>
      </c>
      <c r="E62" s="26"/>
      <c r="F62" s="52">
        <f>IF(C62=Settings!$C$3,IF(E62=Settings!$A$2,Settings!$E$5,D62*1.1),D62)</f>
        <v>0</v>
      </c>
      <c r="G62" s="26"/>
      <c r="H62" s="36">
        <v>0</v>
      </c>
      <c r="I62" s="26"/>
      <c r="J62" s="52">
        <f>IF(G62=Settings!$C$3,IF(I62=Settings!$A$2,Settings!$E$5,H62*1.1),H62)</f>
        <v>0</v>
      </c>
      <c r="K62" s="37"/>
      <c r="L62" s="36">
        <v>0</v>
      </c>
      <c r="M62" s="26"/>
      <c r="N62" s="52">
        <f>IF(K62=Settings!$C$3,IF(M62=Settings!$A$2,Settings!$E$5,L62*1.1),L62)</f>
        <v>0</v>
      </c>
      <c r="O62" s="26"/>
      <c r="P62" s="36">
        <v>0</v>
      </c>
      <c r="Q62" s="26"/>
      <c r="R62" s="52">
        <f>IF(O62=Settings!$C$3,IF(Q62=Settings!$A$2,Settings!$E$5,P62*1.1),P62)</f>
        <v>0</v>
      </c>
      <c r="S62" s="37"/>
      <c r="T62" s="36">
        <v>0</v>
      </c>
      <c r="U62" s="26"/>
      <c r="V62" s="52">
        <f>IF(S62=Settings!$C$3,IF(U62=Settings!$A$2,Settings!$E$5,T62*1.1),T62)</f>
        <v>0</v>
      </c>
      <c r="W62" s="37"/>
      <c r="X62" s="36">
        <v>0</v>
      </c>
      <c r="Y62" s="38"/>
      <c r="Z62" s="52">
        <f>IF(W62=Settings!$C$3,IF(Y62=Settings!$A$2,Settings!$E$5,X62*1.1),X62)</f>
        <v>0</v>
      </c>
      <c r="AA62" s="26"/>
      <c r="AB62" s="36">
        <v>0</v>
      </c>
      <c r="AC62" s="26"/>
      <c r="AD62" s="52">
        <f>IF(AA62=Settings!$C$3,IF(AC62=Settings!$A$2,Settings!$E$5,AB62*1.1),AB62)</f>
        <v>0</v>
      </c>
      <c r="AE62" s="37"/>
      <c r="AF62" s="36">
        <v>0</v>
      </c>
      <c r="AG62" s="26"/>
      <c r="AH62" s="52">
        <f>IF(AE62=Settings!$C$3,IF(AG62=Settings!$A$2,Settings!$E$5,AF62*1.1),AF62)</f>
        <v>0</v>
      </c>
      <c r="AI62" s="26"/>
      <c r="AJ62" s="36">
        <v>0</v>
      </c>
      <c r="AK62" s="26"/>
      <c r="AL62" s="52">
        <f>IF(AI62=Settings!$C$3,IF(AK62=Settings!$A$2,Settings!$E$5,AJ62*1.1),AJ62)</f>
        <v>0</v>
      </c>
      <c r="AM62" s="26"/>
      <c r="AN62" s="36">
        <v>0</v>
      </c>
      <c r="AO62" s="26"/>
      <c r="AP62" s="52">
        <f>IF(AM62=Settings!$C$3,IF(AO62=Settings!$A$2,Settings!$E$5,AN62*1.1),AN62)</f>
        <v>0</v>
      </c>
      <c r="AQ62" s="6"/>
    </row>
    <row r="63" spans="1:43" x14ac:dyDescent="0.15">
      <c r="A63" s="31">
        <v>60</v>
      </c>
      <c r="B63" s="34"/>
      <c r="C63" s="35"/>
      <c r="D63" s="36">
        <v>0</v>
      </c>
      <c r="E63" s="26"/>
      <c r="F63" s="52">
        <f>IF(C63=Settings!$C$3,IF(E63=Settings!$A$2,Settings!$E$5,D63*1.1),D63)</f>
        <v>0</v>
      </c>
      <c r="G63" s="26"/>
      <c r="H63" s="36">
        <v>0</v>
      </c>
      <c r="I63" s="26"/>
      <c r="J63" s="52">
        <f>IF(G63=Settings!$C$3,IF(I63=Settings!$A$2,Settings!$E$5,H63*1.1),H63)</f>
        <v>0</v>
      </c>
      <c r="K63" s="37"/>
      <c r="L63" s="36">
        <v>0</v>
      </c>
      <c r="M63" s="26"/>
      <c r="N63" s="52">
        <f>IF(K63=Settings!$C$3,IF(M63=Settings!$A$2,Settings!$E$5,L63*1.1),L63)</f>
        <v>0</v>
      </c>
      <c r="O63" s="26"/>
      <c r="P63" s="36">
        <v>0</v>
      </c>
      <c r="Q63" s="26"/>
      <c r="R63" s="52">
        <f>IF(O63=Settings!$C$3,IF(Q63=Settings!$A$2,Settings!$E$5,P63*1.1),P63)</f>
        <v>0</v>
      </c>
      <c r="S63" s="37"/>
      <c r="T63" s="36">
        <v>0</v>
      </c>
      <c r="U63" s="26"/>
      <c r="V63" s="52">
        <f>IF(S63=Settings!$C$3,IF(U63=Settings!$A$2,Settings!$E$5,T63*1.1),T63)</f>
        <v>0</v>
      </c>
      <c r="W63" s="37"/>
      <c r="X63" s="36">
        <v>0</v>
      </c>
      <c r="Y63" s="38"/>
      <c r="Z63" s="52">
        <f>IF(W63=Settings!$C$3,IF(Y63=Settings!$A$2,Settings!$E$5,X63*1.1),X63)</f>
        <v>0</v>
      </c>
      <c r="AA63" s="26"/>
      <c r="AB63" s="36">
        <v>0</v>
      </c>
      <c r="AC63" s="26"/>
      <c r="AD63" s="52">
        <f>IF(AA63=Settings!$C$3,IF(AC63=Settings!$A$2,Settings!$E$5,AB63*1.1),AB63)</f>
        <v>0</v>
      </c>
      <c r="AE63" s="37"/>
      <c r="AF63" s="36">
        <v>0</v>
      </c>
      <c r="AG63" s="26"/>
      <c r="AH63" s="52">
        <f>IF(AE63=Settings!$C$3,IF(AG63=Settings!$A$2,Settings!$E$5,AF63*1.1),AF63)</f>
        <v>0</v>
      </c>
      <c r="AI63" s="26"/>
      <c r="AJ63" s="36">
        <v>0</v>
      </c>
      <c r="AK63" s="26"/>
      <c r="AL63" s="52">
        <f>IF(AI63=Settings!$C$3,IF(AK63=Settings!$A$2,Settings!$E$5,AJ63*1.1),AJ63)</f>
        <v>0</v>
      </c>
      <c r="AM63" s="26"/>
      <c r="AN63" s="36">
        <v>0</v>
      </c>
      <c r="AO63" s="26"/>
      <c r="AP63" s="52">
        <f>IF(AM63=Settings!$C$3,IF(AO63=Settings!$A$2,Settings!$E$5,AN63*1.1),AN63)</f>
        <v>0</v>
      </c>
      <c r="AQ63" s="6"/>
    </row>
    <row r="64" spans="1:43" x14ac:dyDescent="0.15">
      <c r="A64" s="31">
        <v>61</v>
      </c>
      <c r="B64" s="34"/>
      <c r="C64" s="35"/>
      <c r="D64" s="36">
        <v>0</v>
      </c>
      <c r="E64" s="26"/>
      <c r="F64" s="52">
        <f>IF(C64=Settings!$C$3,IF(E64=Settings!$A$2,Settings!$E$5,D64*1.1),D64)</f>
        <v>0</v>
      </c>
      <c r="G64" s="26"/>
      <c r="H64" s="36">
        <v>0</v>
      </c>
      <c r="I64" s="26"/>
      <c r="J64" s="52">
        <f>IF(G64=Settings!$C$3,IF(I64=Settings!$A$2,Settings!$E$5,H64*1.1),H64)</f>
        <v>0</v>
      </c>
      <c r="K64" s="37"/>
      <c r="L64" s="36">
        <v>0</v>
      </c>
      <c r="M64" s="26"/>
      <c r="N64" s="52">
        <f>IF(K64=Settings!$C$3,IF(M64=Settings!$A$2,Settings!$E$5,L64*1.1),L64)</f>
        <v>0</v>
      </c>
      <c r="O64" s="26"/>
      <c r="P64" s="36">
        <v>0</v>
      </c>
      <c r="Q64" s="26"/>
      <c r="R64" s="52">
        <f>IF(O64=Settings!$C$3,IF(Q64=Settings!$A$2,Settings!$E$5,P64*1.1),P64)</f>
        <v>0</v>
      </c>
      <c r="S64" s="37"/>
      <c r="T64" s="36">
        <v>0</v>
      </c>
      <c r="U64" s="26"/>
      <c r="V64" s="52">
        <f>IF(S64=Settings!$C$3,IF(U64=Settings!$A$2,Settings!$E$5,T64*1.1),T64)</f>
        <v>0</v>
      </c>
      <c r="W64" s="37"/>
      <c r="X64" s="36">
        <v>0</v>
      </c>
      <c r="Y64" s="38"/>
      <c r="Z64" s="52">
        <f>IF(W64=Settings!$C$3,IF(Y64=Settings!$A$2,Settings!$E$5,X64*1.1),X64)</f>
        <v>0</v>
      </c>
      <c r="AA64" s="26"/>
      <c r="AB64" s="36">
        <v>0</v>
      </c>
      <c r="AC64" s="26"/>
      <c r="AD64" s="52">
        <f>IF(AA64=Settings!$C$3,IF(AC64=Settings!$A$2,Settings!$E$5,AB64*1.1),AB64)</f>
        <v>0</v>
      </c>
      <c r="AE64" s="37"/>
      <c r="AF64" s="36">
        <v>0</v>
      </c>
      <c r="AG64" s="26"/>
      <c r="AH64" s="52">
        <f>IF(AE64=Settings!$C$3,IF(AG64=Settings!$A$2,Settings!$E$5,AF64*1.1),AF64)</f>
        <v>0</v>
      </c>
      <c r="AI64" s="26"/>
      <c r="AJ64" s="36">
        <v>0</v>
      </c>
      <c r="AK64" s="26"/>
      <c r="AL64" s="52">
        <f>IF(AI64=Settings!$C$3,IF(AK64=Settings!$A$2,Settings!$E$5,AJ64*1.1),AJ64)</f>
        <v>0</v>
      </c>
      <c r="AM64" s="26"/>
      <c r="AN64" s="36">
        <v>0</v>
      </c>
      <c r="AO64" s="26"/>
      <c r="AP64" s="52">
        <f>IF(AM64=Settings!$C$3,IF(AO64=Settings!$A$2,Settings!$E$5,AN64*1.1),AN64)</f>
        <v>0</v>
      </c>
      <c r="AQ64" s="6"/>
    </row>
    <row r="65" spans="1:43" x14ac:dyDescent="0.15">
      <c r="A65" s="31">
        <v>62</v>
      </c>
      <c r="B65" s="34"/>
      <c r="C65" s="35"/>
      <c r="D65" s="36">
        <v>0</v>
      </c>
      <c r="E65" s="26"/>
      <c r="F65" s="52">
        <f>IF(C65=Settings!$C$3,IF(E65=Settings!$A$2,Settings!$E$5,D65*1.1),D65)</f>
        <v>0</v>
      </c>
      <c r="G65" s="26"/>
      <c r="H65" s="36">
        <v>0</v>
      </c>
      <c r="I65" s="26"/>
      <c r="J65" s="52">
        <f>IF(G65=Settings!$C$3,IF(I65=Settings!$A$2,Settings!$E$5,H65*1.1),H65)</f>
        <v>0</v>
      </c>
      <c r="K65" s="37"/>
      <c r="L65" s="36">
        <v>0</v>
      </c>
      <c r="M65" s="26"/>
      <c r="N65" s="52">
        <f>IF(K65=Settings!$C$3,IF(M65=Settings!$A$2,Settings!$E$5,L65*1.1),L65)</f>
        <v>0</v>
      </c>
      <c r="O65" s="26"/>
      <c r="P65" s="36">
        <v>0</v>
      </c>
      <c r="Q65" s="26"/>
      <c r="R65" s="52">
        <f>IF(O65=Settings!$C$3,IF(Q65=Settings!$A$2,Settings!$E$5,P65*1.1),P65)</f>
        <v>0</v>
      </c>
      <c r="S65" s="37"/>
      <c r="T65" s="36">
        <v>0</v>
      </c>
      <c r="U65" s="26"/>
      <c r="V65" s="52">
        <f>IF(S65=Settings!$C$3,IF(U65=Settings!$A$2,Settings!$E$5,T65*1.1),T65)</f>
        <v>0</v>
      </c>
      <c r="W65" s="37"/>
      <c r="X65" s="36">
        <v>0</v>
      </c>
      <c r="Y65" s="38"/>
      <c r="Z65" s="52">
        <f>IF(W65=Settings!$C$3,IF(Y65=Settings!$A$2,Settings!$E$5,X65*1.1),X65)</f>
        <v>0</v>
      </c>
      <c r="AA65" s="26"/>
      <c r="AB65" s="36">
        <v>0</v>
      </c>
      <c r="AC65" s="26"/>
      <c r="AD65" s="52">
        <f>IF(AA65=Settings!$C$3,IF(AC65=Settings!$A$2,Settings!$E$5,AB65*1.1),AB65)</f>
        <v>0</v>
      </c>
      <c r="AE65" s="37"/>
      <c r="AF65" s="36">
        <v>0</v>
      </c>
      <c r="AG65" s="26"/>
      <c r="AH65" s="52">
        <f>IF(AE65=Settings!$C$3,IF(AG65=Settings!$A$2,Settings!$E$5,AF65*1.1),AF65)</f>
        <v>0</v>
      </c>
      <c r="AI65" s="26"/>
      <c r="AJ65" s="36">
        <v>0</v>
      </c>
      <c r="AK65" s="26"/>
      <c r="AL65" s="52">
        <f>IF(AI65=Settings!$C$3,IF(AK65=Settings!$A$2,Settings!$E$5,AJ65*1.1),AJ65)</f>
        <v>0</v>
      </c>
      <c r="AM65" s="26"/>
      <c r="AN65" s="36">
        <v>0</v>
      </c>
      <c r="AO65" s="26"/>
      <c r="AP65" s="52">
        <f>IF(AM65=Settings!$C$3,IF(AO65=Settings!$A$2,Settings!$E$5,AN65*1.1),AN65)</f>
        <v>0</v>
      </c>
      <c r="AQ65" s="6"/>
    </row>
    <row r="66" spans="1:43" x14ac:dyDescent="0.15">
      <c r="A66" s="31">
        <v>63</v>
      </c>
      <c r="B66" s="34"/>
      <c r="C66" s="35"/>
      <c r="D66" s="36">
        <v>0</v>
      </c>
      <c r="E66" s="26"/>
      <c r="F66" s="52">
        <f>IF(C66=Settings!$C$3,IF(E66=Settings!$A$2,Settings!$E$5,D66*1.1),D66)</f>
        <v>0</v>
      </c>
      <c r="G66" s="26"/>
      <c r="H66" s="36">
        <v>0</v>
      </c>
      <c r="I66" s="26"/>
      <c r="J66" s="52">
        <f>IF(G66=Settings!$C$3,IF(I66=Settings!$A$2,Settings!$E$5,H66*1.1),H66)</f>
        <v>0</v>
      </c>
      <c r="K66" s="37"/>
      <c r="L66" s="36">
        <v>0</v>
      </c>
      <c r="M66" s="26"/>
      <c r="N66" s="52">
        <f>IF(K66=Settings!$C$3,IF(M66=Settings!$A$2,Settings!$E$5,L66*1.1),L66)</f>
        <v>0</v>
      </c>
      <c r="O66" s="26"/>
      <c r="P66" s="36">
        <v>0</v>
      </c>
      <c r="Q66" s="26"/>
      <c r="R66" s="52">
        <f>IF(O66=Settings!$C$3,IF(Q66=Settings!$A$2,Settings!$E$5,P66*1.1),P66)</f>
        <v>0</v>
      </c>
      <c r="S66" s="37"/>
      <c r="T66" s="36">
        <v>0</v>
      </c>
      <c r="U66" s="26"/>
      <c r="V66" s="52">
        <f>IF(S66=Settings!$C$3,IF(U66=Settings!$A$2,Settings!$E$5,T66*1.1),T66)</f>
        <v>0</v>
      </c>
      <c r="W66" s="37"/>
      <c r="X66" s="36">
        <v>0</v>
      </c>
      <c r="Y66" s="38"/>
      <c r="Z66" s="52">
        <f>IF(W66=Settings!$C$3,IF(Y66=Settings!$A$2,Settings!$E$5,X66*1.1),X66)</f>
        <v>0</v>
      </c>
      <c r="AA66" s="26"/>
      <c r="AB66" s="36">
        <v>0</v>
      </c>
      <c r="AC66" s="26"/>
      <c r="AD66" s="52">
        <f>IF(AA66=Settings!$C$3,IF(AC66=Settings!$A$2,Settings!$E$5,AB66*1.1),AB66)</f>
        <v>0</v>
      </c>
      <c r="AE66" s="37"/>
      <c r="AF66" s="36">
        <v>0</v>
      </c>
      <c r="AG66" s="26"/>
      <c r="AH66" s="52">
        <f>IF(AE66=Settings!$C$3,IF(AG66=Settings!$A$2,Settings!$E$5,AF66*1.1),AF66)</f>
        <v>0</v>
      </c>
      <c r="AI66" s="26"/>
      <c r="AJ66" s="36">
        <v>0</v>
      </c>
      <c r="AK66" s="26"/>
      <c r="AL66" s="52">
        <f>IF(AI66=Settings!$C$3,IF(AK66=Settings!$A$2,Settings!$E$5,AJ66*1.1),AJ66)</f>
        <v>0</v>
      </c>
      <c r="AM66" s="26"/>
      <c r="AN66" s="36">
        <v>0</v>
      </c>
      <c r="AO66" s="26"/>
      <c r="AP66" s="52">
        <f>IF(AM66=Settings!$C$3,IF(AO66=Settings!$A$2,Settings!$E$5,AN66*1.1),AN66)</f>
        <v>0</v>
      </c>
      <c r="AQ66" s="6"/>
    </row>
    <row r="67" spans="1:43" x14ac:dyDescent="0.15">
      <c r="A67" s="31">
        <v>64</v>
      </c>
      <c r="B67" s="34"/>
      <c r="C67" s="35"/>
      <c r="D67" s="36">
        <v>0</v>
      </c>
      <c r="E67" s="26"/>
      <c r="F67" s="52">
        <f>IF(C67=Settings!$C$3,IF(E67=Settings!$A$2,Settings!$E$5,D67*1.1),D67)</f>
        <v>0</v>
      </c>
      <c r="G67" s="26"/>
      <c r="H67" s="36">
        <v>0</v>
      </c>
      <c r="I67" s="26"/>
      <c r="J67" s="52">
        <f>IF(G67=Settings!$C$3,IF(I67=Settings!$A$2,Settings!$E$5,H67*1.1),H67)</f>
        <v>0</v>
      </c>
      <c r="K67" s="37"/>
      <c r="L67" s="36">
        <v>0</v>
      </c>
      <c r="M67" s="26"/>
      <c r="N67" s="52">
        <f>IF(K67=Settings!$C$3,IF(M67=Settings!$A$2,Settings!$E$5,L67*1.1),L67)</f>
        <v>0</v>
      </c>
      <c r="O67" s="26"/>
      <c r="P67" s="36">
        <v>0</v>
      </c>
      <c r="Q67" s="26"/>
      <c r="R67" s="52">
        <f>IF(O67=Settings!$C$3,IF(Q67=Settings!$A$2,Settings!$E$5,P67*1.1),P67)</f>
        <v>0</v>
      </c>
      <c r="S67" s="37"/>
      <c r="T67" s="36">
        <v>0</v>
      </c>
      <c r="U67" s="26"/>
      <c r="V67" s="52">
        <f>IF(S67=Settings!$C$3,IF(U67=Settings!$A$2,Settings!$E$5,T67*1.1),T67)</f>
        <v>0</v>
      </c>
      <c r="W67" s="37"/>
      <c r="X67" s="36">
        <v>0</v>
      </c>
      <c r="Y67" s="38"/>
      <c r="Z67" s="52">
        <f>IF(W67=Settings!$C$3,IF(Y67=Settings!$A$2,Settings!$E$5,X67*1.1),X67)</f>
        <v>0</v>
      </c>
      <c r="AA67" s="26"/>
      <c r="AB67" s="36">
        <v>0</v>
      </c>
      <c r="AC67" s="26"/>
      <c r="AD67" s="52">
        <f>IF(AA67=Settings!$C$3,IF(AC67=Settings!$A$2,Settings!$E$5,AB67*1.1),AB67)</f>
        <v>0</v>
      </c>
      <c r="AE67" s="37"/>
      <c r="AF67" s="36">
        <v>0</v>
      </c>
      <c r="AG67" s="26"/>
      <c r="AH67" s="52">
        <f>IF(AE67=Settings!$C$3,IF(AG67=Settings!$A$2,Settings!$E$5,AF67*1.1),AF67)</f>
        <v>0</v>
      </c>
      <c r="AI67" s="26"/>
      <c r="AJ67" s="36">
        <v>0</v>
      </c>
      <c r="AK67" s="26"/>
      <c r="AL67" s="52">
        <f>IF(AI67=Settings!$C$3,IF(AK67=Settings!$A$2,Settings!$E$5,AJ67*1.1),AJ67)</f>
        <v>0</v>
      </c>
      <c r="AM67" s="26"/>
      <c r="AN67" s="36">
        <v>0</v>
      </c>
      <c r="AO67" s="26"/>
      <c r="AP67" s="52">
        <f>IF(AM67=Settings!$C$3,IF(AO67=Settings!$A$2,Settings!$E$5,AN67*1.1),AN67)</f>
        <v>0</v>
      </c>
      <c r="AQ67" s="6"/>
    </row>
    <row r="68" spans="1:43" x14ac:dyDescent="0.15">
      <c r="A68" s="31">
        <v>65</v>
      </c>
      <c r="B68" s="34"/>
      <c r="C68" s="35"/>
      <c r="D68" s="36">
        <v>0</v>
      </c>
      <c r="E68" s="26"/>
      <c r="F68" s="52">
        <f>IF(C68=Settings!$C$3,IF(E68=Settings!$A$2,Settings!$E$5,D68*1.1),D68)</f>
        <v>0</v>
      </c>
      <c r="G68" s="26"/>
      <c r="H68" s="36">
        <v>0</v>
      </c>
      <c r="I68" s="26"/>
      <c r="J68" s="52">
        <f>IF(G68=Settings!$C$3,IF(I68=Settings!$A$2,Settings!$E$5,H68*1.1),H68)</f>
        <v>0</v>
      </c>
      <c r="K68" s="37"/>
      <c r="L68" s="36">
        <v>0</v>
      </c>
      <c r="M68" s="26"/>
      <c r="N68" s="52">
        <f>IF(K68=Settings!$C$3,IF(M68=Settings!$A$2,Settings!$E$5,L68*1.1),L68)</f>
        <v>0</v>
      </c>
      <c r="O68" s="26"/>
      <c r="P68" s="36">
        <v>0</v>
      </c>
      <c r="Q68" s="26"/>
      <c r="R68" s="52">
        <f>IF(O68=Settings!$C$3,IF(Q68=Settings!$A$2,Settings!$E$5,P68*1.1),P68)</f>
        <v>0</v>
      </c>
      <c r="S68" s="37"/>
      <c r="T68" s="36">
        <v>0</v>
      </c>
      <c r="U68" s="26"/>
      <c r="V68" s="52">
        <f>IF(S68=Settings!$C$3,IF(U68=Settings!$A$2,Settings!$E$5,T68*1.1),T68)</f>
        <v>0</v>
      </c>
      <c r="W68" s="37"/>
      <c r="X68" s="36">
        <v>0</v>
      </c>
      <c r="Y68" s="38"/>
      <c r="Z68" s="52">
        <f>IF(W68=Settings!$C$3,IF(Y68=Settings!$A$2,Settings!$E$5,X68*1.1),X68)</f>
        <v>0</v>
      </c>
      <c r="AA68" s="26"/>
      <c r="AB68" s="36">
        <v>0</v>
      </c>
      <c r="AC68" s="26"/>
      <c r="AD68" s="52">
        <f>IF(AA68=Settings!$C$3,IF(AC68=Settings!$A$2,Settings!$E$5,AB68*1.1),AB68)</f>
        <v>0</v>
      </c>
      <c r="AE68" s="37"/>
      <c r="AF68" s="36">
        <v>0</v>
      </c>
      <c r="AG68" s="26"/>
      <c r="AH68" s="52">
        <f>IF(AE68=Settings!$C$3,IF(AG68=Settings!$A$2,Settings!$E$5,AF68*1.1),AF68)</f>
        <v>0</v>
      </c>
      <c r="AI68" s="26"/>
      <c r="AJ68" s="36">
        <v>0</v>
      </c>
      <c r="AK68" s="26"/>
      <c r="AL68" s="52">
        <f>IF(AI68=Settings!$C$3,IF(AK68=Settings!$A$2,Settings!$E$5,AJ68*1.1),AJ68)</f>
        <v>0</v>
      </c>
      <c r="AM68" s="26"/>
      <c r="AN68" s="36">
        <v>0</v>
      </c>
      <c r="AO68" s="26"/>
      <c r="AP68" s="52">
        <f>IF(AM68=Settings!$C$3,IF(AO68=Settings!$A$2,Settings!$E$5,AN68*1.1),AN68)</f>
        <v>0</v>
      </c>
      <c r="AQ68" s="6"/>
    </row>
    <row r="69" spans="1:43" x14ac:dyDescent="0.15">
      <c r="A69" s="31">
        <v>66</v>
      </c>
      <c r="B69" s="34"/>
      <c r="C69" s="35"/>
      <c r="D69" s="36">
        <v>0</v>
      </c>
      <c r="E69" s="26"/>
      <c r="F69" s="52">
        <f>IF(C69=Settings!$C$3,IF(E69=Settings!$A$2,Settings!$E$5,D69*1.1),D69)</f>
        <v>0</v>
      </c>
      <c r="G69" s="26"/>
      <c r="H69" s="36">
        <v>0</v>
      </c>
      <c r="I69" s="26"/>
      <c r="J69" s="52">
        <f>IF(G69=Settings!$C$3,IF(I69=Settings!$A$2,Settings!$E$5,H69*1.1),H69)</f>
        <v>0</v>
      </c>
      <c r="K69" s="37"/>
      <c r="L69" s="36">
        <v>0</v>
      </c>
      <c r="M69" s="26"/>
      <c r="N69" s="52">
        <f>IF(K69=Settings!$C$3,IF(M69=Settings!$A$2,Settings!$E$5,L69*1.1),L69)</f>
        <v>0</v>
      </c>
      <c r="O69" s="26"/>
      <c r="P69" s="36">
        <v>0</v>
      </c>
      <c r="Q69" s="26"/>
      <c r="R69" s="52">
        <f>IF(O69=Settings!$C$3,IF(Q69=Settings!$A$2,Settings!$E$5,P69*1.1),P69)</f>
        <v>0</v>
      </c>
      <c r="S69" s="37"/>
      <c r="T69" s="36">
        <v>0</v>
      </c>
      <c r="U69" s="26"/>
      <c r="V69" s="52">
        <f>IF(S69=Settings!$C$3,IF(U69=Settings!$A$2,Settings!$E$5,T69*1.1),T69)</f>
        <v>0</v>
      </c>
      <c r="W69" s="37"/>
      <c r="X69" s="36">
        <v>0</v>
      </c>
      <c r="Y69" s="38"/>
      <c r="Z69" s="52">
        <f>IF(W69=Settings!$C$3,IF(Y69=Settings!$A$2,Settings!$E$5,X69*1.1),X69)</f>
        <v>0</v>
      </c>
      <c r="AA69" s="26"/>
      <c r="AB69" s="36">
        <v>0</v>
      </c>
      <c r="AC69" s="26"/>
      <c r="AD69" s="52">
        <f>IF(AA69=Settings!$C$3,IF(AC69=Settings!$A$2,Settings!$E$5,AB69*1.1),AB69)</f>
        <v>0</v>
      </c>
      <c r="AE69" s="37"/>
      <c r="AF69" s="36">
        <v>0</v>
      </c>
      <c r="AG69" s="26"/>
      <c r="AH69" s="52">
        <f>IF(AE69=Settings!$C$3,IF(AG69=Settings!$A$2,Settings!$E$5,AF69*1.1),AF69)</f>
        <v>0</v>
      </c>
      <c r="AI69" s="26"/>
      <c r="AJ69" s="36">
        <v>0</v>
      </c>
      <c r="AK69" s="26"/>
      <c r="AL69" s="52">
        <f>IF(AI69=Settings!$C$3,IF(AK69=Settings!$A$2,Settings!$E$5,AJ69*1.1),AJ69)</f>
        <v>0</v>
      </c>
      <c r="AM69" s="26"/>
      <c r="AN69" s="36">
        <v>0</v>
      </c>
      <c r="AO69" s="26"/>
      <c r="AP69" s="52">
        <f>IF(AM69=Settings!$C$3,IF(AO69=Settings!$A$2,Settings!$E$5,AN69*1.1),AN69)</f>
        <v>0</v>
      </c>
      <c r="AQ69" s="6"/>
    </row>
    <row r="70" spans="1:43" x14ac:dyDescent="0.15">
      <c r="A70" s="31">
        <v>67</v>
      </c>
      <c r="B70" s="34"/>
      <c r="C70" s="35"/>
      <c r="D70" s="36">
        <v>0</v>
      </c>
      <c r="E70" s="26"/>
      <c r="F70" s="52">
        <f>IF(C70=Settings!$C$3,IF(E70=Settings!$A$2,Settings!$E$5,D70*1.1),D70)</f>
        <v>0</v>
      </c>
      <c r="G70" s="26"/>
      <c r="H70" s="36">
        <v>0</v>
      </c>
      <c r="I70" s="26"/>
      <c r="J70" s="52">
        <f>IF(G70=Settings!$C$3,IF(I70=Settings!$A$2,Settings!$E$5,H70*1.1),H70)</f>
        <v>0</v>
      </c>
      <c r="K70" s="37"/>
      <c r="L70" s="36">
        <v>0</v>
      </c>
      <c r="M70" s="26"/>
      <c r="N70" s="52">
        <f>IF(K70=Settings!$C$3,IF(M70=Settings!$A$2,Settings!$E$5,L70*1.1),L70)</f>
        <v>0</v>
      </c>
      <c r="O70" s="26"/>
      <c r="P70" s="36">
        <v>0</v>
      </c>
      <c r="Q70" s="26"/>
      <c r="R70" s="52">
        <f>IF(O70=Settings!$C$3,IF(Q70=Settings!$A$2,Settings!$E$5,P70*1.1),P70)</f>
        <v>0</v>
      </c>
      <c r="S70" s="37"/>
      <c r="T70" s="36">
        <v>0</v>
      </c>
      <c r="U70" s="26"/>
      <c r="V70" s="52">
        <f>IF(S70=Settings!$C$3,IF(U70=Settings!$A$2,Settings!$E$5,T70*1.1),T70)</f>
        <v>0</v>
      </c>
      <c r="W70" s="37"/>
      <c r="X70" s="36">
        <v>0</v>
      </c>
      <c r="Y70" s="38"/>
      <c r="Z70" s="52">
        <f>IF(W70=Settings!$C$3,IF(Y70=Settings!$A$2,Settings!$E$5,X70*1.1),X70)</f>
        <v>0</v>
      </c>
      <c r="AA70" s="26"/>
      <c r="AB70" s="36">
        <v>0</v>
      </c>
      <c r="AC70" s="26"/>
      <c r="AD70" s="52">
        <f>IF(AA70=Settings!$C$3,IF(AC70=Settings!$A$2,Settings!$E$5,AB70*1.1),AB70)</f>
        <v>0</v>
      </c>
      <c r="AE70" s="37"/>
      <c r="AF70" s="36">
        <v>0</v>
      </c>
      <c r="AG70" s="26"/>
      <c r="AH70" s="52">
        <f>IF(AE70=Settings!$C$3,IF(AG70=Settings!$A$2,Settings!$E$5,AF70*1.1),AF70)</f>
        <v>0</v>
      </c>
      <c r="AI70" s="26"/>
      <c r="AJ70" s="36">
        <v>0</v>
      </c>
      <c r="AK70" s="26"/>
      <c r="AL70" s="52">
        <f>IF(AI70=Settings!$C$3,IF(AK70=Settings!$A$2,Settings!$E$5,AJ70*1.1),AJ70)</f>
        <v>0</v>
      </c>
      <c r="AM70" s="26"/>
      <c r="AN70" s="36">
        <v>0</v>
      </c>
      <c r="AO70" s="26"/>
      <c r="AP70" s="52">
        <f>IF(AM70=Settings!$C$3,IF(AO70=Settings!$A$2,Settings!$E$5,AN70*1.1),AN70)</f>
        <v>0</v>
      </c>
      <c r="AQ70" s="6"/>
    </row>
    <row r="71" spans="1:43" x14ac:dyDescent="0.15">
      <c r="A71" s="31">
        <v>68</v>
      </c>
      <c r="B71" s="34"/>
      <c r="C71" s="35"/>
      <c r="D71" s="36">
        <v>0</v>
      </c>
      <c r="E71" s="26"/>
      <c r="F71" s="52">
        <f>IF(C71=Settings!$C$3,IF(E71=Settings!$A$2,Settings!$E$5,D71*1.1),D71)</f>
        <v>0</v>
      </c>
      <c r="G71" s="26"/>
      <c r="H71" s="36">
        <v>0</v>
      </c>
      <c r="I71" s="26"/>
      <c r="J71" s="52">
        <f>IF(G71=Settings!$C$3,IF(I71=Settings!$A$2,Settings!$E$5,H71*1.1),H71)</f>
        <v>0</v>
      </c>
      <c r="K71" s="37"/>
      <c r="L71" s="36">
        <v>0</v>
      </c>
      <c r="M71" s="26"/>
      <c r="N71" s="52">
        <f>IF(K71=Settings!$C$3,IF(M71=Settings!$A$2,Settings!$E$5,L71*1.1),L71)</f>
        <v>0</v>
      </c>
      <c r="O71" s="26"/>
      <c r="P71" s="36">
        <v>0</v>
      </c>
      <c r="Q71" s="26"/>
      <c r="R71" s="52">
        <f>IF(O71=Settings!$C$3,IF(Q71=Settings!$A$2,Settings!$E$5,P71*1.1),P71)</f>
        <v>0</v>
      </c>
      <c r="S71" s="37"/>
      <c r="T71" s="36">
        <v>0</v>
      </c>
      <c r="U71" s="26"/>
      <c r="V71" s="52">
        <f>IF(S71=Settings!$C$3,IF(U71=Settings!$A$2,Settings!$E$5,T71*1.1),T71)</f>
        <v>0</v>
      </c>
      <c r="W71" s="37"/>
      <c r="X71" s="36">
        <v>0</v>
      </c>
      <c r="Y71" s="38"/>
      <c r="Z71" s="52">
        <f>IF(W71=Settings!$C$3,IF(Y71=Settings!$A$2,Settings!$E$5,X71*1.1),X71)</f>
        <v>0</v>
      </c>
      <c r="AA71" s="26"/>
      <c r="AB71" s="36">
        <v>0</v>
      </c>
      <c r="AC71" s="26"/>
      <c r="AD71" s="52">
        <f>IF(AA71=Settings!$C$3,IF(AC71=Settings!$A$2,Settings!$E$5,AB71*1.1),AB71)</f>
        <v>0</v>
      </c>
      <c r="AE71" s="37"/>
      <c r="AF71" s="36">
        <v>0</v>
      </c>
      <c r="AG71" s="26"/>
      <c r="AH71" s="52">
        <f>IF(AE71=Settings!$C$3,IF(AG71=Settings!$A$2,Settings!$E$5,AF71*1.1),AF71)</f>
        <v>0</v>
      </c>
      <c r="AI71" s="26"/>
      <c r="AJ71" s="36">
        <v>0</v>
      </c>
      <c r="AK71" s="26"/>
      <c r="AL71" s="52">
        <f>IF(AI71=Settings!$C$3,IF(AK71=Settings!$A$2,Settings!$E$5,AJ71*1.1),AJ71)</f>
        <v>0</v>
      </c>
      <c r="AM71" s="26"/>
      <c r="AN71" s="36">
        <v>0</v>
      </c>
      <c r="AO71" s="26"/>
      <c r="AP71" s="52">
        <f>IF(AM71=Settings!$C$3,IF(AO71=Settings!$A$2,Settings!$E$5,AN71*1.1),AN71)</f>
        <v>0</v>
      </c>
      <c r="AQ71" s="6"/>
    </row>
    <row r="72" spans="1:43" x14ac:dyDescent="0.15">
      <c r="A72" s="31">
        <v>69</v>
      </c>
      <c r="B72" s="34"/>
      <c r="C72" s="35"/>
      <c r="D72" s="36">
        <v>0</v>
      </c>
      <c r="E72" s="26"/>
      <c r="F72" s="52">
        <f>IF(C72=Settings!$C$3,IF(E72=Settings!$A$2,Settings!$E$5,D72*1.1),D72)</f>
        <v>0</v>
      </c>
      <c r="G72" s="26"/>
      <c r="H72" s="36">
        <v>0</v>
      </c>
      <c r="I72" s="26"/>
      <c r="J72" s="52">
        <f>IF(G72=Settings!$C$3,IF(I72=Settings!$A$2,Settings!$E$5,H72*1.1),H72)</f>
        <v>0</v>
      </c>
      <c r="K72" s="37"/>
      <c r="L72" s="36">
        <v>0</v>
      </c>
      <c r="M72" s="26"/>
      <c r="N72" s="52">
        <f>IF(K72=Settings!$C$3,IF(M72=Settings!$A$2,Settings!$E$5,L72*1.1),L72)</f>
        <v>0</v>
      </c>
      <c r="O72" s="26"/>
      <c r="P72" s="36">
        <v>0</v>
      </c>
      <c r="Q72" s="26"/>
      <c r="R72" s="52">
        <f>IF(O72=Settings!$C$3,IF(Q72=Settings!$A$2,Settings!$E$5,P72*1.1),P72)</f>
        <v>0</v>
      </c>
      <c r="S72" s="37"/>
      <c r="T72" s="36">
        <v>0</v>
      </c>
      <c r="U72" s="26"/>
      <c r="V72" s="52">
        <f>IF(S72=Settings!$C$3,IF(U72=Settings!$A$2,Settings!$E$5,T72*1.1),T72)</f>
        <v>0</v>
      </c>
      <c r="W72" s="37"/>
      <c r="X72" s="36">
        <v>0</v>
      </c>
      <c r="Y72" s="38"/>
      <c r="Z72" s="52">
        <f>IF(W72=Settings!$C$3,IF(Y72=Settings!$A$2,Settings!$E$5,X72*1.1),X72)</f>
        <v>0</v>
      </c>
      <c r="AA72" s="26"/>
      <c r="AB72" s="36">
        <v>0</v>
      </c>
      <c r="AC72" s="26"/>
      <c r="AD72" s="52">
        <f>IF(AA72=Settings!$C$3,IF(AC72=Settings!$A$2,Settings!$E$5,AB72*1.1),AB72)</f>
        <v>0</v>
      </c>
      <c r="AE72" s="37"/>
      <c r="AF72" s="36">
        <v>0</v>
      </c>
      <c r="AG72" s="26"/>
      <c r="AH72" s="52">
        <f>IF(AE72=Settings!$C$3,IF(AG72=Settings!$A$2,Settings!$E$5,AF72*1.1),AF72)</f>
        <v>0</v>
      </c>
      <c r="AI72" s="26"/>
      <c r="AJ72" s="36">
        <v>0</v>
      </c>
      <c r="AK72" s="26"/>
      <c r="AL72" s="52">
        <f>IF(AI72=Settings!$C$3,IF(AK72=Settings!$A$2,Settings!$E$5,AJ72*1.1),AJ72)</f>
        <v>0</v>
      </c>
      <c r="AM72" s="26"/>
      <c r="AN72" s="36">
        <v>0</v>
      </c>
      <c r="AO72" s="26"/>
      <c r="AP72" s="52">
        <f>IF(AM72=Settings!$C$3,IF(AO72=Settings!$A$2,Settings!$E$5,AN72*1.1),AN72)</f>
        <v>0</v>
      </c>
      <c r="AQ72" s="6"/>
    </row>
    <row r="73" spans="1:43" x14ac:dyDescent="0.15">
      <c r="A73" s="31">
        <v>70</v>
      </c>
      <c r="B73" s="34"/>
      <c r="C73" s="35"/>
      <c r="D73" s="36">
        <v>0</v>
      </c>
      <c r="E73" s="26"/>
      <c r="F73" s="52">
        <f>IF(C73=Settings!$C$3,IF(E73=Settings!$A$2,Settings!$E$5,D73*1.1),D73)</f>
        <v>0</v>
      </c>
      <c r="G73" s="26"/>
      <c r="H73" s="36">
        <v>0</v>
      </c>
      <c r="I73" s="26"/>
      <c r="J73" s="52">
        <f>IF(G73=Settings!$C$3,IF(I73=Settings!$A$2,Settings!$E$5,H73*1.1),H73)</f>
        <v>0</v>
      </c>
      <c r="K73" s="37"/>
      <c r="L73" s="36">
        <v>0</v>
      </c>
      <c r="M73" s="26"/>
      <c r="N73" s="52">
        <f>IF(K73=Settings!$C$3,IF(M73=Settings!$A$2,Settings!$E$5,L73*1.1),L73)</f>
        <v>0</v>
      </c>
      <c r="O73" s="26"/>
      <c r="P73" s="36">
        <v>0</v>
      </c>
      <c r="Q73" s="26"/>
      <c r="R73" s="52">
        <f>IF(O73=Settings!$C$3,IF(Q73=Settings!$A$2,Settings!$E$5,P73*1.1),P73)</f>
        <v>0</v>
      </c>
      <c r="S73" s="37"/>
      <c r="T73" s="36">
        <v>0</v>
      </c>
      <c r="U73" s="26"/>
      <c r="V73" s="52">
        <f>IF(S73=Settings!$C$3,IF(U73=Settings!$A$2,Settings!$E$5,T73*1.1),T73)</f>
        <v>0</v>
      </c>
      <c r="W73" s="37"/>
      <c r="X73" s="36">
        <v>0</v>
      </c>
      <c r="Y73" s="38"/>
      <c r="Z73" s="52">
        <f>IF(W73=Settings!$C$3,IF(Y73=Settings!$A$2,Settings!$E$5,X73*1.1),X73)</f>
        <v>0</v>
      </c>
      <c r="AA73" s="26"/>
      <c r="AB73" s="36">
        <v>0</v>
      </c>
      <c r="AC73" s="26"/>
      <c r="AD73" s="52">
        <f>IF(AA73=Settings!$C$3,IF(AC73=Settings!$A$2,Settings!$E$5,AB73*1.1),AB73)</f>
        <v>0</v>
      </c>
      <c r="AE73" s="37"/>
      <c r="AF73" s="36">
        <v>0</v>
      </c>
      <c r="AG73" s="26"/>
      <c r="AH73" s="52">
        <f>IF(AE73=Settings!$C$3,IF(AG73=Settings!$A$2,Settings!$E$5,AF73*1.1),AF73)</f>
        <v>0</v>
      </c>
      <c r="AI73" s="26"/>
      <c r="AJ73" s="36">
        <v>0</v>
      </c>
      <c r="AK73" s="26"/>
      <c r="AL73" s="52">
        <f>IF(AI73=Settings!$C$3,IF(AK73=Settings!$A$2,Settings!$E$5,AJ73*1.1),AJ73)</f>
        <v>0</v>
      </c>
      <c r="AM73" s="26"/>
      <c r="AN73" s="36">
        <v>0</v>
      </c>
      <c r="AO73" s="26"/>
      <c r="AP73" s="52">
        <f>IF(AM73=Settings!$C$3,IF(AO73=Settings!$A$2,Settings!$E$5,AN73*1.1),AN73)</f>
        <v>0</v>
      </c>
      <c r="AQ73" s="6"/>
    </row>
    <row r="74" spans="1:43" x14ac:dyDescent="0.15">
      <c r="A74" s="31">
        <v>71</v>
      </c>
      <c r="B74" s="34"/>
      <c r="C74" s="35"/>
      <c r="D74" s="36">
        <v>0</v>
      </c>
      <c r="E74" s="26"/>
      <c r="F74" s="52">
        <f>IF(C74=Settings!$C$3,IF(E74=Settings!$A$2,Settings!$E$5,D74*1.1),D74)</f>
        <v>0</v>
      </c>
      <c r="G74" s="26"/>
      <c r="H74" s="36">
        <v>0</v>
      </c>
      <c r="I74" s="26"/>
      <c r="J74" s="52">
        <f>IF(G74=Settings!$C$3,IF(I74=Settings!$A$2,Settings!$E$5,H74*1.1),H74)</f>
        <v>0</v>
      </c>
      <c r="K74" s="37"/>
      <c r="L74" s="36">
        <v>0</v>
      </c>
      <c r="M74" s="26"/>
      <c r="N74" s="52">
        <f>IF(K74=Settings!$C$3,IF(M74=Settings!$A$2,Settings!$E$5,L74*1.1),L74)</f>
        <v>0</v>
      </c>
      <c r="O74" s="26"/>
      <c r="P74" s="36">
        <v>0</v>
      </c>
      <c r="Q74" s="26"/>
      <c r="R74" s="52">
        <f>IF(O74=Settings!$C$3,IF(Q74=Settings!$A$2,Settings!$E$5,P74*1.1),P74)</f>
        <v>0</v>
      </c>
      <c r="S74" s="37"/>
      <c r="T74" s="36">
        <v>0</v>
      </c>
      <c r="U74" s="26"/>
      <c r="V74" s="52">
        <f>IF(S74=Settings!$C$3,IF(U74=Settings!$A$2,Settings!$E$5,T74*1.1),T74)</f>
        <v>0</v>
      </c>
      <c r="W74" s="37"/>
      <c r="X74" s="36">
        <v>0</v>
      </c>
      <c r="Y74" s="38"/>
      <c r="Z74" s="52">
        <f>IF(W74=Settings!$C$3,IF(Y74=Settings!$A$2,Settings!$E$5,X74*1.1),X74)</f>
        <v>0</v>
      </c>
      <c r="AA74" s="26"/>
      <c r="AB74" s="36">
        <v>0</v>
      </c>
      <c r="AC74" s="26"/>
      <c r="AD74" s="52">
        <f>IF(AA74=Settings!$C$3,IF(AC74=Settings!$A$2,Settings!$E$5,AB74*1.1),AB74)</f>
        <v>0</v>
      </c>
      <c r="AE74" s="37"/>
      <c r="AF74" s="36">
        <v>0</v>
      </c>
      <c r="AG74" s="26"/>
      <c r="AH74" s="52">
        <f>IF(AE74=Settings!$C$3,IF(AG74=Settings!$A$2,Settings!$E$5,AF74*1.1),AF74)</f>
        <v>0</v>
      </c>
      <c r="AI74" s="26"/>
      <c r="AJ74" s="36">
        <v>0</v>
      </c>
      <c r="AK74" s="26"/>
      <c r="AL74" s="52">
        <f>IF(AI74=Settings!$C$3,IF(AK74=Settings!$A$2,Settings!$E$5,AJ74*1.1),AJ74)</f>
        <v>0</v>
      </c>
      <c r="AM74" s="26"/>
      <c r="AN74" s="36">
        <v>0</v>
      </c>
      <c r="AO74" s="26"/>
      <c r="AP74" s="52">
        <f>IF(AM74=Settings!$C$3,IF(AO74=Settings!$A$2,Settings!$E$5,AN74*1.1),AN74)</f>
        <v>0</v>
      </c>
      <c r="AQ74" s="6"/>
    </row>
    <row r="75" spans="1:43" x14ac:dyDescent="0.15">
      <c r="A75" s="31">
        <v>72</v>
      </c>
      <c r="B75" s="34"/>
      <c r="C75" s="35"/>
      <c r="D75" s="36">
        <v>0</v>
      </c>
      <c r="E75" s="26"/>
      <c r="F75" s="52">
        <f>IF(C75=Settings!$C$3,IF(E75=Settings!$A$2,Settings!$E$5,D75*1.1),D75)</f>
        <v>0</v>
      </c>
      <c r="G75" s="26"/>
      <c r="H75" s="36">
        <v>0</v>
      </c>
      <c r="I75" s="26"/>
      <c r="J75" s="52">
        <f>IF(G75=Settings!$C$3,IF(I75=Settings!$A$2,Settings!$E$5,H75*1.1),H75)</f>
        <v>0</v>
      </c>
      <c r="K75" s="37"/>
      <c r="L75" s="36">
        <v>0</v>
      </c>
      <c r="M75" s="26"/>
      <c r="N75" s="52">
        <f>IF(K75=Settings!$C$3,IF(M75=Settings!$A$2,Settings!$E$5,L75*1.1),L75)</f>
        <v>0</v>
      </c>
      <c r="O75" s="26"/>
      <c r="P75" s="36">
        <v>0</v>
      </c>
      <c r="Q75" s="26"/>
      <c r="R75" s="52">
        <f>IF(O75=Settings!$C$3,IF(Q75=Settings!$A$2,Settings!$E$5,P75*1.1),P75)</f>
        <v>0</v>
      </c>
      <c r="S75" s="37"/>
      <c r="T75" s="36">
        <v>0</v>
      </c>
      <c r="U75" s="26"/>
      <c r="V75" s="52">
        <f>IF(S75=Settings!$C$3,IF(U75=Settings!$A$2,Settings!$E$5,T75*1.1),T75)</f>
        <v>0</v>
      </c>
      <c r="W75" s="37"/>
      <c r="X75" s="36">
        <v>0</v>
      </c>
      <c r="Y75" s="38"/>
      <c r="Z75" s="52">
        <f>IF(W75=Settings!$C$3,IF(Y75=Settings!$A$2,Settings!$E$5,X75*1.1),X75)</f>
        <v>0</v>
      </c>
      <c r="AA75" s="26"/>
      <c r="AB75" s="36">
        <v>0</v>
      </c>
      <c r="AC75" s="26"/>
      <c r="AD75" s="52">
        <f>IF(AA75=Settings!$C$3,IF(AC75=Settings!$A$2,Settings!$E$5,AB75*1.1),AB75)</f>
        <v>0</v>
      </c>
      <c r="AE75" s="37"/>
      <c r="AF75" s="36">
        <v>0</v>
      </c>
      <c r="AG75" s="26"/>
      <c r="AH75" s="52">
        <f>IF(AE75=Settings!$C$3,IF(AG75=Settings!$A$2,Settings!$E$5,AF75*1.1),AF75)</f>
        <v>0</v>
      </c>
      <c r="AI75" s="26"/>
      <c r="AJ75" s="36">
        <v>0</v>
      </c>
      <c r="AK75" s="26"/>
      <c r="AL75" s="52">
        <f>IF(AI75=Settings!$C$3,IF(AK75=Settings!$A$2,Settings!$E$5,AJ75*1.1),AJ75)</f>
        <v>0</v>
      </c>
      <c r="AM75" s="26"/>
      <c r="AN75" s="36">
        <v>0</v>
      </c>
      <c r="AO75" s="26"/>
      <c r="AP75" s="52">
        <f>IF(AM75=Settings!$C$3,IF(AO75=Settings!$A$2,Settings!$E$5,AN75*1.1),AN75)</f>
        <v>0</v>
      </c>
      <c r="AQ75" s="6"/>
    </row>
    <row r="76" spans="1:43" x14ac:dyDescent="0.15">
      <c r="A76" s="31">
        <v>73</v>
      </c>
      <c r="B76" s="34"/>
      <c r="C76" s="35"/>
      <c r="D76" s="36">
        <v>0</v>
      </c>
      <c r="E76" s="26"/>
      <c r="F76" s="52">
        <f>IF(C76=Settings!$C$3,IF(E76=Settings!$A$2,Settings!$E$5,D76*1.1),D76)</f>
        <v>0</v>
      </c>
      <c r="G76" s="26"/>
      <c r="H76" s="36">
        <v>0</v>
      </c>
      <c r="I76" s="26"/>
      <c r="J76" s="52">
        <f>IF(G76=Settings!$C$3,IF(I76=Settings!$A$2,Settings!$E$5,H76*1.1),H76)</f>
        <v>0</v>
      </c>
      <c r="K76" s="37"/>
      <c r="L76" s="36">
        <v>0</v>
      </c>
      <c r="M76" s="26"/>
      <c r="N76" s="52">
        <f>IF(K76=Settings!$C$3,IF(M76=Settings!$A$2,Settings!$E$5,L76*1.1),L76)</f>
        <v>0</v>
      </c>
      <c r="O76" s="26"/>
      <c r="P76" s="36">
        <v>0</v>
      </c>
      <c r="Q76" s="26"/>
      <c r="R76" s="52">
        <f>IF(O76=Settings!$C$3,IF(Q76=Settings!$A$2,Settings!$E$5,P76*1.1),P76)</f>
        <v>0</v>
      </c>
      <c r="S76" s="37"/>
      <c r="T76" s="36">
        <v>0</v>
      </c>
      <c r="U76" s="26"/>
      <c r="V76" s="52">
        <f>IF(S76=Settings!$C$3,IF(U76=Settings!$A$2,Settings!$E$5,T76*1.1),T76)</f>
        <v>0</v>
      </c>
      <c r="W76" s="37"/>
      <c r="X76" s="36">
        <v>0</v>
      </c>
      <c r="Y76" s="38"/>
      <c r="Z76" s="52">
        <f>IF(W76=Settings!$C$3,IF(Y76=Settings!$A$2,Settings!$E$5,X76*1.1),X76)</f>
        <v>0</v>
      </c>
      <c r="AA76" s="26"/>
      <c r="AB76" s="36">
        <v>0</v>
      </c>
      <c r="AC76" s="26"/>
      <c r="AD76" s="52">
        <f>IF(AA76=Settings!$C$3,IF(AC76=Settings!$A$2,Settings!$E$5,AB76*1.1),AB76)</f>
        <v>0</v>
      </c>
      <c r="AE76" s="37"/>
      <c r="AF76" s="36">
        <v>0</v>
      </c>
      <c r="AG76" s="26"/>
      <c r="AH76" s="52">
        <f>IF(AE76=Settings!$C$3,IF(AG76=Settings!$A$2,Settings!$E$5,AF76*1.1),AF76)</f>
        <v>0</v>
      </c>
      <c r="AI76" s="26"/>
      <c r="AJ76" s="36">
        <v>0</v>
      </c>
      <c r="AK76" s="26"/>
      <c r="AL76" s="52">
        <f>IF(AI76=Settings!$C$3,IF(AK76=Settings!$A$2,Settings!$E$5,AJ76*1.1),AJ76)</f>
        <v>0</v>
      </c>
      <c r="AM76" s="26"/>
      <c r="AN76" s="36">
        <v>0</v>
      </c>
      <c r="AO76" s="26"/>
      <c r="AP76" s="52">
        <f>IF(AM76=Settings!$C$3,IF(AO76=Settings!$A$2,Settings!$E$5,AN76*1.1),AN76)</f>
        <v>0</v>
      </c>
      <c r="AQ76" s="6"/>
    </row>
    <row r="77" spans="1:43" x14ac:dyDescent="0.15">
      <c r="A77" s="31">
        <v>74</v>
      </c>
      <c r="B77" s="34"/>
      <c r="C77" s="35"/>
      <c r="D77" s="36">
        <v>0</v>
      </c>
      <c r="E77" s="26"/>
      <c r="F77" s="52">
        <f>IF(C77=Settings!$C$3,IF(E77=Settings!$A$2,Settings!$E$5,D77*1.1),D77)</f>
        <v>0</v>
      </c>
      <c r="G77" s="26"/>
      <c r="H77" s="36">
        <v>0</v>
      </c>
      <c r="I77" s="26"/>
      <c r="J77" s="52">
        <f>IF(G77=Settings!$C$3,IF(I77=Settings!$A$2,Settings!$E$5,H77*1.1),H77)</f>
        <v>0</v>
      </c>
      <c r="K77" s="37"/>
      <c r="L77" s="36">
        <v>0</v>
      </c>
      <c r="M77" s="26"/>
      <c r="N77" s="52">
        <f>IF(K77=Settings!$C$3,IF(M77=Settings!$A$2,Settings!$E$5,L77*1.1),L77)</f>
        <v>0</v>
      </c>
      <c r="O77" s="26"/>
      <c r="P77" s="36">
        <v>0</v>
      </c>
      <c r="Q77" s="26"/>
      <c r="R77" s="52">
        <f>IF(O77=Settings!$C$3,IF(Q77=Settings!$A$2,Settings!$E$5,P77*1.1),P77)</f>
        <v>0</v>
      </c>
      <c r="S77" s="37"/>
      <c r="T77" s="36">
        <v>0</v>
      </c>
      <c r="U77" s="26"/>
      <c r="V77" s="52">
        <f>IF(S77=Settings!$C$3,IF(U77=Settings!$A$2,Settings!$E$5,T77*1.1),T77)</f>
        <v>0</v>
      </c>
      <c r="W77" s="37"/>
      <c r="X77" s="36">
        <v>0</v>
      </c>
      <c r="Y77" s="38"/>
      <c r="Z77" s="52">
        <f>IF(W77=Settings!$C$3,IF(Y77=Settings!$A$2,Settings!$E$5,X77*1.1),X77)</f>
        <v>0</v>
      </c>
      <c r="AA77" s="26"/>
      <c r="AB77" s="36">
        <v>0</v>
      </c>
      <c r="AC77" s="26"/>
      <c r="AD77" s="52">
        <f>IF(AA77=Settings!$C$3,IF(AC77=Settings!$A$2,Settings!$E$5,AB77*1.1),AB77)</f>
        <v>0</v>
      </c>
      <c r="AE77" s="37"/>
      <c r="AF77" s="36">
        <v>0</v>
      </c>
      <c r="AG77" s="26"/>
      <c r="AH77" s="52">
        <f>IF(AE77=Settings!$C$3,IF(AG77=Settings!$A$2,Settings!$E$5,AF77*1.1),AF77)</f>
        <v>0</v>
      </c>
      <c r="AI77" s="26"/>
      <c r="AJ77" s="36">
        <v>0</v>
      </c>
      <c r="AK77" s="26"/>
      <c r="AL77" s="52">
        <f>IF(AI77=Settings!$C$3,IF(AK77=Settings!$A$2,Settings!$E$5,AJ77*1.1),AJ77)</f>
        <v>0</v>
      </c>
      <c r="AM77" s="26"/>
      <c r="AN77" s="36">
        <v>0</v>
      </c>
      <c r="AO77" s="26"/>
      <c r="AP77" s="52">
        <f>IF(AM77=Settings!$C$3,IF(AO77=Settings!$A$2,Settings!$E$5,AN77*1.1),AN77)</f>
        <v>0</v>
      </c>
      <c r="AQ77" s="6"/>
    </row>
    <row r="78" spans="1:43" x14ac:dyDescent="0.15">
      <c r="A78" s="31">
        <v>75</v>
      </c>
      <c r="B78" s="34"/>
      <c r="C78" s="35"/>
      <c r="D78" s="36">
        <v>0</v>
      </c>
      <c r="E78" s="26"/>
      <c r="F78" s="52">
        <f>IF(C78=Settings!$C$3,IF(E78=Settings!$A$2,Settings!$E$5,D78*1.1),D78)</f>
        <v>0</v>
      </c>
      <c r="G78" s="26"/>
      <c r="H78" s="36">
        <v>0</v>
      </c>
      <c r="I78" s="26"/>
      <c r="J78" s="52">
        <f>IF(G78=Settings!$C$3,IF(I78=Settings!$A$2,Settings!$E$5,H78*1.1),H78)</f>
        <v>0</v>
      </c>
      <c r="K78" s="37"/>
      <c r="L78" s="36">
        <v>0</v>
      </c>
      <c r="M78" s="26"/>
      <c r="N78" s="52">
        <f>IF(K78=Settings!$C$3,IF(M78=Settings!$A$2,Settings!$E$5,L78*1.1),L78)</f>
        <v>0</v>
      </c>
      <c r="O78" s="26"/>
      <c r="P78" s="36">
        <v>0</v>
      </c>
      <c r="Q78" s="26"/>
      <c r="R78" s="52">
        <f>IF(O78=Settings!$C$3,IF(Q78=Settings!$A$2,Settings!$E$5,P78*1.1),P78)</f>
        <v>0</v>
      </c>
      <c r="S78" s="37"/>
      <c r="T78" s="36">
        <v>0</v>
      </c>
      <c r="U78" s="26"/>
      <c r="V78" s="52">
        <f>IF(S78=Settings!$C$3,IF(U78=Settings!$A$2,Settings!$E$5,T78*1.1),T78)</f>
        <v>0</v>
      </c>
      <c r="W78" s="37"/>
      <c r="X78" s="36">
        <v>0</v>
      </c>
      <c r="Y78" s="38"/>
      <c r="Z78" s="52">
        <f>IF(W78=Settings!$C$3,IF(Y78=Settings!$A$2,Settings!$E$5,X78*1.1),X78)</f>
        <v>0</v>
      </c>
      <c r="AA78" s="26"/>
      <c r="AB78" s="36">
        <v>0</v>
      </c>
      <c r="AC78" s="26"/>
      <c r="AD78" s="52">
        <f>IF(AA78=Settings!$C$3,IF(AC78=Settings!$A$2,Settings!$E$5,AB78*1.1),AB78)</f>
        <v>0</v>
      </c>
      <c r="AE78" s="37"/>
      <c r="AF78" s="36">
        <v>0</v>
      </c>
      <c r="AG78" s="26"/>
      <c r="AH78" s="52">
        <f>IF(AE78=Settings!$C$3,IF(AG78=Settings!$A$2,Settings!$E$5,AF78*1.1),AF78)</f>
        <v>0</v>
      </c>
      <c r="AI78" s="26"/>
      <c r="AJ78" s="36">
        <v>0</v>
      </c>
      <c r="AK78" s="26"/>
      <c r="AL78" s="52">
        <f>IF(AI78=Settings!$C$3,IF(AK78=Settings!$A$2,Settings!$E$5,AJ78*1.1),AJ78)</f>
        <v>0</v>
      </c>
      <c r="AM78" s="26"/>
      <c r="AN78" s="36">
        <v>0</v>
      </c>
      <c r="AO78" s="26"/>
      <c r="AP78" s="52">
        <f>IF(AM78=Settings!$C$3,IF(AO78=Settings!$A$2,Settings!$E$5,AN78*1.1),AN78)</f>
        <v>0</v>
      </c>
      <c r="AQ78" s="6"/>
    </row>
    <row r="79" spans="1:43" x14ac:dyDescent="0.15">
      <c r="A79" s="31">
        <v>76</v>
      </c>
      <c r="B79" s="34"/>
      <c r="C79" s="35"/>
      <c r="D79" s="36">
        <v>0</v>
      </c>
      <c r="E79" s="26"/>
      <c r="F79" s="52">
        <f>IF(C79=Settings!$C$3,IF(E79=Settings!$A$2,Settings!$E$5,D79*1.1),D79)</f>
        <v>0</v>
      </c>
      <c r="G79" s="26"/>
      <c r="H79" s="36">
        <v>0</v>
      </c>
      <c r="I79" s="26"/>
      <c r="J79" s="52">
        <f>IF(G79=Settings!$C$3,IF(I79=Settings!$A$2,Settings!$E$5,H79*1.1),H79)</f>
        <v>0</v>
      </c>
      <c r="K79" s="37"/>
      <c r="L79" s="36">
        <v>0</v>
      </c>
      <c r="M79" s="26"/>
      <c r="N79" s="52">
        <f>IF(K79=Settings!$C$3,IF(M79=Settings!$A$2,Settings!$E$5,L79*1.1),L79)</f>
        <v>0</v>
      </c>
      <c r="O79" s="26"/>
      <c r="P79" s="36">
        <v>0</v>
      </c>
      <c r="Q79" s="26"/>
      <c r="R79" s="52">
        <f>IF(O79=Settings!$C$3,IF(Q79=Settings!$A$2,Settings!$E$5,P79*1.1),P79)</f>
        <v>0</v>
      </c>
      <c r="S79" s="37"/>
      <c r="T79" s="36">
        <v>0</v>
      </c>
      <c r="U79" s="26"/>
      <c r="V79" s="52">
        <f>IF(S79=Settings!$C$3,IF(U79=Settings!$A$2,Settings!$E$5,T79*1.1),T79)</f>
        <v>0</v>
      </c>
      <c r="W79" s="37"/>
      <c r="X79" s="36">
        <v>0</v>
      </c>
      <c r="Y79" s="38"/>
      <c r="Z79" s="52">
        <f>IF(W79=Settings!$C$3,IF(Y79=Settings!$A$2,Settings!$E$5,X79*1.1),X79)</f>
        <v>0</v>
      </c>
      <c r="AA79" s="26"/>
      <c r="AB79" s="36">
        <v>0</v>
      </c>
      <c r="AC79" s="26"/>
      <c r="AD79" s="52">
        <f>IF(AA79=Settings!$C$3,IF(AC79=Settings!$A$2,Settings!$E$5,AB79*1.1),AB79)</f>
        <v>0</v>
      </c>
      <c r="AE79" s="37"/>
      <c r="AF79" s="36">
        <v>0</v>
      </c>
      <c r="AG79" s="26"/>
      <c r="AH79" s="52">
        <f>IF(AE79=Settings!$C$3,IF(AG79=Settings!$A$2,Settings!$E$5,AF79*1.1),AF79)</f>
        <v>0</v>
      </c>
      <c r="AI79" s="26"/>
      <c r="AJ79" s="36">
        <v>0</v>
      </c>
      <c r="AK79" s="26"/>
      <c r="AL79" s="52">
        <f>IF(AI79=Settings!$C$3,IF(AK79=Settings!$A$2,Settings!$E$5,AJ79*1.1),AJ79)</f>
        <v>0</v>
      </c>
      <c r="AM79" s="26"/>
      <c r="AN79" s="36">
        <v>0</v>
      </c>
      <c r="AO79" s="26"/>
      <c r="AP79" s="52">
        <f>IF(AM79=Settings!$C$3,IF(AO79=Settings!$A$2,Settings!$E$5,AN79*1.1),AN79)</f>
        <v>0</v>
      </c>
      <c r="AQ79" s="6"/>
    </row>
    <row r="80" spans="1:43" x14ac:dyDescent="0.15">
      <c r="A80" s="31">
        <v>77</v>
      </c>
      <c r="B80" s="34"/>
      <c r="C80" s="35"/>
      <c r="D80" s="36">
        <v>0</v>
      </c>
      <c r="E80" s="26"/>
      <c r="F80" s="52">
        <f>IF(C80=Settings!$C$3,IF(E80=Settings!$A$2,Settings!$E$5,D80*1.1),D80)</f>
        <v>0</v>
      </c>
      <c r="G80" s="26"/>
      <c r="H80" s="36">
        <v>0</v>
      </c>
      <c r="I80" s="26"/>
      <c r="J80" s="52">
        <f>IF(G80=Settings!$C$3,IF(I80=Settings!$A$2,Settings!$E$5,H80*1.1),H80)</f>
        <v>0</v>
      </c>
      <c r="K80" s="37"/>
      <c r="L80" s="36">
        <v>0</v>
      </c>
      <c r="M80" s="26"/>
      <c r="N80" s="52">
        <f>IF(K80=Settings!$C$3,IF(M80=Settings!$A$2,Settings!$E$5,L80*1.1),L80)</f>
        <v>0</v>
      </c>
      <c r="O80" s="26"/>
      <c r="P80" s="36">
        <v>0</v>
      </c>
      <c r="Q80" s="26"/>
      <c r="R80" s="52">
        <f>IF(O80=Settings!$C$3,IF(Q80=Settings!$A$2,Settings!$E$5,P80*1.1),P80)</f>
        <v>0</v>
      </c>
      <c r="S80" s="37"/>
      <c r="T80" s="36">
        <v>0</v>
      </c>
      <c r="U80" s="26"/>
      <c r="V80" s="52">
        <f>IF(S80=Settings!$C$3,IF(U80=Settings!$A$2,Settings!$E$5,T80*1.1),T80)</f>
        <v>0</v>
      </c>
      <c r="W80" s="37"/>
      <c r="X80" s="36">
        <v>0</v>
      </c>
      <c r="Y80" s="38"/>
      <c r="Z80" s="52">
        <f>IF(W80=Settings!$C$3,IF(Y80=Settings!$A$2,Settings!$E$5,X80*1.1),X80)</f>
        <v>0</v>
      </c>
      <c r="AA80" s="26"/>
      <c r="AB80" s="36">
        <v>0</v>
      </c>
      <c r="AC80" s="26"/>
      <c r="AD80" s="52">
        <f>IF(AA80=Settings!$C$3,IF(AC80=Settings!$A$2,Settings!$E$5,AB80*1.1),AB80)</f>
        <v>0</v>
      </c>
      <c r="AE80" s="37"/>
      <c r="AF80" s="36">
        <v>0</v>
      </c>
      <c r="AG80" s="26"/>
      <c r="AH80" s="52">
        <f>IF(AE80=Settings!$C$3,IF(AG80=Settings!$A$2,Settings!$E$5,AF80*1.1),AF80)</f>
        <v>0</v>
      </c>
      <c r="AI80" s="26"/>
      <c r="AJ80" s="36">
        <v>0</v>
      </c>
      <c r="AK80" s="26"/>
      <c r="AL80" s="52">
        <f>IF(AI80=Settings!$C$3,IF(AK80=Settings!$A$2,Settings!$E$5,AJ80*1.1),AJ80)</f>
        <v>0</v>
      </c>
      <c r="AM80" s="26"/>
      <c r="AN80" s="36">
        <v>0</v>
      </c>
      <c r="AO80" s="26"/>
      <c r="AP80" s="52">
        <f>IF(AM80=Settings!$C$3,IF(AO80=Settings!$A$2,Settings!$E$5,AN80*1.1),AN80)</f>
        <v>0</v>
      </c>
      <c r="AQ80" s="6"/>
    </row>
    <row r="81" spans="1:43" x14ac:dyDescent="0.15">
      <c r="A81" s="31">
        <v>78</v>
      </c>
      <c r="B81" s="34"/>
      <c r="C81" s="35"/>
      <c r="D81" s="36">
        <v>0</v>
      </c>
      <c r="E81" s="26"/>
      <c r="F81" s="52">
        <f>IF(C81=Settings!$C$3,IF(E81=Settings!$A$2,Settings!$E$5,D81*1.1),D81)</f>
        <v>0</v>
      </c>
      <c r="G81" s="26"/>
      <c r="H81" s="36">
        <v>0</v>
      </c>
      <c r="I81" s="26"/>
      <c r="J81" s="52">
        <f>IF(G81=Settings!$C$3,IF(I81=Settings!$A$2,Settings!$E$5,H81*1.1),H81)</f>
        <v>0</v>
      </c>
      <c r="K81" s="37"/>
      <c r="L81" s="36">
        <v>0</v>
      </c>
      <c r="M81" s="26"/>
      <c r="N81" s="52">
        <f>IF(K81=Settings!$C$3,IF(M81=Settings!$A$2,Settings!$E$5,L81*1.1),L81)</f>
        <v>0</v>
      </c>
      <c r="O81" s="26"/>
      <c r="P81" s="36">
        <v>0</v>
      </c>
      <c r="Q81" s="26"/>
      <c r="R81" s="52">
        <f>IF(O81=Settings!$C$3,IF(Q81=Settings!$A$2,Settings!$E$5,P81*1.1),P81)</f>
        <v>0</v>
      </c>
      <c r="S81" s="37"/>
      <c r="T81" s="36">
        <v>0</v>
      </c>
      <c r="U81" s="26"/>
      <c r="V81" s="52">
        <f>IF(S81=Settings!$C$3,IF(U81=Settings!$A$2,Settings!$E$5,T81*1.1),T81)</f>
        <v>0</v>
      </c>
      <c r="W81" s="37"/>
      <c r="X81" s="36">
        <v>0</v>
      </c>
      <c r="Y81" s="38"/>
      <c r="Z81" s="52">
        <f>IF(W81=Settings!$C$3,IF(Y81=Settings!$A$2,Settings!$E$5,X81*1.1),X81)</f>
        <v>0</v>
      </c>
      <c r="AA81" s="26"/>
      <c r="AB81" s="36">
        <v>0</v>
      </c>
      <c r="AC81" s="26"/>
      <c r="AD81" s="52">
        <f>IF(AA81=Settings!$C$3,IF(AC81=Settings!$A$2,Settings!$E$5,AB81*1.1),AB81)</f>
        <v>0</v>
      </c>
      <c r="AE81" s="37"/>
      <c r="AF81" s="36">
        <v>0</v>
      </c>
      <c r="AG81" s="26"/>
      <c r="AH81" s="52">
        <f>IF(AE81=Settings!$C$3,IF(AG81=Settings!$A$2,Settings!$E$5,AF81*1.1),AF81)</f>
        <v>0</v>
      </c>
      <c r="AI81" s="26"/>
      <c r="AJ81" s="36">
        <v>0</v>
      </c>
      <c r="AK81" s="26"/>
      <c r="AL81" s="52">
        <f>IF(AI81=Settings!$C$3,IF(AK81=Settings!$A$2,Settings!$E$5,AJ81*1.1),AJ81)</f>
        <v>0</v>
      </c>
      <c r="AM81" s="26"/>
      <c r="AN81" s="36">
        <v>0</v>
      </c>
      <c r="AO81" s="26"/>
      <c r="AP81" s="52">
        <f>IF(AM81=Settings!$C$3,IF(AO81=Settings!$A$2,Settings!$E$5,AN81*1.1),AN81)</f>
        <v>0</v>
      </c>
      <c r="AQ81" s="6"/>
    </row>
    <row r="82" spans="1:43" x14ac:dyDescent="0.15">
      <c r="A82" s="31">
        <v>79</v>
      </c>
      <c r="B82" s="34"/>
      <c r="C82" s="35"/>
      <c r="D82" s="36">
        <v>0</v>
      </c>
      <c r="E82" s="26"/>
      <c r="F82" s="52">
        <f>IF(C82=Settings!$C$3,IF(E82=Settings!$A$2,Settings!$E$5,D82*1.1),D82)</f>
        <v>0</v>
      </c>
      <c r="G82" s="26"/>
      <c r="H82" s="36">
        <v>0</v>
      </c>
      <c r="I82" s="26"/>
      <c r="J82" s="52">
        <f>IF(G82=Settings!$C$3,IF(I82=Settings!$A$2,Settings!$E$5,H82*1.1),H82)</f>
        <v>0</v>
      </c>
      <c r="K82" s="37"/>
      <c r="L82" s="36">
        <v>0</v>
      </c>
      <c r="M82" s="26"/>
      <c r="N82" s="52">
        <f>IF(K82=Settings!$C$3,IF(M82=Settings!$A$2,Settings!$E$5,L82*1.1),L82)</f>
        <v>0</v>
      </c>
      <c r="O82" s="26"/>
      <c r="P82" s="36">
        <v>0</v>
      </c>
      <c r="Q82" s="26"/>
      <c r="R82" s="52">
        <f>IF(O82=Settings!$C$3,IF(Q82=Settings!$A$2,Settings!$E$5,P82*1.1),P82)</f>
        <v>0</v>
      </c>
      <c r="S82" s="37"/>
      <c r="T82" s="36">
        <v>0</v>
      </c>
      <c r="U82" s="26"/>
      <c r="V82" s="52">
        <f>IF(S82=Settings!$C$3,IF(U82=Settings!$A$2,Settings!$E$5,T82*1.1),T82)</f>
        <v>0</v>
      </c>
      <c r="W82" s="37"/>
      <c r="X82" s="36">
        <v>0</v>
      </c>
      <c r="Y82" s="38"/>
      <c r="Z82" s="52">
        <f>IF(W82=Settings!$C$3,IF(Y82=Settings!$A$2,Settings!$E$5,X82*1.1),X82)</f>
        <v>0</v>
      </c>
      <c r="AA82" s="26"/>
      <c r="AB82" s="36">
        <v>0</v>
      </c>
      <c r="AC82" s="26"/>
      <c r="AD82" s="52">
        <f>IF(AA82=Settings!$C$3,IF(AC82=Settings!$A$2,Settings!$E$5,AB82*1.1),AB82)</f>
        <v>0</v>
      </c>
      <c r="AE82" s="37"/>
      <c r="AF82" s="36">
        <v>0</v>
      </c>
      <c r="AG82" s="26"/>
      <c r="AH82" s="52">
        <f>IF(AE82=Settings!$C$3,IF(AG82=Settings!$A$2,Settings!$E$5,AF82*1.1),AF82)</f>
        <v>0</v>
      </c>
      <c r="AI82" s="26"/>
      <c r="AJ82" s="36">
        <v>0</v>
      </c>
      <c r="AK82" s="26"/>
      <c r="AL82" s="52">
        <f>IF(AI82=Settings!$C$3,IF(AK82=Settings!$A$2,Settings!$E$5,AJ82*1.1),AJ82)</f>
        <v>0</v>
      </c>
      <c r="AM82" s="26"/>
      <c r="AN82" s="36">
        <v>0</v>
      </c>
      <c r="AO82" s="26"/>
      <c r="AP82" s="52">
        <f>IF(AM82=Settings!$C$3,IF(AO82=Settings!$A$2,Settings!$E$5,AN82*1.1),AN82)</f>
        <v>0</v>
      </c>
      <c r="AQ82" s="6"/>
    </row>
    <row r="83" spans="1:43" x14ac:dyDescent="0.15">
      <c r="A83" s="31">
        <v>80</v>
      </c>
      <c r="B83" s="34"/>
      <c r="C83" s="35"/>
      <c r="D83" s="36">
        <v>0</v>
      </c>
      <c r="E83" s="26"/>
      <c r="F83" s="52">
        <f>IF(C83=Settings!$C$3,IF(E83=Settings!$A$2,Settings!$E$5,D83*1.1),D83)</f>
        <v>0</v>
      </c>
      <c r="G83" s="26"/>
      <c r="H83" s="36">
        <v>0</v>
      </c>
      <c r="I83" s="26"/>
      <c r="J83" s="52">
        <f>IF(G83=Settings!$C$3,IF(I83=Settings!$A$2,Settings!$E$5,H83*1.1),H83)</f>
        <v>0</v>
      </c>
      <c r="K83" s="37"/>
      <c r="L83" s="36">
        <v>0</v>
      </c>
      <c r="M83" s="26"/>
      <c r="N83" s="52">
        <f>IF(K83=Settings!$C$3,IF(M83=Settings!$A$2,Settings!$E$5,L83*1.1),L83)</f>
        <v>0</v>
      </c>
      <c r="O83" s="26"/>
      <c r="P83" s="36">
        <v>0</v>
      </c>
      <c r="Q83" s="26"/>
      <c r="R83" s="52">
        <f>IF(O83=Settings!$C$3,IF(Q83=Settings!$A$2,Settings!$E$5,P83*1.1),P83)</f>
        <v>0</v>
      </c>
      <c r="S83" s="37"/>
      <c r="T83" s="36">
        <v>0</v>
      </c>
      <c r="U83" s="26"/>
      <c r="V83" s="52">
        <f>IF(S83=Settings!$C$3,IF(U83=Settings!$A$2,Settings!$E$5,T83*1.1),T83)</f>
        <v>0</v>
      </c>
      <c r="W83" s="37"/>
      <c r="X83" s="36">
        <v>0</v>
      </c>
      <c r="Y83" s="38"/>
      <c r="Z83" s="52">
        <f>IF(W83=Settings!$C$3,IF(Y83=Settings!$A$2,Settings!$E$5,X83*1.1),X83)</f>
        <v>0</v>
      </c>
      <c r="AA83" s="26"/>
      <c r="AB83" s="36">
        <v>0</v>
      </c>
      <c r="AC83" s="26"/>
      <c r="AD83" s="52">
        <f>IF(AA83=Settings!$C$3,IF(AC83=Settings!$A$2,Settings!$E$5,AB83*1.1),AB83)</f>
        <v>0</v>
      </c>
      <c r="AE83" s="37"/>
      <c r="AF83" s="36">
        <v>0</v>
      </c>
      <c r="AG83" s="26"/>
      <c r="AH83" s="52">
        <f>IF(AE83=Settings!$C$3,IF(AG83=Settings!$A$2,Settings!$E$5,AF83*1.1),AF83)</f>
        <v>0</v>
      </c>
      <c r="AI83" s="26"/>
      <c r="AJ83" s="36">
        <v>0</v>
      </c>
      <c r="AK83" s="26"/>
      <c r="AL83" s="52">
        <f>IF(AI83=Settings!$C$3,IF(AK83=Settings!$A$2,Settings!$E$5,AJ83*1.1),AJ83)</f>
        <v>0</v>
      </c>
      <c r="AM83" s="26"/>
      <c r="AN83" s="36">
        <v>0</v>
      </c>
      <c r="AO83" s="26"/>
      <c r="AP83" s="52">
        <f>IF(AM83=Settings!$C$3,IF(AO83=Settings!$A$2,Settings!$E$5,AN83*1.1),AN83)</f>
        <v>0</v>
      </c>
      <c r="AQ83" s="6"/>
    </row>
    <row r="84" spans="1:43" x14ac:dyDescent="0.15">
      <c r="A84" s="31">
        <v>81</v>
      </c>
      <c r="B84" s="34"/>
      <c r="C84" s="35"/>
      <c r="D84" s="36">
        <v>0</v>
      </c>
      <c r="E84" s="26"/>
      <c r="F84" s="52">
        <f>IF(C84=Settings!$C$3,IF(E84=Settings!$A$2,Settings!$E$5,D84*1.1),D84)</f>
        <v>0</v>
      </c>
      <c r="G84" s="26"/>
      <c r="H84" s="36">
        <v>0</v>
      </c>
      <c r="I84" s="26"/>
      <c r="J84" s="52">
        <f>IF(G84=Settings!$C$3,IF(I84=Settings!$A$2,Settings!$E$5,H84*1.1),H84)</f>
        <v>0</v>
      </c>
      <c r="K84" s="37"/>
      <c r="L84" s="36">
        <v>0</v>
      </c>
      <c r="M84" s="26"/>
      <c r="N84" s="52">
        <f>IF(K84=Settings!$C$3,IF(M84=Settings!$A$2,Settings!$E$5,L84*1.1),L84)</f>
        <v>0</v>
      </c>
      <c r="O84" s="26"/>
      <c r="P84" s="36">
        <v>0</v>
      </c>
      <c r="Q84" s="26"/>
      <c r="R84" s="52">
        <f>IF(O84=Settings!$C$3,IF(Q84=Settings!$A$2,Settings!$E$5,P84*1.1),P84)</f>
        <v>0</v>
      </c>
      <c r="S84" s="37"/>
      <c r="T84" s="36">
        <v>0</v>
      </c>
      <c r="U84" s="26"/>
      <c r="V84" s="52">
        <f>IF(S84=Settings!$C$3,IF(U84=Settings!$A$2,Settings!$E$5,T84*1.1),T84)</f>
        <v>0</v>
      </c>
      <c r="W84" s="37"/>
      <c r="X84" s="36">
        <v>0</v>
      </c>
      <c r="Y84" s="38"/>
      <c r="Z84" s="52">
        <f>IF(W84=Settings!$C$3,IF(Y84=Settings!$A$2,Settings!$E$5,X84*1.1),X84)</f>
        <v>0</v>
      </c>
      <c r="AA84" s="26"/>
      <c r="AB84" s="36">
        <v>0</v>
      </c>
      <c r="AC84" s="26"/>
      <c r="AD84" s="52">
        <f>IF(AA84=Settings!$C$3,IF(AC84=Settings!$A$2,Settings!$E$5,AB84*1.1),AB84)</f>
        <v>0</v>
      </c>
      <c r="AE84" s="37"/>
      <c r="AF84" s="36">
        <v>0</v>
      </c>
      <c r="AG84" s="26"/>
      <c r="AH84" s="52">
        <f>IF(AE84=Settings!$C$3,IF(AG84=Settings!$A$2,Settings!$E$5,AF84*1.1),AF84)</f>
        <v>0</v>
      </c>
      <c r="AI84" s="26"/>
      <c r="AJ84" s="36">
        <v>0</v>
      </c>
      <c r="AK84" s="26"/>
      <c r="AL84" s="52">
        <f>IF(AI84=Settings!$C$3,IF(AK84=Settings!$A$2,Settings!$E$5,AJ84*1.1),AJ84)</f>
        <v>0</v>
      </c>
      <c r="AM84" s="26"/>
      <c r="AN84" s="36">
        <v>0</v>
      </c>
      <c r="AO84" s="26"/>
      <c r="AP84" s="52">
        <f>IF(AM84=Settings!$C$3,IF(AO84=Settings!$A$2,Settings!$E$5,AN84*1.1),AN84)</f>
        <v>0</v>
      </c>
      <c r="AQ84" s="6"/>
    </row>
    <row r="85" spans="1:43" x14ac:dyDescent="0.15">
      <c r="A85" s="31">
        <v>82</v>
      </c>
      <c r="B85" s="34"/>
      <c r="C85" s="35"/>
      <c r="D85" s="36">
        <v>0</v>
      </c>
      <c r="E85" s="26"/>
      <c r="F85" s="52">
        <f>IF(C85=Settings!$C$3,IF(E85=Settings!$A$2,Settings!$E$5,D85*1.1),D85)</f>
        <v>0</v>
      </c>
      <c r="G85" s="26"/>
      <c r="H85" s="36">
        <v>0</v>
      </c>
      <c r="I85" s="26"/>
      <c r="J85" s="52">
        <f>IF(G85=Settings!$C$3,IF(I85=Settings!$A$2,Settings!$E$5,H85*1.1),H85)</f>
        <v>0</v>
      </c>
      <c r="K85" s="37"/>
      <c r="L85" s="36">
        <v>0</v>
      </c>
      <c r="M85" s="26"/>
      <c r="N85" s="52">
        <f>IF(K85=Settings!$C$3,IF(M85=Settings!$A$2,Settings!$E$5,L85*1.1),L85)</f>
        <v>0</v>
      </c>
      <c r="O85" s="26"/>
      <c r="P85" s="36">
        <v>0</v>
      </c>
      <c r="Q85" s="26"/>
      <c r="R85" s="52">
        <f>IF(O85=Settings!$C$3,IF(Q85=Settings!$A$2,Settings!$E$5,P85*1.1),P85)</f>
        <v>0</v>
      </c>
      <c r="S85" s="37"/>
      <c r="T85" s="36">
        <v>0</v>
      </c>
      <c r="U85" s="26"/>
      <c r="V85" s="52">
        <f>IF(S85=Settings!$C$3,IF(U85=Settings!$A$2,Settings!$E$5,T85*1.1),T85)</f>
        <v>0</v>
      </c>
      <c r="W85" s="37"/>
      <c r="X85" s="36">
        <v>0</v>
      </c>
      <c r="Y85" s="38"/>
      <c r="Z85" s="52">
        <f>IF(W85=Settings!$C$3,IF(Y85=Settings!$A$2,Settings!$E$5,X85*1.1),X85)</f>
        <v>0</v>
      </c>
      <c r="AA85" s="26"/>
      <c r="AB85" s="36">
        <v>0</v>
      </c>
      <c r="AC85" s="26"/>
      <c r="AD85" s="52">
        <f>IF(AA85=Settings!$C$3,IF(AC85=Settings!$A$2,Settings!$E$5,AB85*1.1),AB85)</f>
        <v>0</v>
      </c>
      <c r="AE85" s="37"/>
      <c r="AF85" s="36">
        <v>0</v>
      </c>
      <c r="AG85" s="26"/>
      <c r="AH85" s="52">
        <f>IF(AE85=Settings!$C$3,IF(AG85=Settings!$A$2,Settings!$E$5,AF85*1.1),AF85)</f>
        <v>0</v>
      </c>
      <c r="AI85" s="26"/>
      <c r="AJ85" s="36">
        <v>0</v>
      </c>
      <c r="AK85" s="26"/>
      <c r="AL85" s="52">
        <f>IF(AI85=Settings!$C$3,IF(AK85=Settings!$A$2,Settings!$E$5,AJ85*1.1),AJ85)</f>
        <v>0</v>
      </c>
      <c r="AM85" s="26"/>
      <c r="AN85" s="36">
        <v>0</v>
      </c>
      <c r="AO85" s="26"/>
      <c r="AP85" s="52">
        <f>IF(AM85=Settings!$C$3,IF(AO85=Settings!$A$2,Settings!$E$5,AN85*1.1),AN85)</f>
        <v>0</v>
      </c>
      <c r="AQ85" s="6"/>
    </row>
    <row r="86" spans="1:43" x14ac:dyDescent="0.15">
      <c r="A86" s="31">
        <v>83</v>
      </c>
      <c r="B86" s="34"/>
      <c r="C86" s="35"/>
      <c r="D86" s="36">
        <v>0</v>
      </c>
      <c r="E86" s="26"/>
      <c r="F86" s="52">
        <f>IF(C86=Settings!$C$3,IF(E86=Settings!$A$2,Settings!$E$5,D86*1.1),D86)</f>
        <v>0</v>
      </c>
      <c r="G86" s="26"/>
      <c r="H86" s="36">
        <v>0</v>
      </c>
      <c r="I86" s="26"/>
      <c r="J86" s="52">
        <f>IF(G86=Settings!$C$3,IF(I86=Settings!$A$2,Settings!$E$5,H86*1.1),H86)</f>
        <v>0</v>
      </c>
      <c r="K86" s="37"/>
      <c r="L86" s="36">
        <v>0</v>
      </c>
      <c r="M86" s="26"/>
      <c r="N86" s="52">
        <f>IF(K86=Settings!$C$3,IF(M86=Settings!$A$2,Settings!$E$5,L86*1.1),L86)</f>
        <v>0</v>
      </c>
      <c r="O86" s="26"/>
      <c r="P86" s="36">
        <v>0</v>
      </c>
      <c r="Q86" s="26"/>
      <c r="R86" s="52">
        <f>IF(O86=Settings!$C$3,IF(Q86=Settings!$A$2,Settings!$E$5,P86*1.1),P86)</f>
        <v>0</v>
      </c>
      <c r="S86" s="37"/>
      <c r="T86" s="36">
        <v>0</v>
      </c>
      <c r="U86" s="26"/>
      <c r="V86" s="52">
        <f>IF(S86=Settings!$C$3,IF(U86=Settings!$A$2,Settings!$E$5,T86*1.1),T86)</f>
        <v>0</v>
      </c>
      <c r="W86" s="37"/>
      <c r="X86" s="36">
        <v>0</v>
      </c>
      <c r="Y86" s="38"/>
      <c r="Z86" s="52">
        <f>IF(W86=Settings!$C$3,IF(Y86=Settings!$A$2,Settings!$E$5,X86*1.1),X86)</f>
        <v>0</v>
      </c>
      <c r="AA86" s="26"/>
      <c r="AB86" s="36">
        <v>0</v>
      </c>
      <c r="AC86" s="26"/>
      <c r="AD86" s="52">
        <f>IF(AA86=Settings!$C$3,IF(AC86=Settings!$A$2,Settings!$E$5,AB86*1.1),AB86)</f>
        <v>0</v>
      </c>
      <c r="AE86" s="37"/>
      <c r="AF86" s="36">
        <v>0</v>
      </c>
      <c r="AG86" s="26"/>
      <c r="AH86" s="52">
        <f>IF(AE86=Settings!$C$3,IF(AG86=Settings!$A$2,Settings!$E$5,AF86*1.1),AF86)</f>
        <v>0</v>
      </c>
      <c r="AI86" s="26"/>
      <c r="AJ86" s="36">
        <v>0</v>
      </c>
      <c r="AK86" s="26"/>
      <c r="AL86" s="52">
        <f>IF(AI86=Settings!$C$3,IF(AK86=Settings!$A$2,Settings!$E$5,AJ86*1.1),AJ86)</f>
        <v>0</v>
      </c>
      <c r="AM86" s="26"/>
      <c r="AN86" s="36">
        <v>0</v>
      </c>
      <c r="AO86" s="26"/>
      <c r="AP86" s="52">
        <f>IF(AM86=Settings!$C$3,IF(AO86=Settings!$A$2,Settings!$E$5,AN86*1.1),AN86)</f>
        <v>0</v>
      </c>
      <c r="AQ86" s="6"/>
    </row>
    <row r="87" spans="1:43" x14ac:dyDescent="0.15">
      <c r="A87" s="31">
        <v>84</v>
      </c>
      <c r="B87" s="34"/>
      <c r="C87" s="35"/>
      <c r="D87" s="36">
        <v>0</v>
      </c>
      <c r="E87" s="26"/>
      <c r="F87" s="52">
        <f>IF(C87=Settings!$C$3,IF(E87=Settings!$A$2,Settings!$E$5,D87*1.1),D87)</f>
        <v>0</v>
      </c>
      <c r="G87" s="26"/>
      <c r="H87" s="36">
        <v>0</v>
      </c>
      <c r="I87" s="26"/>
      <c r="J87" s="52">
        <f>IF(G87=Settings!$C$3,IF(I87=Settings!$A$2,Settings!$E$5,H87*1.1),H87)</f>
        <v>0</v>
      </c>
      <c r="K87" s="37"/>
      <c r="L87" s="36">
        <v>0</v>
      </c>
      <c r="M87" s="26"/>
      <c r="N87" s="52">
        <f>IF(K87=Settings!$C$3,IF(M87=Settings!$A$2,Settings!$E$5,L87*1.1),L87)</f>
        <v>0</v>
      </c>
      <c r="O87" s="26"/>
      <c r="P87" s="36">
        <v>0</v>
      </c>
      <c r="Q87" s="26"/>
      <c r="R87" s="52">
        <f>IF(O87=Settings!$C$3,IF(Q87=Settings!$A$2,Settings!$E$5,P87*1.1),P87)</f>
        <v>0</v>
      </c>
      <c r="S87" s="37"/>
      <c r="T87" s="36">
        <v>0</v>
      </c>
      <c r="U87" s="26"/>
      <c r="V87" s="52">
        <f>IF(S87=Settings!$C$3,IF(U87=Settings!$A$2,Settings!$E$5,T87*1.1),T87)</f>
        <v>0</v>
      </c>
      <c r="W87" s="37"/>
      <c r="X87" s="36">
        <v>0</v>
      </c>
      <c r="Y87" s="38"/>
      <c r="Z87" s="52">
        <f>IF(W87=Settings!$C$3,IF(Y87=Settings!$A$2,Settings!$E$5,X87*1.1),X87)</f>
        <v>0</v>
      </c>
      <c r="AA87" s="26"/>
      <c r="AB87" s="36">
        <v>0</v>
      </c>
      <c r="AC87" s="26"/>
      <c r="AD87" s="52">
        <f>IF(AA87=Settings!$C$3,IF(AC87=Settings!$A$2,Settings!$E$5,AB87*1.1),AB87)</f>
        <v>0</v>
      </c>
      <c r="AE87" s="37"/>
      <c r="AF87" s="36">
        <v>0</v>
      </c>
      <c r="AG87" s="26"/>
      <c r="AH87" s="52">
        <f>IF(AE87=Settings!$C$3,IF(AG87=Settings!$A$2,Settings!$E$5,AF87*1.1),AF87)</f>
        <v>0</v>
      </c>
      <c r="AI87" s="26"/>
      <c r="AJ87" s="36">
        <v>0</v>
      </c>
      <c r="AK87" s="26"/>
      <c r="AL87" s="52">
        <f>IF(AI87=Settings!$C$3,IF(AK87=Settings!$A$2,Settings!$E$5,AJ87*1.1),AJ87)</f>
        <v>0</v>
      </c>
      <c r="AM87" s="26"/>
      <c r="AN87" s="36">
        <v>0</v>
      </c>
      <c r="AO87" s="26"/>
      <c r="AP87" s="52">
        <f>IF(AM87=Settings!$C$3,IF(AO87=Settings!$A$2,Settings!$E$5,AN87*1.1),AN87)</f>
        <v>0</v>
      </c>
      <c r="AQ87" s="6"/>
    </row>
    <row r="88" spans="1:43" x14ac:dyDescent="0.15">
      <c r="A88" s="31">
        <v>85</v>
      </c>
      <c r="B88" s="34"/>
      <c r="C88" s="35"/>
      <c r="D88" s="36">
        <v>0</v>
      </c>
      <c r="E88" s="26"/>
      <c r="F88" s="52">
        <f>IF(C88=Settings!$C$3,IF(E88=Settings!$A$2,Settings!$E$5,D88*1.1),D88)</f>
        <v>0</v>
      </c>
      <c r="G88" s="26"/>
      <c r="H88" s="36">
        <v>0</v>
      </c>
      <c r="I88" s="26"/>
      <c r="J88" s="52">
        <f>IF(G88=Settings!$C$3,IF(I88=Settings!$A$2,Settings!$E$5,H88*1.1),H88)</f>
        <v>0</v>
      </c>
      <c r="K88" s="37"/>
      <c r="L88" s="36">
        <v>0</v>
      </c>
      <c r="M88" s="26"/>
      <c r="N88" s="52">
        <f>IF(K88=Settings!$C$3,IF(M88=Settings!$A$2,Settings!$E$5,L88*1.1),L88)</f>
        <v>0</v>
      </c>
      <c r="O88" s="26"/>
      <c r="P88" s="36">
        <v>0</v>
      </c>
      <c r="Q88" s="26"/>
      <c r="R88" s="52">
        <f>IF(O88=Settings!$C$3,IF(Q88=Settings!$A$2,Settings!$E$5,P88*1.1),P88)</f>
        <v>0</v>
      </c>
      <c r="S88" s="37"/>
      <c r="T88" s="36">
        <v>0</v>
      </c>
      <c r="U88" s="26"/>
      <c r="V88" s="52">
        <f>IF(S88=Settings!$C$3,IF(U88=Settings!$A$2,Settings!$E$5,T88*1.1),T88)</f>
        <v>0</v>
      </c>
      <c r="W88" s="37"/>
      <c r="X88" s="36">
        <v>0</v>
      </c>
      <c r="Y88" s="38"/>
      <c r="Z88" s="52">
        <f>IF(W88=Settings!$C$3,IF(Y88=Settings!$A$2,Settings!$E$5,X88*1.1),X88)</f>
        <v>0</v>
      </c>
      <c r="AA88" s="26"/>
      <c r="AB88" s="36">
        <v>0</v>
      </c>
      <c r="AC88" s="26"/>
      <c r="AD88" s="52">
        <f>IF(AA88=Settings!$C$3,IF(AC88=Settings!$A$2,Settings!$E$5,AB88*1.1),AB88)</f>
        <v>0</v>
      </c>
      <c r="AE88" s="37"/>
      <c r="AF88" s="36">
        <v>0</v>
      </c>
      <c r="AG88" s="26"/>
      <c r="AH88" s="52">
        <f>IF(AE88=Settings!$C$3,IF(AG88=Settings!$A$2,Settings!$E$5,AF88*1.1),AF88)</f>
        <v>0</v>
      </c>
      <c r="AI88" s="26"/>
      <c r="AJ88" s="36">
        <v>0</v>
      </c>
      <c r="AK88" s="26"/>
      <c r="AL88" s="52">
        <f>IF(AI88=Settings!$C$3,IF(AK88=Settings!$A$2,Settings!$E$5,AJ88*1.1),AJ88)</f>
        <v>0</v>
      </c>
      <c r="AM88" s="26"/>
      <c r="AN88" s="36">
        <v>0</v>
      </c>
      <c r="AO88" s="26"/>
      <c r="AP88" s="52">
        <f>IF(AM88=Settings!$C$3,IF(AO88=Settings!$A$2,Settings!$E$5,AN88*1.1),AN88)</f>
        <v>0</v>
      </c>
      <c r="AQ88" s="6"/>
    </row>
    <row r="89" spans="1:43" x14ac:dyDescent="0.15">
      <c r="A89" s="31">
        <v>86</v>
      </c>
      <c r="B89" s="34"/>
      <c r="C89" s="35"/>
      <c r="D89" s="36">
        <v>0</v>
      </c>
      <c r="E89" s="26"/>
      <c r="F89" s="52">
        <f>IF(C89=Settings!$C$3,IF(E89=Settings!$A$2,Settings!$E$5,D89*1.1),D89)</f>
        <v>0</v>
      </c>
      <c r="G89" s="26"/>
      <c r="H89" s="36">
        <v>0</v>
      </c>
      <c r="I89" s="26"/>
      <c r="J89" s="52">
        <f>IF(G89=Settings!$C$3,IF(I89=Settings!$A$2,Settings!$E$5,H89*1.1),H89)</f>
        <v>0</v>
      </c>
      <c r="K89" s="37"/>
      <c r="L89" s="36">
        <v>0</v>
      </c>
      <c r="M89" s="26"/>
      <c r="N89" s="52">
        <f>IF(K89=Settings!$C$3,IF(M89=Settings!$A$2,Settings!$E$5,L89*1.1),L89)</f>
        <v>0</v>
      </c>
      <c r="O89" s="26"/>
      <c r="P89" s="36">
        <v>0</v>
      </c>
      <c r="Q89" s="26"/>
      <c r="R89" s="52">
        <f>IF(O89=Settings!$C$3,IF(Q89=Settings!$A$2,Settings!$E$5,P89*1.1),P89)</f>
        <v>0</v>
      </c>
      <c r="S89" s="37"/>
      <c r="T89" s="36">
        <v>0</v>
      </c>
      <c r="U89" s="26"/>
      <c r="V89" s="52">
        <f>IF(S89=Settings!$C$3,IF(U89=Settings!$A$2,Settings!$E$5,T89*1.1),T89)</f>
        <v>0</v>
      </c>
      <c r="W89" s="37"/>
      <c r="X89" s="36">
        <v>0</v>
      </c>
      <c r="Y89" s="38"/>
      <c r="Z89" s="52">
        <f>IF(W89=Settings!$C$3,IF(Y89=Settings!$A$2,Settings!$E$5,X89*1.1),X89)</f>
        <v>0</v>
      </c>
      <c r="AA89" s="26"/>
      <c r="AB89" s="36">
        <v>0</v>
      </c>
      <c r="AC89" s="26"/>
      <c r="AD89" s="52">
        <f>IF(AA89=Settings!$C$3,IF(AC89=Settings!$A$2,Settings!$E$5,AB89*1.1),AB89)</f>
        <v>0</v>
      </c>
      <c r="AE89" s="37"/>
      <c r="AF89" s="36">
        <v>0</v>
      </c>
      <c r="AG89" s="26"/>
      <c r="AH89" s="52">
        <f>IF(AE89=Settings!$C$3,IF(AG89=Settings!$A$2,Settings!$E$5,AF89*1.1),AF89)</f>
        <v>0</v>
      </c>
      <c r="AI89" s="26"/>
      <c r="AJ89" s="36">
        <v>0</v>
      </c>
      <c r="AK89" s="26"/>
      <c r="AL89" s="52">
        <f>IF(AI89=Settings!$C$3,IF(AK89=Settings!$A$2,Settings!$E$5,AJ89*1.1),AJ89)</f>
        <v>0</v>
      </c>
      <c r="AM89" s="26"/>
      <c r="AN89" s="36">
        <v>0</v>
      </c>
      <c r="AO89" s="26"/>
      <c r="AP89" s="52">
        <f>IF(AM89=Settings!$C$3,IF(AO89=Settings!$A$2,Settings!$E$5,AN89*1.1),AN89)</f>
        <v>0</v>
      </c>
      <c r="AQ89" s="6"/>
    </row>
    <row r="90" spans="1:43" x14ac:dyDescent="0.15">
      <c r="A90" s="31">
        <v>87</v>
      </c>
      <c r="B90" s="34"/>
      <c r="C90" s="35"/>
      <c r="D90" s="36">
        <v>0</v>
      </c>
      <c r="E90" s="26"/>
      <c r="F90" s="52">
        <f>IF(C90=Settings!$C$3,IF(E90=Settings!$A$2,Settings!$E$5,D90*1.1),D90)</f>
        <v>0</v>
      </c>
      <c r="G90" s="26"/>
      <c r="H90" s="36">
        <v>0</v>
      </c>
      <c r="I90" s="26"/>
      <c r="J90" s="52">
        <f>IF(G90=Settings!$C$3,IF(I90=Settings!$A$2,Settings!$E$5,H90*1.1),H90)</f>
        <v>0</v>
      </c>
      <c r="K90" s="37"/>
      <c r="L90" s="36">
        <v>0</v>
      </c>
      <c r="M90" s="26"/>
      <c r="N90" s="52">
        <f>IF(K90=Settings!$C$3,IF(M90=Settings!$A$2,Settings!$E$5,L90*1.1),L90)</f>
        <v>0</v>
      </c>
      <c r="O90" s="26"/>
      <c r="P90" s="36">
        <v>0</v>
      </c>
      <c r="Q90" s="26"/>
      <c r="R90" s="52">
        <f>IF(O90=Settings!$C$3,IF(Q90=Settings!$A$2,Settings!$E$5,P90*1.1),P90)</f>
        <v>0</v>
      </c>
      <c r="S90" s="37"/>
      <c r="T90" s="36">
        <v>0</v>
      </c>
      <c r="U90" s="26"/>
      <c r="V90" s="52">
        <f>IF(S90=Settings!$C$3,IF(U90=Settings!$A$2,Settings!$E$5,T90*1.1),T90)</f>
        <v>0</v>
      </c>
      <c r="W90" s="37"/>
      <c r="X90" s="36">
        <v>0</v>
      </c>
      <c r="Y90" s="38"/>
      <c r="Z90" s="52">
        <f>IF(W90=Settings!$C$3,IF(Y90=Settings!$A$2,Settings!$E$5,X90*1.1),X90)</f>
        <v>0</v>
      </c>
      <c r="AA90" s="26"/>
      <c r="AB90" s="36">
        <v>0</v>
      </c>
      <c r="AC90" s="26"/>
      <c r="AD90" s="52">
        <f>IF(AA90=Settings!$C$3,IF(AC90=Settings!$A$2,Settings!$E$5,AB90*1.1),AB90)</f>
        <v>0</v>
      </c>
      <c r="AE90" s="37"/>
      <c r="AF90" s="36">
        <v>0</v>
      </c>
      <c r="AG90" s="26"/>
      <c r="AH90" s="52">
        <f>IF(AE90=Settings!$C$3,IF(AG90=Settings!$A$2,Settings!$E$5,AF90*1.1),AF90)</f>
        <v>0</v>
      </c>
      <c r="AI90" s="26"/>
      <c r="AJ90" s="36">
        <v>0</v>
      </c>
      <c r="AK90" s="26"/>
      <c r="AL90" s="52">
        <f>IF(AI90=Settings!$C$3,IF(AK90=Settings!$A$2,Settings!$E$5,AJ90*1.1),AJ90)</f>
        <v>0</v>
      </c>
      <c r="AM90" s="26"/>
      <c r="AN90" s="36">
        <v>0</v>
      </c>
      <c r="AO90" s="26"/>
      <c r="AP90" s="52">
        <f>IF(AM90=Settings!$C$3,IF(AO90=Settings!$A$2,Settings!$E$5,AN90*1.1),AN90)</f>
        <v>0</v>
      </c>
      <c r="AQ90" s="6"/>
    </row>
    <row r="91" spans="1:43" x14ac:dyDescent="0.15">
      <c r="A91" s="31">
        <v>88</v>
      </c>
      <c r="B91" s="34"/>
      <c r="C91" s="35"/>
      <c r="D91" s="36">
        <v>0</v>
      </c>
      <c r="E91" s="26"/>
      <c r="F91" s="52">
        <f>IF(C91=Settings!$C$3,IF(E91=Settings!$A$2,Settings!$E$5,D91*1.1),D91)</f>
        <v>0</v>
      </c>
      <c r="G91" s="26"/>
      <c r="H91" s="36">
        <v>0</v>
      </c>
      <c r="I91" s="26"/>
      <c r="J91" s="52">
        <f>IF(G91=Settings!$C$3,IF(I91=Settings!$A$2,Settings!$E$5,H91*1.1),H91)</f>
        <v>0</v>
      </c>
      <c r="K91" s="37"/>
      <c r="L91" s="36">
        <v>0</v>
      </c>
      <c r="M91" s="26"/>
      <c r="N91" s="52">
        <f>IF(K91=Settings!$C$3,IF(M91=Settings!$A$2,Settings!$E$5,L91*1.1),L91)</f>
        <v>0</v>
      </c>
      <c r="O91" s="26"/>
      <c r="P91" s="36">
        <v>0</v>
      </c>
      <c r="Q91" s="26"/>
      <c r="R91" s="52">
        <f>IF(O91=Settings!$C$3,IF(Q91=Settings!$A$2,Settings!$E$5,P91*1.1),P91)</f>
        <v>0</v>
      </c>
      <c r="S91" s="37"/>
      <c r="T91" s="36">
        <v>0</v>
      </c>
      <c r="U91" s="26"/>
      <c r="V91" s="52">
        <f>IF(S91=Settings!$C$3,IF(U91=Settings!$A$2,Settings!$E$5,T91*1.1),T91)</f>
        <v>0</v>
      </c>
      <c r="W91" s="37"/>
      <c r="X91" s="36">
        <v>0</v>
      </c>
      <c r="Y91" s="38"/>
      <c r="Z91" s="52">
        <f>IF(W91=Settings!$C$3,IF(Y91=Settings!$A$2,Settings!$E$5,X91*1.1),X91)</f>
        <v>0</v>
      </c>
      <c r="AA91" s="26"/>
      <c r="AB91" s="36">
        <v>0</v>
      </c>
      <c r="AC91" s="26"/>
      <c r="AD91" s="52">
        <f>IF(AA91=Settings!$C$3,IF(AC91=Settings!$A$2,Settings!$E$5,AB91*1.1),AB91)</f>
        <v>0</v>
      </c>
      <c r="AE91" s="37"/>
      <c r="AF91" s="36">
        <v>0</v>
      </c>
      <c r="AG91" s="26"/>
      <c r="AH91" s="52">
        <f>IF(AE91=Settings!$C$3,IF(AG91=Settings!$A$2,Settings!$E$5,AF91*1.1),AF91)</f>
        <v>0</v>
      </c>
      <c r="AI91" s="26"/>
      <c r="AJ91" s="36">
        <v>0</v>
      </c>
      <c r="AK91" s="26"/>
      <c r="AL91" s="52">
        <f>IF(AI91=Settings!$C$3,IF(AK91=Settings!$A$2,Settings!$E$5,AJ91*1.1),AJ91)</f>
        <v>0</v>
      </c>
      <c r="AM91" s="26"/>
      <c r="AN91" s="36">
        <v>0</v>
      </c>
      <c r="AO91" s="26"/>
      <c r="AP91" s="52">
        <f>IF(AM91=Settings!$C$3,IF(AO91=Settings!$A$2,Settings!$E$5,AN91*1.1),AN91)</f>
        <v>0</v>
      </c>
      <c r="AQ91" s="6"/>
    </row>
    <row r="92" spans="1:43" x14ac:dyDescent="0.15">
      <c r="A92" s="31">
        <v>89</v>
      </c>
      <c r="B92" s="34"/>
      <c r="C92" s="35"/>
      <c r="D92" s="36">
        <v>0</v>
      </c>
      <c r="E92" s="26"/>
      <c r="F92" s="52">
        <f>IF(C92=Settings!$C$3,IF(E92=Settings!$A$2,Settings!$E$5,D92*1.1),D92)</f>
        <v>0</v>
      </c>
      <c r="G92" s="26"/>
      <c r="H92" s="36">
        <v>0</v>
      </c>
      <c r="I92" s="26"/>
      <c r="J92" s="52">
        <f>IF(G92=Settings!$C$3,IF(I92=Settings!$A$2,Settings!$E$5,H92*1.1),H92)</f>
        <v>0</v>
      </c>
      <c r="K92" s="37"/>
      <c r="L92" s="36">
        <v>0</v>
      </c>
      <c r="M92" s="26"/>
      <c r="N92" s="52">
        <f>IF(K92=Settings!$C$3,IF(M92=Settings!$A$2,Settings!$E$5,L92*1.1),L92)</f>
        <v>0</v>
      </c>
      <c r="O92" s="26"/>
      <c r="P92" s="36">
        <v>0</v>
      </c>
      <c r="Q92" s="26"/>
      <c r="R92" s="52">
        <f>IF(O92=Settings!$C$3,IF(Q92=Settings!$A$2,Settings!$E$5,P92*1.1),P92)</f>
        <v>0</v>
      </c>
      <c r="S92" s="37"/>
      <c r="T92" s="36">
        <v>0</v>
      </c>
      <c r="U92" s="26"/>
      <c r="V92" s="52">
        <f>IF(S92=Settings!$C$3,IF(U92=Settings!$A$2,Settings!$E$5,T92*1.1),T92)</f>
        <v>0</v>
      </c>
      <c r="W92" s="37"/>
      <c r="X92" s="36">
        <v>0</v>
      </c>
      <c r="Y92" s="38"/>
      <c r="Z92" s="52">
        <f>IF(W92=Settings!$C$3,IF(Y92=Settings!$A$2,Settings!$E$5,X92*1.1),X92)</f>
        <v>0</v>
      </c>
      <c r="AA92" s="26"/>
      <c r="AB92" s="36">
        <v>0</v>
      </c>
      <c r="AC92" s="26"/>
      <c r="AD92" s="52">
        <f>IF(AA92=Settings!$C$3,IF(AC92=Settings!$A$2,Settings!$E$5,AB92*1.1),AB92)</f>
        <v>0</v>
      </c>
      <c r="AE92" s="37"/>
      <c r="AF92" s="36">
        <v>0</v>
      </c>
      <c r="AG92" s="26"/>
      <c r="AH92" s="52">
        <f>IF(AE92=Settings!$C$3,IF(AG92=Settings!$A$2,Settings!$E$5,AF92*1.1),AF92)</f>
        <v>0</v>
      </c>
      <c r="AI92" s="26"/>
      <c r="AJ92" s="36">
        <v>0</v>
      </c>
      <c r="AK92" s="26"/>
      <c r="AL92" s="52">
        <f>IF(AI92=Settings!$C$3,IF(AK92=Settings!$A$2,Settings!$E$5,AJ92*1.1),AJ92)</f>
        <v>0</v>
      </c>
      <c r="AM92" s="26"/>
      <c r="AN92" s="36">
        <v>0</v>
      </c>
      <c r="AO92" s="26"/>
      <c r="AP92" s="52">
        <f>IF(AM92=Settings!$C$3,IF(AO92=Settings!$A$2,Settings!$E$5,AN92*1.1),AN92)</f>
        <v>0</v>
      </c>
      <c r="AQ92" s="6"/>
    </row>
    <row r="93" spans="1:43" x14ac:dyDescent="0.15">
      <c r="A93" s="31">
        <v>90</v>
      </c>
      <c r="B93" s="34"/>
      <c r="C93" s="35"/>
      <c r="D93" s="36">
        <v>0</v>
      </c>
      <c r="E93" s="26"/>
      <c r="F93" s="52">
        <f>IF(C93=Settings!$C$3,IF(E93=Settings!$A$2,Settings!$E$5,D93*1.1),D93)</f>
        <v>0</v>
      </c>
      <c r="G93" s="26"/>
      <c r="H93" s="36">
        <v>0</v>
      </c>
      <c r="I93" s="26"/>
      <c r="J93" s="52">
        <f>IF(G93=Settings!$C$3,IF(I93=Settings!$A$2,Settings!$E$5,H93*1.1),H93)</f>
        <v>0</v>
      </c>
      <c r="K93" s="37"/>
      <c r="L93" s="36">
        <v>0</v>
      </c>
      <c r="M93" s="26"/>
      <c r="N93" s="52">
        <f>IF(K93=Settings!$C$3,IF(M93=Settings!$A$2,Settings!$E$5,L93*1.1),L93)</f>
        <v>0</v>
      </c>
      <c r="O93" s="26"/>
      <c r="P93" s="36">
        <v>0</v>
      </c>
      <c r="Q93" s="26"/>
      <c r="R93" s="52">
        <f>IF(O93=Settings!$C$3,IF(Q93=Settings!$A$2,Settings!$E$5,P93*1.1),P93)</f>
        <v>0</v>
      </c>
      <c r="S93" s="37"/>
      <c r="T93" s="36">
        <v>0</v>
      </c>
      <c r="U93" s="26"/>
      <c r="V93" s="52">
        <f>IF(S93=Settings!$C$3,IF(U93=Settings!$A$2,Settings!$E$5,T93*1.1),T93)</f>
        <v>0</v>
      </c>
      <c r="W93" s="37"/>
      <c r="X93" s="36">
        <v>0</v>
      </c>
      <c r="Y93" s="38"/>
      <c r="Z93" s="52">
        <f>IF(W93=Settings!$C$3,IF(Y93=Settings!$A$2,Settings!$E$5,X93*1.1),X93)</f>
        <v>0</v>
      </c>
      <c r="AA93" s="26"/>
      <c r="AB93" s="36">
        <v>0</v>
      </c>
      <c r="AC93" s="26"/>
      <c r="AD93" s="52">
        <f>IF(AA93=Settings!$C$3,IF(AC93=Settings!$A$2,Settings!$E$5,AB93*1.1),AB93)</f>
        <v>0</v>
      </c>
      <c r="AE93" s="37"/>
      <c r="AF93" s="36">
        <v>0</v>
      </c>
      <c r="AG93" s="26"/>
      <c r="AH93" s="52">
        <f>IF(AE93=Settings!$C$3,IF(AG93=Settings!$A$2,Settings!$E$5,AF93*1.1),AF93)</f>
        <v>0</v>
      </c>
      <c r="AI93" s="26"/>
      <c r="AJ93" s="36">
        <v>0</v>
      </c>
      <c r="AK93" s="26"/>
      <c r="AL93" s="52">
        <f>IF(AI93=Settings!$C$3,IF(AK93=Settings!$A$2,Settings!$E$5,AJ93*1.1),AJ93)</f>
        <v>0</v>
      </c>
      <c r="AM93" s="26"/>
      <c r="AN93" s="36">
        <v>0</v>
      </c>
      <c r="AO93" s="26"/>
      <c r="AP93" s="52">
        <f>IF(AM93=Settings!$C$3,IF(AO93=Settings!$A$2,Settings!$E$5,AN93*1.1),AN93)</f>
        <v>0</v>
      </c>
      <c r="AQ93" s="6"/>
    </row>
    <row r="94" spans="1:43" x14ac:dyDescent="0.15">
      <c r="A94" s="31">
        <v>91</v>
      </c>
      <c r="B94" s="34"/>
      <c r="C94" s="35"/>
      <c r="D94" s="36">
        <v>0</v>
      </c>
      <c r="E94" s="26"/>
      <c r="F94" s="52">
        <f>IF(C94=Settings!$C$3,IF(E94=Settings!$A$2,Settings!$E$5,D94*1.1),D94)</f>
        <v>0</v>
      </c>
      <c r="G94" s="26"/>
      <c r="H94" s="36">
        <v>0</v>
      </c>
      <c r="I94" s="26"/>
      <c r="J94" s="52">
        <f>IF(G94=Settings!$C$3,IF(I94=Settings!$A$2,Settings!$E$5,H94*1.1),H94)</f>
        <v>0</v>
      </c>
      <c r="K94" s="37"/>
      <c r="L94" s="36">
        <v>0</v>
      </c>
      <c r="M94" s="26"/>
      <c r="N94" s="52">
        <f>IF(K94=Settings!$C$3,IF(M94=Settings!$A$2,Settings!$E$5,L94*1.1),L94)</f>
        <v>0</v>
      </c>
      <c r="O94" s="26"/>
      <c r="P94" s="36">
        <v>0</v>
      </c>
      <c r="Q94" s="26"/>
      <c r="R94" s="52">
        <f>IF(O94=Settings!$C$3,IF(Q94=Settings!$A$2,Settings!$E$5,P94*1.1),P94)</f>
        <v>0</v>
      </c>
      <c r="S94" s="37"/>
      <c r="T94" s="36">
        <v>0</v>
      </c>
      <c r="U94" s="26"/>
      <c r="V94" s="52">
        <f>IF(S94=Settings!$C$3,IF(U94=Settings!$A$2,Settings!$E$5,T94*1.1),T94)</f>
        <v>0</v>
      </c>
      <c r="W94" s="37"/>
      <c r="X94" s="36">
        <v>0</v>
      </c>
      <c r="Y94" s="38"/>
      <c r="Z94" s="52">
        <f>IF(W94=Settings!$C$3,IF(Y94=Settings!$A$2,Settings!$E$5,X94*1.1),X94)</f>
        <v>0</v>
      </c>
      <c r="AA94" s="26"/>
      <c r="AB94" s="36">
        <v>0</v>
      </c>
      <c r="AC94" s="26"/>
      <c r="AD94" s="52">
        <f>IF(AA94=Settings!$C$3,IF(AC94=Settings!$A$2,Settings!$E$5,AB94*1.1),AB94)</f>
        <v>0</v>
      </c>
      <c r="AE94" s="37"/>
      <c r="AF94" s="36">
        <v>0</v>
      </c>
      <c r="AG94" s="26"/>
      <c r="AH94" s="52">
        <f>IF(AE94=Settings!$C$3,IF(AG94=Settings!$A$2,Settings!$E$5,AF94*1.1),AF94)</f>
        <v>0</v>
      </c>
      <c r="AI94" s="26"/>
      <c r="AJ94" s="36">
        <v>0</v>
      </c>
      <c r="AK94" s="26"/>
      <c r="AL94" s="52">
        <f>IF(AI94=Settings!$C$3,IF(AK94=Settings!$A$2,Settings!$E$5,AJ94*1.1),AJ94)</f>
        <v>0</v>
      </c>
      <c r="AM94" s="26"/>
      <c r="AN94" s="36">
        <v>0</v>
      </c>
      <c r="AO94" s="26"/>
      <c r="AP94" s="52">
        <f>IF(AM94=Settings!$C$3,IF(AO94=Settings!$A$2,Settings!$E$5,AN94*1.1),AN94)</f>
        <v>0</v>
      </c>
      <c r="AQ94" s="6"/>
    </row>
    <row r="95" spans="1:43" x14ac:dyDescent="0.15">
      <c r="A95" s="31">
        <v>92</v>
      </c>
      <c r="B95" s="34"/>
      <c r="C95" s="35"/>
      <c r="D95" s="36">
        <v>0</v>
      </c>
      <c r="E95" s="26"/>
      <c r="F95" s="52">
        <f>IF(C95=Settings!$C$3,IF(E95=Settings!$A$2,Settings!$E$5,D95*1.1),D95)</f>
        <v>0</v>
      </c>
      <c r="G95" s="26"/>
      <c r="H95" s="36">
        <v>0</v>
      </c>
      <c r="I95" s="26"/>
      <c r="J95" s="52">
        <f>IF(G95=Settings!$C$3,IF(I95=Settings!$A$2,Settings!$E$5,H95*1.1),H95)</f>
        <v>0</v>
      </c>
      <c r="K95" s="37"/>
      <c r="L95" s="36">
        <v>0</v>
      </c>
      <c r="M95" s="26"/>
      <c r="N95" s="52">
        <f>IF(K95=Settings!$C$3,IF(M95=Settings!$A$2,Settings!$E$5,L95*1.1),L95)</f>
        <v>0</v>
      </c>
      <c r="O95" s="26"/>
      <c r="P95" s="36">
        <v>0</v>
      </c>
      <c r="Q95" s="26"/>
      <c r="R95" s="52">
        <f>IF(O95=Settings!$C$3,IF(Q95=Settings!$A$2,Settings!$E$5,P95*1.1),P95)</f>
        <v>0</v>
      </c>
      <c r="S95" s="37"/>
      <c r="T95" s="36">
        <v>0</v>
      </c>
      <c r="U95" s="26"/>
      <c r="V95" s="52">
        <f>IF(S95=Settings!$C$3,IF(U95=Settings!$A$2,Settings!$E$5,T95*1.1),T95)</f>
        <v>0</v>
      </c>
      <c r="W95" s="37"/>
      <c r="X95" s="36">
        <v>0</v>
      </c>
      <c r="Y95" s="38"/>
      <c r="Z95" s="52">
        <f>IF(W95=Settings!$C$3,IF(Y95=Settings!$A$2,Settings!$E$5,X95*1.1),X95)</f>
        <v>0</v>
      </c>
      <c r="AA95" s="26"/>
      <c r="AB95" s="36">
        <v>0</v>
      </c>
      <c r="AC95" s="26"/>
      <c r="AD95" s="52">
        <f>IF(AA95=Settings!$C$3,IF(AC95=Settings!$A$2,Settings!$E$5,AB95*1.1),AB95)</f>
        <v>0</v>
      </c>
      <c r="AE95" s="37"/>
      <c r="AF95" s="36">
        <v>0</v>
      </c>
      <c r="AG95" s="26"/>
      <c r="AH95" s="52">
        <f>IF(AE95=Settings!$C$3,IF(AG95=Settings!$A$2,Settings!$E$5,AF95*1.1),AF95)</f>
        <v>0</v>
      </c>
      <c r="AI95" s="26"/>
      <c r="AJ95" s="36">
        <v>0</v>
      </c>
      <c r="AK95" s="26"/>
      <c r="AL95" s="52">
        <f>IF(AI95=Settings!$C$3,IF(AK95=Settings!$A$2,Settings!$E$5,AJ95*1.1),AJ95)</f>
        <v>0</v>
      </c>
      <c r="AM95" s="26"/>
      <c r="AN95" s="36">
        <v>0</v>
      </c>
      <c r="AO95" s="26"/>
      <c r="AP95" s="52">
        <f>IF(AM95=Settings!$C$3,IF(AO95=Settings!$A$2,Settings!$E$5,AN95*1.1),AN95)</f>
        <v>0</v>
      </c>
      <c r="AQ95" s="6"/>
    </row>
    <row r="96" spans="1:43" x14ac:dyDescent="0.15">
      <c r="A96" s="31">
        <v>93</v>
      </c>
      <c r="B96" s="34"/>
      <c r="C96" s="35"/>
      <c r="D96" s="36">
        <v>0</v>
      </c>
      <c r="E96" s="26"/>
      <c r="F96" s="52">
        <f>IF(C96=Settings!$C$3,IF(E96=Settings!$A$2,Settings!$E$5,D96*1.1),D96)</f>
        <v>0</v>
      </c>
      <c r="G96" s="26"/>
      <c r="H96" s="36">
        <v>0</v>
      </c>
      <c r="I96" s="26"/>
      <c r="J96" s="52">
        <f>IF(G96=Settings!$C$3,IF(I96=Settings!$A$2,Settings!$E$5,H96*1.1),H96)</f>
        <v>0</v>
      </c>
      <c r="K96" s="37"/>
      <c r="L96" s="36">
        <v>0</v>
      </c>
      <c r="M96" s="26"/>
      <c r="N96" s="52">
        <f>IF(K96=Settings!$C$3,IF(M96=Settings!$A$2,Settings!$E$5,L96*1.1),L96)</f>
        <v>0</v>
      </c>
      <c r="O96" s="26"/>
      <c r="P96" s="36">
        <v>0</v>
      </c>
      <c r="Q96" s="26"/>
      <c r="R96" s="52">
        <f>IF(O96=Settings!$C$3,IF(Q96=Settings!$A$2,Settings!$E$5,P96*1.1),P96)</f>
        <v>0</v>
      </c>
      <c r="S96" s="37"/>
      <c r="T96" s="36">
        <v>0</v>
      </c>
      <c r="U96" s="26"/>
      <c r="V96" s="52">
        <f>IF(S96=Settings!$C$3,IF(U96=Settings!$A$2,Settings!$E$5,T96*1.1),T96)</f>
        <v>0</v>
      </c>
      <c r="W96" s="37"/>
      <c r="X96" s="36">
        <v>0</v>
      </c>
      <c r="Y96" s="38"/>
      <c r="Z96" s="52">
        <f>IF(W96=Settings!$C$3,IF(Y96=Settings!$A$2,Settings!$E$5,X96*1.1),X96)</f>
        <v>0</v>
      </c>
      <c r="AA96" s="26"/>
      <c r="AB96" s="36">
        <v>0</v>
      </c>
      <c r="AC96" s="26"/>
      <c r="AD96" s="52">
        <f>IF(AA96=Settings!$C$3,IF(AC96=Settings!$A$2,Settings!$E$5,AB96*1.1),AB96)</f>
        <v>0</v>
      </c>
      <c r="AE96" s="37"/>
      <c r="AF96" s="36">
        <v>0</v>
      </c>
      <c r="AG96" s="26"/>
      <c r="AH96" s="52">
        <f>IF(AE96=Settings!$C$3,IF(AG96=Settings!$A$2,Settings!$E$5,AF96*1.1),AF96)</f>
        <v>0</v>
      </c>
      <c r="AI96" s="26"/>
      <c r="AJ96" s="36">
        <v>0</v>
      </c>
      <c r="AK96" s="26"/>
      <c r="AL96" s="52">
        <f>IF(AI96=Settings!$C$3,IF(AK96=Settings!$A$2,Settings!$E$5,AJ96*1.1),AJ96)</f>
        <v>0</v>
      </c>
      <c r="AM96" s="26"/>
      <c r="AN96" s="36">
        <v>0</v>
      </c>
      <c r="AO96" s="26"/>
      <c r="AP96" s="52">
        <f>IF(AM96=Settings!$C$3,IF(AO96=Settings!$A$2,Settings!$E$5,AN96*1.1),AN96)</f>
        <v>0</v>
      </c>
      <c r="AQ96" s="6"/>
    </row>
    <row r="97" spans="1:43" x14ac:dyDescent="0.15">
      <c r="A97" s="31">
        <v>94</v>
      </c>
      <c r="B97" s="34"/>
      <c r="C97" s="35"/>
      <c r="D97" s="36">
        <v>0</v>
      </c>
      <c r="E97" s="26"/>
      <c r="F97" s="52">
        <f>IF(C97=Settings!$C$3,IF(E97=Settings!$A$2,Settings!$E$5,D97*1.1),D97)</f>
        <v>0</v>
      </c>
      <c r="G97" s="26"/>
      <c r="H97" s="36">
        <v>0</v>
      </c>
      <c r="I97" s="26"/>
      <c r="J97" s="52">
        <f>IF(G97=Settings!$C$3,IF(I97=Settings!$A$2,Settings!$E$5,H97*1.1),H97)</f>
        <v>0</v>
      </c>
      <c r="K97" s="37"/>
      <c r="L97" s="36">
        <v>0</v>
      </c>
      <c r="M97" s="26"/>
      <c r="N97" s="52">
        <f>IF(K97=Settings!$C$3,IF(M97=Settings!$A$2,Settings!$E$5,L97*1.1),L97)</f>
        <v>0</v>
      </c>
      <c r="O97" s="26"/>
      <c r="P97" s="36">
        <v>0</v>
      </c>
      <c r="Q97" s="26"/>
      <c r="R97" s="52">
        <f>IF(O97=Settings!$C$3,IF(Q97=Settings!$A$2,Settings!$E$5,P97*1.1),P97)</f>
        <v>0</v>
      </c>
      <c r="S97" s="37"/>
      <c r="T97" s="36">
        <v>0</v>
      </c>
      <c r="U97" s="26"/>
      <c r="V97" s="52">
        <f>IF(S97=Settings!$C$3,IF(U97=Settings!$A$2,Settings!$E$5,T97*1.1),T97)</f>
        <v>0</v>
      </c>
      <c r="W97" s="37"/>
      <c r="X97" s="36">
        <v>0</v>
      </c>
      <c r="Y97" s="38"/>
      <c r="Z97" s="52">
        <f>IF(W97=Settings!$C$3,IF(Y97=Settings!$A$2,Settings!$E$5,X97*1.1),X97)</f>
        <v>0</v>
      </c>
      <c r="AA97" s="26"/>
      <c r="AB97" s="36">
        <v>0</v>
      </c>
      <c r="AC97" s="26"/>
      <c r="AD97" s="52">
        <f>IF(AA97=Settings!$C$3,IF(AC97=Settings!$A$2,Settings!$E$5,AB97*1.1),AB97)</f>
        <v>0</v>
      </c>
      <c r="AE97" s="37"/>
      <c r="AF97" s="36">
        <v>0</v>
      </c>
      <c r="AG97" s="26"/>
      <c r="AH97" s="52">
        <f>IF(AE97=Settings!$C$3,IF(AG97=Settings!$A$2,Settings!$E$5,AF97*1.1),AF97)</f>
        <v>0</v>
      </c>
      <c r="AI97" s="26"/>
      <c r="AJ97" s="36">
        <v>0</v>
      </c>
      <c r="AK97" s="26"/>
      <c r="AL97" s="52">
        <f>IF(AI97=Settings!$C$3,IF(AK97=Settings!$A$2,Settings!$E$5,AJ97*1.1),AJ97)</f>
        <v>0</v>
      </c>
      <c r="AM97" s="26"/>
      <c r="AN97" s="36">
        <v>0</v>
      </c>
      <c r="AO97" s="26"/>
      <c r="AP97" s="52">
        <f>IF(AM97=Settings!$C$3,IF(AO97=Settings!$A$2,Settings!$E$5,AN97*1.1),AN97)</f>
        <v>0</v>
      </c>
      <c r="AQ97" s="6"/>
    </row>
    <row r="98" spans="1:43" x14ac:dyDescent="0.15">
      <c r="A98" s="31">
        <v>95</v>
      </c>
      <c r="B98" s="34"/>
      <c r="C98" s="35"/>
      <c r="D98" s="36">
        <v>0</v>
      </c>
      <c r="E98" s="26"/>
      <c r="F98" s="52">
        <f>IF(C98=Settings!$C$3,IF(E98=Settings!$A$2,Settings!$E$5,D98*1.1),D98)</f>
        <v>0</v>
      </c>
      <c r="G98" s="26"/>
      <c r="H98" s="36">
        <v>0</v>
      </c>
      <c r="I98" s="26"/>
      <c r="J98" s="52">
        <f>IF(G98=Settings!$C$3,IF(I98=Settings!$A$2,Settings!$E$5,H98*1.1),H98)</f>
        <v>0</v>
      </c>
      <c r="K98" s="37"/>
      <c r="L98" s="36">
        <v>0</v>
      </c>
      <c r="M98" s="26"/>
      <c r="N98" s="52">
        <f>IF(K98=Settings!$C$3,IF(M98=Settings!$A$2,Settings!$E$5,L98*1.1),L98)</f>
        <v>0</v>
      </c>
      <c r="O98" s="26"/>
      <c r="P98" s="36">
        <v>0</v>
      </c>
      <c r="Q98" s="26"/>
      <c r="R98" s="52">
        <f>IF(O98=Settings!$C$3,IF(Q98=Settings!$A$2,Settings!$E$5,P98*1.1),P98)</f>
        <v>0</v>
      </c>
      <c r="S98" s="37"/>
      <c r="T98" s="36">
        <v>0</v>
      </c>
      <c r="U98" s="26"/>
      <c r="V98" s="52">
        <f>IF(S98=Settings!$C$3,IF(U98=Settings!$A$2,Settings!$E$5,T98*1.1),T98)</f>
        <v>0</v>
      </c>
      <c r="W98" s="37"/>
      <c r="X98" s="36">
        <v>0</v>
      </c>
      <c r="Y98" s="38"/>
      <c r="Z98" s="52">
        <f>IF(W98=Settings!$C$3,IF(Y98=Settings!$A$2,Settings!$E$5,X98*1.1),X98)</f>
        <v>0</v>
      </c>
      <c r="AA98" s="26"/>
      <c r="AB98" s="36">
        <v>0</v>
      </c>
      <c r="AC98" s="26"/>
      <c r="AD98" s="52">
        <f>IF(AA98=Settings!$C$3,IF(AC98=Settings!$A$2,Settings!$E$5,AB98*1.1),AB98)</f>
        <v>0</v>
      </c>
      <c r="AE98" s="37"/>
      <c r="AF98" s="36">
        <v>0</v>
      </c>
      <c r="AG98" s="26"/>
      <c r="AH98" s="52">
        <f>IF(AE98=Settings!$C$3,IF(AG98=Settings!$A$2,Settings!$E$5,AF98*1.1),AF98)</f>
        <v>0</v>
      </c>
      <c r="AI98" s="26"/>
      <c r="AJ98" s="36">
        <v>0</v>
      </c>
      <c r="AK98" s="26"/>
      <c r="AL98" s="52">
        <f>IF(AI98=Settings!$C$3,IF(AK98=Settings!$A$2,Settings!$E$5,AJ98*1.1),AJ98)</f>
        <v>0</v>
      </c>
      <c r="AM98" s="26"/>
      <c r="AN98" s="36">
        <v>0</v>
      </c>
      <c r="AO98" s="26"/>
      <c r="AP98" s="52">
        <f>IF(AM98=Settings!$C$3,IF(AO98=Settings!$A$2,Settings!$E$5,AN98*1.1),AN98)</f>
        <v>0</v>
      </c>
      <c r="AQ98" s="6"/>
    </row>
    <row r="99" spans="1:43" x14ac:dyDescent="0.15">
      <c r="A99" s="31">
        <v>96</v>
      </c>
      <c r="B99" s="34"/>
      <c r="C99" s="35"/>
      <c r="D99" s="36">
        <v>0</v>
      </c>
      <c r="E99" s="26"/>
      <c r="F99" s="52">
        <f>IF(C99=Settings!$C$3,IF(E99=Settings!$A$2,Settings!$E$5,D99*1.1),D99)</f>
        <v>0</v>
      </c>
      <c r="G99" s="26"/>
      <c r="H99" s="36">
        <v>0</v>
      </c>
      <c r="I99" s="26"/>
      <c r="J99" s="52">
        <f>IF(G99=Settings!$C$3,IF(I99=Settings!$A$2,Settings!$E$5,H99*1.1),H99)</f>
        <v>0</v>
      </c>
      <c r="K99" s="37"/>
      <c r="L99" s="36">
        <v>0</v>
      </c>
      <c r="M99" s="26"/>
      <c r="N99" s="52">
        <f>IF(K99=Settings!$C$3,IF(M99=Settings!$A$2,Settings!$E$5,L99*1.1),L99)</f>
        <v>0</v>
      </c>
      <c r="O99" s="26"/>
      <c r="P99" s="36">
        <v>0</v>
      </c>
      <c r="Q99" s="26"/>
      <c r="R99" s="52">
        <f>IF(O99=Settings!$C$3,IF(Q99=Settings!$A$2,Settings!$E$5,P99*1.1),P99)</f>
        <v>0</v>
      </c>
      <c r="S99" s="37"/>
      <c r="T99" s="36">
        <v>0</v>
      </c>
      <c r="U99" s="26"/>
      <c r="V99" s="52">
        <f>IF(S99=Settings!$C$3,IF(U99=Settings!$A$2,Settings!$E$5,T99*1.1),T99)</f>
        <v>0</v>
      </c>
      <c r="W99" s="37"/>
      <c r="X99" s="36">
        <v>0</v>
      </c>
      <c r="Y99" s="38"/>
      <c r="Z99" s="52">
        <f>IF(W99=Settings!$C$3,IF(Y99=Settings!$A$2,Settings!$E$5,X99*1.1),X99)</f>
        <v>0</v>
      </c>
      <c r="AA99" s="26"/>
      <c r="AB99" s="36">
        <v>0</v>
      </c>
      <c r="AC99" s="26"/>
      <c r="AD99" s="52">
        <f>IF(AA99=Settings!$C$3,IF(AC99=Settings!$A$2,Settings!$E$5,AB99*1.1),AB99)</f>
        <v>0</v>
      </c>
      <c r="AE99" s="37"/>
      <c r="AF99" s="36">
        <v>0</v>
      </c>
      <c r="AG99" s="26"/>
      <c r="AH99" s="52">
        <f>IF(AE99=Settings!$C$3,IF(AG99=Settings!$A$2,Settings!$E$5,AF99*1.1),AF99)</f>
        <v>0</v>
      </c>
      <c r="AI99" s="26"/>
      <c r="AJ99" s="36">
        <v>0</v>
      </c>
      <c r="AK99" s="26"/>
      <c r="AL99" s="52">
        <f>IF(AI99=Settings!$C$3,IF(AK99=Settings!$A$2,Settings!$E$5,AJ99*1.1),AJ99)</f>
        <v>0</v>
      </c>
      <c r="AM99" s="26"/>
      <c r="AN99" s="36">
        <v>0</v>
      </c>
      <c r="AO99" s="26"/>
      <c r="AP99" s="52">
        <f>IF(AM99=Settings!$C$3,IF(AO99=Settings!$A$2,Settings!$E$5,AN99*1.1),AN99)</f>
        <v>0</v>
      </c>
      <c r="AQ99" s="6"/>
    </row>
    <row r="100" spans="1:43" x14ac:dyDescent="0.15">
      <c r="A100" s="31">
        <v>97</v>
      </c>
      <c r="B100" s="34"/>
      <c r="C100" s="35"/>
      <c r="D100" s="36">
        <v>0</v>
      </c>
      <c r="E100" s="26"/>
      <c r="F100" s="52">
        <f>IF(C100=Settings!$C$3,IF(E100=Settings!$A$2,Settings!$E$5,D100*1.1),D100)</f>
        <v>0</v>
      </c>
      <c r="G100" s="26"/>
      <c r="H100" s="36">
        <v>0</v>
      </c>
      <c r="I100" s="26"/>
      <c r="J100" s="52">
        <f>IF(G100=Settings!$C$3,IF(I100=Settings!$A$2,Settings!$E$5,H100*1.1),H100)</f>
        <v>0</v>
      </c>
      <c r="K100" s="37"/>
      <c r="L100" s="36">
        <v>0</v>
      </c>
      <c r="M100" s="26"/>
      <c r="N100" s="52">
        <f>IF(K100=Settings!$C$3,IF(M100=Settings!$A$2,Settings!$E$5,L100*1.1),L100)</f>
        <v>0</v>
      </c>
      <c r="O100" s="26"/>
      <c r="P100" s="36">
        <v>0</v>
      </c>
      <c r="Q100" s="26"/>
      <c r="R100" s="52">
        <f>IF(O100=Settings!$C$3,IF(Q100=Settings!$A$2,Settings!$E$5,P100*1.1),P100)</f>
        <v>0</v>
      </c>
      <c r="S100" s="37"/>
      <c r="T100" s="36">
        <v>0</v>
      </c>
      <c r="U100" s="26"/>
      <c r="V100" s="52">
        <f>IF(S100=Settings!$C$3,IF(U100=Settings!$A$2,Settings!$E$5,T100*1.1),T100)</f>
        <v>0</v>
      </c>
      <c r="W100" s="37"/>
      <c r="X100" s="36">
        <v>0</v>
      </c>
      <c r="Y100" s="38"/>
      <c r="Z100" s="52">
        <f>IF(W100=Settings!$C$3,IF(Y100=Settings!$A$2,Settings!$E$5,X100*1.1),X100)</f>
        <v>0</v>
      </c>
      <c r="AA100" s="26"/>
      <c r="AB100" s="36">
        <v>0</v>
      </c>
      <c r="AC100" s="26"/>
      <c r="AD100" s="52">
        <f>IF(AA100=Settings!$C$3,IF(AC100=Settings!$A$2,Settings!$E$5,AB100*1.1),AB100)</f>
        <v>0</v>
      </c>
      <c r="AE100" s="37"/>
      <c r="AF100" s="36">
        <v>0</v>
      </c>
      <c r="AG100" s="26"/>
      <c r="AH100" s="52">
        <f>IF(AE100=Settings!$C$3,IF(AG100=Settings!$A$2,Settings!$E$5,AF100*1.1),AF100)</f>
        <v>0</v>
      </c>
      <c r="AI100" s="26"/>
      <c r="AJ100" s="36">
        <v>0</v>
      </c>
      <c r="AK100" s="26"/>
      <c r="AL100" s="52">
        <f>IF(AI100=Settings!$C$3,IF(AK100=Settings!$A$2,Settings!$E$5,AJ100*1.1),AJ100)</f>
        <v>0</v>
      </c>
      <c r="AM100" s="26"/>
      <c r="AN100" s="36">
        <v>0</v>
      </c>
      <c r="AO100" s="26"/>
      <c r="AP100" s="52">
        <f>IF(AM100=Settings!$C$3,IF(AO100=Settings!$A$2,Settings!$E$5,AN100*1.1),AN100)</f>
        <v>0</v>
      </c>
      <c r="AQ100" s="6"/>
    </row>
    <row r="101" spans="1:43" x14ac:dyDescent="0.15">
      <c r="A101" s="31">
        <v>98</v>
      </c>
      <c r="B101" s="34"/>
      <c r="C101" s="35"/>
      <c r="D101" s="36">
        <v>0</v>
      </c>
      <c r="E101" s="26"/>
      <c r="F101" s="52">
        <f>IF(C101=Settings!$C$3,IF(E101=Settings!$A$2,Settings!$E$5,D101*1.1),D101)</f>
        <v>0</v>
      </c>
      <c r="G101" s="26"/>
      <c r="H101" s="36">
        <v>0</v>
      </c>
      <c r="I101" s="26"/>
      <c r="J101" s="52">
        <f>IF(G101=Settings!$C$3,IF(I101=Settings!$A$2,Settings!$E$5,H101*1.1),H101)</f>
        <v>0</v>
      </c>
      <c r="K101" s="37"/>
      <c r="L101" s="36">
        <v>0</v>
      </c>
      <c r="M101" s="26"/>
      <c r="N101" s="52">
        <f>IF(K101=Settings!$C$3,IF(M101=Settings!$A$2,Settings!$E$5,L101*1.1),L101)</f>
        <v>0</v>
      </c>
      <c r="O101" s="26"/>
      <c r="P101" s="36">
        <v>0</v>
      </c>
      <c r="Q101" s="26"/>
      <c r="R101" s="52">
        <f>IF(O101=Settings!$C$3,IF(Q101=Settings!$A$2,Settings!$E$5,P101*1.1),P101)</f>
        <v>0</v>
      </c>
      <c r="S101" s="37"/>
      <c r="T101" s="36">
        <v>0</v>
      </c>
      <c r="U101" s="26"/>
      <c r="V101" s="52">
        <f>IF(S101=Settings!$C$3,IF(U101=Settings!$A$2,Settings!$E$5,T101*1.1),T101)</f>
        <v>0</v>
      </c>
      <c r="W101" s="37"/>
      <c r="X101" s="36">
        <v>0</v>
      </c>
      <c r="Y101" s="38"/>
      <c r="Z101" s="52">
        <f>IF(W101=Settings!$C$3,IF(Y101=Settings!$A$2,Settings!$E$5,X101*1.1),X101)</f>
        <v>0</v>
      </c>
      <c r="AA101" s="26"/>
      <c r="AB101" s="36">
        <v>0</v>
      </c>
      <c r="AC101" s="26"/>
      <c r="AD101" s="52">
        <f>IF(AA101=Settings!$C$3,IF(AC101=Settings!$A$2,Settings!$E$5,AB101*1.1),AB101)</f>
        <v>0</v>
      </c>
      <c r="AE101" s="37"/>
      <c r="AF101" s="36">
        <v>0</v>
      </c>
      <c r="AG101" s="26"/>
      <c r="AH101" s="52">
        <f>IF(AE101=Settings!$C$3,IF(AG101=Settings!$A$2,Settings!$E$5,AF101*1.1),AF101)</f>
        <v>0</v>
      </c>
      <c r="AI101" s="26"/>
      <c r="AJ101" s="36">
        <v>0</v>
      </c>
      <c r="AK101" s="26"/>
      <c r="AL101" s="52">
        <f>IF(AI101=Settings!$C$3,IF(AK101=Settings!$A$2,Settings!$E$5,AJ101*1.1),AJ101)</f>
        <v>0</v>
      </c>
      <c r="AM101" s="26"/>
      <c r="AN101" s="36">
        <v>0</v>
      </c>
      <c r="AO101" s="26"/>
      <c r="AP101" s="52">
        <f>IF(AM101=Settings!$C$3,IF(AO101=Settings!$A$2,Settings!$E$5,AN101*1.1),AN101)</f>
        <v>0</v>
      </c>
      <c r="AQ101" s="6"/>
    </row>
    <row r="102" spans="1:43" x14ac:dyDescent="0.15">
      <c r="A102" s="31">
        <v>99</v>
      </c>
      <c r="B102" s="34"/>
      <c r="C102" s="35"/>
      <c r="D102" s="36">
        <v>0</v>
      </c>
      <c r="E102" s="26"/>
      <c r="F102" s="52">
        <f>IF(C102=Settings!$C$3,IF(E102=Settings!$A$2,Settings!$E$5,D102*1.1),D102)</f>
        <v>0</v>
      </c>
      <c r="G102" s="26"/>
      <c r="H102" s="36">
        <v>0</v>
      </c>
      <c r="I102" s="26"/>
      <c r="J102" s="52">
        <f>IF(G102=Settings!$C$3,IF(I102=Settings!$A$2,Settings!$E$5,H102*1.1),H102)</f>
        <v>0</v>
      </c>
      <c r="K102" s="37"/>
      <c r="L102" s="36">
        <v>0</v>
      </c>
      <c r="M102" s="26"/>
      <c r="N102" s="52">
        <f>IF(K102=Settings!$C$3,IF(M102=Settings!$A$2,Settings!$E$5,L102*1.1),L102)</f>
        <v>0</v>
      </c>
      <c r="O102" s="26"/>
      <c r="P102" s="36">
        <v>0</v>
      </c>
      <c r="Q102" s="26"/>
      <c r="R102" s="52">
        <f>IF(O102=Settings!$C$3,IF(Q102=Settings!$A$2,Settings!$E$5,P102*1.1),P102)</f>
        <v>0</v>
      </c>
      <c r="S102" s="37"/>
      <c r="T102" s="36">
        <v>0</v>
      </c>
      <c r="U102" s="26"/>
      <c r="V102" s="52">
        <f>IF(S102=Settings!$C$3,IF(U102=Settings!$A$2,Settings!$E$5,T102*1.1),T102)</f>
        <v>0</v>
      </c>
      <c r="W102" s="37"/>
      <c r="X102" s="36">
        <v>0</v>
      </c>
      <c r="Y102" s="38"/>
      <c r="Z102" s="52">
        <f>IF(W102=Settings!$C$3,IF(Y102=Settings!$A$2,Settings!$E$5,X102*1.1),X102)</f>
        <v>0</v>
      </c>
      <c r="AA102" s="26"/>
      <c r="AB102" s="36">
        <v>0</v>
      </c>
      <c r="AC102" s="26"/>
      <c r="AD102" s="52">
        <f>IF(AA102=Settings!$C$3,IF(AC102=Settings!$A$2,Settings!$E$5,AB102*1.1),AB102)</f>
        <v>0</v>
      </c>
      <c r="AE102" s="37"/>
      <c r="AF102" s="36">
        <v>0</v>
      </c>
      <c r="AG102" s="26"/>
      <c r="AH102" s="52">
        <f>IF(AE102=Settings!$C$3,IF(AG102=Settings!$A$2,Settings!$E$5,AF102*1.1),AF102)</f>
        <v>0</v>
      </c>
      <c r="AI102" s="26"/>
      <c r="AJ102" s="36">
        <v>0</v>
      </c>
      <c r="AK102" s="26"/>
      <c r="AL102" s="52">
        <f>IF(AI102=Settings!$C$3,IF(AK102=Settings!$A$2,Settings!$E$5,AJ102*1.1),AJ102)</f>
        <v>0</v>
      </c>
      <c r="AM102" s="26"/>
      <c r="AN102" s="36">
        <v>0</v>
      </c>
      <c r="AO102" s="26"/>
      <c r="AP102" s="52">
        <f>IF(AM102=Settings!$C$3,IF(AO102=Settings!$A$2,Settings!$E$5,AN102*1.1),AN102)</f>
        <v>0</v>
      </c>
      <c r="AQ102" s="6"/>
    </row>
    <row r="103" spans="1:43" x14ac:dyDescent="0.15">
      <c r="A103" s="31">
        <v>100</v>
      </c>
      <c r="B103" s="34"/>
      <c r="C103" s="35"/>
      <c r="D103" s="36">
        <v>0</v>
      </c>
      <c r="E103" s="26"/>
      <c r="F103" s="52">
        <f>IF(C103=Settings!$C$3,IF(E103=Settings!$A$2,Settings!$E$5,D103*1.1),D103)</f>
        <v>0</v>
      </c>
      <c r="G103" s="26"/>
      <c r="H103" s="36">
        <v>0</v>
      </c>
      <c r="I103" s="26"/>
      <c r="J103" s="52">
        <f>IF(G103=Settings!$C$3,IF(I103=Settings!$A$2,Settings!$E$5,H103*1.1),H103)</f>
        <v>0</v>
      </c>
      <c r="K103" s="37"/>
      <c r="L103" s="36">
        <v>0</v>
      </c>
      <c r="M103" s="26"/>
      <c r="N103" s="52">
        <f>IF(K103=Settings!$C$3,IF(M103=Settings!$A$2,Settings!$E$5,L103*1.1),L103)</f>
        <v>0</v>
      </c>
      <c r="O103" s="26"/>
      <c r="P103" s="36">
        <v>0</v>
      </c>
      <c r="Q103" s="26"/>
      <c r="R103" s="52">
        <f>IF(O103=Settings!$C$3,IF(Q103=Settings!$A$2,Settings!$E$5,P103*1.1),P103)</f>
        <v>0</v>
      </c>
      <c r="S103" s="37"/>
      <c r="T103" s="36">
        <v>0</v>
      </c>
      <c r="U103" s="26"/>
      <c r="V103" s="52">
        <f>IF(S103=Settings!$C$3,IF(U103=Settings!$A$2,Settings!$E$5,T103*1.1),T103)</f>
        <v>0</v>
      </c>
      <c r="W103" s="37"/>
      <c r="X103" s="36">
        <v>0</v>
      </c>
      <c r="Y103" s="38"/>
      <c r="Z103" s="52">
        <f>IF(W103=Settings!$C$3,IF(Y103=Settings!$A$2,Settings!$E$5,X103*1.1),X103)</f>
        <v>0</v>
      </c>
      <c r="AA103" s="26"/>
      <c r="AB103" s="36">
        <v>0</v>
      </c>
      <c r="AC103" s="26"/>
      <c r="AD103" s="52">
        <f>IF(AA103=Settings!$C$3,IF(AC103=Settings!$A$2,Settings!$E$5,AB103*1.1),AB103)</f>
        <v>0</v>
      </c>
      <c r="AE103" s="37"/>
      <c r="AF103" s="36">
        <v>0</v>
      </c>
      <c r="AG103" s="26"/>
      <c r="AH103" s="52">
        <f>IF(AE103=Settings!$C$3,IF(AG103=Settings!$A$2,Settings!$E$5,AF103*1.1),AF103)</f>
        <v>0</v>
      </c>
      <c r="AI103" s="26"/>
      <c r="AJ103" s="36">
        <v>0</v>
      </c>
      <c r="AK103" s="26"/>
      <c r="AL103" s="52">
        <f>IF(AI103=Settings!$C$3,IF(AK103=Settings!$A$2,Settings!$E$5,AJ103*1.1),AJ103)</f>
        <v>0</v>
      </c>
      <c r="AM103" s="26"/>
      <c r="AN103" s="36">
        <v>0</v>
      </c>
      <c r="AO103" s="26"/>
      <c r="AP103" s="52">
        <f>IF(AM103=Settings!$C$3,IF(AO103=Settings!$A$2,Settings!$E$5,AN103*1.1),AN103)</f>
        <v>0</v>
      </c>
      <c r="AQ103" s="6"/>
    </row>
    <row r="104" spans="1:43" ht="14.25" thickBot="1" x14ac:dyDescent="0.2">
      <c r="A104" s="51">
        <v>101</v>
      </c>
      <c r="B104" s="39"/>
      <c r="C104" s="40"/>
      <c r="D104" s="41">
        <v>0</v>
      </c>
      <c r="E104" s="63"/>
      <c r="F104" s="54">
        <f>IF(C104=Settings!$C$3,IF(E104=Settings!$A$2,Settings!$E$5,D104*1.1),D104)</f>
        <v>0</v>
      </c>
      <c r="G104" s="42"/>
      <c r="H104" s="41">
        <v>0</v>
      </c>
      <c r="I104" s="42"/>
      <c r="J104" s="53">
        <f>IF(G104=Settings!$C$3,IF(I104=Settings!$A$2,Settings!$E$5,H104*1.1),H104)</f>
        <v>0</v>
      </c>
      <c r="K104" s="43"/>
      <c r="L104" s="41">
        <v>0</v>
      </c>
      <c r="M104" s="63"/>
      <c r="N104" s="54">
        <f>IF(K104=Settings!$C$3,IF(M104=Settings!$A$2,Settings!$E$5,L104*1.1),L104)</f>
        <v>0</v>
      </c>
      <c r="O104" s="42"/>
      <c r="P104" s="41">
        <v>0</v>
      </c>
      <c r="Q104" s="42"/>
      <c r="R104" s="53">
        <f>IF(O104=Settings!$C$3,IF(Q104=Settings!$A$2,Settings!$E$5,P104*1.1),P104)</f>
        <v>0</v>
      </c>
      <c r="S104" s="43"/>
      <c r="T104" s="41">
        <v>0</v>
      </c>
      <c r="U104" s="42"/>
      <c r="V104" s="53">
        <f>IF(S104=Settings!$C$3,IF(U104=Settings!$A$2,Settings!$E$5,T104*1.1),T104)</f>
        <v>0</v>
      </c>
      <c r="W104" s="43"/>
      <c r="X104" s="41">
        <v>0</v>
      </c>
      <c r="Y104" s="65"/>
      <c r="Z104" s="53">
        <f>IF(W104=Settings!$C$3,IF(Y104=Settings!$A$2,Settings!$E$5,X104*1.1),X104)</f>
        <v>0</v>
      </c>
      <c r="AA104" s="42"/>
      <c r="AB104" s="41">
        <v>0</v>
      </c>
      <c r="AC104" s="42"/>
      <c r="AD104" s="54">
        <f>IF(AA104=Settings!$C$3,IF(AC104=Settings!$A$2,Settings!$E$5,AB104*1.1),AB104)</f>
        <v>0</v>
      </c>
      <c r="AE104" s="43"/>
      <c r="AF104" s="41">
        <v>0</v>
      </c>
      <c r="AG104" s="42"/>
      <c r="AH104" s="53">
        <f>IF(AE104=Settings!$C$3,IF(AG104=Settings!$A$2,Settings!$E$5,AF104*1.1),AF104)</f>
        <v>0</v>
      </c>
      <c r="AI104" s="42"/>
      <c r="AJ104" s="41">
        <v>0</v>
      </c>
      <c r="AK104" s="42"/>
      <c r="AL104" s="53">
        <f>IF(AI104=Settings!$C$3,IF(AK104=Settings!$A$2,Settings!$E$5,AJ104*1.1),AJ104)</f>
        <v>0</v>
      </c>
      <c r="AM104" s="43"/>
      <c r="AN104" s="41">
        <v>0</v>
      </c>
      <c r="AO104" s="42"/>
      <c r="AP104" s="53">
        <f>IF(AM104=Settings!$C$3,IF(AO104=Settings!$A$2,Settings!$E$5,AN104*1.1),AN104)</f>
        <v>0</v>
      </c>
      <c r="AQ104" s="6"/>
    </row>
    <row r="105" spans="1:43" ht="15" thickTop="1" thickBot="1" x14ac:dyDescent="0.2">
      <c r="A105" s="51" t="s">
        <v>55</v>
      </c>
      <c r="B105" s="64"/>
      <c r="C105" s="66"/>
      <c r="D105" s="67">
        <f>SUM(D4:D104)</f>
        <v>0</v>
      </c>
      <c r="E105" s="68"/>
      <c r="F105" s="69">
        <f>SUM(F4:F104)</f>
        <v>0</v>
      </c>
      <c r="G105" s="66"/>
      <c r="H105" s="67">
        <f>SUM(H4:H104)</f>
        <v>0</v>
      </c>
      <c r="I105" s="67"/>
      <c r="J105" s="70">
        <f>SUM(J4:J104)</f>
        <v>0</v>
      </c>
      <c r="K105" s="66"/>
      <c r="L105" s="67">
        <f>SUM(L4:L104)</f>
        <v>0</v>
      </c>
      <c r="M105" s="68"/>
      <c r="N105" s="71">
        <f>SUM(N4:N104)</f>
        <v>0</v>
      </c>
      <c r="O105" s="72"/>
      <c r="P105" s="67">
        <f>SUM(P4:P104)</f>
        <v>0</v>
      </c>
      <c r="Q105" s="67"/>
      <c r="R105" s="71">
        <f>SUM(R4:R104)</f>
        <v>0</v>
      </c>
      <c r="S105" s="72"/>
      <c r="T105" s="67">
        <f>SUM(T4:T104)</f>
        <v>0</v>
      </c>
      <c r="U105" s="67"/>
      <c r="V105" s="70">
        <f>SUM(V4:V104)</f>
        <v>0</v>
      </c>
      <c r="W105" s="66"/>
      <c r="X105" s="67">
        <f>SUM(X4:X104)</f>
        <v>0</v>
      </c>
      <c r="Y105" s="68"/>
      <c r="Z105" s="70">
        <f>SUM(Z4:Z104)</f>
        <v>0</v>
      </c>
      <c r="AA105" s="66"/>
      <c r="AB105" s="67">
        <f>SUM(AB4:AB104)</f>
        <v>0</v>
      </c>
      <c r="AC105" s="67"/>
      <c r="AD105" s="69">
        <f>SUM(AD4:AD104)</f>
        <v>0</v>
      </c>
      <c r="AE105" s="66"/>
      <c r="AF105" s="67">
        <f>SUM(AF4:AF104)</f>
        <v>0</v>
      </c>
      <c r="AG105" s="67"/>
      <c r="AH105" s="73">
        <f>SUM(AH4:AH104)</f>
        <v>0</v>
      </c>
      <c r="AI105" s="66"/>
      <c r="AJ105" s="67">
        <f>SUM(AJ4:AJ104)</f>
        <v>0</v>
      </c>
      <c r="AK105" s="67"/>
      <c r="AL105" s="73">
        <f>SUM(AL4:AL104)</f>
        <v>0</v>
      </c>
      <c r="AM105" s="66"/>
      <c r="AN105" s="67">
        <f>SUM(AN4:AN104)</f>
        <v>0</v>
      </c>
      <c r="AO105" s="67"/>
      <c r="AP105" s="73">
        <f>SUM(AP4:AP104)</f>
        <v>0</v>
      </c>
      <c r="AQ105" s="6"/>
    </row>
    <row r="106" spans="1:43" ht="14.25" thickTop="1" x14ac:dyDescent="0.15">
      <c r="AA106" s="11"/>
    </row>
  </sheetData>
  <mergeCells count="11">
    <mergeCell ref="C2:F2"/>
    <mergeCell ref="A2:B2"/>
    <mergeCell ref="W2:Z2"/>
    <mergeCell ref="AM2:AP2"/>
    <mergeCell ref="AE2:AH2"/>
    <mergeCell ref="AI2:AL2"/>
    <mergeCell ref="G2:J2"/>
    <mergeCell ref="K2:N2"/>
    <mergeCell ref="O2:R2"/>
    <mergeCell ref="S2:V2"/>
    <mergeCell ref="AA2:AD2"/>
  </mergeCells>
  <conditionalFormatting sqref="B4:AO104">
    <cfRule type="expression" dxfId="15" priority="45" stopIfTrue="1">
      <formula>OR(Value=Below400M,Value=NoContract)</formula>
    </cfRule>
  </conditionalFormatting>
  <conditionalFormatting sqref="AP4:AP104">
    <cfRule type="expression" dxfId="4" priority="32" stopIfTrue="1">
      <formula>OR(Value=Below400M,Value=NoContract)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8EA348F-38AF-4581-893A-0D5C371E7485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F4:F104</xm:sqref>
        </x14:conditionalFormatting>
        <x14:conditionalFormatting xmlns:xm="http://schemas.microsoft.com/office/excel/2006/main">
          <x14:cfRule type="cellIs" priority="40" operator="equal" id="{5F55E1A4-4791-4F6C-A4C2-3FAF52E66CB8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J4:J104</xm:sqref>
        </x14:conditionalFormatting>
        <x14:conditionalFormatting xmlns:xm="http://schemas.microsoft.com/office/excel/2006/main">
          <x14:cfRule type="cellIs" priority="39" operator="equal" id="{D636A568-DF9E-4DAA-A65F-1FCB3003B8AB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N4:N104</xm:sqref>
        </x14:conditionalFormatting>
        <x14:conditionalFormatting xmlns:xm="http://schemas.microsoft.com/office/excel/2006/main">
          <x14:cfRule type="cellIs" priority="38" operator="equal" id="{23922823-28D7-4AE6-99DF-8C9860A268E8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R4:R104</xm:sqref>
        </x14:conditionalFormatting>
        <x14:conditionalFormatting xmlns:xm="http://schemas.microsoft.com/office/excel/2006/main">
          <x14:cfRule type="cellIs" priority="37" operator="equal" id="{D31933FE-B296-47EC-BA62-3F064AEA7BF7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V4:V104</xm:sqref>
        </x14:conditionalFormatting>
        <x14:conditionalFormatting xmlns:xm="http://schemas.microsoft.com/office/excel/2006/main">
          <x14:cfRule type="cellIs" priority="36" operator="equal" id="{5561195C-0CE1-4E00-857B-C404C043F841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Z4:Z104</xm:sqref>
        </x14:conditionalFormatting>
        <x14:conditionalFormatting xmlns:xm="http://schemas.microsoft.com/office/excel/2006/main">
          <x14:cfRule type="cellIs" priority="35" operator="equal" id="{EC4BBB17-FAED-4B2B-ACEB-FF35FE94A38A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AD4:AD104</xm:sqref>
        </x14:conditionalFormatting>
        <x14:conditionalFormatting xmlns:xm="http://schemas.microsoft.com/office/excel/2006/main">
          <x14:cfRule type="cellIs" priority="34" operator="equal" id="{69292F75-9E84-4DE2-9F6E-9A5F47D6B8AD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AH4:AH104</xm:sqref>
        </x14:conditionalFormatting>
        <x14:conditionalFormatting xmlns:xm="http://schemas.microsoft.com/office/excel/2006/main">
          <x14:cfRule type="cellIs" priority="33" operator="equal" id="{59BB8C77-DD35-4CCA-BE5D-F06311268F74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AL4:AL104</xm:sqref>
        </x14:conditionalFormatting>
        <x14:conditionalFormatting xmlns:xm="http://schemas.microsoft.com/office/excel/2006/main">
          <x14:cfRule type="cellIs" priority="31" operator="equal" id="{597437D8-C0FA-4584-B827-A47584A63B99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AP4:AP104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0000000}">
          <x14:formula1>
            <xm:f>Settings!$A$2:$A$3</xm:f>
          </x14:formula1>
          <xm:sqref>AK4:AK104 I4:I104 M4:M104 Q4:Q104 U4:U104 Y4:Y104 AC4:AC104 E4:E104 AG4:AG104 AO4:AO104</xm:sqref>
        </x14:dataValidation>
        <x14:dataValidation type="list" allowBlank="1" showInputMessage="1" showErrorMessage="1" xr:uid="{00000000-0002-0000-0100-000001000000}">
          <x14:formula1>
            <xm:f>Settings!$C$2:$C$3</xm:f>
          </x14:formula1>
          <xm:sqref>G4:G104 K4:K104 O4:O104 S4:S104 W4:W104 AA4:AA104 C4:C104 AE4:AE104 AI4:AI104 AM4:AM104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rightToLeft="1" tabSelected="1" workbookViewId="0">
      <selection activeCell="D14" sqref="D14"/>
    </sheetView>
  </sheetViews>
  <sheetFormatPr defaultRowHeight="13.5" x14ac:dyDescent="0.15"/>
  <cols>
    <col min="1" max="1" width="36.04296875" bestFit="1" customWidth="1"/>
    <col min="2" max="11" width="23.16796875" bestFit="1" customWidth="1"/>
  </cols>
  <sheetData>
    <row r="1" spans="1:11" x14ac:dyDescent="0.15">
      <c r="A1" s="105"/>
    </row>
    <row r="2" spans="1:11" ht="15" x14ac:dyDescent="0.2">
      <c r="A2" s="105"/>
      <c r="C2" s="106" t="s">
        <v>54</v>
      </c>
      <c r="D2" s="106"/>
      <c r="E2" s="106"/>
    </row>
    <row r="3" spans="1:11" x14ac:dyDescent="0.15">
      <c r="A3" s="105"/>
    </row>
    <row r="4" spans="1:11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ht="14.25" x14ac:dyDescent="0.2">
      <c r="A5" s="104" t="s">
        <v>65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</row>
    <row r="6" spans="1:11" x14ac:dyDescent="0.15">
      <c r="A6" s="28"/>
      <c r="B6" s="28" t="s">
        <v>33</v>
      </c>
      <c r="C6" s="28" t="s">
        <v>34</v>
      </c>
      <c r="D6" s="28" t="s">
        <v>35</v>
      </c>
      <c r="E6" s="28" t="s">
        <v>36</v>
      </c>
      <c r="F6" s="28" t="s">
        <v>37</v>
      </c>
      <c r="G6" s="28" t="s">
        <v>38</v>
      </c>
      <c r="H6" s="28" t="s">
        <v>39</v>
      </c>
      <c r="I6" s="28" t="s">
        <v>40</v>
      </c>
      <c r="J6" s="28" t="s">
        <v>41</v>
      </c>
      <c r="K6" s="28" t="s">
        <v>42</v>
      </c>
    </row>
    <row r="7" spans="1:11" x14ac:dyDescent="0.15">
      <c r="A7" s="31" t="s">
        <v>43</v>
      </c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1:11" x14ac:dyDescent="0.15">
      <c r="A8" s="31" t="s">
        <v>60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</row>
    <row r="9" spans="1:11" x14ac:dyDescent="0.15">
      <c r="A9" s="31" t="s">
        <v>61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</row>
    <row r="10" spans="1:11" x14ac:dyDescent="0.15">
      <c r="A10" s="31" t="s">
        <v>44</v>
      </c>
      <c r="B10" s="30" t="s">
        <v>15</v>
      </c>
      <c r="C10" s="30" t="s">
        <v>15</v>
      </c>
      <c r="D10" s="30" t="s">
        <v>15</v>
      </c>
      <c r="E10" s="30" t="s">
        <v>15</v>
      </c>
      <c r="F10" s="30" t="s">
        <v>15</v>
      </c>
      <c r="G10" s="30" t="s">
        <v>15</v>
      </c>
      <c r="H10" s="30" t="s">
        <v>15</v>
      </c>
      <c r="I10" s="30" t="s">
        <v>15</v>
      </c>
      <c r="J10" s="30" t="s">
        <v>15</v>
      </c>
      <c r="K10" s="30" t="s">
        <v>15</v>
      </c>
    </row>
    <row r="11" spans="1:11" x14ac:dyDescent="0.15">
      <c r="A11" s="31" t="s">
        <v>66</v>
      </c>
      <c r="B11" s="62" t="str">
        <f>IFERROR((MIN(7:7)/B7)*0.6+((B8*0.5)+(B9*0.5)+(IF(B10=Settings!$A$6,0.05,0)))*0.4,Settings!$E$26)</f>
        <v>الرجاء التأكد من إدخال المعلومات</v>
      </c>
      <c r="C11" s="62" t="str">
        <f>IFERROR((MIN(7:7)/C7)*0.6+((C8*0.5)+(C9*0.5)+(IF(C10=Settings!$A$6,0.05,0)))*0.4,Settings!$E$26)</f>
        <v>الرجاء التأكد من إدخال المعلومات</v>
      </c>
      <c r="D11" s="62" t="str">
        <f>IFERROR((MIN(7:7)/D7)*0.6+((D8*0.5)+(D9*0.5)+(IF(D10=Settings!$A$6,0.05,0)))*0.4,Settings!$E$26)</f>
        <v>الرجاء التأكد من إدخال المعلومات</v>
      </c>
      <c r="E11" s="62" t="str">
        <f>IFERROR((MIN(7:7)/E7)*0.6+((E8*0.5)+(E9*0.5)+(IF(E10=Settings!$A$6,0.05,0)))*0.4,Settings!$E$26)</f>
        <v>الرجاء التأكد من إدخال المعلومات</v>
      </c>
      <c r="F11" s="62" t="str">
        <f>IFERROR((MIN(7:7)/F7)*0.6+((F8*0.5)+(F9*0.5)+(IF(F10=Settings!$A$6,0.05,0)))*0.4,Settings!$E$26)</f>
        <v>الرجاء التأكد من إدخال المعلومات</v>
      </c>
      <c r="G11" s="62" t="str">
        <f>IFERROR((MIN(7:7)/G7)*0.6+((G8*0.5)+(G9*0.5)+(IF(G10=Settings!$A$6,0.05,0)))*0.4,Settings!$E$26)</f>
        <v>الرجاء التأكد من إدخال المعلومات</v>
      </c>
      <c r="H11" s="62" t="str">
        <f>IFERROR((MIN(7:7)/H7)*0.6+((H8*0.5)+(H9*0.5)+(IF(H10=Settings!$A$6,0.05,0)))*0.4,Settings!$E$26)</f>
        <v>الرجاء التأكد من إدخال المعلومات</v>
      </c>
      <c r="I11" s="62" t="str">
        <f>IFERROR((MIN(7:7)/I7)*0.6+((I8*0.5)+(I9*0.5)+(IF(I10=Settings!$A$6,0.05,0)))*0.4,Settings!$E$26)</f>
        <v>الرجاء التأكد من إدخال المعلومات</v>
      </c>
      <c r="J11" s="62" t="str">
        <f>IFERROR((MIN(7:7)/J7)*0.6+((J8*0.5)+(J9*0.5)+(IF(J10=Settings!$A$6,0.05,0)))*0.4,Settings!$E$26)</f>
        <v>الرجاء التأكد من إدخال المعلومات</v>
      </c>
      <c r="K11" s="62" t="str">
        <f>IFERROR((MIN(7:7)/K7)*0.6+((K8*0.5)+(K9*0.5)+(IF(K10=Settings!$A$6,0.05,0)))*0.4,Settings!$E$26)</f>
        <v>الرجاء التأكد من إدخال المعلومات</v>
      </c>
    </row>
    <row r="12" spans="1:11" ht="20.25" x14ac:dyDescent="0.15">
      <c r="A12" s="31" t="s">
        <v>67</v>
      </c>
      <c r="B12" s="32" t="str">
        <f>IF(B7&gt;(MIN(7:7)*1.1),Settings!$E$17,Settings!$E$20)</f>
        <v>يقع سعر عرض هذا المتنافس ضمن نطاق 10% من أقل العروض المؤهلة فنيًا</v>
      </c>
      <c r="C12" s="32" t="str">
        <f>IF(C7&gt;(MIN(7:7)*1.1),Settings!$E$17,Settings!$E$20)</f>
        <v>يقع سعر عرض هذا المتنافس ضمن نطاق 10% من أقل العروض المؤهلة فنيًا</v>
      </c>
      <c r="D12" s="32" t="str">
        <f>IF(D7&gt;(MIN(7:7)*1.1),Settings!$E$17,Settings!$E$20)</f>
        <v>يقع سعر عرض هذا المتنافس ضمن نطاق 10% من أقل العروض المؤهلة فنيًا</v>
      </c>
      <c r="E12" s="32" t="str">
        <f>IF(E7&gt;(MIN(7:7)*1.1),Settings!$E$17,Settings!$E$20)</f>
        <v>يقع سعر عرض هذا المتنافس ضمن نطاق 10% من أقل العروض المؤهلة فنيًا</v>
      </c>
      <c r="F12" s="32" t="str">
        <f>IF(F7&gt;(MIN(7:7)*1.1),Settings!$E$17,Settings!$E$20)</f>
        <v>يقع سعر عرض هذا المتنافس ضمن نطاق 10% من أقل العروض المؤهلة فنيًا</v>
      </c>
      <c r="G12" s="32" t="str">
        <f>IF(G7&gt;(MIN(7:7)*1.1),Settings!$E$17,Settings!$E$20)</f>
        <v>يقع سعر عرض هذا المتنافس ضمن نطاق 10% من أقل العروض المؤهلة فنيًا</v>
      </c>
      <c r="H12" s="32" t="str">
        <f>IF(H7&gt;(MIN(7:7)*1.1),Settings!$E$17,Settings!$E$20)</f>
        <v>يقع سعر عرض هذا المتنافس ضمن نطاق 10% من أقل العروض المؤهلة فنيًا</v>
      </c>
      <c r="I12" s="32" t="str">
        <f>IF(I7&gt;(MIN(7:7)*1.1),Settings!$E$17,Settings!$E$20)</f>
        <v>يقع سعر عرض هذا المتنافس ضمن نطاق 10% من أقل العروض المؤهلة فنيًا</v>
      </c>
      <c r="J12" s="32" t="str">
        <f>IF(J7&gt;(MIN(7:7)*1.1),Settings!$E$17,Settings!$E$20)</f>
        <v>يقع سعر عرض هذا المتنافس ضمن نطاق 10% من أقل العروض المؤهلة فنيًا</v>
      </c>
      <c r="K12" s="32" t="str">
        <f>IF(K7&gt;(MIN(7:7)*1.1),Settings!$E$17,Settings!$E$20)</f>
        <v>يقع سعر عرض هذا المتنافس ضمن نطاق 10% من أقل العروض المؤهلة فنيًا</v>
      </c>
    </row>
    <row r="13" spans="1:11" x14ac:dyDescent="0.15">
      <c r="B13" s="24"/>
      <c r="C13" s="24"/>
    </row>
    <row r="14" spans="1:11" x14ac:dyDescent="0.15">
      <c r="B14" s="23"/>
    </row>
  </sheetData>
  <mergeCells count="3">
    <mergeCell ref="A5:K5"/>
    <mergeCell ref="A1:A3"/>
    <mergeCell ref="C2:E2"/>
  </mergeCells>
  <conditionalFormatting sqref="B13:C13">
    <cfRule type="expression" dxfId="1" priority="9" stopIfTrue="1">
      <formula>OR(Value=Below400M,Value=NoContract)</formula>
    </cfRule>
  </conditionalFormatting>
  <conditionalFormatting sqref="B7:K10">
    <cfRule type="expression" dxfId="0" priority="10" stopIfTrue="1">
      <formula>OR(Value=Below400M,Value=NoContract)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EADF3C93-671E-49FF-836E-5F9E5997EDDE}">
            <xm:f>Settings!$E$20</xm:f>
            <x14:dxf>
              <fill>
                <patternFill>
                  <bgColor rgb="FF00B050"/>
                </patternFill>
              </fill>
            </x14:dxf>
          </x14:cfRule>
          <x14:cfRule type="cellIs" priority="8" operator="equal" id="{C1321CD3-1042-4908-BCCD-830A10B19204}">
            <xm:f>Settings!$E$17</xm:f>
            <x14:dxf>
              <fill>
                <patternFill>
                  <bgColor rgb="FFFF0000"/>
                </patternFill>
              </fill>
            </x14:dxf>
          </x14:cfRule>
          <xm:sqref>A12:XFD12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Settings!$A$6:$A$7</xm:f>
          </x14:formula1>
          <xm:sqref>B10:K10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rightToLeft="1" workbookViewId="0">
      <selection activeCell="E24" sqref="E24"/>
    </sheetView>
  </sheetViews>
  <sheetFormatPr defaultRowHeight="13.5" x14ac:dyDescent="0.15"/>
  <cols>
    <col min="1" max="1" width="23.90234375" bestFit="1" customWidth="1"/>
    <col min="5" max="5" width="68.52734375" bestFit="1" customWidth="1"/>
  </cols>
  <sheetData>
    <row r="1" spans="1:5" ht="15" thickTop="1" thickBot="1" x14ac:dyDescent="0.2">
      <c r="A1" s="21" t="s">
        <v>2</v>
      </c>
      <c r="C1" s="21" t="s">
        <v>1</v>
      </c>
      <c r="E1" s="21" t="s">
        <v>29</v>
      </c>
    </row>
    <row r="2" spans="1:5" ht="15" thickTop="1" thickBot="1" x14ac:dyDescent="0.2">
      <c r="A2" s="22" t="s">
        <v>14</v>
      </c>
      <c r="C2" s="22" t="s">
        <v>24</v>
      </c>
      <c r="E2" s="22" t="s">
        <v>31</v>
      </c>
    </row>
    <row r="3" spans="1:5" ht="15" thickTop="1" thickBot="1" x14ac:dyDescent="0.2">
      <c r="A3" s="22" t="s">
        <v>15</v>
      </c>
      <c r="C3" s="22" t="s">
        <v>16</v>
      </c>
    </row>
    <row r="4" spans="1:5" ht="15" thickTop="1" thickBot="1" x14ac:dyDescent="0.2">
      <c r="E4" s="21" t="s">
        <v>30</v>
      </c>
    </row>
    <row r="5" spans="1:5" ht="15" thickTop="1" thickBot="1" x14ac:dyDescent="0.2">
      <c r="A5" s="21" t="s">
        <v>44</v>
      </c>
      <c r="E5" s="22" t="s">
        <v>32</v>
      </c>
    </row>
    <row r="6" spans="1:5" ht="15" thickTop="1" thickBot="1" x14ac:dyDescent="0.2">
      <c r="A6" s="22" t="s">
        <v>14</v>
      </c>
    </row>
    <row r="7" spans="1:5" ht="15" thickTop="1" thickBot="1" x14ac:dyDescent="0.2">
      <c r="A7" s="22" t="s">
        <v>15</v>
      </c>
      <c r="E7" s="21" t="s">
        <v>45</v>
      </c>
    </row>
    <row r="8" spans="1:5" ht="15" thickTop="1" thickBot="1" x14ac:dyDescent="0.2">
      <c r="E8" s="22" t="s">
        <v>47</v>
      </c>
    </row>
    <row r="9" spans="1:5" ht="15" thickTop="1" thickBot="1" x14ac:dyDescent="0.2"/>
    <row r="10" spans="1:5" ht="15" thickTop="1" thickBot="1" x14ac:dyDescent="0.2">
      <c r="E10" s="21" t="s">
        <v>46</v>
      </c>
    </row>
    <row r="11" spans="1:5" ht="15" thickTop="1" thickBot="1" x14ac:dyDescent="0.2">
      <c r="E11" s="22" t="s">
        <v>56</v>
      </c>
    </row>
    <row r="12" spans="1:5" ht="15" thickTop="1" thickBot="1" x14ac:dyDescent="0.2"/>
    <row r="13" spans="1:5" ht="15" thickTop="1" thickBot="1" x14ac:dyDescent="0.2">
      <c r="E13" s="21" t="s">
        <v>48</v>
      </c>
    </row>
    <row r="14" spans="1:5" ht="15" thickTop="1" thickBot="1" x14ac:dyDescent="0.2">
      <c r="E14" s="22" t="s">
        <v>57</v>
      </c>
    </row>
    <row r="15" spans="1:5" ht="15" thickTop="1" thickBot="1" x14ac:dyDescent="0.2"/>
    <row r="16" spans="1:5" ht="15" thickTop="1" thickBot="1" x14ac:dyDescent="0.2">
      <c r="E16" s="21" t="s">
        <v>49</v>
      </c>
    </row>
    <row r="17" spans="5:5" ht="15" thickTop="1" thickBot="1" x14ac:dyDescent="0.2">
      <c r="E17" s="22" t="s">
        <v>58</v>
      </c>
    </row>
    <row r="18" spans="5:5" ht="15" thickTop="1" thickBot="1" x14ac:dyDescent="0.2"/>
    <row r="19" spans="5:5" ht="15" thickTop="1" thickBot="1" x14ac:dyDescent="0.2">
      <c r="E19" s="21" t="s">
        <v>50</v>
      </c>
    </row>
    <row r="20" spans="5:5" ht="15" thickTop="1" thickBot="1" x14ac:dyDescent="0.2">
      <c r="E20" s="22" t="s">
        <v>59</v>
      </c>
    </row>
    <row r="21" spans="5:5" ht="15" thickTop="1" thickBot="1" x14ac:dyDescent="0.2"/>
    <row r="22" spans="5:5" ht="15" thickTop="1" thickBot="1" x14ac:dyDescent="0.2">
      <c r="E22" s="21" t="s">
        <v>51</v>
      </c>
    </row>
    <row r="23" spans="5:5" ht="15" thickTop="1" thickBot="1" x14ac:dyDescent="0.2">
      <c r="E23" s="22" t="s">
        <v>64</v>
      </c>
    </row>
    <row r="24" spans="5:5" ht="15" thickTop="1" thickBot="1" x14ac:dyDescent="0.2"/>
    <row r="25" spans="5:5" ht="15" thickTop="1" thickBot="1" x14ac:dyDescent="0.2">
      <c r="E25" s="21" t="s">
        <v>52</v>
      </c>
    </row>
    <row r="26" spans="5:5" ht="15" thickTop="1" thickBot="1" x14ac:dyDescent="0.2">
      <c r="E26" s="22" t="s">
        <v>53</v>
      </c>
    </row>
    <row r="27" spans="5:5" ht="15" thickTop="1" thickBot="1" x14ac:dyDescent="0.2"/>
    <row r="28" spans="5:5" ht="15" thickTop="1" thickBot="1" x14ac:dyDescent="0.2">
      <c r="E28" s="21" t="s">
        <v>62</v>
      </c>
    </row>
    <row r="29" spans="5:5" ht="15" thickTop="1" thickBot="1" x14ac:dyDescent="0.2">
      <c r="E29" s="22" t="s">
        <v>63</v>
      </c>
    </row>
    <row r="30" spans="5:5" ht="14.25" thickTop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منافسة غير قابلة للتجزئة</vt:lpstr>
      <vt:lpstr>منافسة قابلة للتجزئة</vt:lpstr>
      <vt:lpstr>وزن المحتوى المحلي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Alharbi</dc:creator>
  <cp:lastModifiedBy>Amani Ali Al Ismail</cp:lastModifiedBy>
  <dcterms:created xsi:type="dcterms:W3CDTF">2019-11-20T08:00:17Z</dcterms:created>
  <dcterms:modified xsi:type="dcterms:W3CDTF">2021-03-10T11:07:00Z</dcterms:modified>
</cp:coreProperties>
</file>