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iDomPK/5.Просчет проектов/"/>
    </mc:Choice>
  </mc:AlternateContent>
  <bookViews>
    <workbookView xWindow="9780" yWindow="460" windowWidth="35860" windowHeight="27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<sst xmlns="http://schemas.openxmlformats.org/spreadsheetml/2006/main" count="609" uniqueCount="299">
  <si>
    <t>Фундамент: Монолитная ж/б плита</t>
  </si>
  <si>
    <t>Общая стоимость:</t>
  </si>
  <si>
    <t>Архитектурно-строительная компания iDomPK.ru</t>
  </si>
  <si>
    <t>www.idompk.ru | hello@idompk.ru</t>
  </si>
  <si>
    <r>
      <rPr>
        <b/>
        <sz val="12"/>
        <color rgb="FFFF0000"/>
        <rFont val="ArialMT"/>
      </rPr>
      <t>Это важно!</t>
    </r>
    <r>
      <rPr>
        <sz val="12"/>
        <color theme="1"/>
        <rFont val="ArialMT"/>
        <family val="2"/>
      </rPr>
      <t xml:space="preserve"> Мы не настаиваем на той стоимости строительных и отделочных материалов, которая указана в данной смете. В силу того, что мы не в состоянии мониторить цены каждый месяц, то указанные цены на некоторые позиции могут быть выше или ниже рынка. Перед заключением договора все цены на материалы будут пересмотрены и приведены к актуальным значениям. 
Стоимость строительства является ориентировочной. При изменении стенового, кровельного или отделочного материала она может измениться в большую или меньшую сторону. В стоимость не включена доставка материалов и их разгрузка. Данное предложение по расчету не является публичной офертой.
</t>
    </r>
  </si>
  <si>
    <t>г. Москва, Волгоградский проспект, дом 47, 4 этаж, БЦ The Cube, м. Текстильщики</t>
  </si>
  <si>
    <t>Работы (Плита)</t>
  </si>
  <si>
    <t>Разбивка осей и планировка</t>
  </si>
  <si>
    <t>м.2</t>
  </si>
  <si>
    <t>Выкопка котлована (работа эксковатора)</t>
  </si>
  <si>
    <t>смена</t>
  </si>
  <si>
    <t>Разравнивание дна котлована</t>
  </si>
  <si>
    <t>Укладка геотекстиля 400 г/м2 по дну котлована с выпусками по периметру 2.5 м</t>
  </si>
  <si>
    <t>Устройство песчаной подготовки 0.3 м с послойным трамбованием</t>
  </si>
  <si>
    <t>м.3</t>
  </si>
  <si>
    <t>Укладка геотекстиля 150 г/м2 с выпусками по периметру 2.5 м</t>
  </si>
  <si>
    <t>Устройство подготовки из гранитного щебня 0.15 м с послойным трамбованием</t>
  </si>
  <si>
    <t>Укладка армированного полиэтилена с выпусками по периметру 0.3 м</t>
  </si>
  <si>
    <t>Заливка бетонной подготовки (выход подбетонки за площадь плиты - 0.1 м по периметру)</t>
  </si>
  <si>
    <t>Нанесение праймера на бетонную подготовку</t>
  </si>
  <si>
    <t>Монтаж наплавляемой гидроизоляции в 2 слоя (выпуски 0.5 м учитываются только в материалах)</t>
  </si>
  <si>
    <t>Заливка защитного слоя</t>
  </si>
  <si>
    <t>Монтаж мембраны Planter</t>
  </si>
  <si>
    <t>Монтаж опалубки плиты</t>
  </si>
  <si>
    <t>м.п.</t>
  </si>
  <si>
    <t>Укладка утеплителя (горизонтальное утепление плиты снизу)</t>
  </si>
  <si>
    <t>Армирование плиты</t>
  </si>
  <si>
    <t>Заливка бетона с уплотнением</t>
  </si>
  <si>
    <t>Демонтаж опалубки плиты</t>
  </si>
  <si>
    <t>Монтаж гидропрокладки WATERSTOP</t>
  </si>
  <si>
    <t>Монтаж опалубки ленты цоколя</t>
  </si>
  <si>
    <t>Армирование ростверка</t>
  </si>
  <si>
    <t>Заливка бетона с уплотнением (высота ростверка 0.46 м)</t>
  </si>
  <si>
    <t>Демонтаж опалубки ленты цоколя</t>
  </si>
  <si>
    <t>Нанесение битумного праймера на торец плиты и ростверка</t>
  </si>
  <si>
    <t>Нанесение битумной мастики на торец плиты и ростверка</t>
  </si>
  <si>
    <t>Наплавляемая гидроизоляция на торец ростверка в 2 слоя</t>
  </si>
  <si>
    <t>Монтаж утеплителя (ЭППС) на торец плиты и/или ростверка</t>
  </si>
  <si>
    <t>Укладка дренажных труб в гравийном кожухе</t>
  </si>
  <si>
    <t>Монтаж смотрового дренажного колодца</t>
  </si>
  <si>
    <t>шт.</t>
  </si>
  <si>
    <t>Материалы (Плита)</t>
  </si>
  <si>
    <t>Песок карьерный</t>
  </si>
  <si>
    <t xml:space="preserve"> м.3</t>
  </si>
  <si>
    <t>Гранитный щебень фр. 20-40</t>
  </si>
  <si>
    <t>Геотекстиль нетканый Дорнит 400 г/м2</t>
  </si>
  <si>
    <t>Геотекстиль нетканый Дорнит 150 г/м2</t>
  </si>
  <si>
    <t>Пленка армированная Геотекс 2х25 м 120 г/м2</t>
  </si>
  <si>
    <t>рулон</t>
  </si>
  <si>
    <t>Рулонная гидроизоляция Технониколь Техноэласт ЭПП 10х1 м</t>
  </si>
  <si>
    <t>Праймер битумный Технониколь №01 готовый 16 кг</t>
  </si>
  <si>
    <t>ведро</t>
  </si>
  <si>
    <t>Мастика битумная Технониколь №24 МГТН 20 кг</t>
  </si>
  <si>
    <t>Мембрана профилированная Технониколь Planter Standard 2х20 м</t>
  </si>
  <si>
    <t>Гидропрокладка Waterstop RX 40x20мм</t>
  </si>
  <si>
    <t>Арматура Ø12 (сетка плиты + П-хомуты по торцам + лягушки с шагом 0.6 м)</t>
  </si>
  <si>
    <t>Арматура Ø8 (выпуски из плиты и продольные прутья ростверка)</t>
  </si>
  <si>
    <t>Арматура Ø6 для ростверка (шпильки)</t>
  </si>
  <si>
    <t>Вязальная проволока Ø1.2</t>
  </si>
  <si>
    <t>кг</t>
  </si>
  <si>
    <t>Бетон М300</t>
  </si>
  <si>
    <t>Бетон М100</t>
  </si>
  <si>
    <t>Бетононасос</t>
  </si>
  <si>
    <t>Пеноплэкс Фундамент 1185х585х100 мм 4 плиты в упаковке</t>
  </si>
  <si>
    <t>упаковка</t>
  </si>
  <si>
    <t>Доска обрезная ГОСТ 2 сорт 40х150х6000 мм для опалубки и силовые элементы</t>
  </si>
  <si>
    <t>Труба дренажная ПНД с перфорацией, с геотекстилем d110</t>
  </si>
  <si>
    <t>Дренажный колодец в сборе d300 (2м) дно, крышка, три входа 110</t>
  </si>
  <si>
    <t>шт</t>
  </si>
  <si>
    <t>Работы (Крыльцо монолитное)</t>
  </si>
  <si>
    <t>Устройство подпорной стены из кирпича</t>
  </si>
  <si>
    <t>м3</t>
  </si>
  <si>
    <t>Засыпка песка с послойным трамбованием</t>
  </si>
  <si>
    <t>Укладка полиэтилена 200 мкм</t>
  </si>
  <si>
    <t>м2</t>
  </si>
  <si>
    <t>Изготовление и монтаж опалубки плиты</t>
  </si>
  <si>
    <t>Изготовление опалубки ступеней</t>
  </si>
  <si>
    <t xml:space="preserve">Армирование плиты и ступеней </t>
  </si>
  <si>
    <t xml:space="preserve">Заливка бетона </t>
  </si>
  <si>
    <t>Демонтаж опалубки плиты и ступеней</t>
  </si>
  <si>
    <t>Материалы (Крыльцо монолитное)</t>
  </si>
  <si>
    <t>Кирпич строительный красный рифленый 250*120*65мм М150 полнотелый Ломинцево</t>
  </si>
  <si>
    <t>Пленка полиэтиленовая Стандарт 200 мкм 3х100 м ТУ</t>
  </si>
  <si>
    <t>Арматура Ø12</t>
  </si>
  <si>
    <t>Итого:</t>
  </si>
  <si>
    <t>Работы (Коробка)</t>
  </si>
  <si>
    <t>Рулонная гидроизоляция по периметру</t>
  </si>
  <si>
    <t>Монтаж строительных лесов</t>
  </si>
  <si>
    <t>Устройство цементно песчаной стяжки под первый ряд</t>
  </si>
  <si>
    <t>Кладка наружных несущих стен из блоков газобетона</t>
  </si>
  <si>
    <t>Кладка внутренних несущих стен из блоков газобетона</t>
  </si>
  <si>
    <t>Кладка перегородок из блоков газобетона 150 мм</t>
  </si>
  <si>
    <t>Кладка перегородок из кирпича 120 мм</t>
  </si>
  <si>
    <t>Армирование кладки через каждые 4 ряда в 2 штроба</t>
  </si>
  <si>
    <t>Изготовление и монтаж перемычек из U-блока</t>
  </si>
  <si>
    <t>Изготовление монолитных ж/б перемычек</t>
  </si>
  <si>
    <t>Кладка кирпичных дымоходов и вент. каналов</t>
  </si>
  <si>
    <t>Кладка кирпичных колонн</t>
  </si>
  <si>
    <t>Изготовление монолитных колонн (опалубка, армирование, заливка бетона)</t>
  </si>
  <si>
    <t>Монтаж металлических уголков над проемами в перегородках</t>
  </si>
  <si>
    <t>Демонтаж строительных лесов</t>
  </si>
  <si>
    <t>Материалы (Коробка)</t>
  </si>
  <si>
    <t>мешок</t>
  </si>
  <si>
    <t>Пеноплэкс Фундамент 1185х585х50 мм 7 плиты в упаковке</t>
  </si>
  <si>
    <t>Универсальная смесь PEREL М150, 50 кг (кладка кирпичных колонн и дымоходов)</t>
  </si>
  <si>
    <t>Арматура А3 Ø12 для перемычек (продольные прутья)</t>
  </si>
  <si>
    <t>Арматура А3 Ø16 для монолитных колонн (вертикальные прутья)</t>
  </si>
  <si>
    <t>Арматура А3 Ø8 (армирование кладки и хомуты для колонн и перемычек)</t>
  </si>
  <si>
    <t>Цемент Holcim ExtraCEM 500 50 кг</t>
  </si>
  <si>
    <t>м.3.</t>
  </si>
  <si>
    <t>Фанера ламинированная 21 мм 1220х2440 для опалубки монолитных колонн</t>
  </si>
  <si>
    <t>лист</t>
  </si>
  <si>
    <t>Брус 100х100х6000 мм для опалубки монолитных колонн</t>
  </si>
  <si>
    <t>Шпилька резьбовая M12x1000 мм DIN 975 для опалубки монолитных колонн</t>
  </si>
  <si>
    <t>Шайба плоская усиленная М12 для опалубки монолитных колонн</t>
  </si>
  <si>
    <t>Гайка шестигранная М12 для опалубки монолитных колонн</t>
  </si>
  <si>
    <t>Уголок стальной равнополочный 50х50х5 мм 6 м</t>
  </si>
  <si>
    <t>Аренда хомутовых лесов</t>
  </si>
  <si>
    <t>Работы (Монолитные ж/б пояса)</t>
  </si>
  <si>
    <t>Устройство армопояса (опалубка, армирование, заливка)</t>
  </si>
  <si>
    <t>Устройство армопояса из U-блоков (армирование, заливка)</t>
  </si>
  <si>
    <t>Материалы (Монолитные ж/б пояса)</t>
  </si>
  <si>
    <t>Арматура А3 Ø12 (Продольные прутья)</t>
  </si>
  <si>
    <t>Арматура А3 Ø8 (Хомуты)</t>
  </si>
  <si>
    <t>Стеновые блоки газобетона Bonolit D400 600x400x250мм</t>
  </si>
  <si>
    <t>Стеновые блоки газобетона Bonolit D400 600x200x250мм</t>
  </si>
  <si>
    <t>Перегородочные блоки газобетона Bonolit D400 600x150x250мм</t>
  </si>
  <si>
    <t>U-блоки газобетона Bonolit D400 500x400x250мм</t>
  </si>
  <si>
    <t>Клеевая смесь для тонкошовной кладки Bonolit 25 кг</t>
  </si>
  <si>
    <t>Стены, перегородки, дымоходы, вентканалы, колонны</t>
  </si>
  <si>
    <t>Перекрытие: Монолтиная ж/б плита</t>
  </si>
  <si>
    <t>Работы</t>
  </si>
  <si>
    <t>Устройство армопояса (опалубка, армирование)</t>
  </si>
  <si>
    <t>Изготовление и монтаж нижней опалубки перекрытия</t>
  </si>
  <si>
    <t>Устройство проема в перекрытии</t>
  </si>
  <si>
    <t>Монтаж утеплителя по периметру</t>
  </si>
  <si>
    <t>Армирование плиты и армопояса</t>
  </si>
  <si>
    <t>Заливка бетона с уплотнением (толщина плиты 0.18 м)</t>
  </si>
  <si>
    <t>Демонтаж нижней опалубки перекрытия</t>
  </si>
  <si>
    <t>Монтаж пароизоляционной пленки</t>
  </si>
  <si>
    <t>Монтаж лаг</t>
  </si>
  <si>
    <t>Монтаж гидроизоляционной пленки</t>
  </si>
  <si>
    <t>Монтаж ходового настила</t>
  </si>
  <si>
    <t>Монтаж утеплителя 200мм</t>
  </si>
  <si>
    <t>Материалы</t>
  </si>
  <si>
    <t>Арматура Ø12 (сетка плиты, продольные прутья пояса, лягушки с шагом 0.6 м)</t>
  </si>
  <si>
    <t>Арматура Ø6 (Хомуты)</t>
  </si>
  <si>
    <t>Доска 50 х 200</t>
  </si>
  <si>
    <t>Мембрана гидро-ветрозащитная Изоспан AМ 43,75х1,6 м</t>
  </si>
  <si>
    <t>Пленка пароизоляционная Изоспан B 1,6х21,88 м</t>
  </si>
  <si>
    <t>Теплоизоляция Ursa ТеплоСтандарт 1230х610х100 мм 6 плит в уп</t>
  </si>
  <si>
    <t>Фанера ФК 15 мм 1525х1525, сорт 4/4, нешлифованная, берёза</t>
  </si>
  <si>
    <t>Аренда опалубки</t>
  </si>
  <si>
    <t>Крыша: Мягкая черепица</t>
  </si>
  <si>
    <t>Работы (Крыша)</t>
  </si>
  <si>
    <t>Монтаж мауэрлата</t>
  </si>
  <si>
    <t>Монтаж стропильной системы</t>
  </si>
  <si>
    <t xml:space="preserve">Монтаж внутренней контробрешётки </t>
  </si>
  <si>
    <t xml:space="preserve">Монтаж контробрешётки </t>
  </si>
  <si>
    <t>Монтаж обрешетки</t>
  </si>
  <si>
    <t>Монтаж влагостойкой фанеры</t>
  </si>
  <si>
    <t>Монтаж подкладочного ковра</t>
  </si>
  <si>
    <t>Монтаж мягкой кровли</t>
  </si>
  <si>
    <t>Монтаж карнизной черепицы</t>
  </si>
  <si>
    <t>Монтаж коньковой черепицы</t>
  </si>
  <si>
    <t>Монтаж ендового ковра</t>
  </si>
  <si>
    <t>Монтаж капельника конденсата</t>
  </si>
  <si>
    <t>Монтаж карнизной планки</t>
  </si>
  <si>
    <t>Монтаж планки примыкания</t>
  </si>
  <si>
    <t>Монтаж ветровой планки для мягкой кровли</t>
  </si>
  <si>
    <t>Монтаж конькового аэратора</t>
  </si>
  <si>
    <t>Монтаж колпаков на венканалы и домоходы</t>
  </si>
  <si>
    <t>Монтаж прохода дымохода</t>
  </si>
  <si>
    <t>Материалы (Крыша)</t>
  </si>
  <si>
    <t>Мауэрлат и стойки. Брус 150 х 150</t>
  </si>
  <si>
    <t>Стропильная и диагональная нога. Брус 100 х 200</t>
  </si>
  <si>
    <t>Прогоны. Брус 150 х 200</t>
  </si>
  <si>
    <t>Контробрешётка. Доска 25 х 100</t>
  </si>
  <si>
    <t>Обрешётка. Доска 40 х 100</t>
  </si>
  <si>
    <t>рул.</t>
  </si>
  <si>
    <t>Базальтовая вата Paroc eXtra Light 1200х600х100 мм 8 плит в уп</t>
  </si>
  <si>
    <t>Лист OSB-3 2500*1250*12</t>
  </si>
  <si>
    <t>упак.</t>
  </si>
  <si>
    <t>Универсальная смесь PEREL М150, 50 кг</t>
  </si>
  <si>
    <t>меш.</t>
  </si>
  <si>
    <t>Колпаки на дымоходы</t>
  </si>
  <si>
    <t>Работы (Подшивка)</t>
  </si>
  <si>
    <t>Монтаж каркаса карнизного короба для подшивки</t>
  </si>
  <si>
    <t>Подшивка свесов металлическими софитами</t>
  </si>
  <si>
    <t>Монтаж лобовой J-фаски</t>
  </si>
  <si>
    <t>Подшивка свесов сайдингом (CEDRAL или ДПК)</t>
  </si>
  <si>
    <t>Монтаж лобовой доски (CEDRAL или ДПК)</t>
  </si>
  <si>
    <t>Подшивка свесов планкеном</t>
  </si>
  <si>
    <t>Монтаж лобовой доски (планкен)</t>
  </si>
  <si>
    <t>Материалы (Подшивка)</t>
  </si>
  <si>
    <t>Каркас карнизного короба. Доска 40 х 100</t>
  </si>
  <si>
    <t>Обрешетка. Доска 25 х 100</t>
  </si>
  <si>
    <t>Паз 18 мм L=2000 Optima (Металлический)</t>
  </si>
  <si>
    <t>Фризовая полоса комбинированная 200*50*18 L=2000 Optima (Металлическая)</t>
  </si>
  <si>
    <t>Финишная планка L=2000</t>
  </si>
  <si>
    <t>Саморез оцинкованный желтопассивированный по дереву 3,5*32 (1000 шт.)</t>
  </si>
  <si>
    <t>уп.</t>
  </si>
  <si>
    <t>Работы (Водосточная система)</t>
  </si>
  <si>
    <t xml:space="preserve">Монтаж крюков для желоба </t>
  </si>
  <si>
    <t>Монтаж желобов водосточной системы</t>
  </si>
  <si>
    <t>Монтаж воронок желоба</t>
  </si>
  <si>
    <t>Монтаж углов желоба</t>
  </si>
  <si>
    <t>Монтаж вентиляционной ленты</t>
  </si>
  <si>
    <t>Монтаж хомутов для труб</t>
  </si>
  <si>
    <t>Монтаж водосточных труб</t>
  </si>
  <si>
    <t>Монтаж сливных колен</t>
  </si>
  <si>
    <t>Материалы (Водосточная система)</t>
  </si>
  <si>
    <t>Желоб L=3 м Docke Standard 120/80 мм</t>
  </si>
  <si>
    <t>Крюк карнизный Docke Standard 120/80 мм</t>
  </si>
  <si>
    <t>Выход из желоба Docke Standard 120/80 мм</t>
  </si>
  <si>
    <t>Соединитель желобов Docke Standard 120/80 мм</t>
  </si>
  <si>
    <t>Угол желоба универсальный 90 гр. Docke Standard 120/80 мм</t>
  </si>
  <si>
    <t>Заглушка желоба Docke Standard 120/80 мм</t>
  </si>
  <si>
    <t>Труба L=3 м Docke Standard 120/80 мм</t>
  </si>
  <si>
    <t>Крепление трубы Docke Standard 120/80 мм</t>
  </si>
  <si>
    <t>Колено 45 гр Docke Standard 120/80 мм</t>
  </si>
  <si>
    <t>Соединитель труб Docke Standard 120/80 мм</t>
  </si>
  <si>
    <t>Отвод Docke Standard 120/80 мм</t>
  </si>
  <si>
    <t>Вентиляционная лента ПВХ 0,1*5 м</t>
  </si>
  <si>
    <t>Ковер подкладочный Standard PLUS Docke PIE, 15 п.м</t>
  </si>
  <si>
    <t>Гибкая черепица Doсke PIE SIMPLE / STANDARD 3.1 кв.м</t>
  </si>
  <si>
    <t>Конек/карниз Docke PIE SIMPLE / STANDARD, уп. 11 / 22 п.м</t>
  </si>
  <si>
    <t>Ендова Docke PIE, рул. 10 п.м</t>
  </si>
  <si>
    <t>Капельник конденсата КLM.04 80*70 мм L=2 м (Zn 275) PE-полиэстер RAL 8017</t>
  </si>
  <si>
    <t>Карнизная планка KLM.03 100*70 мм L=2 м (Zn 275) PE-полиэстер RAL 8017</t>
  </si>
  <si>
    <t>Планка примыкания внакладку PRM.01 22*42 мм L=2 м (Zn 275) PE-полиэстер RAL 8017</t>
  </si>
  <si>
    <t>Ветровая планка (для мягкой кровли) TLM.02 100*70 мм L=2 м (Zn 275) PE-полиэстер RAL 8017</t>
  </si>
  <si>
    <t>Аэратор коньковый Docke L=1м</t>
  </si>
  <si>
    <t>Среднеповоротные влагостойкие окна VELUX GLP 0073BIS 78х98</t>
  </si>
  <si>
    <t>Скошенный планкен Лиственница 20х140х3000 мм (Прима. Элитная окраска)</t>
  </si>
  <si>
    <t>Фасад: Штукатурка</t>
  </si>
  <si>
    <t>Работы (Штукатурка. Стены.)</t>
  </si>
  <si>
    <t>Монтаж (сборка) хомутовых лесов</t>
  </si>
  <si>
    <t>Грунтовка стен и кирпичных колонн (если есть)</t>
  </si>
  <si>
    <t>Монтаж утеплителя с фиксацией</t>
  </si>
  <si>
    <t>Монтаж углового профиля на углы дома, кирпичные колонны, откосы окон и дверей</t>
  </si>
  <si>
    <t>Монтаж армирующей сетки (устройство армированного слоя)</t>
  </si>
  <si>
    <t xml:space="preserve">Оштукатуривание колонн (если есть) </t>
  </si>
  <si>
    <t>Грунтовка стен и кирпичных колонн (если они под штукатурку)</t>
  </si>
  <si>
    <t>Нанесение декоративной штукатурки</t>
  </si>
  <si>
    <t>Демонтаж хомутовых лесов</t>
  </si>
  <si>
    <t>Материалы (Штукатурка. Стены.)</t>
  </si>
  <si>
    <t>Грунтовка глубокого проникновения Ceresit CT 17 универсальная 5 л</t>
  </si>
  <si>
    <t>Базальтовая вата Технониколь Техноблок Стандарт 1200х600х100 мм 6 плит в уп</t>
  </si>
  <si>
    <t>Профиль угловой ПВХ с армирующей сеткой 10х15 мм 2500 мм</t>
  </si>
  <si>
    <t>Дюбель для теплоизоляции Tech-Krep IZM 10х120 мм с металлическим гвоздем</t>
  </si>
  <si>
    <t>Смесь штукатурно-клеевая Ceresit Thermo Universal 25 кг</t>
  </si>
  <si>
    <t>Сетка стеклотканевая X-Glass фасадная 160 г/м2, 1х50 м</t>
  </si>
  <si>
    <t>Штукатурка цементная Старатели 25 кг (для колонн)</t>
  </si>
  <si>
    <t>Грунтовка под декоративную штукатурку Ceresit CT 16 10 л</t>
  </si>
  <si>
    <t>Работы (Искусственный камень. Цоколь)</t>
  </si>
  <si>
    <t>Грунтовка цоколя и монолитных колонн (если есть) бетоноконтактом</t>
  </si>
  <si>
    <t>Монтаж утеплителя на цоколь</t>
  </si>
  <si>
    <t>Монтаж оцинкованной штукатурной сетки с фиксацией</t>
  </si>
  <si>
    <t>Монтаж искусственного камня</t>
  </si>
  <si>
    <t>Затирка швов искусственного камня</t>
  </si>
  <si>
    <t>Материалы (Искусственный камень. Цоколь)</t>
  </si>
  <si>
    <t>Грунтовка Ceresit CT 19 Бетонконтакт 5 кг</t>
  </si>
  <si>
    <t>Сетка штукатурная ЦПВС Штрек сталь оцинкованная 10х10х 1,5мм 1.00х 5.0м</t>
  </si>
  <si>
    <t>Клей полиуретановый Ceresit CT 84</t>
  </si>
  <si>
    <t>баллон</t>
  </si>
  <si>
    <t>Клей для камня White Hills Экстра 25 кг</t>
  </si>
  <si>
    <t>Клей для теплоизоляции Ceresit CT 85 25 кг</t>
  </si>
  <si>
    <t>уп</t>
  </si>
  <si>
    <t>Затирка цементная для швов Ceresit CE 40 Aquastatic 2 кг</t>
  </si>
  <si>
    <t>Штукатурка силикатно-силиконовая декоративная Ceresit CT 174 «Камешковая» 2 мм 25 кг</t>
  </si>
  <si>
    <t>Облицовочный искусственный камень White Hills Дарем</t>
  </si>
  <si>
    <t>Полы</t>
  </si>
  <si>
    <t>Работа (1 этаж)</t>
  </si>
  <si>
    <t>Устройство песчаной подушки с послойным трамбованием</t>
  </si>
  <si>
    <t>Перемещение песка</t>
  </si>
  <si>
    <t>Укладка полиэтилена</t>
  </si>
  <si>
    <t>Монтаж экструдированного пенополистирола под стяжку 2 слоя по 30 мм</t>
  </si>
  <si>
    <t>Монтаж демпферной ленты по периметру</t>
  </si>
  <si>
    <t>Укладка дорожной сетки 100х100х4 мм</t>
  </si>
  <si>
    <t>Заливка стяжки 100 мм</t>
  </si>
  <si>
    <t>Материалы (1 этаж)</t>
  </si>
  <si>
    <t xml:space="preserve"> м3</t>
  </si>
  <si>
    <t>Пленка полиэтиленовая Геотекс 100 мкм техническая ТУ</t>
  </si>
  <si>
    <t>Лента кромочная демпферная 6х100 мм 10 м самоклеющаяся</t>
  </si>
  <si>
    <t>Теплоизоляция Пеноплэкс Комфорт 1185х585х30 мм 13 плит в уп</t>
  </si>
  <si>
    <t>Сетка дорожная сварная сталь оцинкованная 100x100х4 мм, 2х3 м</t>
  </si>
  <si>
    <t>карта</t>
  </si>
  <si>
    <t>Работа (2 этаж)</t>
  </si>
  <si>
    <t>Материалы (2 этаж)</t>
  </si>
  <si>
    <t>Отмостка</t>
  </si>
  <si>
    <t>Укладка армированного полиэтилена</t>
  </si>
  <si>
    <t>Укладка утеплителя под отмостку</t>
  </si>
  <si>
    <t>Изготовление и монтаж опалубки отмостки</t>
  </si>
  <si>
    <t>Заливка бетона 100 мм (70 - 130)</t>
  </si>
  <si>
    <t>Демонтаж монтаж опалубки отмостки</t>
  </si>
  <si>
    <t>Сетка дорожная сварная сталь оцинкованная 100x100х4 мм, 1х2 м</t>
  </si>
  <si>
    <t>8 (495) 175-82-78, +7 (812) 408-27-82</t>
  </si>
  <si>
    <t>г. Санкт-Петербург, ул. Возрождения, дом 20А, 1 этаж, м. Кировский 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</si>
</sst>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ArialMT"/>
      <family val="2"/>
    </font>
    <font>
      <b/>
      <sz val="12"/>
      <color theme="1"/>
      <name val="ArialMT"/>
      <family val="2"/>
    </font>
    <font>
      <b/>
      <sz val="18"/>
      <color theme="1"/>
      <name val="ArialMT"/>
      <family val="2"/>
    </font>
    <font>
      <b/>
      <sz val="14"/>
      <color theme="1"/>
      <name val="ArialMT"/>
      <family val="2"/>
    </font>
    <font>
      <b/>
      <sz val="12"/>
      <color rgb="FFFF0000"/>
      <name val="ArialMT"/>
    </font>
    <font>
      <sz val="12"/>
      <name val="Arial"/>
    </font>
    <font>
      <b/>
      <sz val="14"/>
      <name val="Arial"/>
    </font>
    <font>
      <sz val="18"/>
      <name val="Arial"/>
      <family val="2"/>
      <charset val="204"/>
    </font>
    <font>
      <b/>
      <sz val="14"/>
      <color rgb="FF000000"/>
      <name val="Arial"/>
    </font>
    <font>
      <sz val="10"/>
      <name val="Arial"/>
    </font>
    <font>
      <b/>
      <sz val="18"/>
      <color rgb="FF000000"/>
      <name val="Arial"/>
    </font>
    <font>
      <b/>
      <sz val="16"/>
      <name val="Arial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2"/>
      <color rgb="FF000000"/>
      <name val="Arial"/>
    </font>
    <font>
      <b/>
      <sz val="18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FC0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5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2" fontId="11" fillId="4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right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wrapText="1"/>
    </xf>
    <xf numFmtId="49" fontId="5" fillId="0" borderId="1" xfId="0" applyNumberFormat="1" applyFont="1" applyFill="1" applyBorder="1"/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/>
    <xf numFmtId="2" fontId="5" fillId="0" borderId="1" xfId="0" applyNumberFormat="1" applyFont="1" applyFill="1" applyBorder="1"/>
    <xf numFmtId="0" fontId="5" fillId="0" borderId="1" xfId="0" applyFont="1" applyFill="1" applyBorder="1"/>
    <xf numFmtId="2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top"/>
    </xf>
    <xf numFmtId="2" fontId="9" fillId="0" borderId="0" xfId="0" applyNumberFormat="1" applyFont="1" applyFill="1" applyBorder="1"/>
    <xf numFmtId="0" fontId="9" fillId="0" borderId="0" xfId="0" applyFont="1" applyFill="1"/>
    <xf numFmtId="2" fontId="11" fillId="4" borderId="5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top"/>
    </xf>
    <xf numFmtId="2" fontId="5" fillId="0" borderId="1" xfId="0" applyNumberFormat="1" applyFont="1" applyFill="1" applyBorder="1" applyAlignment="1">
      <alignment horizontal="right" vertical="top"/>
    </xf>
    <xf numFmtId="49" fontId="5" fillId="0" borderId="1" xfId="0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2667000</xdr:colOff>
      <xdr:row>0</xdr:row>
      <xdr:rowOff>1126390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191" y="38100"/>
          <a:ext cx="2628900" cy="1088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8"/>
  <sheetViews>
    <sheetView tabSelected="1" zoomScale="110" zoomScaleNormal="110" zoomScalePageLayoutView="110" workbookViewId="0">
      <selection activeCell="B9" sqref="B9"/>
    </sheetView>
  </sheetViews>
  <sheetFormatPr baseColWidth="10" defaultRowHeight="16" x14ac:dyDescent="0.2"/>
  <cols>
    <col min="1" max="1" width="7.42578125" customWidth="1"/>
    <col min="2" max="2" width="67.42578125" customWidth="1"/>
    <col min="6" max="6" width="22.85546875" customWidth="1"/>
    <col min="14" max="14" width="12" bestFit="1" customWidth="1"/>
  </cols>
  <sheetData>
    <row r="1" spans="2:6" ht="95" customHeight="1" x14ac:dyDescent="0.2">
      <c r="B1" s="4"/>
      <c r="C1" s="83" t="s">
        <v>4</v>
      </c>
      <c r="D1" s="83"/>
      <c r="E1" s="83"/>
      <c r="F1" s="83"/>
    </row>
    <row r="2" spans="2:6" x14ac:dyDescent="0.2">
      <c r="B2" s="5" t="s">
        <v>2</v>
      </c>
      <c r="C2" s="83"/>
      <c r="D2" s="83"/>
      <c r="E2" s="83"/>
      <c r="F2" s="83"/>
    </row>
    <row r="3" spans="2:6" x14ac:dyDescent="0.2">
      <c r="B3" s="4" t="s">
        <v>297</v>
      </c>
      <c r="C3" s="83"/>
      <c r="D3" s="83"/>
      <c r="E3" s="83"/>
      <c r="F3" s="83"/>
    </row>
    <row r="4" spans="2:6" x14ac:dyDescent="0.2">
      <c r="B4" s="4" t="s">
        <v>5</v>
      </c>
      <c r="C4" s="83"/>
      <c r="D4" s="83"/>
      <c r="E4" s="83"/>
      <c r="F4" s="83"/>
    </row>
    <row r="5" spans="2:6" x14ac:dyDescent="0.2">
      <c r="B5" s="85" t="s">
        <v>298</v>
      </c>
      <c r="C5" s="83"/>
      <c r="D5" s="83"/>
      <c r="E5" s="83"/>
      <c r="F5" s="83"/>
    </row>
    <row r="6" spans="2:6" x14ac:dyDescent="0.2">
      <c r="B6" s="4" t="s">
        <v>3</v>
      </c>
      <c r="C6" s="83"/>
      <c r="D6" s="83"/>
      <c r="E6" s="83"/>
      <c r="F6" s="83"/>
    </row>
    <row r="7" spans="2:6" ht="27" customHeight="1" x14ac:dyDescent="0.2">
      <c r="B7" s="6"/>
      <c r="C7" s="83"/>
      <c r="D7" s="83"/>
      <c r="E7" s="83"/>
      <c r="F7" s="83"/>
    </row>
    <row r="8" spans="2:6" x14ac:dyDescent="0.2">
      <c r="B8" s="84"/>
      <c r="C8" s="84"/>
      <c r="D8" s="84"/>
      <c r="E8" s="84"/>
      <c r="F8" s="84"/>
    </row>
    <row r="9" spans="2:6" ht="26" customHeight="1" x14ac:dyDescent="0.2">
      <c r="B9" s="2"/>
    </row>
    <row r="10" spans="2:6" ht="26" customHeight="1" x14ac:dyDescent="0.2">
      <c r="B10" s="2"/>
    </row>
    <row r="11" spans="2:6" ht="26" customHeight="1" x14ac:dyDescent="0.2">
      <c r="B11" s="2"/>
    </row>
    <row r="12" spans="2:6" ht="29" customHeight="1" x14ac:dyDescent="0.2">
      <c r="C12" s="82" t="s">
        <v>1</v>
      </c>
      <c r="D12" s="82"/>
      <c r="E12" s="82"/>
      <c r="F12" s="3">
        <f>F90+F158+F191+F293+F341+F378+F398</f>
        <v>4667825.208113445</v>
      </c>
    </row>
    <row r="13" spans="2:6" ht="27" customHeight="1" x14ac:dyDescent="0.25">
      <c r="B13" s="1" t="s">
        <v>0</v>
      </c>
    </row>
    <row r="15" spans="2:6" ht="18" x14ac:dyDescent="0.2">
      <c r="B15" s="18" t="s">
        <v>6</v>
      </c>
      <c r="C15" s="19"/>
      <c r="D15" s="19"/>
      <c r="E15" s="19"/>
      <c r="F15" s="20"/>
    </row>
    <row r="16" spans="2:6" x14ac:dyDescent="0.2">
      <c r="B16" s="7" t="s">
        <v>7</v>
      </c>
      <c r="C16" s="8" t="s">
        <v>8</v>
      </c>
      <c r="D16" s="9">
        <v>111.2</v>
      </c>
      <c r="E16" s="10">
        <v>45</v>
      </c>
      <c r="F16" s="9">
        <v>5004</v>
      </c>
    </row>
    <row r="17" spans="2:6" x14ac:dyDescent="0.2">
      <c r="B17" s="7" t="s">
        <v>9</v>
      </c>
      <c r="C17" s="8" t="s">
        <v>10</v>
      </c>
      <c r="D17" s="11">
        <v>2</v>
      </c>
      <c r="E17" s="10">
        <v>13500</v>
      </c>
      <c r="F17" s="9">
        <v>27000</v>
      </c>
    </row>
    <row r="18" spans="2:6" x14ac:dyDescent="0.2">
      <c r="B18" s="12" t="s">
        <v>11</v>
      </c>
      <c r="C18" s="8" t="s">
        <v>8</v>
      </c>
      <c r="D18" s="9">
        <v>189.05</v>
      </c>
      <c r="E18" s="10">
        <v>54</v>
      </c>
      <c r="F18" s="9">
        <v>10208.700000000001</v>
      </c>
    </row>
    <row r="19" spans="2:6" x14ac:dyDescent="0.2">
      <c r="B19" s="12" t="s">
        <v>12</v>
      </c>
      <c r="C19" s="8" t="s">
        <v>8</v>
      </c>
      <c r="D19" s="9">
        <v>250.95</v>
      </c>
      <c r="E19" s="10">
        <v>36</v>
      </c>
      <c r="F19" s="9">
        <v>9034.1999999999989</v>
      </c>
    </row>
    <row r="20" spans="2:6" x14ac:dyDescent="0.2">
      <c r="B20" s="12" t="s">
        <v>13</v>
      </c>
      <c r="C20" s="8" t="s">
        <v>14</v>
      </c>
      <c r="D20" s="9">
        <v>56.714999999999996</v>
      </c>
      <c r="E20" s="10">
        <v>540</v>
      </c>
      <c r="F20" s="9">
        <v>30626.1</v>
      </c>
    </row>
    <row r="21" spans="2:6" x14ac:dyDescent="0.2">
      <c r="B21" s="12" t="s">
        <v>15</v>
      </c>
      <c r="C21" s="8" t="s">
        <v>8</v>
      </c>
      <c r="D21" s="9">
        <v>250.95</v>
      </c>
      <c r="E21" s="10">
        <v>36</v>
      </c>
      <c r="F21" s="9">
        <v>9034.1999999999989</v>
      </c>
    </row>
    <row r="22" spans="2:6" x14ac:dyDescent="0.2">
      <c r="B22" s="12" t="s">
        <v>16</v>
      </c>
      <c r="C22" s="8" t="s">
        <v>14</v>
      </c>
      <c r="D22" s="9">
        <v>19.111950000000004</v>
      </c>
      <c r="E22" s="10">
        <v>540</v>
      </c>
      <c r="F22" s="9">
        <v>10320.453000000001</v>
      </c>
    </row>
    <row r="23" spans="2:6" x14ac:dyDescent="0.2">
      <c r="B23" s="12" t="s">
        <v>17</v>
      </c>
      <c r="C23" s="8" t="s">
        <v>8</v>
      </c>
      <c r="D23" s="9">
        <v>0</v>
      </c>
      <c r="E23" s="10">
        <v>36</v>
      </c>
      <c r="F23" s="9">
        <v>0</v>
      </c>
    </row>
    <row r="24" spans="2:6" x14ac:dyDescent="0.2">
      <c r="B24" s="12" t="s">
        <v>18</v>
      </c>
      <c r="C24" s="8" t="s">
        <v>8</v>
      </c>
      <c r="D24" s="13">
        <v>0</v>
      </c>
      <c r="E24" s="10">
        <v>81</v>
      </c>
      <c r="F24" s="9">
        <v>0</v>
      </c>
    </row>
    <row r="25" spans="2:6" x14ac:dyDescent="0.2">
      <c r="B25" s="12" t="s">
        <v>19</v>
      </c>
      <c r="C25" s="8" t="s">
        <v>8</v>
      </c>
      <c r="D25" s="13">
        <v>0</v>
      </c>
      <c r="E25" s="10">
        <v>108</v>
      </c>
      <c r="F25" s="9">
        <v>0</v>
      </c>
    </row>
    <row r="26" spans="2:6" x14ac:dyDescent="0.2">
      <c r="B26" s="12" t="s">
        <v>20</v>
      </c>
      <c r="C26" s="8" t="s">
        <v>8</v>
      </c>
      <c r="D26" s="13">
        <v>0</v>
      </c>
      <c r="E26" s="10">
        <v>324</v>
      </c>
      <c r="F26" s="9">
        <v>0</v>
      </c>
    </row>
    <row r="27" spans="2:6" x14ac:dyDescent="0.2">
      <c r="B27" s="12" t="s">
        <v>21</v>
      </c>
      <c r="C27" s="8" t="s">
        <v>8</v>
      </c>
      <c r="D27" s="13">
        <v>0</v>
      </c>
      <c r="E27" s="10">
        <v>90</v>
      </c>
      <c r="F27" s="9">
        <v>0</v>
      </c>
    </row>
    <row r="28" spans="2:6" x14ac:dyDescent="0.2">
      <c r="B28" s="12" t="s">
        <v>22</v>
      </c>
      <c r="C28" s="8" t="s">
        <v>8</v>
      </c>
      <c r="D28" s="13">
        <v>130.19999999999999</v>
      </c>
      <c r="E28" s="10">
        <v>180</v>
      </c>
      <c r="F28" s="9">
        <v>23435.999999999996</v>
      </c>
    </row>
    <row r="29" spans="2:6" x14ac:dyDescent="0.2">
      <c r="B29" s="12" t="s">
        <v>23</v>
      </c>
      <c r="C29" s="8" t="s">
        <v>24</v>
      </c>
      <c r="D29" s="13">
        <v>45.9</v>
      </c>
      <c r="E29" s="10">
        <v>225</v>
      </c>
      <c r="F29" s="9">
        <v>10327.5</v>
      </c>
    </row>
    <row r="30" spans="2:6" x14ac:dyDescent="0.2">
      <c r="B30" s="12" t="s">
        <v>25</v>
      </c>
      <c r="C30" s="8" t="s">
        <v>8</v>
      </c>
      <c r="D30" s="13">
        <v>0</v>
      </c>
      <c r="E30" s="10">
        <v>225</v>
      </c>
      <c r="F30" s="9">
        <v>0</v>
      </c>
    </row>
    <row r="31" spans="2:6" x14ac:dyDescent="0.2">
      <c r="B31" s="12" t="s">
        <v>26</v>
      </c>
      <c r="C31" s="8" t="s">
        <v>14</v>
      </c>
      <c r="D31" s="13">
        <v>38.92</v>
      </c>
      <c r="E31" s="10">
        <v>1440</v>
      </c>
      <c r="F31" s="9">
        <v>56044.800000000003</v>
      </c>
    </row>
    <row r="32" spans="2:6" x14ac:dyDescent="0.2">
      <c r="B32" s="12" t="s">
        <v>27</v>
      </c>
      <c r="C32" s="8" t="s">
        <v>14</v>
      </c>
      <c r="D32" s="13">
        <v>38.92</v>
      </c>
      <c r="E32" s="10">
        <v>1620</v>
      </c>
      <c r="F32" s="9">
        <v>63050.400000000001</v>
      </c>
    </row>
    <row r="33" spans="2:6" x14ac:dyDescent="0.2">
      <c r="B33" s="12" t="s">
        <v>28</v>
      </c>
      <c r="C33" s="8" t="s">
        <v>24</v>
      </c>
      <c r="D33" s="13">
        <v>45.9</v>
      </c>
      <c r="E33" s="10">
        <v>90</v>
      </c>
      <c r="F33" s="9">
        <v>4131</v>
      </c>
    </row>
    <row r="34" spans="2:6" x14ac:dyDescent="0.2">
      <c r="B34" s="12" t="s">
        <v>29</v>
      </c>
      <c r="C34" s="8" t="s">
        <v>24</v>
      </c>
      <c r="D34" s="13">
        <v>44.2</v>
      </c>
      <c r="E34" s="10">
        <v>90</v>
      </c>
      <c r="F34" s="9">
        <v>3978.0000000000005</v>
      </c>
    </row>
    <row r="35" spans="2:6" x14ac:dyDescent="0.2">
      <c r="B35" s="12" t="s">
        <v>30</v>
      </c>
      <c r="C35" s="8" t="s">
        <v>8</v>
      </c>
      <c r="D35" s="13">
        <v>40.664000000000001</v>
      </c>
      <c r="E35" s="10">
        <v>405</v>
      </c>
      <c r="F35" s="9">
        <v>16468.920000000002</v>
      </c>
    </row>
    <row r="36" spans="2:6" x14ac:dyDescent="0.2">
      <c r="B36" s="12" t="s">
        <v>31</v>
      </c>
      <c r="C36" s="8" t="s">
        <v>14</v>
      </c>
      <c r="D36" s="13">
        <v>8.1328000000000014</v>
      </c>
      <c r="E36" s="10">
        <v>1440</v>
      </c>
      <c r="F36" s="9">
        <v>11711.232000000002</v>
      </c>
    </row>
    <row r="37" spans="2:6" x14ac:dyDescent="0.2">
      <c r="B37" s="12" t="s">
        <v>32</v>
      </c>
      <c r="C37" s="8" t="s">
        <v>14</v>
      </c>
      <c r="D37" s="13">
        <v>8.1328000000000014</v>
      </c>
      <c r="E37" s="10">
        <v>1620</v>
      </c>
      <c r="F37" s="9">
        <v>13175.136000000002</v>
      </c>
    </row>
    <row r="38" spans="2:6" x14ac:dyDescent="0.2">
      <c r="B38" s="12" t="s">
        <v>33</v>
      </c>
      <c r="C38" s="8" t="s">
        <v>8</v>
      </c>
      <c r="D38" s="13">
        <v>40.664000000000001</v>
      </c>
      <c r="E38" s="10">
        <v>135</v>
      </c>
      <c r="F38" s="9">
        <v>5489.64</v>
      </c>
    </row>
    <row r="39" spans="2:6" x14ac:dyDescent="0.2">
      <c r="B39" s="12" t="s">
        <v>34</v>
      </c>
      <c r="C39" s="8" t="s">
        <v>8</v>
      </c>
      <c r="D39" s="13">
        <v>36.396999999999998</v>
      </c>
      <c r="E39" s="10">
        <v>108</v>
      </c>
      <c r="F39" s="9">
        <v>3930.8759999999997</v>
      </c>
    </row>
    <row r="40" spans="2:6" x14ac:dyDescent="0.2">
      <c r="B40" s="12" t="s">
        <v>35</v>
      </c>
      <c r="C40" s="8" t="s">
        <v>8</v>
      </c>
      <c r="D40" s="13">
        <v>0</v>
      </c>
      <c r="E40" s="10">
        <v>108</v>
      </c>
      <c r="F40" s="9">
        <v>0</v>
      </c>
    </row>
    <row r="41" spans="2:6" x14ac:dyDescent="0.2">
      <c r="B41" s="12" t="s">
        <v>36</v>
      </c>
      <c r="C41" s="8" t="s">
        <v>8</v>
      </c>
      <c r="D41" s="13">
        <v>20.332000000000001</v>
      </c>
      <c r="E41" s="10">
        <v>324</v>
      </c>
      <c r="F41" s="9">
        <v>6587.5680000000002</v>
      </c>
    </row>
    <row r="42" spans="2:6" x14ac:dyDescent="0.2">
      <c r="B42" s="12" t="s">
        <v>37</v>
      </c>
      <c r="C42" s="8" t="s">
        <v>8</v>
      </c>
      <c r="D42" s="13">
        <v>0</v>
      </c>
      <c r="E42" s="10">
        <v>270</v>
      </c>
      <c r="F42" s="9">
        <v>0</v>
      </c>
    </row>
    <row r="43" spans="2:6" x14ac:dyDescent="0.2">
      <c r="B43" s="14" t="s">
        <v>38</v>
      </c>
      <c r="C43" s="8" t="s">
        <v>24</v>
      </c>
      <c r="D43" s="13">
        <v>0</v>
      </c>
      <c r="E43" s="10">
        <v>360</v>
      </c>
      <c r="F43" s="9">
        <v>0</v>
      </c>
    </row>
    <row r="44" spans="2:6" x14ac:dyDescent="0.2">
      <c r="B44" s="14" t="s">
        <v>39</v>
      </c>
      <c r="C44" s="8" t="s">
        <v>40</v>
      </c>
      <c r="D44" s="13">
        <v>0</v>
      </c>
      <c r="E44" s="10">
        <v>3150</v>
      </c>
      <c r="F44" s="9">
        <v>0</v>
      </c>
    </row>
    <row r="45" spans="2:6" ht="18" x14ac:dyDescent="0.2">
      <c r="B45" s="21"/>
      <c r="C45" s="22"/>
      <c r="D45" s="22"/>
      <c r="E45" s="23"/>
      <c r="F45" s="24">
        <v>319558.72500000003</v>
      </c>
    </row>
    <row r="46" spans="2:6" x14ac:dyDescent="0.2">
      <c r="B46" s="25"/>
      <c r="C46" s="26"/>
      <c r="D46" s="25"/>
      <c r="E46" s="26"/>
      <c r="F46" s="25"/>
    </row>
    <row r="47" spans="2:6" ht="18" x14ac:dyDescent="0.2">
      <c r="B47" s="18" t="s">
        <v>41</v>
      </c>
      <c r="C47" s="19"/>
      <c r="D47" s="19"/>
      <c r="E47" s="19"/>
      <c r="F47" s="20"/>
    </row>
    <row r="48" spans="2:6" x14ac:dyDescent="0.2">
      <c r="B48" s="14" t="s">
        <v>42</v>
      </c>
      <c r="C48" s="10" t="s">
        <v>43</v>
      </c>
      <c r="D48" s="13">
        <v>74</v>
      </c>
      <c r="E48" s="10">
        <v>540</v>
      </c>
      <c r="F48" s="13">
        <v>39960</v>
      </c>
    </row>
    <row r="49" spans="2:6" x14ac:dyDescent="0.2">
      <c r="B49" s="14" t="s">
        <v>44</v>
      </c>
      <c r="C49" s="10" t="s">
        <v>14</v>
      </c>
      <c r="D49" s="13">
        <v>20</v>
      </c>
      <c r="E49" s="10">
        <v>2150</v>
      </c>
      <c r="F49" s="13">
        <v>43000</v>
      </c>
    </row>
    <row r="50" spans="2:6" x14ac:dyDescent="0.2">
      <c r="B50" s="14" t="s">
        <v>45</v>
      </c>
      <c r="C50" s="10" t="s">
        <v>8</v>
      </c>
      <c r="D50" s="13">
        <v>251</v>
      </c>
      <c r="E50" s="10">
        <v>59</v>
      </c>
      <c r="F50" s="13">
        <v>14809</v>
      </c>
    </row>
    <row r="51" spans="2:6" x14ac:dyDescent="0.2">
      <c r="B51" s="14" t="s">
        <v>46</v>
      </c>
      <c r="C51" s="10" t="s">
        <v>8</v>
      </c>
      <c r="D51" s="13">
        <v>251</v>
      </c>
      <c r="E51" s="10">
        <v>30</v>
      </c>
      <c r="F51" s="13">
        <v>7530</v>
      </c>
    </row>
    <row r="52" spans="2:6" x14ac:dyDescent="0.2">
      <c r="B52" s="14" t="s">
        <v>47</v>
      </c>
      <c r="C52" s="10" t="s">
        <v>48</v>
      </c>
      <c r="D52" s="13">
        <v>0</v>
      </c>
      <c r="E52" s="10">
        <v>1288</v>
      </c>
      <c r="F52" s="13">
        <v>0</v>
      </c>
    </row>
    <row r="53" spans="2:6" x14ac:dyDescent="0.2">
      <c r="B53" s="14" t="s">
        <v>49</v>
      </c>
      <c r="C53" s="10" t="s">
        <v>48</v>
      </c>
      <c r="D53" s="13">
        <v>5</v>
      </c>
      <c r="E53" s="10">
        <v>2520</v>
      </c>
      <c r="F53" s="13">
        <v>12600</v>
      </c>
    </row>
    <row r="54" spans="2:6" x14ac:dyDescent="0.2">
      <c r="B54" s="14" t="s">
        <v>50</v>
      </c>
      <c r="C54" s="10" t="s">
        <v>51</v>
      </c>
      <c r="D54" s="13">
        <v>1</v>
      </c>
      <c r="E54" s="10">
        <v>2185</v>
      </c>
      <c r="F54" s="13">
        <v>2185</v>
      </c>
    </row>
    <row r="55" spans="2:6" x14ac:dyDescent="0.2">
      <c r="B55" s="14" t="s">
        <v>52</v>
      </c>
      <c r="C55" s="10" t="s">
        <v>51</v>
      </c>
      <c r="D55" s="13">
        <v>2</v>
      </c>
      <c r="E55" s="10">
        <v>2775</v>
      </c>
      <c r="F55" s="13">
        <v>5550</v>
      </c>
    </row>
    <row r="56" spans="2:6" x14ac:dyDescent="0.2">
      <c r="B56" s="14" t="s">
        <v>53</v>
      </c>
      <c r="C56" s="10" t="s">
        <v>8</v>
      </c>
      <c r="D56" s="13">
        <v>131</v>
      </c>
      <c r="E56" s="10">
        <v>122</v>
      </c>
      <c r="F56" s="13">
        <v>15982</v>
      </c>
    </row>
    <row r="57" spans="2:6" x14ac:dyDescent="0.2">
      <c r="B57" s="14" t="s">
        <v>54</v>
      </c>
      <c r="C57" s="10" t="s">
        <v>24</v>
      </c>
      <c r="D57" s="13">
        <v>44.2</v>
      </c>
      <c r="E57" s="10">
        <v>260</v>
      </c>
      <c r="F57" s="13">
        <v>11492</v>
      </c>
    </row>
    <row r="58" spans="2:6" x14ac:dyDescent="0.2">
      <c r="B58" s="14" t="s">
        <v>55</v>
      </c>
      <c r="C58" s="10" t="s">
        <v>24</v>
      </c>
      <c r="D58" s="13">
        <v>2410</v>
      </c>
      <c r="E58" s="10">
        <v>30</v>
      </c>
      <c r="F58" s="13">
        <v>72300</v>
      </c>
    </row>
    <row r="59" spans="2:6" x14ac:dyDescent="0.2">
      <c r="B59" s="14" t="s">
        <v>56</v>
      </c>
      <c r="C59" s="10" t="s">
        <v>24</v>
      </c>
      <c r="D59" s="15">
        <v>351</v>
      </c>
      <c r="E59" s="10">
        <v>15</v>
      </c>
      <c r="F59" s="13">
        <v>5265</v>
      </c>
    </row>
    <row r="60" spans="2:6" x14ac:dyDescent="0.2">
      <c r="B60" s="14" t="s">
        <v>57</v>
      </c>
      <c r="C60" s="10" t="s">
        <v>24</v>
      </c>
      <c r="D60" s="15">
        <v>42</v>
      </c>
      <c r="E60" s="10">
        <v>9</v>
      </c>
      <c r="F60" s="13">
        <v>378</v>
      </c>
    </row>
    <row r="61" spans="2:6" x14ac:dyDescent="0.2">
      <c r="B61" s="14" t="s">
        <v>58</v>
      </c>
      <c r="C61" s="10" t="s">
        <v>59</v>
      </c>
      <c r="D61" s="13">
        <v>14</v>
      </c>
      <c r="E61" s="10">
        <v>60</v>
      </c>
      <c r="F61" s="13">
        <v>840</v>
      </c>
    </row>
    <row r="62" spans="2:6" x14ac:dyDescent="0.2">
      <c r="B62" s="14" t="s">
        <v>60</v>
      </c>
      <c r="C62" s="10" t="s">
        <v>14</v>
      </c>
      <c r="D62" s="13">
        <v>48</v>
      </c>
      <c r="E62" s="10">
        <v>3900</v>
      </c>
      <c r="F62" s="13">
        <v>187200</v>
      </c>
    </row>
    <row r="63" spans="2:6" x14ac:dyDescent="0.2">
      <c r="B63" s="14" t="s">
        <v>61</v>
      </c>
      <c r="C63" s="10" t="s">
        <v>14</v>
      </c>
      <c r="D63" s="13">
        <v>0</v>
      </c>
      <c r="E63" s="10">
        <v>3250</v>
      </c>
      <c r="F63" s="13">
        <v>0</v>
      </c>
    </row>
    <row r="64" spans="2:6" x14ac:dyDescent="0.2">
      <c r="B64" s="14" t="s">
        <v>62</v>
      </c>
      <c r="C64" s="10" t="s">
        <v>10</v>
      </c>
      <c r="D64" s="13">
        <v>2</v>
      </c>
      <c r="E64" s="10">
        <v>14000</v>
      </c>
      <c r="F64" s="13">
        <v>28000</v>
      </c>
    </row>
    <row r="65" spans="2:6" x14ac:dyDescent="0.2">
      <c r="B65" s="14" t="s">
        <v>63</v>
      </c>
      <c r="C65" s="10" t="s">
        <v>64</v>
      </c>
      <c r="D65" s="13">
        <v>0</v>
      </c>
      <c r="E65" s="10">
        <v>1400</v>
      </c>
      <c r="F65" s="13">
        <v>0</v>
      </c>
    </row>
    <row r="66" spans="2:6" x14ac:dyDescent="0.2">
      <c r="B66" s="14" t="s">
        <v>65</v>
      </c>
      <c r="C66" s="10" t="s">
        <v>14</v>
      </c>
      <c r="D66" s="13">
        <v>2.3404670467771713</v>
      </c>
      <c r="E66" s="10">
        <v>8300</v>
      </c>
      <c r="F66" s="13">
        <v>19425.87648825052</v>
      </c>
    </row>
    <row r="67" spans="2:6" x14ac:dyDescent="0.2">
      <c r="B67" s="14" t="s">
        <v>66</v>
      </c>
      <c r="C67" s="10" t="s">
        <v>24</v>
      </c>
      <c r="D67" s="13">
        <v>0</v>
      </c>
      <c r="E67" s="10">
        <v>69</v>
      </c>
      <c r="F67" s="13">
        <v>0</v>
      </c>
    </row>
    <row r="68" spans="2:6" x14ac:dyDescent="0.2">
      <c r="B68" s="14" t="s">
        <v>67</v>
      </c>
      <c r="C68" s="10" t="s">
        <v>68</v>
      </c>
      <c r="D68" s="13">
        <v>0</v>
      </c>
      <c r="E68" s="10">
        <v>3950</v>
      </c>
      <c r="F68" s="13">
        <v>0</v>
      </c>
    </row>
    <row r="69" spans="2:6" ht="18" x14ac:dyDescent="0.2">
      <c r="B69" s="21"/>
      <c r="C69" s="22"/>
      <c r="D69" s="22"/>
      <c r="E69" s="23"/>
      <c r="F69" s="24">
        <v>466516.87648825051</v>
      </c>
    </row>
    <row r="70" spans="2:6" x14ac:dyDescent="0.2">
      <c r="B70" s="25"/>
      <c r="C70" s="26"/>
      <c r="D70" s="25"/>
      <c r="E70" s="26"/>
      <c r="F70" s="25"/>
    </row>
    <row r="71" spans="2:6" ht="18" x14ac:dyDescent="0.2">
      <c r="B71" s="18" t="s">
        <v>69</v>
      </c>
      <c r="C71" s="19"/>
      <c r="D71" s="19"/>
      <c r="E71" s="19"/>
      <c r="F71" s="20"/>
    </row>
    <row r="72" spans="2:6" x14ac:dyDescent="0.2">
      <c r="B72" s="7" t="s">
        <v>70</v>
      </c>
      <c r="C72" s="8" t="s">
        <v>71</v>
      </c>
      <c r="D72" s="9">
        <v>1.9493999999999998</v>
      </c>
      <c r="E72" s="10">
        <v>4680</v>
      </c>
      <c r="F72" s="9">
        <v>9123.1919999999991</v>
      </c>
    </row>
    <row r="73" spans="2:6" x14ac:dyDescent="0.2">
      <c r="B73" s="17" t="s">
        <v>72</v>
      </c>
      <c r="C73" s="16" t="s">
        <v>71</v>
      </c>
      <c r="D73" s="9">
        <v>3.5497800000000002</v>
      </c>
      <c r="E73" s="10">
        <v>540</v>
      </c>
      <c r="F73" s="9">
        <v>1916.8812</v>
      </c>
    </row>
    <row r="74" spans="2:6" x14ac:dyDescent="0.2">
      <c r="B74" s="17" t="s">
        <v>73</v>
      </c>
      <c r="C74" s="16" t="s">
        <v>74</v>
      </c>
      <c r="D74" s="9">
        <v>10.4</v>
      </c>
      <c r="E74" s="10">
        <v>36</v>
      </c>
      <c r="F74" s="9">
        <v>374.40000000000003</v>
      </c>
    </row>
    <row r="75" spans="2:6" x14ac:dyDescent="0.2">
      <c r="B75" s="17" t="s">
        <v>75</v>
      </c>
      <c r="C75" s="16" t="s">
        <v>24</v>
      </c>
      <c r="D75" s="9">
        <v>5.7</v>
      </c>
      <c r="E75" s="10">
        <v>225</v>
      </c>
      <c r="F75" s="9">
        <v>1282.5</v>
      </c>
    </row>
    <row r="76" spans="2:6" x14ac:dyDescent="0.2">
      <c r="B76" s="17" t="s">
        <v>76</v>
      </c>
      <c r="C76" s="16" t="s">
        <v>24</v>
      </c>
      <c r="D76" s="9">
        <v>15.4</v>
      </c>
      <c r="E76" s="10">
        <v>315</v>
      </c>
      <c r="F76" s="9">
        <v>4851</v>
      </c>
    </row>
    <row r="77" spans="2:6" x14ac:dyDescent="0.2">
      <c r="B77" s="17" t="s">
        <v>77</v>
      </c>
      <c r="C77" s="16" t="s">
        <v>71</v>
      </c>
      <c r="D77" s="9">
        <v>2.3055000000000003</v>
      </c>
      <c r="E77" s="10">
        <v>2250</v>
      </c>
      <c r="F77" s="9">
        <v>5187.3750000000009</v>
      </c>
    </row>
    <row r="78" spans="2:6" x14ac:dyDescent="0.2">
      <c r="B78" s="17" t="s">
        <v>78</v>
      </c>
      <c r="C78" s="16" t="s">
        <v>71</v>
      </c>
      <c r="D78" s="13">
        <v>2.3055000000000003</v>
      </c>
      <c r="E78" s="10">
        <v>1800</v>
      </c>
      <c r="F78" s="9">
        <v>4149.9000000000005</v>
      </c>
    </row>
    <row r="79" spans="2:6" x14ac:dyDescent="0.2">
      <c r="B79" s="17" t="s">
        <v>79</v>
      </c>
      <c r="C79" s="16" t="s">
        <v>24</v>
      </c>
      <c r="D79" s="14">
        <v>21.1</v>
      </c>
      <c r="E79" s="10">
        <v>135</v>
      </c>
      <c r="F79" s="9">
        <v>2848.5</v>
      </c>
    </row>
    <row r="80" spans="2:6" ht="18" x14ac:dyDescent="0.2">
      <c r="B80" s="21"/>
      <c r="C80" s="22"/>
      <c r="D80" s="22"/>
      <c r="E80" s="23"/>
      <c r="F80" s="24">
        <v>29733.748200000002</v>
      </c>
    </row>
    <row r="81" spans="2:6" x14ac:dyDescent="0.2">
      <c r="B81" s="25"/>
      <c r="C81" s="26"/>
      <c r="D81" s="25"/>
      <c r="E81" s="26"/>
      <c r="F81" s="25"/>
    </row>
    <row r="82" spans="2:6" ht="18" x14ac:dyDescent="0.2">
      <c r="B82" s="18" t="s">
        <v>80</v>
      </c>
      <c r="C82" s="19"/>
      <c r="D82" s="19"/>
      <c r="E82" s="19"/>
      <c r="F82" s="20"/>
    </row>
    <row r="83" spans="2:6" x14ac:dyDescent="0.2">
      <c r="B83" s="14" t="s">
        <v>81</v>
      </c>
      <c r="C83" s="8" t="s">
        <v>68</v>
      </c>
      <c r="D83" s="9">
        <v>299</v>
      </c>
      <c r="E83" s="10">
        <v>8.5</v>
      </c>
      <c r="F83" s="9">
        <v>2541.5</v>
      </c>
    </row>
    <row r="84" spans="2:6" x14ac:dyDescent="0.2">
      <c r="B84" s="17" t="s">
        <v>42</v>
      </c>
      <c r="C84" s="16" t="s">
        <v>71</v>
      </c>
      <c r="D84" s="9">
        <v>3.5497800000000002</v>
      </c>
      <c r="E84" s="10">
        <v>540</v>
      </c>
      <c r="F84" s="9">
        <v>1916.8812</v>
      </c>
    </row>
    <row r="85" spans="2:6" x14ac:dyDescent="0.2">
      <c r="B85" s="17" t="s">
        <v>82</v>
      </c>
      <c r="C85" s="16" t="s">
        <v>48</v>
      </c>
      <c r="D85" s="9">
        <v>1</v>
      </c>
      <c r="E85" s="10">
        <v>5040</v>
      </c>
      <c r="F85" s="9">
        <v>5040</v>
      </c>
    </row>
    <row r="86" spans="2:6" x14ac:dyDescent="0.2">
      <c r="B86" s="17" t="s">
        <v>83</v>
      </c>
      <c r="C86" s="16" t="s">
        <v>24</v>
      </c>
      <c r="D86" s="9">
        <v>137.4</v>
      </c>
      <c r="E86" s="10">
        <v>30</v>
      </c>
      <c r="F86" s="9">
        <v>4122</v>
      </c>
    </row>
    <row r="87" spans="2:6" x14ac:dyDescent="0.2">
      <c r="B87" s="17" t="s">
        <v>60</v>
      </c>
      <c r="C87" s="16" t="s">
        <v>71</v>
      </c>
      <c r="D87" s="13">
        <v>2.3055000000000003</v>
      </c>
      <c r="E87" s="10">
        <v>3900</v>
      </c>
      <c r="F87" s="9">
        <v>8991.4500000000007</v>
      </c>
    </row>
    <row r="88" spans="2:6" ht="18" x14ac:dyDescent="0.2">
      <c r="B88" s="21"/>
      <c r="C88" s="22"/>
      <c r="D88" s="22"/>
      <c r="E88" s="23"/>
      <c r="F88" s="24">
        <v>22611.831200000001</v>
      </c>
    </row>
    <row r="89" spans="2:6" x14ac:dyDescent="0.2">
      <c r="B89" s="27"/>
      <c r="C89" s="27"/>
      <c r="D89" s="27"/>
      <c r="E89" s="27"/>
      <c r="F89" s="27"/>
    </row>
    <row r="90" spans="2:6" ht="23" x14ac:dyDescent="0.2">
      <c r="B90" s="28"/>
      <c r="C90" s="28"/>
      <c r="D90" s="28"/>
      <c r="E90" s="29" t="s">
        <v>84</v>
      </c>
      <c r="F90" s="30">
        <v>838421.18088825059</v>
      </c>
    </row>
    <row r="92" spans="2:6" ht="23" x14ac:dyDescent="0.25">
      <c r="B92" s="1" t="s">
        <v>129</v>
      </c>
    </row>
    <row r="94" spans="2:6" ht="20" x14ac:dyDescent="0.2">
      <c r="B94" s="33" t="s">
        <v>85</v>
      </c>
      <c r="C94" s="34"/>
      <c r="D94" s="34"/>
      <c r="E94" s="34"/>
      <c r="F94" s="34"/>
    </row>
    <row r="95" spans="2:6" x14ac:dyDescent="0.2">
      <c r="B95" s="31" t="s">
        <v>86</v>
      </c>
      <c r="C95" s="10" t="s">
        <v>24</v>
      </c>
      <c r="D95" s="9">
        <v>55.15</v>
      </c>
      <c r="E95" s="10">
        <v>180</v>
      </c>
      <c r="F95" s="9">
        <v>9927</v>
      </c>
    </row>
    <row r="96" spans="2:6" x14ac:dyDescent="0.2">
      <c r="B96" s="31" t="s">
        <v>87</v>
      </c>
      <c r="C96" s="10" t="s">
        <v>8</v>
      </c>
      <c r="D96" s="9">
        <v>243</v>
      </c>
      <c r="E96" s="10">
        <v>225</v>
      </c>
      <c r="F96" s="9">
        <v>54675</v>
      </c>
    </row>
    <row r="97" spans="2:6" x14ac:dyDescent="0.2">
      <c r="B97" s="31" t="s">
        <v>88</v>
      </c>
      <c r="C97" s="10" t="s">
        <v>24</v>
      </c>
      <c r="D97" s="9">
        <v>55.15</v>
      </c>
      <c r="E97" s="10">
        <v>135</v>
      </c>
      <c r="F97" s="9">
        <v>7445.25</v>
      </c>
    </row>
    <row r="98" spans="2:6" x14ac:dyDescent="0.2">
      <c r="B98" s="14" t="s">
        <v>89</v>
      </c>
      <c r="C98" s="10" t="s">
        <v>14</v>
      </c>
      <c r="D98" s="9">
        <v>84.614000000000004</v>
      </c>
      <c r="E98" s="10">
        <v>1710</v>
      </c>
      <c r="F98" s="9">
        <v>144689.94</v>
      </c>
    </row>
    <row r="99" spans="2:6" x14ac:dyDescent="0.2">
      <c r="B99" s="14" t="s">
        <v>90</v>
      </c>
      <c r="C99" s="10" t="s">
        <v>14</v>
      </c>
      <c r="D99" s="9">
        <v>15.146400000000002</v>
      </c>
      <c r="E99" s="10">
        <v>1710</v>
      </c>
      <c r="F99" s="9">
        <v>25900.344000000005</v>
      </c>
    </row>
    <row r="100" spans="2:6" x14ac:dyDescent="0.2">
      <c r="B100" s="14" t="s">
        <v>91</v>
      </c>
      <c r="C100" s="10" t="s">
        <v>8</v>
      </c>
      <c r="D100" s="9">
        <v>88.681000000000012</v>
      </c>
      <c r="E100" s="10">
        <v>585</v>
      </c>
      <c r="F100" s="9">
        <v>51878.385000000009</v>
      </c>
    </row>
    <row r="101" spans="2:6" x14ac:dyDescent="0.2">
      <c r="B101" s="14" t="s">
        <v>92</v>
      </c>
      <c r="C101" s="10" t="s">
        <v>8</v>
      </c>
      <c r="D101" s="9">
        <v>0</v>
      </c>
      <c r="E101" s="10">
        <v>675</v>
      </c>
      <c r="F101" s="9">
        <v>0</v>
      </c>
    </row>
    <row r="102" spans="2:6" x14ac:dyDescent="0.2">
      <c r="B102" s="14" t="s">
        <v>93</v>
      </c>
      <c r="C102" s="10" t="s">
        <v>24</v>
      </c>
      <c r="D102" s="9">
        <v>251.73099999999997</v>
      </c>
      <c r="E102" s="10">
        <v>27</v>
      </c>
      <c r="F102" s="9">
        <v>6796.7369999999992</v>
      </c>
    </row>
    <row r="103" spans="2:6" x14ac:dyDescent="0.2">
      <c r="B103" s="14" t="s">
        <v>94</v>
      </c>
      <c r="C103" s="10" t="s">
        <v>24</v>
      </c>
      <c r="D103" s="9">
        <v>0</v>
      </c>
      <c r="E103" s="10">
        <v>1620</v>
      </c>
      <c r="F103" s="9">
        <v>0</v>
      </c>
    </row>
    <row r="104" spans="2:6" x14ac:dyDescent="0.2">
      <c r="B104" s="14" t="s">
        <v>95</v>
      </c>
      <c r="C104" s="10" t="s">
        <v>24</v>
      </c>
      <c r="D104" s="9">
        <v>25.5</v>
      </c>
      <c r="E104" s="10">
        <v>1620</v>
      </c>
      <c r="F104" s="9">
        <v>41310</v>
      </c>
    </row>
    <row r="105" spans="2:6" x14ac:dyDescent="0.2">
      <c r="B105" s="35" t="s">
        <v>96</v>
      </c>
      <c r="C105" s="10" t="s">
        <v>14</v>
      </c>
      <c r="D105" s="9">
        <v>7.4660399999999996</v>
      </c>
      <c r="E105" s="10">
        <v>3600</v>
      </c>
      <c r="F105" s="9">
        <v>26877.743999999999</v>
      </c>
    </row>
    <row r="106" spans="2:6" x14ac:dyDescent="0.2">
      <c r="B106" s="35" t="s">
        <v>97</v>
      </c>
      <c r="C106" s="10" t="s">
        <v>14</v>
      </c>
      <c r="D106" s="9">
        <v>0</v>
      </c>
      <c r="E106" s="10">
        <v>3600</v>
      </c>
      <c r="F106" s="9">
        <v>0</v>
      </c>
    </row>
    <row r="107" spans="2:6" x14ac:dyDescent="0.2">
      <c r="B107" s="35" t="s">
        <v>98</v>
      </c>
      <c r="C107" s="10" t="s">
        <v>24</v>
      </c>
      <c r="D107" s="13">
        <v>3.7</v>
      </c>
      <c r="E107" s="10">
        <v>1890</v>
      </c>
      <c r="F107" s="9">
        <v>6993</v>
      </c>
    </row>
    <row r="108" spans="2:6" x14ac:dyDescent="0.2">
      <c r="B108" s="14" t="s">
        <v>99</v>
      </c>
      <c r="C108" s="10" t="s">
        <v>24</v>
      </c>
      <c r="D108" s="13">
        <v>2.8</v>
      </c>
      <c r="E108" s="10">
        <v>270</v>
      </c>
      <c r="F108" s="9">
        <v>756</v>
      </c>
    </row>
    <row r="109" spans="2:6" x14ac:dyDescent="0.2">
      <c r="B109" s="31" t="s">
        <v>100</v>
      </c>
      <c r="C109" s="10" t="s">
        <v>8</v>
      </c>
      <c r="D109" s="9">
        <v>243</v>
      </c>
      <c r="E109" s="10">
        <v>90</v>
      </c>
      <c r="F109" s="9">
        <v>21870</v>
      </c>
    </row>
    <row r="110" spans="2:6" ht="20" x14ac:dyDescent="0.2">
      <c r="B110" s="36"/>
      <c r="C110" s="37"/>
      <c r="D110" s="37"/>
      <c r="E110" s="38"/>
      <c r="F110" s="39">
        <v>399119.4</v>
      </c>
    </row>
    <row r="111" spans="2:6" x14ac:dyDescent="0.2">
      <c r="B111" s="40"/>
      <c r="C111" s="41"/>
      <c r="D111" s="40"/>
      <c r="E111" s="41"/>
      <c r="F111" s="42"/>
    </row>
    <row r="112" spans="2:6" ht="20" x14ac:dyDescent="0.2">
      <c r="B112" s="43" t="s">
        <v>101</v>
      </c>
      <c r="C112" s="44"/>
      <c r="D112" s="44"/>
      <c r="E112" s="44"/>
      <c r="F112" s="44"/>
    </row>
    <row r="113" spans="2:6" x14ac:dyDescent="0.2">
      <c r="B113" s="14" t="s">
        <v>124</v>
      </c>
      <c r="C113" s="10" t="s">
        <v>14</v>
      </c>
      <c r="D113" s="13">
        <v>84.614000000000004</v>
      </c>
      <c r="E113" s="32">
        <v>3800</v>
      </c>
      <c r="F113" s="13">
        <v>321533.2</v>
      </c>
    </row>
    <row r="114" spans="2:6" x14ac:dyDescent="0.2">
      <c r="B114" s="14" t="s">
        <v>124</v>
      </c>
      <c r="C114" s="10" t="s">
        <v>14</v>
      </c>
      <c r="D114" s="13">
        <v>14.214400000000001</v>
      </c>
      <c r="E114" s="32">
        <v>3800</v>
      </c>
      <c r="F114" s="13">
        <v>54014.720000000001</v>
      </c>
    </row>
    <row r="115" spans="2:6" x14ac:dyDescent="0.2">
      <c r="B115" s="14" t="s">
        <v>124</v>
      </c>
      <c r="C115" s="10" t="s">
        <v>14</v>
      </c>
      <c r="D115" s="13">
        <v>0</v>
      </c>
      <c r="E115" s="32">
        <v>3800</v>
      </c>
      <c r="F115" s="13">
        <v>0</v>
      </c>
    </row>
    <row r="116" spans="2:6" x14ac:dyDescent="0.2">
      <c r="B116" s="14" t="s">
        <v>124</v>
      </c>
      <c r="C116" s="10" t="s">
        <v>14</v>
      </c>
      <c r="D116" s="13">
        <v>0</v>
      </c>
      <c r="E116" s="32">
        <v>3800</v>
      </c>
      <c r="F116" s="13">
        <v>0</v>
      </c>
    </row>
    <row r="117" spans="2:6" x14ac:dyDescent="0.2">
      <c r="B117" s="14" t="s">
        <v>125</v>
      </c>
      <c r="C117" s="10" t="s">
        <v>14</v>
      </c>
      <c r="D117" s="13">
        <v>0.93200000000000005</v>
      </c>
      <c r="E117" s="32">
        <v>3800</v>
      </c>
      <c r="F117" s="13">
        <v>3541.6000000000004</v>
      </c>
    </row>
    <row r="118" spans="2:6" x14ac:dyDescent="0.2">
      <c r="B118" s="14" t="s">
        <v>126</v>
      </c>
      <c r="C118" s="10" t="s">
        <v>14</v>
      </c>
      <c r="D118" s="13">
        <v>13.302150000000001</v>
      </c>
      <c r="E118" s="32">
        <v>3800</v>
      </c>
      <c r="F118" s="13">
        <v>50548.170000000006</v>
      </c>
    </row>
    <row r="119" spans="2:6" x14ac:dyDescent="0.2">
      <c r="B119" s="14" t="s">
        <v>127</v>
      </c>
      <c r="C119" s="10" t="s">
        <v>40</v>
      </c>
      <c r="D119" s="13">
        <v>0</v>
      </c>
      <c r="E119" s="32">
        <v>400</v>
      </c>
      <c r="F119" s="13">
        <v>0</v>
      </c>
    </row>
    <row r="120" spans="2:6" x14ac:dyDescent="0.2">
      <c r="B120" s="14" t="s">
        <v>128</v>
      </c>
      <c r="C120" s="10" t="s">
        <v>102</v>
      </c>
      <c r="D120" s="13">
        <v>127</v>
      </c>
      <c r="E120" s="32">
        <v>230</v>
      </c>
      <c r="F120" s="13">
        <v>29210</v>
      </c>
    </row>
    <row r="121" spans="2:6" x14ac:dyDescent="0.2">
      <c r="B121" s="14" t="s">
        <v>49</v>
      </c>
      <c r="C121" s="10" t="s">
        <v>48</v>
      </c>
      <c r="D121" s="13">
        <v>3</v>
      </c>
      <c r="E121" s="32">
        <v>2520</v>
      </c>
      <c r="F121" s="13">
        <v>7560</v>
      </c>
    </row>
    <row r="122" spans="2:6" x14ac:dyDescent="0.2">
      <c r="B122" s="14" t="s">
        <v>81</v>
      </c>
      <c r="C122" s="10" t="s">
        <v>40</v>
      </c>
      <c r="D122" s="13">
        <v>2470</v>
      </c>
      <c r="E122" s="32">
        <v>8.5</v>
      </c>
      <c r="F122" s="13">
        <v>20995</v>
      </c>
    </row>
    <row r="123" spans="2:6" x14ac:dyDescent="0.2">
      <c r="B123" s="14" t="s">
        <v>103</v>
      </c>
      <c r="C123" s="10" t="s">
        <v>64</v>
      </c>
      <c r="D123" s="13">
        <v>2</v>
      </c>
      <c r="E123" s="32">
        <v>1474</v>
      </c>
      <c r="F123" s="13">
        <v>2948</v>
      </c>
    </row>
    <row r="124" spans="2:6" x14ac:dyDescent="0.2">
      <c r="B124" s="14" t="s">
        <v>104</v>
      </c>
      <c r="C124" s="10" t="s">
        <v>102</v>
      </c>
      <c r="D124" s="13">
        <v>30</v>
      </c>
      <c r="E124" s="32">
        <v>153</v>
      </c>
      <c r="F124" s="13">
        <v>4590</v>
      </c>
    </row>
    <row r="125" spans="2:6" x14ac:dyDescent="0.2">
      <c r="B125" s="31" t="s">
        <v>105</v>
      </c>
      <c r="C125" s="10" t="s">
        <v>24</v>
      </c>
      <c r="D125" s="9">
        <v>102</v>
      </c>
      <c r="E125" s="32">
        <v>30</v>
      </c>
      <c r="F125" s="13">
        <v>3060</v>
      </c>
    </row>
    <row r="126" spans="2:6" x14ac:dyDescent="0.2">
      <c r="B126" s="14" t="s">
        <v>106</v>
      </c>
      <c r="C126" s="10" t="s">
        <v>24</v>
      </c>
      <c r="D126" s="13">
        <v>30</v>
      </c>
      <c r="E126" s="32">
        <v>54</v>
      </c>
      <c r="F126" s="13">
        <v>1620</v>
      </c>
    </row>
    <row r="127" spans="2:6" x14ac:dyDescent="0.2">
      <c r="B127" s="14" t="s">
        <v>107</v>
      </c>
      <c r="C127" s="10" t="s">
        <v>24</v>
      </c>
      <c r="D127" s="13">
        <v>642.40199999999993</v>
      </c>
      <c r="E127" s="32">
        <v>15</v>
      </c>
      <c r="F127" s="13">
        <v>9636.0299999999988</v>
      </c>
    </row>
    <row r="128" spans="2:6" x14ac:dyDescent="0.2">
      <c r="B128" s="14" t="s">
        <v>58</v>
      </c>
      <c r="C128" s="10" t="s">
        <v>59</v>
      </c>
      <c r="D128" s="9">
        <v>2</v>
      </c>
      <c r="E128" s="32">
        <v>60</v>
      </c>
      <c r="F128" s="13">
        <v>120</v>
      </c>
    </row>
    <row r="129" spans="2:6" x14ac:dyDescent="0.2">
      <c r="B129" s="14" t="s">
        <v>108</v>
      </c>
      <c r="C129" s="10" t="s">
        <v>102</v>
      </c>
      <c r="D129" s="13">
        <v>21</v>
      </c>
      <c r="E129" s="10">
        <v>280</v>
      </c>
      <c r="F129" s="13">
        <v>5880</v>
      </c>
    </row>
    <row r="130" spans="2:6" x14ac:dyDescent="0.2">
      <c r="B130" s="14" t="s">
        <v>44</v>
      </c>
      <c r="C130" s="10" t="s">
        <v>109</v>
      </c>
      <c r="D130" s="13">
        <v>1.5780375</v>
      </c>
      <c r="E130" s="10">
        <v>2150</v>
      </c>
      <c r="F130" s="13">
        <v>3392.7806249999999</v>
      </c>
    </row>
    <row r="131" spans="2:6" x14ac:dyDescent="0.2">
      <c r="B131" s="14" t="s">
        <v>42</v>
      </c>
      <c r="C131" s="10" t="s">
        <v>109</v>
      </c>
      <c r="D131" s="13">
        <v>1.8352172471759012</v>
      </c>
      <c r="E131" s="10">
        <v>540</v>
      </c>
      <c r="F131" s="13">
        <v>991.01731347498662</v>
      </c>
    </row>
    <row r="132" spans="2:6" x14ac:dyDescent="0.2">
      <c r="B132" s="14" t="s">
        <v>110</v>
      </c>
      <c r="C132" s="10" t="s">
        <v>111</v>
      </c>
      <c r="D132" s="9">
        <v>1.9887127116366572</v>
      </c>
      <c r="E132" s="32">
        <v>2100</v>
      </c>
      <c r="F132" s="13">
        <v>4176.29669443698</v>
      </c>
    </row>
    <row r="133" spans="2:6" x14ac:dyDescent="0.2">
      <c r="B133" s="14" t="s">
        <v>112</v>
      </c>
      <c r="C133" s="10" t="s">
        <v>109</v>
      </c>
      <c r="D133" s="9">
        <v>0.39466666666666672</v>
      </c>
      <c r="E133" s="32">
        <v>6800</v>
      </c>
      <c r="F133" s="13">
        <v>2683.7333333333336</v>
      </c>
    </row>
    <row r="134" spans="2:6" x14ac:dyDescent="0.2">
      <c r="B134" s="14" t="s">
        <v>113</v>
      </c>
      <c r="C134" s="10" t="s">
        <v>40</v>
      </c>
      <c r="D134" s="9">
        <v>24.666666666666668</v>
      </c>
      <c r="E134" s="32">
        <v>60</v>
      </c>
      <c r="F134" s="13">
        <v>1480</v>
      </c>
    </row>
    <row r="135" spans="2:6" x14ac:dyDescent="0.2">
      <c r="B135" s="14" t="s">
        <v>114</v>
      </c>
      <c r="C135" s="10" t="s">
        <v>59</v>
      </c>
      <c r="D135" s="9">
        <v>2</v>
      </c>
      <c r="E135" s="32">
        <v>21.2</v>
      </c>
      <c r="F135" s="13">
        <v>42.4</v>
      </c>
    </row>
    <row r="136" spans="2:6" x14ac:dyDescent="0.2">
      <c r="B136" s="14" t="s">
        <v>115</v>
      </c>
      <c r="C136" s="10" t="s">
        <v>59</v>
      </c>
      <c r="D136" s="9">
        <v>1</v>
      </c>
      <c r="E136" s="32">
        <v>15.5</v>
      </c>
      <c r="F136" s="13">
        <v>15.5</v>
      </c>
    </row>
    <row r="137" spans="2:6" x14ac:dyDescent="0.2">
      <c r="B137" s="14" t="s">
        <v>116</v>
      </c>
      <c r="C137" s="10" t="s">
        <v>40</v>
      </c>
      <c r="D137" s="13">
        <v>1</v>
      </c>
      <c r="E137" s="32">
        <v>1632</v>
      </c>
      <c r="F137" s="13">
        <v>1632</v>
      </c>
    </row>
    <row r="138" spans="2:6" x14ac:dyDescent="0.2">
      <c r="B138" s="14" t="s">
        <v>117</v>
      </c>
      <c r="C138" s="10" t="s">
        <v>74</v>
      </c>
      <c r="D138" s="13">
        <v>243</v>
      </c>
      <c r="E138" s="32">
        <v>200</v>
      </c>
      <c r="F138" s="13">
        <v>48600</v>
      </c>
    </row>
    <row r="139" spans="2:6" ht="20" x14ac:dyDescent="0.2">
      <c r="B139" s="36"/>
      <c r="C139" s="37"/>
      <c r="D139" s="37"/>
      <c r="E139" s="38"/>
      <c r="F139" s="39">
        <v>578270.44796624524</v>
      </c>
    </row>
    <row r="140" spans="2:6" x14ac:dyDescent="0.2">
      <c r="B140" s="27"/>
      <c r="C140" s="27"/>
      <c r="D140" s="27"/>
      <c r="E140" s="27"/>
      <c r="F140" s="27"/>
    </row>
    <row r="141" spans="2:6" ht="20" x14ac:dyDescent="0.2">
      <c r="B141" s="43" t="s">
        <v>118</v>
      </c>
      <c r="C141" s="45"/>
      <c r="D141" s="45"/>
      <c r="E141" s="45"/>
      <c r="F141" s="46"/>
    </row>
    <row r="142" spans="2:6" x14ac:dyDescent="0.2">
      <c r="B142" s="35" t="s">
        <v>119</v>
      </c>
      <c r="C142" s="10" t="s">
        <v>24</v>
      </c>
      <c r="D142" s="9">
        <v>63.15</v>
      </c>
      <c r="E142" s="10">
        <v>1620</v>
      </c>
      <c r="F142" s="9">
        <v>102303</v>
      </c>
    </row>
    <row r="143" spans="2:6" x14ac:dyDescent="0.2">
      <c r="B143" s="35" t="s">
        <v>120</v>
      </c>
      <c r="C143" s="10" t="s">
        <v>24</v>
      </c>
      <c r="D143" s="9">
        <v>0</v>
      </c>
      <c r="E143" s="10">
        <v>1440</v>
      </c>
      <c r="F143" s="9">
        <v>0</v>
      </c>
    </row>
    <row r="144" spans="2:6" ht="20" x14ac:dyDescent="0.2">
      <c r="B144" s="36"/>
      <c r="C144" s="37"/>
      <c r="D144" s="37"/>
      <c r="E144" s="38"/>
      <c r="F144" s="39">
        <v>102303</v>
      </c>
    </row>
    <row r="145" spans="2:6" x14ac:dyDescent="0.2">
      <c r="B145" s="27"/>
      <c r="C145" s="27"/>
      <c r="D145" s="27"/>
      <c r="E145" s="27"/>
      <c r="F145" s="27"/>
    </row>
    <row r="146" spans="2:6" ht="20" x14ac:dyDescent="0.2">
      <c r="B146" s="43" t="s">
        <v>121</v>
      </c>
      <c r="C146" s="44"/>
      <c r="D146" s="44"/>
      <c r="E146" s="44"/>
      <c r="F146" s="44"/>
    </row>
    <row r="147" spans="2:6" x14ac:dyDescent="0.2">
      <c r="B147" s="14" t="s">
        <v>126</v>
      </c>
      <c r="C147" s="10" t="s">
        <v>14</v>
      </c>
      <c r="D147" s="13">
        <v>0</v>
      </c>
      <c r="E147" s="10">
        <v>3800</v>
      </c>
      <c r="F147" s="13">
        <v>0</v>
      </c>
    </row>
    <row r="148" spans="2:6" x14ac:dyDescent="0.2">
      <c r="B148" s="14" t="s">
        <v>127</v>
      </c>
      <c r="C148" s="10" t="s">
        <v>40</v>
      </c>
      <c r="D148" s="13">
        <v>0</v>
      </c>
      <c r="E148" s="32">
        <v>400</v>
      </c>
      <c r="F148" s="13">
        <v>0</v>
      </c>
    </row>
    <row r="149" spans="2:6" x14ac:dyDescent="0.2">
      <c r="B149" s="14" t="s">
        <v>122</v>
      </c>
      <c r="C149" s="10" t="s">
        <v>24</v>
      </c>
      <c r="D149" s="13">
        <v>189.45</v>
      </c>
      <c r="E149" s="10">
        <v>30</v>
      </c>
      <c r="F149" s="13">
        <v>5683.5</v>
      </c>
    </row>
    <row r="150" spans="2:6" x14ac:dyDescent="0.2">
      <c r="B150" s="14" t="s">
        <v>123</v>
      </c>
      <c r="C150" s="10" t="s">
        <v>24</v>
      </c>
      <c r="D150" s="13">
        <v>92.347499999999997</v>
      </c>
      <c r="E150" s="10">
        <v>15</v>
      </c>
      <c r="F150" s="13">
        <v>1385.2124999999999</v>
      </c>
    </row>
    <row r="151" spans="2:6" x14ac:dyDescent="0.2">
      <c r="B151" s="14" t="s">
        <v>58</v>
      </c>
      <c r="C151" s="10" t="s">
        <v>59</v>
      </c>
      <c r="D151" s="13">
        <v>3</v>
      </c>
      <c r="E151" s="10">
        <v>60</v>
      </c>
      <c r="F151" s="13">
        <v>180</v>
      </c>
    </row>
    <row r="152" spans="2:6" x14ac:dyDescent="0.2">
      <c r="B152" s="14" t="s">
        <v>108</v>
      </c>
      <c r="C152" s="10" t="s">
        <v>102</v>
      </c>
      <c r="D152" s="13">
        <v>26</v>
      </c>
      <c r="E152" s="10">
        <v>280</v>
      </c>
      <c r="F152" s="13">
        <v>7280</v>
      </c>
    </row>
    <row r="153" spans="2:6" x14ac:dyDescent="0.2">
      <c r="B153" s="14" t="s">
        <v>44</v>
      </c>
      <c r="C153" s="10" t="s">
        <v>109</v>
      </c>
      <c r="D153" s="13">
        <v>2.4868350000000001</v>
      </c>
      <c r="E153" s="10">
        <v>2150</v>
      </c>
      <c r="F153" s="13">
        <v>5346.6952500000007</v>
      </c>
    </row>
    <row r="154" spans="2:6" x14ac:dyDescent="0.2">
      <c r="B154" s="14" t="s">
        <v>42</v>
      </c>
      <c r="C154" s="10" t="s">
        <v>109</v>
      </c>
      <c r="D154" s="13">
        <v>1.9570950000000003</v>
      </c>
      <c r="E154" s="10">
        <v>540</v>
      </c>
      <c r="F154" s="13">
        <v>1056.8313000000001</v>
      </c>
    </row>
    <row r="155" spans="2:6" x14ac:dyDescent="0.2">
      <c r="B155" s="14" t="s">
        <v>103</v>
      </c>
      <c r="C155" s="10" t="s">
        <v>64</v>
      </c>
      <c r="D155" s="13">
        <v>2</v>
      </c>
      <c r="E155" s="10">
        <v>1474</v>
      </c>
      <c r="F155" s="13">
        <v>2948</v>
      </c>
    </row>
    <row r="156" spans="2:6" ht="20" x14ac:dyDescent="0.2">
      <c r="B156" s="36"/>
      <c r="C156" s="37"/>
      <c r="D156" s="37"/>
      <c r="E156" s="38"/>
      <c r="F156" s="39">
        <v>23880.23905</v>
      </c>
    </row>
    <row r="157" spans="2:6" x14ac:dyDescent="0.2">
      <c r="B157" s="27"/>
      <c r="C157" s="27"/>
      <c r="D157" s="27"/>
      <c r="E157" s="27"/>
      <c r="F157" s="27"/>
    </row>
    <row r="158" spans="2:6" ht="20" x14ac:dyDescent="0.2">
      <c r="B158" s="27"/>
      <c r="C158" s="27"/>
      <c r="D158" s="27"/>
      <c r="E158" s="47" t="s">
        <v>84</v>
      </c>
      <c r="F158" s="48">
        <v>1103573.0870162454</v>
      </c>
    </row>
    <row r="160" spans="2:6" ht="23" x14ac:dyDescent="0.25">
      <c r="B160" s="1" t="s">
        <v>130</v>
      </c>
    </row>
    <row r="162" spans="2:6" ht="23" x14ac:dyDescent="0.2">
      <c r="B162" s="49" t="s">
        <v>131</v>
      </c>
      <c r="C162" s="50"/>
      <c r="D162" s="50"/>
      <c r="E162" s="50"/>
      <c r="F162" s="51"/>
    </row>
    <row r="163" spans="2:6" x14ac:dyDescent="0.2">
      <c r="B163" s="14" t="s">
        <v>132</v>
      </c>
      <c r="C163" s="10" t="s">
        <v>24</v>
      </c>
      <c r="D163" s="14">
        <v>0</v>
      </c>
      <c r="E163" s="10">
        <v>450</v>
      </c>
      <c r="F163" s="9">
        <v>0</v>
      </c>
    </row>
    <row r="164" spans="2:6" x14ac:dyDescent="0.2">
      <c r="B164" s="12" t="s">
        <v>133</v>
      </c>
      <c r="C164" s="8" t="s">
        <v>74</v>
      </c>
      <c r="D164" s="13">
        <v>119</v>
      </c>
      <c r="E164" s="10">
        <v>405</v>
      </c>
      <c r="F164" s="9">
        <v>48195</v>
      </c>
    </row>
    <row r="165" spans="2:6" x14ac:dyDescent="0.2">
      <c r="B165" s="12" t="s">
        <v>134</v>
      </c>
      <c r="C165" s="8" t="s">
        <v>68</v>
      </c>
      <c r="D165" s="13">
        <v>1</v>
      </c>
      <c r="E165" s="10">
        <v>4500</v>
      </c>
      <c r="F165" s="9">
        <v>4500</v>
      </c>
    </row>
    <row r="166" spans="2:6" x14ac:dyDescent="0.2">
      <c r="B166" s="12" t="s">
        <v>135</v>
      </c>
      <c r="C166" s="8" t="s">
        <v>74</v>
      </c>
      <c r="D166" s="13">
        <v>15.180000000000001</v>
      </c>
      <c r="E166" s="10">
        <v>135</v>
      </c>
      <c r="F166" s="9">
        <v>2049.3000000000002</v>
      </c>
    </row>
    <row r="167" spans="2:6" x14ac:dyDescent="0.2">
      <c r="B167" s="12" t="s">
        <v>136</v>
      </c>
      <c r="C167" s="8" t="s">
        <v>71</v>
      </c>
      <c r="D167" s="13">
        <v>21.419999999999998</v>
      </c>
      <c r="E167" s="10">
        <v>1620</v>
      </c>
      <c r="F167" s="9">
        <v>34700.399999999994</v>
      </c>
    </row>
    <row r="168" spans="2:6" x14ac:dyDescent="0.2">
      <c r="B168" s="12" t="s">
        <v>137</v>
      </c>
      <c r="C168" s="8" t="s">
        <v>71</v>
      </c>
      <c r="D168" s="13">
        <v>21.419999999999998</v>
      </c>
      <c r="E168" s="10">
        <v>1800</v>
      </c>
      <c r="F168" s="9">
        <v>38556</v>
      </c>
    </row>
    <row r="169" spans="2:6" x14ac:dyDescent="0.2">
      <c r="B169" s="12" t="s">
        <v>138</v>
      </c>
      <c r="C169" s="8" t="s">
        <v>24</v>
      </c>
      <c r="D169" s="13">
        <v>119</v>
      </c>
      <c r="E169" s="10">
        <v>180</v>
      </c>
      <c r="F169" s="9">
        <v>21420</v>
      </c>
    </row>
    <row r="170" spans="2:6" x14ac:dyDescent="0.2">
      <c r="B170" s="12" t="s">
        <v>139</v>
      </c>
      <c r="C170" s="8" t="s">
        <v>74</v>
      </c>
      <c r="D170" s="13">
        <v>0</v>
      </c>
      <c r="E170" s="10">
        <v>45</v>
      </c>
      <c r="F170" s="9">
        <v>0</v>
      </c>
    </row>
    <row r="171" spans="2:6" x14ac:dyDescent="0.2">
      <c r="B171" s="12" t="s">
        <v>140</v>
      </c>
      <c r="C171" s="8" t="s">
        <v>24</v>
      </c>
      <c r="D171" s="13">
        <v>0</v>
      </c>
      <c r="E171" s="10">
        <v>135</v>
      </c>
      <c r="F171" s="9">
        <v>0</v>
      </c>
    </row>
    <row r="172" spans="2:6" x14ac:dyDescent="0.2">
      <c r="B172" s="12" t="s">
        <v>141</v>
      </c>
      <c r="C172" s="8" t="s">
        <v>74</v>
      </c>
      <c r="D172" s="13">
        <v>0</v>
      </c>
      <c r="E172" s="10">
        <v>45</v>
      </c>
      <c r="F172" s="9">
        <v>0</v>
      </c>
    </row>
    <row r="173" spans="2:6" x14ac:dyDescent="0.2">
      <c r="B173" s="12" t="s">
        <v>142</v>
      </c>
      <c r="C173" s="8" t="s">
        <v>74</v>
      </c>
      <c r="D173" s="13">
        <v>0</v>
      </c>
      <c r="E173" s="10">
        <v>270</v>
      </c>
      <c r="F173" s="9">
        <v>0</v>
      </c>
    </row>
    <row r="174" spans="2:6" x14ac:dyDescent="0.2">
      <c r="B174" s="12" t="s">
        <v>143</v>
      </c>
      <c r="C174" s="8" t="s">
        <v>74</v>
      </c>
      <c r="D174" s="13">
        <v>0</v>
      </c>
      <c r="E174" s="10">
        <v>180</v>
      </c>
      <c r="F174" s="9">
        <v>0</v>
      </c>
    </row>
    <row r="175" spans="2:6" ht="20" x14ac:dyDescent="0.2">
      <c r="B175" s="52"/>
      <c r="C175" s="53"/>
      <c r="D175" s="53"/>
      <c r="E175" s="54"/>
      <c r="F175" s="55">
        <v>149420.70000000001</v>
      </c>
    </row>
    <row r="176" spans="2:6" x14ac:dyDescent="0.2">
      <c r="B176" s="56"/>
      <c r="C176" s="57"/>
      <c r="D176" s="56"/>
      <c r="E176" s="57"/>
      <c r="F176" s="56"/>
    </row>
    <row r="177" spans="2:6" ht="23" x14ac:dyDescent="0.2">
      <c r="B177" s="49" t="s">
        <v>144</v>
      </c>
      <c r="C177" s="50"/>
      <c r="D177" s="50"/>
      <c r="E177" s="50"/>
      <c r="F177" s="51"/>
    </row>
    <row r="178" spans="2:6" x14ac:dyDescent="0.2">
      <c r="B178" s="14" t="s">
        <v>145</v>
      </c>
      <c r="C178" s="10" t="s">
        <v>24</v>
      </c>
      <c r="D178" s="13">
        <v>2380</v>
      </c>
      <c r="E178" s="10">
        <v>30</v>
      </c>
      <c r="F178" s="13">
        <v>71400</v>
      </c>
    </row>
    <row r="179" spans="2:6" x14ac:dyDescent="0.2">
      <c r="B179" s="14" t="s">
        <v>146</v>
      </c>
      <c r="C179" s="10" t="s">
        <v>24</v>
      </c>
      <c r="D179" s="13">
        <v>0</v>
      </c>
      <c r="E179" s="10">
        <v>15</v>
      </c>
      <c r="F179" s="13">
        <v>0</v>
      </c>
    </row>
    <row r="180" spans="2:6" x14ac:dyDescent="0.2">
      <c r="B180" s="14" t="s">
        <v>58</v>
      </c>
      <c r="C180" s="10" t="s">
        <v>59</v>
      </c>
      <c r="D180" s="13">
        <v>12</v>
      </c>
      <c r="E180" s="10">
        <v>60</v>
      </c>
      <c r="F180" s="13">
        <v>720</v>
      </c>
    </row>
    <row r="181" spans="2:6" x14ac:dyDescent="0.2">
      <c r="B181" s="14" t="s">
        <v>60</v>
      </c>
      <c r="C181" s="10" t="s">
        <v>71</v>
      </c>
      <c r="D181" s="13">
        <v>21.419999999999998</v>
      </c>
      <c r="E181" s="10">
        <v>3900</v>
      </c>
      <c r="F181" s="13">
        <v>83538</v>
      </c>
    </row>
    <row r="182" spans="2:6" x14ac:dyDescent="0.2">
      <c r="B182" s="14" t="s">
        <v>103</v>
      </c>
      <c r="C182" s="10" t="s">
        <v>64</v>
      </c>
      <c r="D182" s="13">
        <v>4</v>
      </c>
      <c r="E182" s="10">
        <v>1474</v>
      </c>
      <c r="F182" s="13">
        <v>5896</v>
      </c>
    </row>
    <row r="183" spans="2:6" x14ac:dyDescent="0.2">
      <c r="B183" s="14" t="s">
        <v>147</v>
      </c>
      <c r="C183" s="10" t="s">
        <v>71</v>
      </c>
      <c r="D183" s="13">
        <v>0</v>
      </c>
      <c r="E183" s="10">
        <v>8500</v>
      </c>
      <c r="F183" s="13">
        <v>0</v>
      </c>
    </row>
    <row r="184" spans="2:6" x14ac:dyDescent="0.2">
      <c r="B184" s="14" t="s">
        <v>148</v>
      </c>
      <c r="C184" s="10" t="s">
        <v>48</v>
      </c>
      <c r="D184" s="13">
        <v>0</v>
      </c>
      <c r="E184" s="10">
        <v>2870</v>
      </c>
      <c r="F184" s="13">
        <v>0</v>
      </c>
    </row>
    <row r="185" spans="2:6" x14ac:dyDescent="0.2">
      <c r="B185" s="14" t="s">
        <v>149</v>
      </c>
      <c r="C185" s="10" t="s">
        <v>48</v>
      </c>
      <c r="D185" s="13">
        <v>0</v>
      </c>
      <c r="E185" s="10">
        <v>735</v>
      </c>
      <c r="F185" s="13">
        <v>0</v>
      </c>
    </row>
    <row r="186" spans="2:6" x14ac:dyDescent="0.2">
      <c r="B186" s="14" t="s">
        <v>150</v>
      </c>
      <c r="C186" s="10" t="s">
        <v>64</v>
      </c>
      <c r="D186" s="13">
        <v>0</v>
      </c>
      <c r="E186" s="10">
        <v>642</v>
      </c>
      <c r="F186" s="13">
        <v>0</v>
      </c>
    </row>
    <row r="187" spans="2:6" x14ac:dyDescent="0.2">
      <c r="B187" s="14" t="s">
        <v>151</v>
      </c>
      <c r="C187" s="10" t="s">
        <v>111</v>
      </c>
      <c r="D187" s="13">
        <v>0</v>
      </c>
      <c r="E187" s="10">
        <v>870</v>
      </c>
      <c r="F187" s="13">
        <v>0</v>
      </c>
    </row>
    <row r="188" spans="2:6" x14ac:dyDescent="0.2">
      <c r="B188" s="14" t="s">
        <v>152</v>
      </c>
      <c r="C188" s="10" t="s">
        <v>74</v>
      </c>
      <c r="D188" s="13">
        <v>119</v>
      </c>
      <c r="E188" s="10">
        <v>380</v>
      </c>
      <c r="F188" s="13">
        <v>45220</v>
      </c>
    </row>
    <row r="189" spans="2:6" ht="20" x14ac:dyDescent="0.2">
      <c r="B189" s="52"/>
      <c r="C189" s="53"/>
      <c r="D189" s="53"/>
      <c r="E189" s="54"/>
      <c r="F189" s="55">
        <v>206774</v>
      </c>
    </row>
    <row r="190" spans="2:6" x14ac:dyDescent="0.2">
      <c r="B190" s="56"/>
      <c r="C190" s="57"/>
      <c r="D190" s="56"/>
      <c r="E190" s="57"/>
      <c r="F190" s="56"/>
    </row>
    <row r="191" spans="2:6" ht="20" x14ac:dyDescent="0.2">
      <c r="B191" s="56"/>
      <c r="C191" s="57"/>
      <c r="D191" s="56"/>
      <c r="E191" s="47" t="s">
        <v>84</v>
      </c>
      <c r="F191" s="48">
        <v>356194.7</v>
      </c>
    </row>
    <row r="193" spans="2:6" ht="23" x14ac:dyDescent="0.25">
      <c r="B193" s="1" t="s">
        <v>153</v>
      </c>
    </row>
    <row r="195" spans="2:6" ht="23" x14ac:dyDescent="0.2">
      <c r="B195" s="49" t="s">
        <v>154</v>
      </c>
      <c r="C195" s="50"/>
      <c r="D195" s="50"/>
      <c r="E195" s="50"/>
      <c r="F195" s="51"/>
    </row>
    <row r="196" spans="2:6" x14ac:dyDescent="0.2">
      <c r="B196" s="58" t="s">
        <v>86</v>
      </c>
      <c r="C196" s="59" t="s">
        <v>24</v>
      </c>
      <c r="D196" s="60">
        <v>10</v>
      </c>
      <c r="E196" s="10">
        <v>225</v>
      </c>
      <c r="F196" s="60">
        <v>2250</v>
      </c>
    </row>
    <row r="197" spans="2:6" x14ac:dyDescent="0.2">
      <c r="B197" s="58" t="s">
        <v>155</v>
      </c>
      <c r="C197" s="59" t="s">
        <v>24</v>
      </c>
      <c r="D197" s="60">
        <v>10</v>
      </c>
      <c r="E197" s="10">
        <v>450</v>
      </c>
      <c r="F197" s="60">
        <v>4500</v>
      </c>
    </row>
    <row r="198" spans="2:6" x14ac:dyDescent="0.2">
      <c r="B198" s="61" t="s">
        <v>156</v>
      </c>
      <c r="C198" s="62" t="s">
        <v>74</v>
      </c>
      <c r="D198" s="60">
        <v>207.82362681751317</v>
      </c>
      <c r="E198" s="10">
        <v>1080</v>
      </c>
      <c r="F198" s="60">
        <v>224449.51696291423</v>
      </c>
    </row>
    <row r="199" spans="2:6" x14ac:dyDescent="0.2">
      <c r="B199" s="63" t="s">
        <v>141</v>
      </c>
      <c r="C199" s="64" t="s">
        <v>74</v>
      </c>
      <c r="D199" s="60">
        <v>207.82362681751317</v>
      </c>
      <c r="E199" s="10">
        <v>72</v>
      </c>
      <c r="F199" s="60">
        <v>14963.301130860949</v>
      </c>
    </row>
    <row r="200" spans="2:6" x14ac:dyDescent="0.2">
      <c r="B200" s="63" t="s">
        <v>143</v>
      </c>
      <c r="C200" s="64" t="s">
        <v>74</v>
      </c>
      <c r="D200" s="60">
        <v>174.48729443168546</v>
      </c>
      <c r="E200" s="10">
        <v>180</v>
      </c>
      <c r="F200" s="60">
        <v>31407.712997703384</v>
      </c>
    </row>
    <row r="201" spans="2:6" x14ac:dyDescent="0.2">
      <c r="B201" s="65" t="s">
        <v>139</v>
      </c>
      <c r="C201" s="64" t="s">
        <v>74</v>
      </c>
      <c r="D201" s="60">
        <v>174.48729443168546</v>
      </c>
      <c r="E201" s="10">
        <v>72</v>
      </c>
      <c r="F201" s="60">
        <v>12563.085199081353</v>
      </c>
    </row>
    <row r="202" spans="2:6" x14ac:dyDescent="0.2">
      <c r="B202" s="63" t="s">
        <v>157</v>
      </c>
      <c r="C202" s="64" t="s">
        <v>74</v>
      </c>
      <c r="D202" s="60">
        <v>174.48729443168546</v>
      </c>
      <c r="E202" s="10">
        <v>135</v>
      </c>
      <c r="F202" s="60">
        <v>23555.784748277536</v>
      </c>
    </row>
    <row r="203" spans="2:6" x14ac:dyDescent="0.2">
      <c r="B203" s="65" t="s">
        <v>158</v>
      </c>
      <c r="C203" s="64" t="s">
        <v>74</v>
      </c>
      <c r="D203" s="60">
        <v>207.82362681751317</v>
      </c>
      <c r="E203" s="10">
        <v>135</v>
      </c>
      <c r="F203" s="60">
        <v>28056.189620364279</v>
      </c>
    </row>
    <row r="204" spans="2:6" x14ac:dyDescent="0.2">
      <c r="B204" s="63" t="s">
        <v>159</v>
      </c>
      <c r="C204" s="64" t="s">
        <v>74</v>
      </c>
      <c r="D204" s="60">
        <v>207.82362681751317</v>
      </c>
      <c r="E204" s="10">
        <v>225</v>
      </c>
      <c r="F204" s="60">
        <v>46760.316033940464</v>
      </c>
    </row>
    <row r="205" spans="2:6" x14ac:dyDescent="0.2">
      <c r="B205" s="63" t="s">
        <v>160</v>
      </c>
      <c r="C205" s="64" t="s">
        <v>74</v>
      </c>
      <c r="D205" s="60">
        <v>207.82362681751317</v>
      </c>
      <c r="E205" s="10">
        <v>198</v>
      </c>
      <c r="F205" s="60">
        <v>41149.078109867609</v>
      </c>
    </row>
    <row r="206" spans="2:6" x14ac:dyDescent="0.2">
      <c r="B206" s="63" t="s">
        <v>161</v>
      </c>
      <c r="C206" s="64" t="s">
        <v>74</v>
      </c>
      <c r="D206" s="60">
        <v>207.82362681751317</v>
      </c>
      <c r="E206" s="10">
        <v>108</v>
      </c>
      <c r="F206" s="60">
        <v>22444.951696291424</v>
      </c>
    </row>
    <row r="207" spans="2:6" x14ac:dyDescent="0.2">
      <c r="B207" s="63" t="s">
        <v>162</v>
      </c>
      <c r="C207" s="64" t="s">
        <v>74</v>
      </c>
      <c r="D207" s="66">
        <v>207.82362681751317</v>
      </c>
      <c r="E207" s="10">
        <v>360</v>
      </c>
      <c r="F207" s="60">
        <v>74816.505654304739</v>
      </c>
    </row>
    <row r="208" spans="2:6" x14ac:dyDescent="0.2">
      <c r="B208" s="63" t="s">
        <v>163</v>
      </c>
      <c r="C208" s="64" t="s">
        <v>24</v>
      </c>
      <c r="D208" s="66">
        <v>11</v>
      </c>
      <c r="E208" s="10">
        <v>225</v>
      </c>
      <c r="F208" s="60">
        <v>2475</v>
      </c>
    </row>
    <row r="209" spans="2:6" x14ac:dyDescent="0.2">
      <c r="B209" s="67" t="s">
        <v>164</v>
      </c>
      <c r="C209" s="10" t="s">
        <v>24</v>
      </c>
      <c r="D209" s="66">
        <v>22.6</v>
      </c>
      <c r="E209" s="10">
        <v>315</v>
      </c>
      <c r="F209" s="60">
        <v>7119</v>
      </c>
    </row>
    <row r="210" spans="2:6" x14ac:dyDescent="0.2">
      <c r="B210" s="67" t="s">
        <v>165</v>
      </c>
      <c r="C210" s="10" t="s">
        <v>24</v>
      </c>
      <c r="D210" s="66">
        <v>31.64</v>
      </c>
      <c r="E210" s="10">
        <v>405</v>
      </c>
      <c r="F210" s="60">
        <v>12814.2</v>
      </c>
    </row>
    <row r="211" spans="2:6" x14ac:dyDescent="0.2">
      <c r="B211" s="67" t="s">
        <v>166</v>
      </c>
      <c r="C211" s="10" t="s">
        <v>24</v>
      </c>
      <c r="D211" s="66">
        <v>11</v>
      </c>
      <c r="E211" s="10">
        <v>225</v>
      </c>
      <c r="F211" s="60">
        <v>2475</v>
      </c>
    </row>
    <row r="212" spans="2:6" x14ac:dyDescent="0.2">
      <c r="B212" s="67" t="s">
        <v>167</v>
      </c>
      <c r="C212" s="10" t="s">
        <v>24</v>
      </c>
      <c r="D212" s="68">
        <v>11</v>
      </c>
      <c r="E212" s="10">
        <v>225</v>
      </c>
      <c r="F212" s="60">
        <v>2475</v>
      </c>
    </row>
    <row r="213" spans="2:6" x14ac:dyDescent="0.2">
      <c r="B213" s="67" t="s">
        <v>168</v>
      </c>
      <c r="C213" s="10" t="s">
        <v>24</v>
      </c>
      <c r="D213" s="66">
        <v>13.639999999999999</v>
      </c>
      <c r="E213" s="10">
        <v>405</v>
      </c>
      <c r="F213" s="60">
        <v>5524.2</v>
      </c>
    </row>
    <row r="214" spans="2:6" x14ac:dyDescent="0.2">
      <c r="B214" s="67" t="s">
        <v>169</v>
      </c>
      <c r="C214" s="10" t="s">
        <v>24</v>
      </c>
      <c r="D214" s="66">
        <v>50.8</v>
      </c>
      <c r="E214" s="10">
        <v>315</v>
      </c>
      <c r="F214" s="60">
        <v>16002</v>
      </c>
    </row>
    <row r="215" spans="2:6" x14ac:dyDescent="0.2">
      <c r="B215" s="67" t="s">
        <v>170</v>
      </c>
      <c r="C215" s="10" t="s">
        <v>24</v>
      </c>
      <c r="D215" s="66">
        <v>22.6</v>
      </c>
      <c r="E215" s="10">
        <v>315</v>
      </c>
      <c r="F215" s="60">
        <v>7119</v>
      </c>
    </row>
    <row r="216" spans="2:6" x14ac:dyDescent="0.2">
      <c r="B216" s="63" t="s">
        <v>96</v>
      </c>
      <c r="C216" s="64" t="s">
        <v>71</v>
      </c>
      <c r="D216" s="66">
        <v>2.3351999999999999</v>
      </c>
      <c r="E216" s="10">
        <v>3600</v>
      </c>
      <c r="F216" s="60">
        <v>8406.7199999999993</v>
      </c>
    </row>
    <row r="217" spans="2:6" x14ac:dyDescent="0.2">
      <c r="B217" s="67" t="s">
        <v>171</v>
      </c>
      <c r="C217" s="10" t="s">
        <v>40</v>
      </c>
      <c r="D217" s="66">
        <v>4</v>
      </c>
      <c r="E217" s="10">
        <v>1350</v>
      </c>
      <c r="F217" s="60">
        <v>5400</v>
      </c>
    </row>
    <row r="218" spans="2:6" x14ac:dyDescent="0.2">
      <c r="B218" s="63" t="s">
        <v>172</v>
      </c>
      <c r="C218" s="64" t="s">
        <v>40</v>
      </c>
      <c r="D218" s="66">
        <v>4</v>
      </c>
      <c r="E218" s="10">
        <v>3600</v>
      </c>
      <c r="F218" s="60">
        <v>14400</v>
      </c>
    </row>
    <row r="219" spans="2:6" ht="20" x14ac:dyDescent="0.2">
      <c r="B219" s="52"/>
      <c r="C219" s="53"/>
      <c r="D219" s="53"/>
      <c r="E219" s="54"/>
      <c r="F219" s="55">
        <v>611126.56215360586</v>
      </c>
    </row>
    <row r="220" spans="2:6" x14ac:dyDescent="0.2">
      <c r="B220" s="56"/>
      <c r="C220" s="57"/>
      <c r="D220" s="56"/>
      <c r="E220" s="57"/>
      <c r="F220" s="56"/>
    </row>
    <row r="221" spans="2:6" ht="23" x14ac:dyDescent="0.2">
      <c r="B221" s="49" t="s">
        <v>173</v>
      </c>
      <c r="C221" s="50"/>
      <c r="D221" s="50"/>
      <c r="E221" s="50"/>
      <c r="F221" s="51"/>
    </row>
    <row r="222" spans="2:6" x14ac:dyDescent="0.2">
      <c r="B222" s="67" t="s">
        <v>174</v>
      </c>
      <c r="C222" s="69" t="s">
        <v>71</v>
      </c>
      <c r="D222" s="66">
        <v>0.22499999999999998</v>
      </c>
      <c r="E222" s="70">
        <v>8300</v>
      </c>
      <c r="F222" s="66">
        <v>1867.4999999999998</v>
      </c>
    </row>
    <row r="223" spans="2:6" x14ac:dyDescent="0.2">
      <c r="B223" s="67" t="s">
        <v>175</v>
      </c>
      <c r="C223" s="69" t="s">
        <v>71</v>
      </c>
      <c r="D223" s="66">
        <v>5.7330655673796747</v>
      </c>
      <c r="E223" s="70">
        <v>8300</v>
      </c>
      <c r="F223" s="66">
        <v>47584.444209251298</v>
      </c>
    </row>
    <row r="224" spans="2:6" x14ac:dyDescent="0.2">
      <c r="B224" s="67" t="s">
        <v>176</v>
      </c>
      <c r="C224" s="69" t="s">
        <v>71</v>
      </c>
      <c r="D224" s="66">
        <v>0.67800000000000005</v>
      </c>
      <c r="E224" s="70">
        <v>8300</v>
      </c>
      <c r="F224" s="66">
        <v>5627.4000000000005</v>
      </c>
    </row>
    <row r="225" spans="2:6" x14ac:dyDescent="0.2">
      <c r="B225" s="67" t="s">
        <v>177</v>
      </c>
      <c r="C225" s="69" t="s">
        <v>71</v>
      </c>
      <c r="D225" s="66">
        <v>1.3183135215489612</v>
      </c>
      <c r="E225" s="70">
        <v>8300</v>
      </c>
      <c r="F225" s="66">
        <v>10942.002228856378</v>
      </c>
    </row>
    <row r="226" spans="2:6" x14ac:dyDescent="0.2">
      <c r="B226" s="67" t="s">
        <v>178</v>
      </c>
      <c r="C226" s="69" t="s">
        <v>71</v>
      </c>
      <c r="D226" s="66">
        <v>1.4294908454500879</v>
      </c>
      <c r="E226" s="70">
        <v>8300</v>
      </c>
      <c r="F226" s="66">
        <v>11864.77401723573</v>
      </c>
    </row>
    <row r="227" spans="2:6" x14ac:dyDescent="0.2">
      <c r="B227" s="67" t="s">
        <v>148</v>
      </c>
      <c r="C227" s="69" t="s">
        <v>179</v>
      </c>
      <c r="D227" s="66">
        <v>3</v>
      </c>
      <c r="E227" s="70">
        <v>2870</v>
      </c>
      <c r="F227" s="66">
        <v>8610</v>
      </c>
    </row>
    <row r="228" spans="2:6" x14ac:dyDescent="0.2">
      <c r="B228" s="67" t="s">
        <v>149</v>
      </c>
      <c r="C228" s="69" t="s">
        <v>179</v>
      </c>
      <c r="D228" s="66">
        <v>5</v>
      </c>
      <c r="E228" s="70">
        <v>735</v>
      </c>
      <c r="F228" s="66">
        <v>3675</v>
      </c>
    </row>
    <row r="229" spans="2:6" x14ac:dyDescent="0.2">
      <c r="B229" s="67" t="s">
        <v>180</v>
      </c>
      <c r="C229" s="69" t="s">
        <v>64</v>
      </c>
      <c r="D229" s="66">
        <v>62</v>
      </c>
      <c r="E229" s="70">
        <v>1029</v>
      </c>
      <c r="F229" s="66">
        <v>63798</v>
      </c>
    </row>
    <row r="230" spans="2:6" x14ac:dyDescent="0.2">
      <c r="B230" s="67" t="s">
        <v>224</v>
      </c>
      <c r="C230" s="69" t="s">
        <v>48</v>
      </c>
      <c r="D230" s="66">
        <v>14</v>
      </c>
      <c r="E230" s="70">
        <v>1069</v>
      </c>
      <c r="F230" s="66">
        <v>14966</v>
      </c>
    </row>
    <row r="231" spans="2:6" x14ac:dyDescent="0.2">
      <c r="B231" s="67" t="s">
        <v>181</v>
      </c>
      <c r="C231" s="69" t="s">
        <v>40</v>
      </c>
      <c r="D231" s="66">
        <v>67</v>
      </c>
      <c r="E231" s="70">
        <v>630</v>
      </c>
      <c r="F231" s="66">
        <v>42210</v>
      </c>
    </row>
    <row r="232" spans="2:6" x14ac:dyDescent="0.2">
      <c r="B232" s="67" t="s">
        <v>225</v>
      </c>
      <c r="C232" s="69" t="s">
        <v>64</v>
      </c>
      <c r="D232" s="66">
        <v>68</v>
      </c>
      <c r="E232" s="70">
        <v>1233</v>
      </c>
      <c r="F232" s="66">
        <v>83844</v>
      </c>
    </row>
    <row r="233" spans="2:6" x14ac:dyDescent="0.2">
      <c r="B233" s="67" t="s">
        <v>226</v>
      </c>
      <c r="C233" s="69" t="s">
        <v>182</v>
      </c>
      <c r="D233" s="66">
        <v>3</v>
      </c>
      <c r="E233" s="70">
        <v>2734</v>
      </c>
      <c r="F233" s="66">
        <v>8202</v>
      </c>
    </row>
    <row r="234" spans="2:6" x14ac:dyDescent="0.2">
      <c r="B234" s="67" t="s">
        <v>227</v>
      </c>
      <c r="C234" s="69" t="s">
        <v>179</v>
      </c>
      <c r="D234" s="66">
        <v>4</v>
      </c>
      <c r="E234" s="70">
        <v>4291</v>
      </c>
      <c r="F234" s="66">
        <v>17164</v>
      </c>
    </row>
    <row r="235" spans="2:6" x14ac:dyDescent="0.2">
      <c r="B235" s="67" t="s">
        <v>228</v>
      </c>
      <c r="C235" s="69" t="s">
        <v>68</v>
      </c>
      <c r="D235" s="66">
        <v>6</v>
      </c>
      <c r="E235" s="70">
        <v>412</v>
      </c>
      <c r="F235" s="66">
        <v>2472</v>
      </c>
    </row>
    <row r="236" spans="2:6" x14ac:dyDescent="0.2">
      <c r="B236" s="67" t="s">
        <v>229</v>
      </c>
      <c r="C236" s="69" t="s">
        <v>68</v>
      </c>
      <c r="D236" s="66">
        <v>6</v>
      </c>
      <c r="E236" s="70">
        <v>412</v>
      </c>
      <c r="F236" s="66">
        <v>2472</v>
      </c>
    </row>
    <row r="237" spans="2:6" x14ac:dyDescent="0.2">
      <c r="B237" s="67" t="s">
        <v>230</v>
      </c>
      <c r="C237" s="69" t="s">
        <v>68</v>
      </c>
      <c r="D237" s="66">
        <v>7</v>
      </c>
      <c r="E237" s="70">
        <v>296</v>
      </c>
      <c r="F237" s="66">
        <v>2072</v>
      </c>
    </row>
    <row r="238" spans="2:6" x14ac:dyDescent="0.2">
      <c r="B238" s="67" t="s">
        <v>231</v>
      </c>
      <c r="C238" s="69" t="s">
        <v>68</v>
      </c>
      <c r="D238" s="66">
        <v>26</v>
      </c>
      <c r="E238" s="70">
        <v>540</v>
      </c>
      <c r="F238" s="66">
        <v>14040</v>
      </c>
    </row>
    <row r="239" spans="2:6" x14ac:dyDescent="0.2">
      <c r="B239" s="67" t="s">
        <v>232</v>
      </c>
      <c r="C239" s="69" t="s">
        <v>68</v>
      </c>
      <c r="D239" s="66">
        <v>23</v>
      </c>
      <c r="E239" s="70">
        <v>484</v>
      </c>
      <c r="F239" s="66">
        <v>11132</v>
      </c>
    </row>
    <row r="240" spans="2:6" x14ac:dyDescent="0.2">
      <c r="B240" s="67" t="s">
        <v>81</v>
      </c>
      <c r="C240" s="69" t="s">
        <v>40</v>
      </c>
      <c r="D240" s="9">
        <v>783</v>
      </c>
      <c r="E240" s="70">
        <v>8.5</v>
      </c>
      <c r="F240" s="66">
        <v>6655.5</v>
      </c>
    </row>
    <row r="241" spans="2:6" x14ac:dyDescent="0.2">
      <c r="B241" s="67" t="s">
        <v>183</v>
      </c>
      <c r="C241" s="69" t="s">
        <v>184</v>
      </c>
      <c r="D241" s="9">
        <v>10</v>
      </c>
      <c r="E241" s="70">
        <v>153</v>
      </c>
      <c r="F241" s="66">
        <v>1530</v>
      </c>
    </row>
    <row r="242" spans="2:6" x14ac:dyDescent="0.2">
      <c r="B242" s="67" t="s">
        <v>49</v>
      </c>
      <c r="C242" s="69" t="s">
        <v>179</v>
      </c>
      <c r="D242" s="9">
        <v>1</v>
      </c>
      <c r="E242" s="70">
        <v>2520</v>
      </c>
      <c r="F242" s="66">
        <v>2520</v>
      </c>
    </row>
    <row r="243" spans="2:6" x14ac:dyDescent="0.2">
      <c r="B243" s="67" t="s">
        <v>185</v>
      </c>
      <c r="C243" s="69" t="s">
        <v>24</v>
      </c>
      <c r="D243" s="66">
        <v>2.52</v>
      </c>
      <c r="E243" s="70">
        <v>1800</v>
      </c>
      <c r="F243" s="66">
        <v>4536</v>
      </c>
    </row>
    <row r="244" spans="2:6" x14ac:dyDescent="0.2">
      <c r="B244" s="67" t="s">
        <v>233</v>
      </c>
      <c r="C244" s="69" t="s">
        <v>40</v>
      </c>
      <c r="D244" s="66">
        <v>0</v>
      </c>
      <c r="E244" s="70">
        <v>25900</v>
      </c>
      <c r="F244" s="66">
        <v>0</v>
      </c>
    </row>
    <row r="245" spans="2:6" ht="20" x14ac:dyDescent="0.2">
      <c r="B245" s="52"/>
      <c r="C245" s="53"/>
      <c r="D245" s="53"/>
      <c r="E245" s="54"/>
      <c r="F245" s="55">
        <v>367784.62045534339</v>
      </c>
    </row>
    <row r="246" spans="2:6" x14ac:dyDescent="0.2">
      <c r="B246" s="56"/>
      <c r="C246" s="57"/>
      <c r="D246" s="56"/>
      <c r="E246" s="57"/>
      <c r="F246" s="56"/>
    </row>
    <row r="247" spans="2:6" ht="23" x14ac:dyDescent="0.2">
      <c r="B247" s="49" t="s">
        <v>186</v>
      </c>
      <c r="C247" s="50"/>
      <c r="D247" s="50"/>
      <c r="E247" s="50"/>
      <c r="F247" s="51"/>
    </row>
    <row r="248" spans="2:6" x14ac:dyDescent="0.2">
      <c r="B248" s="14" t="s">
        <v>187</v>
      </c>
      <c r="C248" s="10" t="s">
        <v>74</v>
      </c>
      <c r="D248" s="71">
        <v>0</v>
      </c>
      <c r="E248" s="10">
        <v>675</v>
      </c>
      <c r="F248" s="13">
        <v>0</v>
      </c>
    </row>
    <row r="249" spans="2:6" x14ac:dyDescent="0.2">
      <c r="B249" s="14" t="s">
        <v>188</v>
      </c>
      <c r="C249" s="10" t="s">
        <v>74</v>
      </c>
      <c r="D249" s="71">
        <v>0</v>
      </c>
      <c r="E249" s="10">
        <v>540</v>
      </c>
      <c r="F249" s="13">
        <v>0</v>
      </c>
    </row>
    <row r="250" spans="2:6" x14ac:dyDescent="0.2">
      <c r="B250" s="14" t="s">
        <v>189</v>
      </c>
      <c r="C250" s="10" t="s">
        <v>24</v>
      </c>
      <c r="D250" s="71">
        <v>0</v>
      </c>
      <c r="E250" s="10">
        <v>315</v>
      </c>
      <c r="F250" s="13">
        <v>0</v>
      </c>
    </row>
    <row r="251" spans="2:6" x14ac:dyDescent="0.2">
      <c r="B251" s="14" t="s">
        <v>190</v>
      </c>
      <c r="C251" s="10" t="s">
        <v>74</v>
      </c>
      <c r="D251" s="71">
        <v>0</v>
      </c>
      <c r="E251" s="10">
        <v>720</v>
      </c>
      <c r="F251" s="13">
        <v>0</v>
      </c>
    </row>
    <row r="252" spans="2:6" x14ac:dyDescent="0.2">
      <c r="B252" s="14" t="s">
        <v>191</v>
      </c>
      <c r="C252" s="10" t="s">
        <v>24</v>
      </c>
      <c r="D252" s="71">
        <v>0</v>
      </c>
      <c r="E252" s="10">
        <v>360</v>
      </c>
      <c r="F252" s="13">
        <v>0</v>
      </c>
    </row>
    <row r="253" spans="2:6" x14ac:dyDescent="0.2">
      <c r="B253" s="14" t="s">
        <v>192</v>
      </c>
      <c r="C253" s="10" t="s">
        <v>74</v>
      </c>
      <c r="D253" s="71">
        <v>54.519999999999996</v>
      </c>
      <c r="E253" s="10">
        <v>675</v>
      </c>
      <c r="F253" s="13">
        <v>36801</v>
      </c>
    </row>
    <row r="254" spans="2:6" x14ac:dyDescent="0.2">
      <c r="B254" s="14" t="s">
        <v>193</v>
      </c>
      <c r="C254" s="10" t="s">
        <v>24</v>
      </c>
      <c r="D254" s="71">
        <v>11</v>
      </c>
      <c r="E254" s="10">
        <v>540</v>
      </c>
      <c r="F254" s="13">
        <v>5940</v>
      </c>
    </row>
    <row r="255" spans="2:6" ht="20" x14ac:dyDescent="0.2">
      <c r="B255" s="52"/>
      <c r="C255" s="53"/>
      <c r="D255" s="53"/>
      <c r="E255" s="54"/>
      <c r="F255" s="55">
        <v>42741</v>
      </c>
    </row>
    <row r="256" spans="2:6" x14ac:dyDescent="0.2">
      <c r="B256" s="56"/>
      <c r="C256" s="56"/>
      <c r="D256" s="56"/>
      <c r="E256" s="57"/>
      <c r="F256" s="56"/>
    </row>
    <row r="257" spans="2:6" ht="23" x14ac:dyDescent="0.2">
      <c r="B257" s="49" t="s">
        <v>194</v>
      </c>
      <c r="C257" s="50"/>
      <c r="D257" s="50"/>
      <c r="E257" s="50"/>
      <c r="F257" s="51"/>
    </row>
    <row r="258" spans="2:6" x14ac:dyDescent="0.2">
      <c r="B258" s="14" t="s">
        <v>195</v>
      </c>
      <c r="C258" s="10" t="s">
        <v>71</v>
      </c>
      <c r="D258" s="68">
        <v>0</v>
      </c>
      <c r="E258" s="32">
        <v>8300</v>
      </c>
      <c r="F258" s="66">
        <v>0</v>
      </c>
    </row>
    <row r="259" spans="2:6" x14ac:dyDescent="0.2">
      <c r="B259" s="14" t="s">
        <v>196</v>
      </c>
      <c r="C259" s="10" t="s">
        <v>71</v>
      </c>
      <c r="D259" s="68">
        <v>0.46350000000000002</v>
      </c>
      <c r="E259" s="32">
        <v>8300</v>
      </c>
      <c r="F259" s="66">
        <v>3847.05</v>
      </c>
    </row>
    <row r="260" spans="2:6" x14ac:dyDescent="0.2">
      <c r="B260" s="14" t="s">
        <v>234</v>
      </c>
      <c r="C260" s="10" t="s">
        <v>74</v>
      </c>
      <c r="D260" s="68">
        <v>55</v>
      </c>
      <c r="E260" s="32">
        <v>2200</v>
      </c>
      <c r="F260" s="66">
        <v>121000</v>
      </c>
    </row>
    <row r="261" spans="2:6" x14ac:dyDescent="0.2">
      <c r="B261" s="14" t="s">
        <v>197</v>
      </c>
      <c r="C261" s="10" t="s">
        <v>68</v>
      </c>
      <c r="D261" s="68">
        <v>0</v>
      </c>
      <c r="E261" s="10">
        <v>242</v>
      </c>
      <c r="F261" s="66">
        <v>0</v>
      </c>
    </row>
    <row r="262" spans="2:6" x14ac:dyDescent="0.2">
      <c r="B262" s="14" t="s">
        <v>198</v>
      </c>
      <c r="C262" s="10" t="s">
        <v>68</v>
      </c>
      <c r="D262" s="68">
        <v>0</v>
      </c>
      <c r="E262" s="10">
        <v>984</v>
      </c>
      <c r="F262" s="66">
        <v>0</v>
      </c>
    </row>
    <row r="263" spans="2:6" x14ac:dyDescent="0.2">
      <c r="B263" s="14" t="s">
        <v>199</v>
      </c>
      <c r="C263" s="10" t="s">
        <v>68</v>
      </c>
      <c r="D263" s="68">
        <v>0</v>
      </c>
      <c r="E263" s="10">
        <v>83</v>
      </c>
      <c r="F263" s="66">
        <v>0</v>
      </c>
    </row>
    <row r="264" spans="2:6" x14ac:dyDescent="0.2">
      <c r="B264" s="14" t="s">
        <v>200</v>
      </c>
      <c r="C264" s="10" t="s">
        <v>201</v>
      </c>
      <c r="D264" s="68">
        <v>0</v>
      </c>
      <c r="E264" s="10">
        <v>700</v>
      </c>
      <c r="F264" s="66">
        <v>0</v>
      </c>
    </row>
    <row r="265" spans="2:6" ht="20" x14ac:dyDescent="0.2">
      <c r="B265" s="52"/>
      <c r="C265" s="53"/>
      <c r="D265" s="53"/>
      <c r="E265" s="54"/>
      <c r="F265" s="55">
        <v>124847.05</v>
      </c>
    </row>
    <row r="266" spans="2:6" x14ac:dyDescent="0.2">
      <c r="B266" s="56"/>
      <c r="C266" s="26"/>
      <c r="D266" s="72"/>
      <c r="E266" s="26"/>
      <c r="F266" s="72"/>
    </row>
    <row r="267" spans="2:6" ht="23" x14ac:dyDescent="0.2">
      <c r="B267" s="49" t="s">
        <v>202</v>
      </c>
      <c r="C267" s="50"/>
      <c r="D267" s="50"/>
      <c r="E267" s="50"/>
      <c r="F267" s="51"/>
    </row>
    <row r="268" spans="2:6" x14ac:dyDescent="0.2">
      <c r="B268" s="67" t="s">
        <v>203</v>
      </c>
      <c r="C268" s="10" t="s">
        <v>40</v>
      </c>
      <c r="D268" s="66">
        <v>23</v>
      </c>
      <c r="E268" s="10">
        <v>315</v>
      </c>
      <c r="F268" s="66">
        <v>7245</v>
      </c>
    </row>
    <row r="269" spans="2:6" x14ac:dyDescent="0.2">
      <c r="B269" s="67" t="s">
        <v>204</v>
      </c>
      <c r="C269" s="10" t="s">
        <v>24</v>
      </c>
      <c r="D269" s="66">
        <v>11</v>
      </c>
      <c r="E269" s="10">
        <v>405</v>
      </c>
      <c r="F269" s="66">
        <v>4455</v>
      </c>
    </row>
    <row r="270" spans="2:6" x14ac:dyDescent="0.2">
      <c r="B270" s="67" t="s">
        <v>205</v>
      </c>
      <c r="C270" s="10" t="s">
        <v>40</v>
      </c>
      <c r="D270" s="66">
        <v>2</v>
      </c>
      <c r="E270" s="10">
        <v>585</v>
      </c>
      <c r="F270" s="66">
        <v>1170</v>
      </c>
    </row>
    <row r="271" spans="2:6" x14ac:dyDescent="0.2">
      <c r="B271" s="67" t="s">
        <v>206</v>
      </c>
      <c r="C271" s="10" t="s">
        <v>40</v>
      </c>
      <c r="D271" s="66">
        <v>2</v>
      </c>
      <c r="E271" s="10">
        <v>495</v>
      </c>
      <c r="F271" s="66">
        <v>990</v>
      </c>
    </row>
    <row r="272" spans="2:6" x14ac:dyDescent="0.2">
      <c r="B272" s="67" t="s">
        <v>207</v>
      </c>
      <c r="C272" s="10" t="s">
        <v>24</v>
      </c>
      <c r="D272" s="66">
        <v>11</v>
      </c>
      <c r="E272" s="10">
        <v>135</v>
      </c>
      <c r="F272" s="66">
        <v>1485</v>
      </c>
    </row>
    <row r="273" spans="2:6" x14ac:dyDescent="0.2">
      <c r="B273" s="67" t="s">
        <v>208</v>
      </c>
      <c r="C273" s="10" t="s">
        <v>40</v>
      </c>
      <c r="D273" s="66">
        <v>9</v>
      </c>
      <c r="E273" s="10">
        <v>450</v>
      </c>
      <c r="F273" s="66">
        <v>4050</v>
      </c>
    </row>
    <row r="274" spans="2:6" x14ac:dyDescent="0.2">
      <c r="B274" s="67" t="s">
        <v>209</v>
      </c>
      <c r="C274" s="10" t="s">
        <v>24</v>
      </c>
      <c r="D274" s="66">
        <v>8.8000000000000007</v>
      </c>
      <c r="E274" s="10">
        <v>405</v>
      </c>
      <c r="F274" s="66">
        <v>3564.0000000000005</v>
      </c>
    </row>
    <row r="275" spans="2:6" x14ac:dyDescent="0.2">
      <c r="B275" s="67" t="s">
        <v>210</v>
      </c>
      <c r="C275" s="10" t="s">
        <v>40</v>
      </c>
      <c r="D275" s="66">
        <v>2</v>
      </c>
      <c r="E275" s="10">
        <v>315</v>
      </c>
      <c r="F275" s="66">
        <v>630</v>
      </c>
    </row>
    <row r="276" spans="2:6" ht="20" x14ac:dyDescent="0.2">
      <c r="B276" s="52"/>
      <c r="C276" s="53"/>
      <c r="D276" s="53"/>
      <c r="E276" s="54"/>
      <c r="F276" s="55">
        <v>23589</v>
      </c>
    </row>
    <row r="277" spans="2:6" x14ac:dyDescent="0.2">
      <c r="B277" s="56"/>
      <c r="C277" s="56"/>
      <c r="D277" s="56"/>
      <c r="E277" s="56"/>
      <c r="F277" s="56"/>
    </row>
    <row r="278" spans="2:6" ht="23" x14ac:dyDescent="0.2">
      <c r="B278" s="49" t="s">
        <v>211</v>
      </c>
      <c r="C278" s="50"/>
      <c r="D278" s="50"/>
      <c r="E278" s="50"/>
      <c r="F278" s="51"/>
    </row>
    <row r="279" spans="2:6" x14ac:dyDescent="0.2">
      <c r="B279" s="67" t="s">
        <v>212</v>
      </c>
      <c r="C279" s="10" t="s">
        <v>40</v>
      </c>
      <c r="D279" s="66">
        <v>4</v>
      </c>
      <c r="E279" s="10">
        <v>348.84</v>
      </c>
      <c r="F279" s="66">
        <v>1395.36</v>
      </c>
    </row>
    <row r="280" spans="2:6" x14ac:dyDescent="0.2">
      <c r="B280" s="67" t="s">
        <v>213</v>
      </c>
      <c r="C280" s="10" t="s">
        <v>40</v>
      </c>
      <c r="D280" s="66">
        <v>23</v>
      </c>
      <c r="E280" s="10">
        <v>37.93</v>
      </c>
      <c r="F280" s="66">
        <v>872.39</v>
      </c>
    </row>
    <row r="281" spans="2:6" x14ac:dyDescent="0.2">
      <c r="B281" s="67" t="s">
        <v>214</v>
      </c>
      <c r="C281" s="10" t="s">
        <v>40</v>
      </c>
      <c r="D281" s="66">
        <v>2</v>
      </c>
      <c r="E281" s="10">
        <v>209.94</v>
      </c>
      <c r="F281" s="66">
        <v>419.88</v>
      </c>
    </row>
    <row r="282" spans="2:6" x14ac:dyDescent="0.2">
      <c r="B282" s="67" t="s">
        <v>215</v>
      </c>
      <c r="C282" s="10" t="s">
        <v>40</v>
      </c>
      <c r="D282" s="66">
        <v>7</v>
      </c>
      <c r="E282" s="10">
        <v>116</v>
      </c>
      <c r="F282" s="66">
        <v>812</v>
      </c>
    </row>
    <row r="283" spans="2:6" x14ac:dyDescent="0.2">
      <c r="B283" s="67" t="s">
        <v>216</v>
      </c>
      <c r="C283" s="10" t="s">
        <v>40</v>
      </c>
      <c r="D283" s="66">
        <v>2</v>
      </c>
      <c r="E283" s="10">
        <v>180.97</v>
      </c>
      <c r="F283" s="66">
        <v>361.94</v>
      </c>
    </row>
    <row r="284" spans="2:6" x14ac:dyDescent="0.2">
      <c r="B284" s="67" t="s">
        <v>217</v>
      </c>
      <c r="C284" s="10" t="s">
        <v>40</v>
      </c>
      <c r="D284" s="66">
        <v>10</v>
      </c>
      <c r="E284" s="10">
        <v>55.72</v>
      </c>
      <c r="F284" s="66">
        <v>557.20000000000005</v>
      </c>
    </row>
    <row r="285" spans="2:6" x14ac:dyDescent="0.2">
      <c r="B285" s="67" t="s">
        <v>218</v>
      </c>
      <c r="C285" s="10" t="s">
        <v>40</v>
      </c>
      <c r="D285" s="66">
        <v>3</v>
      </c>
      <c r="E285" s="10">
        <v>422.39</v>
      </c>
      <c r="F285" s="66">
        <v>1267.17</v>
      </c>
    </row>
    <row r="286" spans="2:6" x14ac:dyDescent="0.2">
      <c r="B286" s="67" t="s">
        <v>219</v>
      </c>
      <c r="C286" s="10" t="s">
        <v>40</v>
      </c>
      <c r="D286" s="66">
        <v>9</v>
      </c>
      <c r="E286" s="10">
        <v>52.38</v>
      </c>
      <c r="F286" s="66">
        <v>471.42</v>
      </c>
    </row>
    <row r="287" spans="2:6" x14ac:dyDescent="0.2">
      <c r="B287" s="67" t="s">
        <v>220</v>
      </c>
      <c r="C287" s="10" t="s">
        <v>40</v>
      </c>
      <c r="D287" s="66">
        <v>4</v>
      </c>
      <c r="E287" s="10">
        <v>130.46</v>
      </c>
      <c r="F287" s="66">
        <v>521.84</v>
      </c>
    </row>
    <row r="288" spans="2:6" x14ac:dyDescent="0.2">
      <c r="B288" s="67" t="s">
        <v>221</v>
      </c>
      <c r="C288" s="10" t="s">
        <v>40</v>
      </c>
      <c r="D288" s="66">
        <v>2</v>
      </c>
      <c r="E288" s="10">
        <v>69.75</v>
      </c>
      <c r="F288" s="66">
        <v>139.5</v>
      </c>
    </row>
    <row r="289" spans="2:6" x14ac:dyDescent="0.2">
      <c r="B289" s="67" t="s">
        <v>222</v>
      </c>
      <c r="C289" s="10" t="s">
        <v>40</v>
      </c>
      <c r="D289" s="66">
        <v>2</v>
      </c>
      <c r="E289" s="10">
        <v>123.84</v>
      </c>
      <c r="F289" s="66">
        <v>247.68</v>
      </c>
    </row>
    <row r="290" spans="2:6" x14ac:dyDescent="0.2">
      <c r="B290" s="67" t="s">
        <v>223</v>
      </c>
      <c r="C290" s="10" t="s">
        <v>40</v>
      </c>
      <c r="D290" s="66">
        <v>3</v>
      </c>
      <c r="E290" s="10">
        <v>308.13</v>
      </c>
      <c r="F290" s="66">
        <v>924.39</v>
      </c>
    </row>
    <row r="291" spans="2:6" ht="20" x14ac:dyDescent="0.2">
      <c r="B291" s="52"/>
      <c r="C291" s="53"/>
      <c r="D291" s="53"/>
      <c r="E291" s="54"/>
      <c r="F291" s="55">
        <v>7990.7700000000013</v>
      </c>
    </row>
    <row r="292" spans="2:6" x14ac:dyDescent="0.2">
      <c r="B292" s="73"/>
      <c r="C292" s="73"/>
      <c r="D292" s="73"/>
      <c r="E292" s="73"/>
      <c r="F292" s="73"/>
    </row>
    <row r="293" spans="2:6" ht="20" x14ac:dyDescent="0.2">
      <c r="B293" s="73"/>
      <c r="C293" s="73"/>
      <c r="D293" s="73"/>
      <c r="E293" s="47" t="s">
        <v>84</v>
      </c>
      <c r="F293" s="48">
        <v>1178079.0026089493</v>
      </c>
    </row>
    <row r="295" spans="2:6" ht="23" x14ac:dyDescent="0.25">
      <c r="B295" s="1" t="s">
        <v>235</v>
      </c>
    </row>
    <row r="297" spans="2:6" ht="20" x14ac:dyDescent="0.2">
      <c r="B297" s="43" t="s">
        <v>236</v>
      </c>
      <c r="C297" s="45"/>
      <c r="D297" s="45"/>
      <c r="E297" s="45"/>
      <c r="F297" s="46"/>
    </row>
    <row r="298" spans="2:6" x14ac:dyDescent="0.2">
      <c r="B298" s="31" t="s">
        <v>237</v>
      </c>
      <c r="C298" s="10" t="s">
        <v>74</v>
      </c>
      <c r="D298" s="32">
        <v>266</v>
      </c>
      <c r="E298" s="10">
        <v>225</v>
      </c>
      <c r="F298" s="13">
        <v>59850</v>
      </c>
    </row>
    <row r="299" spans="2:6" x14ac:dyDescent="0.2">
      <c r="B299" s="31" t="s">
        <v>238</v>
      </c>
      <c r="C299" s="10" t="s">
        <v>74</v>
      </c>
      <c r="D299" s="32">
        <v>240.03500000000003</v>
      </c>
      <c r="E299" s="10">
        <v>90</v>
      </c>
      <c r="F299" s="13">
        <v>21603.15</v>
      </c>
    </row>
    <row r="300" spans="2:6" x14ac:dyDescent="0.2">
      <c r="B300" s="31" t="s">
        <v>239</v>
      </c>
      <c r="C300" s="10" t="s">
        <v>74</v>
      </c>
      <c r="D300" s="32">
        <v>240.03500000000003</v>
      </c>
      <c r="E300" s="10">
        <v>315</v>
      </c>
      <c r="F300" s="13">
        <v>75611.025000000009</v>
      </c>
    </row>
    <row r="301" spans="2:6" x14ac:dyDescent="0.2">
      <c r="B301" s="31" t="s">
        <v>240</v>
      </c>
      <c r="C301" s="10" t="s">
        <v>24</v>
      </c>
      <c r="D301" s="32">
        <v>89.25</v>
      </c>
      <c r="E301" s="10">
        <v>315</v>
      </c>
      <c r="F301" s="13">
        <v>28113.75</v>
      </c>
    </row>
    <row r="302" spans="2:6" x14ac:dyDescent="0.2">
      <c r="B302" s="31" t="s">
        <v>241</v>
      </c>
      <c r="C302" s="10" t="s">
        <v>74</v>
      </c>
      <c r="D302" s="32">
        <v>240.03500000000003</v>
      </c>
      <c r="E302" s="10">
        <v>252</v>
      </c>
      <c r="F302" s="13">
        <v>60488.820000000007</v>
      </c>
    </row>
    <row r="303" spans="2:6" x14ac:dyDescent="0.2">
      <c r="B303" s="31" t="s">
        <v>242</v>
      </c>
      <c r="C303" s="10" t="s">
        <v>74</v>
      </c>
      <c r="D303" s="32">
        <v>5.6000000000000005</v>
      </c>
      <c r="E303" s="10">
        <v>540</v>
      </c>
      <c r="F303" s="13">
        <v>3024.0000000000005</v>
      </c>
    </row>
    <row r="304" spans="2:6" x14ac:dyDescent="0.2">
      <c r="B304" s="31" t="s">
        <v>243</v>
      </c>
      <c r="C304" s="10" t="s">
        <v>74</v>
      </c>
      <c r="D304" s="32">
        <v>245.63500000000002</v>
      </c>
      <c r="E304" s="10">
        <v>90</v>
      </c>
      <c r="F304" s="13">
        <v>22107.15</v>
      </c>
    </row>
    <row r="305" spans="2:6" x14ac:dyDescent="0.2">
      <c r="B305" s="31" t="s">
        <v>244</v>
      </c>
      <c r="C305" s="10" t="s">
        <v>74</v>
      </c>
      <c r="D305" s="32">
        <v>245.63500000000002</v>
      </c>
      <c r="E305" s="10">
        <v>495</v>
      </c>
      <c r="F305" s="13">
        <v>121589.32500000001</v>
      </c>
    </row>
    <row r="306" spans="2:6" x14ac:dyDescent="0.2">
      <c r="B306" s="31" t="s">
        <v>245</v>
      </c>
      <c r="C306" s="10" t="s">
        <v>74</v>
      </c>
      <c r="D306" s="32">
        <v>266</v>
      </c>
      <c r="E306" s="10">
        <v>90</v>
      </c>
      <c r="F306" s="13">
        <v>23940</v>
      </c>
    </row>
    <row r="307" spans="2:6" ht="20" x14ac:dyDescent="0.2">
      <c r="B307" s="36"/>
      <c r="C307" s="37"/>
      <c r="D307" s="37"/>
      <c r="E307" s="38"/>
      <c r="F307" s="74">
        <v>416327.22000000003</v>
      </c>
    </row>
    <row r="308" spans="2:6" x14ac:dyDescent="0.2">
      <c r="B308" s="25"/>
      <c r="C308" s="26"/>
      <c r="D308" s="25"/>
      <c r="E308" s="26"/>
      <c r="F308" s="25"/>
    </row>
    <row r="309" spans="2:6" ht="20" x14ac:dyDescent="0.2">
      <c r="B309" s="43" t="s">
        <v>246</v>
      </c>
      <c r="C309" s="44"/>
      <c r="D309" s="44"/>
      <c r="E309" s="44"/>
      <c r="F309" s="75"/>
    </row>
    <row r="310" spans="2:6" x14ac:dyDescent="0.2">
      <c r="B310" s="14" t="s">
        <v>247</v>
      </c>
      <c r="C310" s="10" t="s">
        <v>51</v>
      </c>
      <c r="D310" s="32">
        <v>10</v>
      </c>
      <c r="E310" s="32">
        <v>425</v>
      </c>
      <c r="F310" s="13">
        <v>4250</v>
      </c>
    </row>
    <row r="311" spans="2:6" x14ac:dyDescent="0.2">
      <c r="B311" s="14" t="s">
        <v>248</v>
      </c>
      <c r="C311" s="10" t="s">
        <v>201</v>
      </c>
      <c r="D311" s="32">
        <v>56</v>
      </c>
      <c r="E311" s="32">
        <v>977</v>
      </c>
      <c r="F311" s="13">
        <v>54712</v>
      </c>
    </row>
    <row r="312" spans="2:6" x14ac:dyDescent="0.2">
      <c r="B312" s="14" t="s">
        <v>249</v>
      </c>
      <c r="C312" s="10" t="s">
        <v>68</v>
      </c>
      <c r="D312" s="32">
        <v>36</v>
      </c>
      <c r="E312" s="32">
        <v>82</v>
      </c>
      <c r="F312" s="13">
        <v>2952</v>
      </c>
    </row>
    <row r="313" spans="2:6" x14ac:dyDescent="0.2">
      <c r="B313" s="14" t="s">
        <v>250</v>
      </c>
      <c r="C313" s="10" t="s">
        <v>68</v>
      </c>
      <c r="D313" s="32">
        <v>1201</v>
      </c>
      <c r="E313" s="32">
        <v>6.24</v>
      </c>
      <c r="F313" s="13">
        <v>7494.2400000000007</v>
      </c>
    </row>
    <row r="314" spans="2:6" x14ac:dyDescent="0.2">
      <c r="B314" s="14" t="s">
        <v>251</v>
      </c>
      <c r="C314" s="10" t="s">
        <v>184</v>
      </c>
      <c r="D314" s="32">
        <v>97</v>
      </c>
      <c r="E314" s="32">
        <v>462</v>
      </c>
      <c r="F314" s="13">
        <v>44814</v>
      </c>
    </row>
    <row r="315" spans="2:6" x14ac:dyDescent="0.2">
      <c r="B315" s="14" t="s">
        <v>252</v>
      </c>
      <c r="C315" s="10" t="s">
        <v>179</v>
      </c>
      <c r="D315" s="32">
        <v>5</v>
      </c>
      <c r="E315" s="32">
        <v>2242</v>
      </c>
      <c r="F315" s="13">
        <v>11210</v>
      </c>
    </row>
    <row r="316" spans="2:6" x14ac:dyDescent="0.2">
      <c r="B316" s="14" t="s">
        <v>253</v>
      </c>
      <c r="C316" s="10" t="s">
        <v>184</v>
      </c>
      <c r="D316" s="32">
        <v>1</v>
      </c>
      <c r="E316" s="32">
        <v>196</v>
      </c>
      <c r="F316" s="13">
        <v>196</v>
      </c>
    </row>
    <row r="317" spans="2:6" x14ac:dyDescent="0.2">
      <c r="B317" s="14" t="s">
        <v>254</v>
      </c>
      <c r="C317" s="10" t="s">
        <v>51</v>
      </c>
      <c r="D317" s="32">
        <v>13</v>
      </c>
      <c r="E317" s="32">
        <v>1173</v>
      </c>
      <c r="F317" s="13">
        <v>15249</v>
      </c>
    </row>
    <row r="318" spans="2:6" x14ac:dyDescent="0.2">
      <c r="B318" s="14" t="s">
        <v>270</v>
      </c>
      <c r="C318" s="10" t="s">
        <v>51</v>
      </c>
      <c r="D318" s="32">
        <v>37</v>
      </c>
      <c r="E318" s="32">
        <v>2282</v>
      </c>
      <c r="F318" s="13">
        <v>84434</v>
      </c>
    </row>
    <row r="319" spans="2:6" x14ac:dyDescent="0.2">
      <c r="B319" s="14" t="s">
        <v>117</v>
      </c>
      <c r="C319" s="10" t="s">
        <v>74</v>
      </c>
      <c r="D319" s="32">
        <v>266</v>
      </c>
      <c r="E319" s="32">
        <v>200</v>
      </c>
      <c r="F319" s="13">
        <v>53200</v>
      </c>
    </row>
    <row r="320" spans="2:6" ht="20" x14ac:dyDescent="0.2">
      <c r="B320" s="36"/>
      <c r="C320" s="37"/>
      <c r="D320" s="37"/>
      <c r="E320" s="38"/>
      <c r="F320" s="39">
        <v>278511.24</v>
      </c>
    </row>
    <row r="321" spans="2:6" x14ac:dyDescent="0.2">
      <c r="B321" s="27"/>
      <c r="C321" s="27"/>
      <c r="D321" s="27"/>
      <c r="E321" s="27"/>
      <c r="F321" s="27"/>
    </row>
    <row r="322" spans="2:6" ht="20" x14ac:dyDescent="0.2">
      <c r="B322" s="43" t="s">
        <v>255</v>
      </c>
      <c r="C322" s="45"/>
      <c r="D322" s="45"/>
      <c r="E322" s="45"/>
      <c r="F322" s="46"/>
    </row>
    <row r="323" spans="2:6" x14ac:dyDescent="0.2">
      <c r="B323" s="76" t="s">
        <v>256</v>
      </c>
      <c r="C323" s="10" t="s">
        <v>74</v>
      </c>
      <c r="D323" s="32">
        <v>36.800000000000004</v>
      </c>
      <c r="E323" s="10">
        <v>270</v>
      </c>
      <c r="F323" s="9">
        <v>9936.0000000000018</v>
      </c>
    </row>
    <row r="324" spans="2:6" x14ac:dyDescent="0.2">
      <c r="B324" s="31" t="s">
        <v>257</v>
      </c>
      <c r="C324" s="10" t="s">
        <v>74</v>
      </c>
      <c r="D324" s="32">
        <v>36.800000000000004</v>
      </c>
      <c r="E324" s="10">
        <v>270</v>
      </c>
      <c r="F324" s="9">
        <v>9936.0000000000018</v>
      </c>
    </row>
    <row r="325" spans="2:6" x14ac:dyDescent="0.2">
      <c r="B325" s="31" t="s">
        <v>258</v>
      </c>
      <c r="C325" s="10" t="s">
        <v>74</v>
      </c>
      <c r="D325" s="32">
        <v>20.7</v>
      </c>
      <c r="E325" s="10">
        <v>225</v>
      </c>
      <c r="F325" s="9">
        <v>4657.5</v>
      </c>
    </row>
    <row r="326" spans="2:6" x14ac:dyDescent="0.2">
      <c r="B326" s="31" t="s">
        <v>259</v>
      </c>
      <c r="C326" s="10" t="s">
        <v>74</v>
      </c>
      <c r="D326" s="32">
        <v>20.7</v>
      </c>
      <c r="E326" s="10">
        <v>1125</v>
      </c>
      <c r="F326" s="9">
        <v>23287.5</v>
      </c>
    </row>
    <row r="327" spans="2:6" x14ac:dyDescent="0.2">
      <c r="B327" s="31" t="s">
        <v>260</v>
      </c>
      <c r="C327" s="10" t="s">
        <v>74</v>
      </c>
      <c r="D327" s="32">
        <v>20.7</v>
      </c>
      <c r="E327" s="10">
        <v>405</v>
      </c>
      <c r="F327" s="9">
        <v>8383.5</v>
      </c>
    </row>
    <row r="328" spans="2:6" ht="20" x14ac:dyDescent="0.2">
      <c r="B328" s="36"/>
      <c r="C328" s="37"/>
      <c r="D328" s="37"/>
      <c r="E328" s="38"/>
      <c r="F328" s="39">
        <v>56200.5</v>
      </c>
    </row>
    <row r="329" spans="2:6" x14ac:dyDescent="0.2">
      <c r="B329" s="27"/>
      <c r="C329" s="27"/>
      <c r="D329" s="27"/>
      <c r="E329" s="27"/>
      <c r="F329" s="27"/>
    </row>
    <row r="330" spans="2:6" ht="20" x14ac:dyDescent="0.2">
      <c r="B330" s="43" t="s">
        <v>261</v>
      </c>
      <c r="C330" s="44"/>
      <c r="D330" s="44"/>
      <c r="E330" s="44"/>
      <c r="F330" s="44"/>
    </row>
    <row r="331" spans="2:6" x14ac:dyDescent="0.2">
      <c r="B331" s="14" t="s">
        <v>262</v>
      </c>
      <c r="C331" s="10" t="s">
        <v>51</v>
      </c>
      <c r="D331" s="32">
        <v>2</v>
      </c>
      <c r="E331" s="10">
        <v>530</v>
      </c>
      <c r="F331" s="13">
        <v>1060</v>
      </c>
    </row>
    <row r="332" spans="2:6" x14ac:dyDescent="0.2">
      <c r="B332" s="14" t="s">
        <v>263</v>
      </c>
      <c r="C332" s="10" t="s">
        <v>48</v>
      </c>
      <c r="D332" s="32">
        <v>5</v>
      </c>
      <c r="E332" s="10">
        <v>650</v>
      </c>
      <c r="F332" s="13">
        <v>3250</v>
      </c>
    </row>
    <row r="333" spans="2:6" x14ac:dyDescent="0.2">
      <c r="B333" s="14" t="s">
        <v>264</v>
      </c>
      <c r="C333" s="10" t="s">
        <v>265</v>
      </c>
      <c r="D333" s="32">
        <v>3</v>
      </c>
      <c r="E333" s="10">
        <v>665</v>
      </c>
      <c r="F333" s="13">
        <v>1995</v>
      </c>
    </row>
    <row r="334" spans="2:6" x14ac:dyDescent="0.2">
      <c r="B334" s="14" t="s">
        <v>266</v>
      </c>
      <c r="C334" s="10" t="s">
        <v>184</v>
      </c>
      <c r="D334" s="32">
        <v>3</v>
      </c>
      <c r="E334" s="10">
        <v>410</v>
      </c>
      <c r="F334" s="13">
        <v>1230</v>
      </c>
    </row>
    <row r="335" spans="2:6" x14ac:dyDescent="0.2">
      <c r="B335" s="14" t="s">
        <v>267</v>
      </c>
      <c r="C335" s="10" t="s">
        <v>184</v>
      </c>
      <c r="D335" s="32">
        <v>5</v>
      </c>
      <c r="E335" s="10">
        <v>655</v>
      </c>
      <c r="F335" s="13">
        <v>3275</v>
      </c>
    </row>
    <row r="336" spans="2:6" x14ac:dyDescent="0.2">
      <c r="B336" s="14" t="s">
        <v>271</v>
      </c>
      <c r="C336" s="10" t="s">
        <v>74</v>
      </c>
      <c r="D336" s="32">
        <v>20.7</v>
      </c>
      <c r="E336" s="10">
        <v>1360</v>
      </c>
      <c r="F336" s="13">
        <v>28152</v>
      </c>
    </row>
    <row r="337" spans="2:6" x14ac:dyDescent="0.2">
      <c r="B337" s="14" t="s">
        <v>63</v>
      </c>
      <c r="C337" s="10" t="s">
        <v>268</v>
      </c>
      <c r="D337" s="32">
        <v>14</v>
      </c>
      <c r="E337" s="10">
        <v>1720</v>
      </c>
      <c r="F337" s="13">
        <v>24080</v>
      </c>
    </row>
    <row r="338" spans="2:6" x14ac:dyDescent="0.2">
      <c r="B338" s="14" t="s">
        <v>269</v>
      </c>
      <c r="C338" s="10" t="s">
        <v>51</v>
      </c>
      <c r="D338" s="32">
        <v>8</v>
      </c>
      <c r="E338" s="10">
        <v>400</v>
      </c>
      <c r="F338" s="13">
        <v>3200</v>
      </c>
    </row>
    <row r="339" spans="2:6" ht="20" x14ac:dyDescent="0.2">
      <c r="B339" s="36"/>
      <c r="C339" s="37"/>
      <c r="D339" s="37"/>
      <c r="E339" s="38"/>
      <c r="F339" s="39">
        <v>66242</v>
      </c>
    </row>
    <row r="340" spans="2:6" x14ac:dyDescent="0.2">
      <c r="B340" s="27"/>
      <c r="C340" s="27"/>
      <c r="D340" s="27"/>
      <c r="E340" s="27"/>
      <c r="F340" s="27"/>
    </row>
    <row r="341" spans="2:6" ht="20" x14ac:dyDescent="0.2">
      <c r="B341" s="27"/>
      <c r="C341" s="27"/>
      <c r="D341" s="27"/>
      <c r="E341" s="47" t="s">
        <v>84</v>
      </c>
      <c r="F341" s="48">
        <v>817280.96</v>
      </c>
    </row>
    <row r="343" spans="2:6" ht="23" x14ac:dyDescent="0.25">
      <c r="B343" s="1" t="s">
        <v>272</v>
      </c>
    </row>
    <row r="345" spans="2:6" ht="23" x14ac:dyDescent="0.2">
      <c r="B345" s="49" t="s">
        <v>273</v>
      </c>
      <c r="C345" s="50"/>
      <c r="D345" s="50"/>
      <c r="E345" s="50"/>
      <c r="F345" s="51"/>
    </row>
    <row r="346" spans="2:6" x14ac:dyDescent="0.2">
      <c r="B346" s="58" t="s">
        <v>274</v>
      </c>
      <c r="C346" s="77" t="s">
        <v>71</v>
      </c>
      <c r="D346" s="78">
        <v>34.85</v>
      </c>
      <c r="E346" s="10">
        <v>486</v>
      </c>
      <c r="F346" s="78">
        <v>16937.100000000002</v>
      </c>
    </row>
    <row r="347" spans="2:6" x14ac:dyDescent="0.2">
      <c r="B347" s="58" t="s">
        <v>275</v>
      </c>
      <c r="C347" s="77" t="s">
        <v>71</v>
      </c>
      <c r="D347" s="78">
        <v>34.85</v>
      </c>
      <c r="E347" s="10">
        <v>450</v>
      </c>
      <c r="F347" s="78">
        <v>15682.5</v>
      </c>
    </row>
    <row r="348" spans="2:6" x14ac:dyDescent="0.2">
      <c r="B348" s="79" t="s">
        <v>276</v>
      </c>
      <c r="C348" s="77" t="s">
        <v>74</v>
      </c>
      <c r="D348" s="78">
        <v>85</v>
      </c>
      <c r="E348" s="10">
        <v>36</v>
      </c>
      <c r="F348" s="78">
        <v>3060</v>
      </c>
    </row>
    <row r="349" spans="2:6" x14ac:dyDescent="0.2">
      <c r="B349" s="79" t="s">
        <v>277</v>
      </c>
      <c r="C349" s="77" t="s">
        <v>74</v>
      </c>
      <c r="D349" s="78">
        <v>85</v>
      </c>
      <c r="E349" s="10">
        <v>162</v>
      </c>
      <c r="F349" s="78">
        <v>13770</v>
      </c>
    </row>
    <row r="350" spans="2:6" x14ac:dyDescent="0.2">
      <c r="B350" s="79" t="s">
        <v>278</v>
      </c>
      <c r="C350" s="77" t="s">
        <v>24</v>
      </c>
      <c r="D350" s="78">
        <v>66</v>
      </c>
      <c r="E350" s="10">
        <v>27</v>
      </c>
      <c r="F350" s="78">
        <v>1782</v>
      </c>
    </row>
    <row r="351" spans="2:6" x14ac:dyDescent="0.2">
      <c r="B351" s="79" t="s">
        <v>279</v>
      </c>
      <c r="C351" s="77" t="s">
        <v>74</v>
      </c>
      <c r="D351" s="78">
        <v>85</v>
      </c>
      <c r="E351" s="10">
        <v>90</v>
      </c>
      <c r="F351" s="78">
        <v>7650</v>
      </c>
    </row>
    <row r="352" spans="2:6" x14ac:dyDescent="0.2">
      <c r="B352" s="79" t="s">
        <v>280</v>
      </c>
      <c r="C352" s="77" t="s">
        <v>74</v>
      </c>
      <c r="D352" s="78">
        <v>85</v>
      </c>
      <c r="E352" s="10">
        <v>405</v>
      </c>
      <c r="F352" s="78">
        <v>34425</v>
      </c>
    </row>
    <row r="353" spans="2:6" ht="20" x14ac:dyDescent="0.2">
      <c r="B353" s="52"/>
      <c r="C353" s="53"/>
      <c r="D353" s="53"/>
      <c r="E353" s="54"/>
      <c r="F353" s="55">
        <v>93306.6</v>
      </c>
    </row>
    <row r="354" spans="2:6" x14ac:dyDescent="0.2">
      <c r="B354" s="56"/>
      <c r="C354" s="57"/>
      <c r="D354" s="56"/>
      <c r="E354" s="57"/>
      <c r="F354" s="56"/>
    </row>
    <row r="355" spans="2:6" ht="23" x14ac:dyDescent="0.2">
      <c r="B355" s="49" t="s">
        <v>281</v>
      </c>
      <c r="C355" s="50"/>
      <c r="D355" s="50"/>
      <c r="E355" s="50"/>
      <c r="F355" s="51"/>
    </row>
    <row r="356" spans="2:6" x14ac:dyDescent="0.2">
      <c r="B356" s="71" t="s">
        <v>42</v>
      </c>
      <c r="C356" s="80" t="s">
        <v>282</v>
      </c>
      <c r="D356" s="68">
        <v>45.305000000000007</v>
      </c>
      <c r="E356" s="80">
        <v>540</v>
      </c>
      <c r="F356" s="68">
        <v>24464.700000000004</v>
      </c>
    </row>
    <row r="357" spans="2:6" x14ac:dyDescent="0.2">
      <c r="B357" s="71" t="s">
        <v>283</v>
      </c>
      <c r="C357" s="80" t="s">
        <v>48</v>
      </c>
      <c r="D357" s="68">
        <v>1</v>
      </c>
      <c r="E357" s="80">
        <v>1640</v>
      </c>
      <c r="F357" s="68">
        <v>1640</v>
      </c>
    </row>
    <row r="358" spans="2:6" x14ac:dyDescent="0.2">
      <c r="B358" s="71" t="s">
        <v>284</v>
      </c>
      <c r="C358" s="80" t="s">
        <v>48</v>
      </c>
      <c r="D358" s="68">
        <v>7</v>
      </c>
      <c r="E358" s="80">
        <v>272</v>
      </c>
      <c r="F358" s="68">
        <v>1904</v>
      </c>
    </row>
    <row r="359" spans="2:6" x14ac:dyDescent="0.2">
      <c r="B359" s="71" t="s">
        <v>61</v>
      </c>
      <c r="C359" s="80" t="s">
        <v>71</v>
      </c>
      <c r="D359" s="68">
        <v>8.5</v>
      </c>
      <c r="E359" s="80">
        <v>2400</v>
      </c>
      <c r="F359" s="68">
        <v>20400</v>
      </c>
    </row>
    <row r="360" spans="2:6" x14ac:dyDescent="0.2">
      <c r="B360" s="71" t="s">
        <v>285</v>
      </c>
      <c r="C360" s="80" t="s">
        <v>64</v>
      </c>
      <c r="D360" s="68">
        <v>19</v>
      </c>
      <c r="E360" s="80">
        <v>1445</v>
      </c>
      <c r="F360" s="68">
        <v>27455</v>
      </c>
    </row>
    <row r="361" spans="2:6" x14ac:dyDescent="0.2">
      <c r="B361" s="71" t="s">
        <v>286</v>
      </c>
      <c r="C361" s="80" t="s">
        <v>287</v>
      </c>
      <c r="D361" s="68">
        <v>15</v>
      </c>
      <c r="E361" s="80">
        <v>500</v>
      </c>
      <c r="F361" s="68">
        <v>7500</v>
      </c>
    </row>
    <row r="362" spans="2:6" ht="20" x14ac:dyDescent="0.2">
      <c r="B362" s="52"/>
      <c r="C362" s="53"/>
      <c r="D362" s="53"/>
      <c r="E362" s="54"/>
      <c r="F362" s="55">
        <v>75863.700000000012</v>
      </c>
    </row>
    <row r="363" spans="2:6" x14ac:dyDescent="0.2">
      <c r="B363" s="56"/>
      <c r="C363" s="57"/>
      <c r="D363" s="56"/>
      <c r="E363" s="57"/>
      <c r="F363" s="56"/>
    </row>
    <row r="364" spans="2:6" ht="23" x14ac:dyDescent="0.2">
      <c r="B364" s="49" t="s">
        <v>288</v>
      </c>
      <c r="C364" s="50"/>
      <c r="D364" s="50"/>
      <c r="E364" s="50"/>
      <c r="F364" s="51"/>
    </row>
    <row r="365" spans="2:6" x14ac:dyDescent="0.2">
      <c r="B365" s="79" t="s">
        <v>277</v>
      </c>
      <c r="C365" s="77" t="s">
        <v>74</v>
      </c>
      <c r="D365" s="78">
        <v>98</v>
      </c>
      <c r="E365" s="81">
        <v>162</v>
      </c>
      <c r="F365" s="78">
        <v>15876</v>
      </c>
    </row>
    <row r="366" spans="2:6" x14ac:dyDescent="0.2">
      <c r="B366" s="79" t="s">
        <v>278</v>
      </c>
      <c r="C366" s="77" t="s">
        <v>24</v>
      </c>
      <c r="D366" s="78">
        <v>40</v>
      </c>
      <c r="E366" s="81">
        <v>27</v>
      </c>
      <c r="F366" s="78">
        <v>1080</v>
      </c>
    </row>
    <row r="367" spans="2:6" x14ac:dyDescent="0.2">
      <c r="B367" s="79" t="s">
        <v>279</v>
      </c>
      <c r="C367" s="77" t="s">
        <v>74</v>
      </c>
      <c r="D367" s="78">
        <v>98</v>
      </c>
      <c r="E367" s="81">
        <v>90</v>
      </c>
      <c r="F367" s="78">
        <v>8820</v>
      </c>
    </row>
    <row r="368" spans="2:6" x14ac:dyDescent="0.2">
      <c r="B368" s="79" t="s">
        <v>280</v>
      </c>
      <c r="C368" s="77" t="s">
        <v>74</v>
      </c>
      <c r="D368" s="78">
        <v>98</v>
      </c>
      <c r="E368" s="81">
        <v>405</v>
      </c>
      <c r="F368" s="78">
        <v>39690</v>
      </c>
    </row>
    <row r="369" spans="2:6" ht="20" x14ac:dyDescent="0.2">
      <c r="B369" s="52"/>
      <c r="C369" s="53"/>
      <c r="D369" s="53"/>
      <c r="E369" s="54"/>
      <c r="F369" s="55">
        <v>65466</v>
      </c>
    </row>
    <row r="370" spans="2:6" x14ac:dyDescent="0.2">
      <c r="B370" s="56"/>
      <c r="C370" s="57"/>
      <c r="D370" s="56"/>
      <c r="E370" s="57"/>
      <c r="F370" s="56"/>
    </row>
    <row r="371" spans="2:6" ht="23" x14ac:dyDescent="0.2">
      <c r="B371" s="49" t="s">
        <v>289</v>
      </c>
      <c r="C371" s="50"/>
      <c r="D371" s="50"/>
      <c r="E371" s="50"/>
      <c r="F371" s="51"/>
    </row>
    <row r="372" spans="2:6" x14ac:dyDescent="0.2">
      <c r="B372" s="71" t="s">
        <v>284</v>
      </c>
      <c r="C372" s="80" t="s">
        <v>48</v>
      </c>
      <c r="D372" s="68">
        <v>4</v>
      </c>
      <c r="E372" s="80">
        <v>272</v>
      </c>
      <c r="F372" s="68">
        <v>1088</v>
      </c>
    </row>
    <row r="373" spans="2:6" x14ac:dyDescent="0.2">
      <c r="B373" s="71" t="s">
        <v>61</v>
      </c>
      <c r="C373" s="80" t="s">
        <v>71</v>
      </c>
      <c r="D373" s="68">
        <v>9.8000000000000007</v>
      </c>
      <c r="E373" s="80">
        <v>2360</v>
      </c>
      <c r="F373" s="68">
        <v>23128</v>
      </c>
    </row>
    <row r="374" spans="2:6" x14ac:dyDescent="0.2">
      <c r="B374" s="71" t="s">
        <v>285</v>
      </c>
      <c r="C374" s="80" t="s">
        <v>64</v>
      </c>
      <c r="D374" s="68">
        <v>22</v>
      </c>
      <c r="E374" s="80">
        <v>1445</v>
      </c>
      <c r="F374" s="68">
        <v>31790</v>
      </c>
    </row>
    <row r="375" spans="2:6" x14ac:dyDescent="0.2">
      <c r="B375" s="71" t="s">
        <v>286</v>
      </c>
      <c r="C375" s="80" t="s">
        <v>287</v>
      </c>
      <c r="D375" s="68">
        <v>17</v>
      </c>
      <c r="E375" s="80">
        <v>500</v>
      </c>
      <c r="F375" s="68">
        <v>8500</v>
      </c>
    </row>
    <row r="376" spans="2:6" ht="20" x14ac:dyDescent="0.2">
      <c r="B376" s="52"/>
      <c r="C376" s="53"/>
      <c r="D376" s="53"/>
      <c r="E376" s="54"/>
      <c r="F376" s="55">
        <v>56006</v>
      </c>
    </row>
    <row r="377" spans="2:6" x14ac:dyDescent="0.2">
      <c r="B377" s="56"/>
      <c r="C377" s="57"/>
      <c r="D377" s="56"/>
      <c r="E377" s="73"/>
      <c r="F377" s="73"/>
    </row>
    <row r="378" spans="2:6" ht="20" x14ac:dyDescent="0.2">
      <c r="B378" s="56"/>
      <c r="C378" s="57"/>
      <c r="D378" s="56"/>
      <c r="E378" s="47" t="s">
        <v>84</v>
      </c>
      <c r="F378" s="48">
        <v>290642.30000000005</v>
      </c>
    </row>
    <row r="380" spans="2:6" ht="23" x14ac:dyDescent="0.25">
      <c r="B380" s="1" t="s">
        <v>290</v>
      </c>
    </row>
    <row r="382" spans="2:6" ht="23" x14ac:dyDescent="0.2">
      <c r="B382" s="49" t="s">
        <v>131</v>
      </c>
      <c r="C382" s="50"/>
      <c r="D382" s="50"/>
      <c r="E382" s="50"/>
      <c r="F382" s="51"/>
    </row>
    <row r="383" spans="2:6" x14ac:dyDescent="0.2">
      <c r="B383" s="79" t="s">
        <v>291</v>
      </c>
      <c r="C383" s="77" t="s">
        <v>74</v>
      </c>
      <c r="D383" s="78">
        <v>54.510000000000005</v>
      </c>
      <c r="E383" s="10">
        <v>36</v>
      </c>
      <c r="F383" s="78">
        <v>1962.3600000000001</v>
      </c>
    </row>
    <row r="384" spans="2:6" x14ac:dyDescent="0.2">
      <c r="B384" s="79" t="s">
        <v>292</v>
      </c>
      <c r="C384" s="77" t="s">
        <v>71</v>
      </c>
      <c r="D384" s="68">
        <v>5.4510000000000005</v>
      </c>
      <c r="E384" s="10">
        <v>1440</v>
      </c>
      <c r="F384" s="78">
        <v>7849.4400000000005</v>
      </c>
    </row>
    <row r="385" spans="2:6" x14ac:dyDescent="0.2">
      <c r="B385" s="79" t="s">
        <v>293</v>
      </c>
      <c r="C385" s="77" t="s">
        <v>24</v>
      </c>
      <c r="D385" s="78">
        <v>46</v>
      </c>
      <c r="E385" s="10">
        <v>225</v>
      </c>
      <c r="F385" s="78">
        <v>10350</v>
      </c>
    </row>
    <row r="386" spans="2:6" x14ac:dyDescent="0.2">
      <c r="B386" s="79" t="s">
        <v>279</v>
      </c>
      <c r="C386" s="77" t="s">
        <v>74</v>
      </c>
      <c r="D386" s="78">
        <v>46</v>
      </c>
      <c r="E386" s="10">
        <v>90</v>
      </c>
      <c r="F386" s="78">
        <v>4140</v>
      </c>
    </row>
    <row r="387" spans="2:6" x14ac:dyDescent="0.2">
      <c r="B387" s="79" t="s">
        <v>294</v>
      </c>
      <c r="C387" s="77" t="s">
        <v>71</v>
      </c>
      <c r="D387" s="68">
        <v>4.6000000000000005</v>
      </c>
      <c r="E387" s="10">
        <v>1620</v>
      </c>
      <c r="F387" s="78">
        <v>7452.0000000000009</v>
      </c>
    </row>
    <row r="388" spans="2:6" x14ac:dyDescent="0.2">
      <c r="B388" s="79" t="s">
        <v>295</v>
      </c>
      <c r="C388" s="77" t="s">
        <v>24</v>
      </c>
      <c r="D388" s="78">
        <v>46</v>
      </c>
      <c r="E388" s="10">
        <v>90</v>
      </c>
      <c r="F388" s="78">
        <v>4140</v>
      </c>
    </row>
    <row r="389" spans="2:6" ht="20" x14ac:dyDescent="0.2">
      <c r="B389" s="52"/>
      <c r="C389" s="53"/>
      <c r="D389" s="53"/>
      <c r="E389" s="54"/>
      <c r="F389" s="55">
        <v>35893.800000000003</v>
      </c>
    </row>
    <row r="390" spans="2:6" x14ac:dyDescent="0.2">
      <c r="B390" s="56"/>
      <c r="C390" s="57"/>
      <c r="D390" s="56"/>
      <c r="E390" s="57"/>
      <c r="F390" s="56"/>
    </row>
    <row r="391" spans="2:6" ht="23" x14ac:dyDescent="0.2">
      <c r="B391" s="49" t="s">
        <v>144</v>
      </c>
      <c r="C391" s="50"/>
      <c r="D391" s="50"/>
      <c r="E391" s="50"/>
      <c r="F391" s="51"/>
    </row>
    <row r="392" spans="2:6" x14ac:dyDescent="0.2">
      <c r="B392" s="71" t="s">
        <v>47</v>
      </c>
      <c r="C392" s="80" t="s">
        <v>48</v>
      </c>
      <c r="D392" s="68">
        <v>1.0902000000000001</v>
      </c>
      <c r="E392" s="80">
        <v>1288</v>
      </c>
      <c r="F392" s="68">
        <v>1404.1776</v>
      </c>
    </row>
    <row r="393" spans="2:6" x14ac:dyDescent="0.2">
      <c r="B393" s="71" t="s">
        <v>61</v>
      </c>
      <c r="C393" s="80" t="s">
        <v>71</v>
      </c>
      <c r="D393" s="68">
        <v>4.6000000000000005</v>
      </c>
      <c r="E393" s="80">
        <v>2360</v>
      </c>
      <c r="F393" s="68">
        <v>10856.000000000002</v>
      </c>
    </row>
    <row r="394" spans="2:6" x14ac:dyDescent="0.2">
      <c r="B394" s="71" t="s">
        <v>63</v>
      </c>
      <c r="C394" s="80" t="s">
        <v>64</v>
      </c>
      <c r="D394" s="68">
        <v>20</v>
      </c>
      <c r="E394" s="80">
        <v>1720</v>
      </c>
      <c r="F394" s="68">
        <v>34400</v>
      </c>
    </row>
    <row r="395" spans="2:6" x14ac:dyDescent="0.2">
      <c r="B395" s="71" t="s">
        <v>296</v>
      </c>
      <c r="C395" s="80" t="s">
        <v>287</v>
      </c>
      <c r="D395" s="68">
        <v>8</v>
      </c>
      <c r="E395" s="80">
        <v>135</v>
      </c>
      <c r="F395" s="68">
        <v>1080</v>
      </c>
    </row>
    <row r="396" spans="2:6" ht="20" x14ac:dyDescent="0.2">
      <c r="B396" s="52"/>
      <c r="C396" s="53"/>
      <c r="D396" s="53"/>
      <c r="E396" s="54"/>
      <c r="F396" s="55">
        <v>47740.177600000003</v>
      </c>
    </row>
    <row r="397" spans="2:6" x14ac:dyDescent="0.2">
      <c r="B397" s="56"/>
      <c r="C397" s="57"/>
      <c r="D397" s="56"/>
      <c r="E397" s="57"/>
      <c r="F397" s="56"/>
    </row>
    <row r="398" spans="2:6" ht="20" x14ac:dyDescent="0.2">
      <c r="B398" s="56"/>
      <c r="C398" s="57"/>
      <c r="D398" s="56"/>
      <c r="E398" s="47" t="s">
        <v>84</v>
      </c>
      <c r="F398" s="48">
        <v>83633.977600000013</v>
      </c>
    </row>
  </sheetData>
  <mergeCells count="3">
    <mergeCell ref="C12:E12"/>
    <mergeCell ref="C1:F7"/>
    <mergeCell ref="B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2020-02-18T01:16:06Z</dcterms:created>
  <dcterms:modified xsi:type="dcterms:W3CDTF">2020-05-12T21:34:11Z</dcterms:modified>
</cp:coreProperties>
</file>