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dietz\Documents\Report-workspace\"/>
    </mc:Choice>
  </mc:AlternateContent>
  <xr:revisionPtr revIDLastSave="0" documentId="13_ncr:1_{9EF6F482-2414-4694-9DD6-7CACD0BECBF5}" xr6:coauthVersionLast="45" xr6:coauthVersionMax="45" xr10:uidLastSave="{00000000-0000-0000-0000-000000000000}"/>
  <bookViews>
    <workbookView xWindow="0" yWindow="2750" windowWidth="31960" windowHeight="17100" xr2:uid="{00000000-000D-0000-FFFF-FFFF00000000}"/>
  </bookViews>
  <sheets>
    <sheet name="Test of new report" sheetId="1" r:id="rId1"/>
    <sheet name="Kim's winter haven output" sheetId="2" r:id="rId2"/>
  </sheets>
  <definedNames>
    <definedName name="_xlnm.Print_Area" localSheetId="1">'Kim''s winter haven output'!$A$1:$Q$7</definedName>
    <definedName name="_xlnm.Print_Area" localSheetId="0">'Test of new report'!$A$1:$Q$7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86" i="2" l="1"/>
  <c r="W286" i="2"/>
  <c r="V286" i="2"/>
  <c r="U286" i="2"/>
  <c r="AA285" i="2"/>
  <c r="Z285" i="2"/>
  <c r="AB285" i="2" s="1"/>
  <c r="W285" i="2"/>
  <c r="U285" i="2"/>
  <c r="V285" i="2" s="1"/>
  <c r="AB284" i="2"/>
  <c r="Z284" i="2"/>
  <c r="AA284" i="2" s="1"/>
  <c r="X284" i="2"/>
  <c r="W284" i="2"/>
  <c r="V284" i="2"/>
  <c r="U284" i="2"/>
  <c r="Z282" i="2"/>
  <c r="W282" i="2"/>
  <c r="U282" i="2"/>
  <c r="V282" i="2" s="1"/>
  <c r="Z283" i="2"/>
  <c r="W283" i="2"/>
  <c r="U283" i="2"/>
  <c r="V283" i="2" s="1"/>
  <c r="Z281" i="2"/>
  <c r="AB281" i="2" s="1"/>
  <c r="W281" i="2"/>
  <c r="U281" i="2"/>
  <c r="V281" i="2" s="1"/>
  <c r="Z280" i="2"/>
  <c r="AA280" i="2" s="1"/>
  <c r="W280" i="2"/>
  <c r="U280" i="2"/>
  <c r="V280" i="2" s="1"/>
  <c r="AA279" i="2"/>
  <c r="AC279" i="2" s="1"/>
  <c r="Z279" i="2"/>
  <c r="AB279" i="2" s="1"/>
  <c r="X279" i="2"/>
  <c r="W279" i="2"/>
  <c r="U279" i="2"/>
  <c r="V279" i="2" s="1"/>
  <c r="Z278" i="2"/>
  <c r="W278" i="2"/>
  <c r="U278" i="2"/>
  <c r="V278" i="2" s="1"/>
  <c r="Z277" i="2"/>
  <c r="AB277" i="2" s="1"/>
  <c r="W277" i="2"/>
  <c r="U277" i="2"/>
  <c r="V277" i="2" s="1"/>
  <c r="Z276" i="2"/>
  <c r="AA276" i="2" s="1"/>
  <c r="W276" i="2"/>
  <c r="U276" i="2"/>
  <c r="V276" i="2" s="1"/>
  <c r="Z275" i="2"/>
  <c r="W275" i="2"/>
  <c r="U275" i="2"/>
  <c r="V275" i="2" s="1"/>
  <c r="Z274" i="2"/>
  <c r="W274" i="2"/>
  <c r="U274" i="2"/>
  <c r="V274" i="2" s="1"/>
  <c r="Z273" i="2"/>
  <c r="AB273" i="2" s="1"/>
  <c r="W273" i="2"/>
  <c r="U273" i="2"/>
  <c r="V273" i="2" s="1"/>
  <c r="AB272" i="2"/>
  <c r="Z272" i="2"/>
  <c r="AA272" i="2" s="1"/>
  <c r="X272" i="2"/>
  <c r="Y272" i="2" s="1"/>
  <c r="W272" i="2"/>
  <c r="V272" i="2"/>
  <c r="U272" i="2"/>
  <c r="Z271" i="2"/>
  <c r="AB271" i="2" s="1"/>
  <c r="W271" i="2"/>
  <c r="U271" i="2"/>
  <c r="V271" i="2" s="1"/>
  <c r="Z269" i="2"/>
  <c r="W269" i="2"/>
  <c r="U269" i="2"/>
  <c r="V269" i="2" s="1"/>
  <c r="Z270" i="2"/>
  <c r="AB270" i="2" s="1"/>
  <c r="W270" i="2"/>
  <c r="U270" i="2"/>
  <c r="V270" i="2" s="1"/>
  <c r="AB268" i="2"/>
  <c r="Z268" i="2"/>
  <c r="AA268" i="2" s="1"/>
  <c r="X268" i="2"/>
  <c r="Y268" i="2" s="1"/>
  <c r="W268" i="2"/>
  <c r="V268" i="2"/>
  <c r="U268" i="2"/>
  <c r="Z267" i="2"/>
  <c r="AB267" i="2" s="1"/>
  <c r="W267" i="2"/>
  <c r="U267" i="2"/>
  <c r="V267" i="2" s="1"/>
  <c r="Z266" i="2"/>
  <c r="W266" i="2"/>
  <c r="U266" i="2"/>
  <c r="V266" i="2" s="1"/>
  <c r="AA264" i="2"/>
  <c r="Z264" i="2"/>
  <c r="AB264" i="2" s="1"/>
  <c r="W264" i="2"/>
  <c r="U264" i="2"/>
  <c r="V264" i="2" s="1"/>
  <c r="AB265" i="2"/>
  <c r="Z265" i="2"/>
  <c r="AA265" i="2" s="1"/>
  <c r="X265" i="2"/>
  <c r="W265" i="2"/>
  <c r="V265" i="2"/>
  <c r="U265" i="2"/>
  <c r="Z263" i="2"/>
  <c r="W263" i="2"/>
  <c r="U263" i="2"/>
  <c r="V263" i="2" s="1"/>
  <c r="Z262" i="2"/>
  <c r="W262" i="2"/>
  <c r="U262" i="2"/>
  <c r="V262" i="2" s="1"/>
  <c r="AB260" i="2"/>
  <c r="AA260" i="2"/>
  <c r="AC260" i="2" s="1"/>
  <c r="Z260" i="2"/>
  <c r="Y260" i="2"/>
  <c r="X260" i="2"/>
  <c r="W260" i="2"/>
  <c r="U260" i="2"/>
  <c r="V260" i="2" s="1"/>
  <c r="AB261" i="2"/>
  <c r="Z261" i="2"/>
  <c r="AA261" i="2" s="1"/>
  <c r="X261" i="2"/>
  <c r="W261" i="2"/>
  <c r="V261" i="2"/>
  <c r="U261" i="2"/>
  <c r="AA259" i="2"/>
  <c r="Z259" i="2"/>
  <c r="AB259" i="2" s="1"/>
  <c r="W259" i="2"/>
  <c r="U259" i="2"/>
  <c r="V259" i="2" s="1"/>
  <c r="Z258" i="2"/>
  <c r="W258" i="2"/>
  <c r="V258" i="2"/>
  <c r="U258" i="2"/>
  <c r="AB257" i="2"/>
  <c r="Z257" i="2"/>
  <c r="AA257" i="2" s="1"/>
  <c r="X257" i="2"/>
  <c r="W257" i="2"/>
  <c r="U257" i="2"/>
  <c r="V257" i="2" s="1"/>
  <c r="Z256" i="2"/>
  <c r="W256" i="2"/>
  <c r="U256" i="2"/>
  <c r="V256" i="2" s="1"/>
  <c r="Z255" i="2"/>
  <c r="AB255" i="2" s="1"/>
  <c r="W255" i="2"/>
  <c r="U255" i="2"/>
  <c r="V255" i="2" s="1"/>
  <c r="Z254" i="2"/>
  <c r="W254" i="2"/>
  <c r="U254" i="2"/>
  <c r="V254" i="2" s="1"/>
  <c r="AA253" i="2"/>
  <c r="Z253" i="2"/>
  <c r="AB253" i="2" s="1"/>
  <c r="W253" i="2"/>
  <c r="U253" i="2"/>
  <c r="V253" i="2" s="1"/>
  <c r="AB251" i="2"/>
  <c r="Z251" i="2"/>
  <c r="AA251" i="2" s="1"/>
  <c r="X251" i="2"/>
  <c r="W251" i="2"/>
  <c r="V251" i="2"/>
  <c r="U251" i="2"/>
  <c r="Z252" i="2"/>
  <c r="W252" i="2"/>
  <c r="U252" i="2"/>
  <c r="V252" i="2" s="1"/>
  <c r="Z249" i="2"/>
  <c r="W249" i="2"/>
  <c r="U249" i="2"/>
  <c r="V249" i="2" s="1"/>
  <c r="AA250" i="2"/>
  <c r="Z250" i="2"/>
  <c r="AB250" i="2" s="1"/>
  <c r="Y250" i="2" s="1"/>
  <c r="X250" i="2"/>
  <c r="W250" i="2"/>
  <c r="U250" i="2"/>
  <c r="V250" i="2" s="1"/>
  <c r="AB248" i="2"/>
  <c r="Z248" i="2"/>
  <c r="AA248" i="2" s="1"/>
  <c r="X248" i="2"/>
  <c r="Y248" i="2" s="1"/>
  <c r="W248" i="2"/>
  <c r="V248" i="2"/>
  <c r="U248" i="2"/>
  <c r="Z246" i="2"/>
  <c r="AB246" i="2" s="1"/>
  <c r="W246" i="2"/>
  <c r="U246" i="2"/>
  <c r="V246" i="2" s="1"/>
  <c r="Z247" i="2"/>
  <c r="W247" i="2"/>
  <c r="U247" i="2"/>
  <c r="V247" i="2" s="1"/>
  <c r="AA245" i="2"/>
  <c r="Z245" i="2"/>
  <c r="AB245" i="2" s="1"/>
  <c r="W245" i="2"/>
  <c r="U245" i="2"/>
  <c r="V245" i="2" s="1"/>
  <c r="AB243" i="2"/>
  <c r="Z243" i="2"/>
  <c r="AA243" i="2" s="1"/>
  <c r="X243" i="2"/>
  <c r="W243" i="2"/>
  <c r="V243" i="2"/>
  <c r="U243" i="2"/>
  <c r="AA244" i="2"/>
  <c r="Z244" i="2"/>
  <c r="AB244" i="2" s="1"/>
  <c r="W244" i="2"/>
  <c r="U244" i="2"/>
  <c r="V244" i="2" s="1"/>
  <c r="Z242" i="2"/>
  <c r="W242" i="2"/>
  <c r="V242" i="2"/>
  <c r="U242" i="2"/>
  <c r="Z241" i="2"/>
  <c r="W241" i="2"/>
  <c r="U241" i="2"/>
  <c r="V241" i="2" s="1"/>
  <c r="Z240" i="2"/>
  <c r="AA240" i="2" s="1"/>
  <c r="W240" i="2"/>
  <c r="U240" i="2"/>
  <c r="V240" i="2" s="1"/>
  <c r="Z238" i="2"/>
  <c r="W238" i="2"/>
  <c r="U238" i="2"/>
  <c r="V238" i="2" s="1"/>
  <c r="Z239" i="2"/>
  <c r="W239" i="2"/>
  <c r="U239" i="2"/>
  <c r="V239" i="2" s="1"/>
  <c r="AB236" i="2"/>
  <c r="AA236" i="2"/>
  <c r="AC236" i="2" s="1"/>
  <c r="Z236" i="2"/>
  <c r="Y236" i="2"/>
  <c r="X236" i="2"/>
  <c r="W236" i="2"/>
  <c r="U236" i="2"/>
  <c r="V236" i="2" s="1"/>
  <c r="AB237" i="2"/>
  <c r="Z237" i="2"/>
  <c r="AA237" i="2" s="1"/>
  <c r="X237" i="2"/>
  <c r="Y237" i="2" s="1"/>
  <c r="W237" i="2"/>
  <c r="V237" i="2"/>
  <c r="U237" i="2"/>
  <c r="Z234" i="2"/>
  <c r="AB234" i="2" s="1"/>
  <c r="W234" i="2"/>
  <c r="U234" i="2"/>
  <c r="V234" i="2" s="1"/>
  <c r="Z235" i="2"/>
  <c r="W235" i="2"/>
  <c r="U235" i="2"/>
  <c r="V235" i="2" s="1"/>
  <c r="AA232" i="2"/>
  <c r="Z232" i="2"/>
  <c r="AB232" i="2" s="1"/>
  <c r="W232" i="2"/>
  <c r="U232" i="2"/>
  <c r="V232" i="2" s="1"/>
  <c r="AB233" i="2"/>
  <c r="Z233" i="2"/>
  <c r="AA233" i="2" s="1"/>
  <c r="X233" i="2"/>
  <c r="W233" i="2"/>
  <c r="V233" i="2"/>
  <c r="U233" i="2"/>
  <c r="Z231" i="2"/>
  <c r="W231" i="2"/>
  <c r="U231" i="2"/>
  <c r="V231" i="2" s="1"/>
  <c r="Z230" i="2"/>
  <c r="W230" i="2"/>
  <c r="U230" i="2"/>
  <c r="V230" i="2" s="1"/>
  <c r="Z229" i="2"/>
  <c r="AA229" i="2" s="1"/>
  <c r="W229" i="2"/>
  <c r="V229" i="2"/>
  <c r="U229" i="2"/>
  <c r="AB228" i="2"/>
  <c r="Z228" i="2"/>
  <c r="AA228" i="2" s="1"/>
  <c r="AC228" i="2" s="1"/>
  <c r="W228" i="2"/>
  <c r="U228" i="2"/>
  <c r="V228" i="2" s="1"/>
  <c r="AB227" i="2"/>
  <c r="Z227" i="2"/>
  <c r="AA227" i="2" s="1"/>
  <c r="AC227" i="2" s="1"/>
  <c r="X227" i="2"/>
  <c r="Y227" i="2" s="1"/>
  <c r="W227" i="2"/>
  <c r="U227" i="2"/>
  <c r="V227" i="2" s="1"/>
  <c r="Z225" i="2"/>
  <c r="W225" i="2"/>
  <c r="U225" i="2"/>
  <c r="V225" i="2" s="1"/>
  <c r="Z226" i="2"/>
  <c r="AA226" i="2" s="1"/>
  <c r="W226" i="2"/>
  <c r="V226" i="2"/>
  <c r="U226" i="2"/>
  <c r="AB223" i="2"/>
  <c r="Z223" i="2"/>
  <c r="AA223" i="2" s="1"/>
  <c r="AC223" i="2" s="1"/>
  <c r="W223" i="2"/>
  <c r="U223" i="2"/>
  <c r="V223" i="2" s="1"/>
  <c r="AB224" i="2"/>
  <c r="Z224" i="2"/>
  <c r="AA224" i="2" s="1"/>
  <c r="AC224" i="2" s="1"/>
  <c r="X224" i="2"/>
  <c r="Y224" i="2" s="1"/>
  <c r="W224" i="2"/>
  <c r="U224" i="2"/>
  <c r="V224" i="2" s="1"/>
  <c r="Z222" i="2"/>
  <c r="W222" i="2"/>
  <c r="U222" i="2"/>
  <c r="V222" i="2" s="1"/>
  <c r="Z221" i="2"/>
  <c r="AA221" i="2" s="1"/>
  <c r="W221" i="2"/>
  <c r="V221" i="2"/>
  <c r="U221" i="2"/>
  <c r="AB220" i="2"/>
  <c r="Z220" i="2"/>
  <c r="AA220" i="2" s="1"/>
  <c r="AC220" i="2" s="1"/>
  <c r="W220" i="2"/>
  <c r="U220" i="2"/>
  <c r="V220" i="2" s="1"/>
  <c r="AB219" i="2"/>
  <c r="AA219" i="2"/>
  <c r="AC219" i="2" s="1"/>
  <c r="Z219" i="2"/>
  <c r="Y219" i="2"/>
  <c r="X219" i="2"/>
  <c r="W219" i="2"/>
  <c r="U219" i="2"/>
  <c r="V219" i="2" s="1"/>
  <c r="Z218" i="2"/>
  <c r="W218" i="2"/>
  <c r="V218" i="2"/>
  <c r="U218" i="2"/>
  <c r="Z217" i="2"/>
  <c r="W217" i="2"/>
  <c r="U217" i="2"/>
  <c r="V217" i="2" s="1"/>
  <c r="Z216" i="2"/>
  <c r="W216" i="2"/>
  <c r="U216" i="2"/>
  <c r="V216" i="2" s="1"/>
  <c r="AA215" i="2"/>
  <c r="Z215" i="2"/>
  <c r="AB215" i="2" s="1"/>
  <c r="W215" i="2"/>
  <c r="U215" i="2"/>
  <c r="V215" i="2" s="1"/>
  <c r="AB212" i="2"/>
  <c r="Z212" i="2"/>
  <c r="AA212" i="2" s="1"/>
  <c r="X212" i="2"/>
  <c r="W212" i="2"/>
  <c r="V212" i="2"/>
  <c r="U212" i="2"/>
  <c r="Z214" i="2"/>
  <c r="W214" i="2"/>
  <c r="U214" i="2"/>
  <c r="V214" i="2" s="1"/>
  <c r="Z213" i="2"/>
  <c r="W213" i="2"/>
  <c r="U213" i="2"/>
  <c r="V213" i="2" s="1"/>
  <c r="AB211" i="2"/>
  <c r="AA211" i="2"/>
  <c r="AC211" i="2" s="1"/>
  <c r="Z211" i="2"/>
  <c r="Y211" i="2"/>
  <c r="X211" i="2"/>
  <c r="W211" i="2"/>
  <c r="U211" i="2"/>
  <c r="V211" i="2" s="1"/>
  <c r="AB210" i="2"/>
  <c r="Z210" i="2"/>
  <c r="AA210" i="2" s="1"/>
  <c r="X210" i="2"/>
  <c r="W210" i="2"/>
  <c r="V210" i="2"/>
  <c r="U210" i="2"/>
  <c r="AA209" i="2"/>
  <c r="Z209" i="2"/>
  <c r="AB209" i="2" s="1"/>
  <c r="W209" i="2"/>
  <c r="U209" i="2"/>
  <c r="V209" i="2" s="1"/>
  <c r="Z208" i="2"/>
  <c r="W208" i="2"/>
  <c r="V208" i="2"/>
  <c r="U208" i="2"/>
  <c r="AB207" i="2"/>
  <c r="Z207" i="2"/>
  <c r="AA207" i="2" s="1"/>
  <c r="X207" i="2"/>
  <c r="W207" i="2"/>
  <c r="U207" i="2"/>
  <c r="V207" i="2" s="1"/>
  <c r="Z205" i="2"/>
  <c r="W205" i="2"/>
  <c r="U205" i="2"/>
  <c r="V205" i="2" s="1"/>
  <c r="Z206" i="2"/>
  <c r="AB206" i="2" s="1"/>
  <c r="W206" i="2"/>
  <c r="U206" i="2"/>
  <c r="V206" i="2" s="1"/>
  <c r="Z203" i="2"/>
  <c r="W203" i="2"/>
  <c r="U203" i="2"/>
  <c r="V203" i="2" s="1"/>
  <c r="AA204" i="2"/>
  <c r="AC204" i="2" s="1"/>
  <c r="Z204" i="2"/>
  <c r="AB204" i="2" s="1"/>
  <c r="W204" i="2"/>
  <c r="U204" i="2"/>
  <c r="V204" i="2" s="1"/>
  <c r="AB202" i="2"/>
  <c r="Z202" i="2"/>
  <c r="AA202" i="2" s="1"/>
  <c r="X202" i="2"/>
  <c r="Y202" i="2" s="1"/>
  <c r="W202" i="2"/>
  <c r="V202" i="2"/>
  <c r="U202" i="2"/>
  <c r="Z201" i="2"/>
  <c r="W201" i="2"/>
  <c r="U201" i="2"/>
  <c r="V201" i="2" s="1"/>
  <c r="Z200" i="2"/>
  <c r="W200" i="2"/>
  <c r="U200" i="2"/>
  <c r="V200" i="2" s="1"/>
  <c r="AB199" i="2"/>
  <c r="AA199" i="2"/>
  <c r="AC199" i="2" s="1"/>
  <c r="Z199" i="2"/>
  <c r="Y199" i="2"/>
  <c r="X199" i="2"/>
  <c r="W199" i="2"/>
  <c r="U199" i="2"/>
  <c r="V199" i="2" s="1"/>
  <c r="AB198" i="2"/>
  <c r="Z198" i="2"/>
  <c r="AA198" i="2" s="1"/>
  <c r="X198" i="2"/>
  <c r="Y198" i="2" s="1"/>
  <c r="W198" i="2"/>
  <c r="V198" i="2"/>
  <c r="U198" i="2"/>
  <c r="Z194" i="2"/>
  <c r="W194" i="2"/>
  <c r="U194" i="2"/>
  <c r="V194" i="2" s="1"/>
  <c r="Z195" i="2"/>
  <c r="W195" i="2"/>
  <c r="U195" i="2"/>
  <c r="V195" i="2" s="1"/>
  <c r="AA196" i="2"/>
  <c r="AC196" i="2" s="1"/>
  <c r="Z196" i="2"/>
  <c r="AB196" i="2" s="1"/>
  <c r="W196" i="2"/>
  <c r="U196" i="2"/>
  <c r="V196" i="2" s="1"/>
  <c r="AB197" i="2"/>
  <c r="Z197" i="2"/>
  <c r="AA197" i="2" s="1"/>
  <c r="X197" i="2"/>
  <c r="W197" i="2"/>
  <c r="V197" i="2"/>
  <c r="U197" i="2"/>
  <c r="AA193" i="2"/>
  <c r="Z193" i="2"/>
  <c r="AB193" i="2" s="1"/>
  <c r="W193" i="2"/>
  <c r="U193" i="2"/>
  <c r="V193" i="2" s="1"/>
  <c r="AB192" i="2"/>
  <c r="Z192" i="2"/>
  <c r="AA192" i="2" s="1"/>
  <c r="X192" i="2"/>
  <c r="W192" i="2"/>
  <c r="V192" i="2"/>
  <c r="U192" i="2"/>
  <c r="Z191" i="2"/>
  <c r="AA191" i="2" s="1"/>
  <c r="W191" i="2"/>
  <c r="U191" i="2"/>
  <c r="V191" i="2" s="1"/>
  <c r="Z190" i="2"/>
  <c r="W190" i="2"/>
  <c r="U190" i="2"/>
  <c r="V190" i="2" s="1"/>
  <c r="AA189" i="2"/>
  <c r="AC189" i="2" s="1"/>
  <c r="Z189" i="2"/>
  <c r="AB189" i="2" s="1"/>
  <c r="W189" i="2"/>
  <c r="U189" i="2"/>
  <c r="V189" i="2" s="1"/>
  <c r="AB188" i="2"/>
  <c r="Z188" i="2"/>
  <c r="AA188" i="2" s="1"/>
  <c r="X188" i="2"/>
  <c r="W188" i="2"/>
  <c r="V188" i="2"/>
  <c r="U188" i="2"/>
  <c r="AA187" i="2"/>
  <c r="AC187" i="2" s="1"/>
  <c r="Z187" i="2"/>
  <c r="AB187" i="2" s="1"/>
  <c r="W187" i="2"/>
  <c r="U187" i="2"/>
  <c r="V187" i="2" s="1"/>
  <c r="AB186" i="2"/>
  <c r="Z186" i="2"/>
  <c r="AA186" i="2" s="1"/>
  <c r="X186" i="2"/>
  <c r="W186" i="2"/>
  <c r="V186" i="2"/>
  <c r="U186" i="2"/>
  <c r="AA185" i="2"/>
  <c r="Z185" i="2"/>
  <c r="AB185" i="2" s="1"/>
  <c r="W185" i="2"/>
  <c r="U185" i="2"/>
  <c r="V185" i="2" s="1"/>
  <c r="AB184" i="2"/>
  <c r="Z184" i="2"/>
  <c r="AA184" i="2" s="1"/>
  <c r="X184" i="2"/>
  <c r="W184" i="2"/>
  <c r="V184" i="2"/>
  <c r="U184" i="2"/>
  <c r="Z180" i="2"/>
  <c r="AA180" i="2" s="1"/>
  <c r="W180" i="2"/>
  <c r="U180" i="2"/>
  <c r="V180" i="2" s="1"/>
  <c r="Z182" i="2"/>
  <c r="W182" i="2"/>
  <c r="U182" i="2"/>
  <c r="V182" i="2" s="1"/>
  <c r="Z183" i="2"/>
  <c r="W183" i="2"/>
  <c r="U183" i="2"/>
  <c r="V183" i="2" s="1"/>
  <c r="AA181" i="2"/>
  <c r="Z181" i="2"/>
  <c r="AB181" i="2" s="1"/>
  <c r="X181" i="2"/>
  <c r="Y181" i="2" s="1"/>
  <c r="W181" i="2"/>
  <c r="V181" i="2"/>
  <c r="U181" i="2"/>
  <c r="AA178" i="2"/>
  <c r="Z178" i="2"/>
  <c r="AB178" i="2" s="1"/>
  <c r="AC178" i="2" s="1"/>
  <c r="W178" i="2"/>
  <c r="U178" i="2"/>
  <c r="V178" i="2" s="1"/>
  <c r="Z177" i="2"/>
  <c r="W177" i="2"/>
  <c r="U177" i="2"/>
  <c r="V177" i="2" s="1"/>
  <c r="Z179" i="2"/>
  <c r="W179" i="2"/>
  <c r="U179" i="2"/>
  <c r="V179" i="2" s="1"/>
  <c r="AB176" i="2"/>
  <c r="Z176" i="2"/>
  <c r="W176" i="2"/>
  <c r="U176" i="2"/>
  <c r="V176" i="2" s="1"/>
  <c r="AB175" i="2"/>
  <c r="AA175" i="2"/>
  <c r="AC175" i="2" s="1"/>
  <c r="Z175" i="2"/>
  <c r="Y175" i="2"/>
  <c r="X175" i="2"/>
  <c r="W175" i="2"/>
  <c r="U175" i="2"/>
  <c r="V175" i="2" s="1"/>
  <c r="Z172" i="2"/>
  <c r="W172" i="2"/>
  <c r="V172" i="2"/>
  <c r="U172" i="2"/>
  <c r="Z173" i="2"/>
  <c r="W173" i="2"/>
  <c r="U173" i="2"/>
  <c r="V173" i="2" s="1"/>
  <c r="Z174" i="2"/>
  <c r="W174" i="2"/>
  <c r="U174" i="2"/>
  <c r="V174" i="2" s="1"/>
  <c r="Z171" i="2"/>
  <c r="W171" i="2"/>
  <c r="U171" i="2"/>
  <c r="V171" i="2" s="1"/>
  <c r="AA170" i="2"/>
  <c r="AC170" i="2" s="1"/>
  <c r="Z170" i="2"/>
  <c r="AB170" i="2" s="1"/>
  <c r="W170" i="2"/>
  <c r="U170" i="2"/>
  <c r="V170" i="2" s="1"/>
  <c r="Z169" i="2"/>
  <c r="W169" i="2"/>
  <c r="V169" i="2"/>
  <c r="U169" i="2"/>
  <c r="AB168" i="2"/>
  <c r="Z168" i="2"/>
  <c r="AA168" i="2" s="1"/>
  <c r="X168" i="2"/>
  <c r="W168" i="2"/>
  <c r="U168" i="2"/>
  <c r="V168" i="2" s="1"/>
  <c r="Z167" i="2"/>
  <c r="W167" i="2"/>
  <c r="U167" i="2"/>
  <c r="V167" i="2" s="1"/>
  <c r="AA166" i="2"/>
  <c r="AC166" i="2" s="1"/>
  <c r="Z166" i="2"/>
  <c r="AB166" i="2" s="1"/>
  <c r="W166" i="2"/>
  <c r="U166" i="2"/>
  <c r="V166" i="2" s="1"/>
  <c r="Z165" i="2"/>
  <c r="W165" i="2"/>
  <c r="V165" i="2"/>
  <c r="U165" i="2"/>
  <c r="AB164" i="2"/>
  <c r="Z164" i="2"/>
  <c r="AA164" i="2" s="1"/>
  <c r="X164" i="2"/>
  <c r="W164" i="2"/>
  <c r="U164" i="2"/>
  <c r="V164" i="2" s="1"/>
  <c r="Z162" i="2"/>
  <c r="W162" i="2"/>
  <c r="U162" i="2"/>
  <c r="V162" i="2" s="1"/>
  <c r="Z161" i="2"/>
  <c r="W161" i="2"/>
  <c r="U161" i="2"/>
  <c r="V161" i="2" s="1"/>
  <c r="Z163" i="2"/>
  <c r="W163" i="2"/>
  <c r="U163" i="2"/>
  <c r="V163" i="2" s="1"/>
  <c r="AB160" i="2"/>
  <c r="AA160" i="2"/>
  <c r="Z160" i="2"/>
  <c r="X160" i="2"/>
  <c r="Y160" i="2" s="1"/>
  <c r="W160" i="2"/>
  <c r="U160" i="2"/>
  <c r="V160" i="2" s="1"/>
  <c r="Z157" i="2"/>
  <c r="AA157" i="2" s="1"/>
  <c r="W157" i="2"/>
  <c r="U157" i="2"/>
  <c r="V157" i="2" s="1"/>
  <c r="AA156" i="2"/>
  <c r="Z156" i="2"/>
  <c r="AB156" i="2" s="1"/>
  <c r="W156" i="2"/>
  <c r="U156" i="2"/>
  <c r="V156" i="2" s="1"/>
  <c r="Z159" i="2"/>
  <c r="W159" i="2"/>
  <c r="U159" i="2"/>
  <c r="V159" i="2" s="1"/>
  <c r="Z158" i="2"/>
  <c r="W158" i="2"/>
  <c r="U158" i="2"/>
  <c r="V158" i="2" s="1"/>
  <c r="Z155" i="2"/>
  <c r="AA155" i="2" s="1"/>
  <c r="W155" i="2"/>
  <c r="U155" i="2"/>
  <c r="V155" i="2" s="1"/>
  <c r="AA154" i="2"/>
  <c r="AC154" i="2" s="1"/>
  <c r="Z154" i="2"/>
  <c r="AB154" i="2" s="1"/>
  <c r="W154" i="2"/>
  <c r="U154" i="2"/>
  <c r="V154" i="2" s="1"/>
  <c r="Z153" i="2"/>
  <c r="W153" i="2"/>
  <c r="V153" i="2"/>
  <c r="U153" i="2"/>
  <c r="AB152" i="2"/>
  <c r="Z152" i="2"/>
  <c r="AA152" i="2" s="1"/>
  <c r="AC152" i="2" s="1"/>
  <c r="X152" i="2"/>
  <c r="W152" i="2"/>
  <c r="U152" i="2"/>
  <c r="V152" i="2" s="1"/>
  <c r="Z151" i="2"/>
  <c r="W151" i="2"/>
  <c r="U151" i="2"/>
  <c r="V151" i="2" s="1"/>
  <c r="AA150" i="2"/>
  <c r="AC150" i="2" s="1"/>
  <c r="Z150" i="2"/>
  <c r="AB150" i="2" s="1"/>
  <c r="W150" i="2"/>
  <c r="U150" i="2"/>
  <c r="V150" i="2" s="1"/>
  <c r="Z149" i="2"/>
  <c r="W149" i="2"/>
  <c r="V149" i="2"/>
  <c r="U149" i="2"/>
  <c r="Z148" i="2"/>
  <c r="W148" i="2"/>
  <c r="U148" i="2"/>
  <c r="V148" i="2" s="1"/>
  <c r="Z147" i="2"/>
  <c r="AA147" i="2" s="1"/>
  <c r="W147" i="2"/>
  <c r="U147" i="2"/>
  <c r="V147" i="2" s="1"/>
  <c r="Z146" i="2"/>
  <c r="W146" i="2"/>
  <c r="U146" i="2"/>
  <c r="V146" i="2" s="1"/>
  <c r="Z145" i="2"/>
  <c r="W145" i="2"/>
  <c r="U145" i="2"/>
  <c r="V145" i="2" s="1"/>
  <c r="AB144" i="2"/>
  <c r="AA144" i="2"/>
  <c r="AC144" i="2" s="1"/>
  <c r="Z144" i="2"/>
  <c r="Y144" i="2"/>
  <c r="X144" i="2"/>
  <c r="W144" i="2"/>
  <c r="U144" i="2"/>
  <c r="V144" i="2" s="1"/>
  <c r="AB143" i="2"/>
  <c r="Z143" i="2"/>
  <c r="AA143" i="2" s="1"/>
  <c r="X143" i="2"/>
  <c r="W143" i="2"/>
  <c r="V143" i="2"/>
  <c r="U143" i="2"/>
  <c r="AA142" i="2"/>
  <c r="Z142" i="2"/>
  <c r="AB142" i="2" s="1"/>
  <c r="W142" i="2"/>
  <c r="U142" i="2"/>
  <c r="V142" i="2" s="1"/>
  <c r="Z141" i="2"/>
  <c r="W141" i="2"/>
  <c r="V141" i="2"/>
  <c r="U141" i="2"/>
  <c r="AB140" i="2"/>
  <c r="Z140" i="2"/>
  <c r="AA140" i="2" s="1"/>
  <c r="X140" i="2"/>
  <c r="Y140" i="2" s="1"/>
  <c r="W140" i="2"/>
  <c r="U140" i="2"/>
  <c r="V140" i="2" s="1"/>
  <c r="Z139" i="2"/>
  <c r="W139" i="2"/>
  <c r="U139" i="2"/>
  <c r="V139" i="2" s="1"/>
  <c r="AA138" i="2"/>
  <c r="AC138" i="2" s="1"/>
  <c r="Z138" i="2"/>
  <c r="AB138" i="2" s="1"/>
  <c r="W138" i="2"/>
  <c r="U138" i="2"/>
  <c r="V138" i="2" s="1"/>
  <c r="Z135" i="2"/>
  <c r="W135" i="2"/>
  <c r="V135" i="2"/>
  <c r="U135" i="2"/>
  <c r="Z137" i="2"/>
  <c r="W137" i="2"/>
  <c r="U137" i="2"/>
  <c r="V137" i="2" s="1"/>
  <c r="Z136" i="2"/>
  <c r="AA136" i="2" s="1"/>
  <c r="W136" i="2"/>
  <c r="U136" i="2"/>
  <c r="V136" i="2" s="1"/>
  <c r="AA134" i="2"/>
  <c r="AC134" i="2" s="1"/>
  <c r="Z134" i="2"/>
  <c r="AB134" i="2" s="1"/>
  <c r="W134" i="2"/>
  <c r="U134" i="2"/>
  <c r="V134" i="2" s="1"/>
  <c r="Z133" i="2"/>
  <c r="W133" i="2"/>
  <c r="V133" i="2"/>
  <c r="U133" i="2"/>
  <c r="AB132" i="2"/>
  <c r="Z132" i="2"/>
  <c r="AA132" i="2" s="1"/>
  <c r="X132" i="2"/>
  <c r="W132" i="2"/>
  <c r="U132" i="2"/>
  <c r="V132" i="2" s="1"/>
  <c r="Z131" i="2"/>
  <c r="W131" i="2"/>
  <c r="U131" i="2"/>
  <c r="V131" i="2" s="1"/>
  <c r="Z130" i="2"/>
  <c r="AB130" i="2" s="1"/>
  <c r="W130" i="2"/>
  <c r="U130" i="2"/>
  <c r="V130" i="2" s="1"/>
  <c r="Z129" i="2"/>
  <c r="W129" i="2"/>
  <c r="U129" i="2"/>
  <c r="V129" i="2" s="1"/>
  <c r="AA127" i="2"/>
  <c r="Z127" i="2"/>
  <c r="AB127" i="2" s="1"/>
  <c r="W127" i="2"/>
  <c r="U127" i="2"/>
  <c r="V127" i="2" s="1"/>
  <c r="AB128" i="2"/>
  <c r="Z128" i="2"/>
  <c r="AA128" i="2" s="1"/>
  <c r="X128" i="2"/>
  <c r="W128" i="2"/>
  <c r="V128" i="2"/>
  <c r="U128" i="2"/>
  <c r="AA126" i="2"/>
  <c r="Z126" i="2"/>
  <c r="AB126" i="2" s="1"/>
  <c r="W126" i="2"/>
  <c r="U126" i="2"/>
  <c r="V126" i="2" s="1"/>
  <c r="Z124" i="2"/>
  <c r="W124" i="2"/>
  <c r="V124" i="2"/>
  <c r="U124" i="2"/>
  <c r="Z123" i="2"/>
  <c r="W123" i="2"/>
  <c r="U123" i="2"/>
  <c r="V123" i="2" s="1"/>
  <c r="Z125" i="2"/>
  <c r="AA125" i="2" s="1"/>
  <c r="W125" i="2"/>
  <c r="U125" i="2"/>
  <c r="V125" i="2" s="1"/>
  <c r="AA121" i="2"/>
  <c r="AC121" i="2" s="1"/>
  <c r="Z121" i="2"/>
  <c r="AB121" i="2" s="1"/>
  <c r="W121" i="2"/>
  <c r="U121" i="2"/>
  <c r="V121" i="2" s="1"/>
  <c r="Z122" i="2"/>
  <c r="W122" i="2"/>
  <c r="V122" i="2"/>
  <c r="U122" i="2"/>
  <c r="AB120" i="2"/>
  <c r="Z120" i="2"/>
  <c r="AA120" i="2" s="1"/>
  <c r="AC120" i="2" s="1"/>
  <c r="X120" i="2"/>
  <c r="Y120" i="2" s="1"/>
  <c r="W120" i="2"/>
  <c r="U120" i="2"/>
  <c r="V120" i="2" s="1"/>
  <c r="Z119" i="2"/>
  <c r="W119" i="2"/>
  <c r="U119" i="2"/>
  <c r="V119" i="2" s="1"/>
  <c r="AA118" i="2"/>
  <c r="AC118" i="2" s="1"/>
  <c r="Z118" i="2"/>
  <c r="AB118" i="2" s="1"/>
  <c r="W118" i="2"/>
  <c r="U118" i="2"/>
  <c r="V118" i="2" s="1"/>
  <c r="Z117" i="2"/>
  <c r="AA117" i="2" s="1"/>
  <c r="W117" i="2"/>
  <c r="U117" i="2"/>
  <c r="V117" i="2" s="1"/>
  <c r="AB115" i="2"/>
  <c r="Z115" i="2"/>
  <c r="AA115" i="2" s="1"/>
  <c r="X115" i="2"/>
  <c r="Y115" i="2" s="1"/>
  <c r="W115" i="2"/>
  <c r="U115" i="2"/>
  <c r="V115" i="2" s="1"/>
  <c r="Z116" i="2"/>
  <c r="W116" i="2"/>
  <c r="U116" i="2"/>
  <c r="V116" i="2" s="1"/>
  <c r="Z114" i="2"/>
  <c r="W114" i="2"/>
  <c r="U114" i="2"/>
  <c r="V114" i="2" s="1"/>
  <c r="Z113" i="2"/>
  <c r="W113" i="2"/>
  <c r="U113" i="2"/>
  <c r="V113" i="2" s="1"/>
  <c r="AB112" i="2"/>
  <c r="AA112" i="2"/>
  <c r="AC112" i="2" s="1"/>
  <c r="Z112" i="2"/>
  <c r="Y112" i="2"/>
  <c r="X112" i="2"/>
  <c r="W112" i="2"/>
  <c r="U112" i="2"/>
  <c r="V112" i="2" s="1"/>
  <c r="Z110" i="2"/>
  <c r="AA110" i="2" s="1"/>
  <c r="W110" i="2"/>
  <c r="U110" i="2"/>
  <c r="V110" i="2" s="1"/>
  <c r="Z111" i="2"/>
  <c r="W111" i="2"/>
  <c r="U111" i="2"/>
  <c r="V111" i="2" s="1"/>
  <c r="Z109" i="2"/>
  <c r="AA109" i="2" s="1"/>
  <c r="X109" i="2"/>
  <c r="W109" i="2"/>
  <c r="V109" i="2"/>
  <c r="U109" i="2"/>
  <c r="AA106" i="2"/>
  <c r="Z106" i="2"/>
  <c r="AB106" i="2" s="1"/>
  <c r="AC106" i="2" s="1"/>
  <c r="W106" i="2"/>
  <c r="U106" i="2"/>
  <c r="V106" i="2" s="1"/>
  <c r="Z108" i="2"/>
  <c r="W108" i="2"/>
  <c r="V108" i="2"/>
  <c r="U108" i="2"/>
  <c r="AA107" i="2"/>
  <c r="AC107" i="2" s="1"/>
  <c r="Z107" i="2"/>
  <c r="AB107" i="2" s="1"/>
  <c r="W107" i="2"/>
  <c r="U107" i="2"/>
  <c r="V107" i="2" s="1"/>
  <c r="Z105" i="2"/>
  <c r="W105" i="2"/>
  <c r="V105" i="2"/>
  <c r="U105" i="2"/>
  <c r="AB104" i="2"/>
  <c r="Z104" i="2"/>
  <c r="AA104" i="2" s="1"/>
  <c r="X104" i="2"/>
  <c r="W104" i="2"/>
  <c r="U104" i="2"/>
  <c r="V104" i="2" s="1"/>
  <c r="Z103" i="2"/>
  <c r="AA103" i="2" s="1"/>
  <c r="X103" i="2"/>
  <c r="W103" i="2"/>
  <c r="V103" i="2"/>
  <c r="U103" i="2"/>
  <c r="AA102" i="2"/>
  <c r="AC102" i="2" s="1"/>
  <c r="Z102" i="2"/>
  <c r="AB102" i="2" s="1"/>
  <c r="W102" i="2"/>
  <c r="U102" i="2"/>
  <c r="V102" i="2" s="1"/>
  <c r="Z100" i="2"/>
  <c r="W100" i="2"/>
  <c r="U100" i="2"/>
  <c r="V100" i="2" s="1"/>
  <c r="Z101" i="2"/>
  <c r="W101" i="2"/>
  <c r="U101" i="2"/>
  <c r="V101" i="2" s="1"/>
  <c r="Z96" i="2"/>
  <c r="W96" i="2"/>
  <c r="U96" i="2"/>
  <c r="V96" i="2" s="1"/>
  <c r="Z99" i="2"/>
  <c r="AB99" i="2" s="1"/>
  <c r="W99" i="2"/>
  <c r="U99" i="2"/>
  <c r="V99" i="2" s="1"/>
  <c r="Z97" i="2"/>
  <c r="W97" i="2"/>
  <c r="U97" i="2"/>
  <c r="V97" i="2" s="1"/>
  <c r="AA98" i="2"/>
  <c r="Z98" i="2"/>
  <c r="AB98" i="2" s="1"/>
  <c r="W98" i="2"/>
  <c r="U98" i="2"/>
  <c r="V98" i="2" s="1"/>
  <c r="Z94" i="2"/>
  <c r="W94" i="2"/>
  <c r="U94" i="2"/>
  <c r="V94" i="2" s="1"/>
  <c r="Z92" i="2"/>
  <c r="AB92" i="2" s="1"/>
  <c r="W92" i="2"/>
  <c r="U92" i="2"/>
  <c r="V92" i="2" s="1"/>
  <c r="Z95" i="2"/>
  <c r="AA95" i="2" s="1"/>
  <c r="X95" i="2"/>
  <c r="W95" i="2"/>
  <c r="V95" i="2"/>
  <c r="U95" i="2"/>
  <c r="AB93" i="2"/>
  <c r="AA93" i="2"/>
  <c r="AC93" i="2" s="1"/>
  <c r="Z93" i="2"/>
  <c r="Y93" i="2"/>
  <c r="X93" i="2"/>
  <c r="W93" i="2"/>
  <c r="U93" i="2"/>
  <c r="V93" i="2" s="1"/>
  <c r="Z90" i="2"/>
  <c r="W90" i="2"/>
  <c r="V90" i="2"/>
  <c r="U90" i="2"/>
  <c r="AA91" i="2"/>
  <c r="AC91" i="2" s="1"/>
  <c r="Z91" i="2"/>
  <c r="AB91" i="2" s="1"/>
  <c r="W91" i="2"/>
  <c r="U91" i="2"/>
  <c r="V91" i="2" s="1"/>
  <c r="AB89" i="2"/>
  <c r="Z89" i="2"/>
  <c r="AA89" i="2" s="1"/>
  <c r="X89" i="2"/>
  <c r="W89" i="2"/>
  <c r="V89" i="2"/>
  <c r="U89" i="2"/>
  <c r="AB88" i="2"/>
  <c r="AC88" i="2" s="1"/>
  <c r="Z88" i="2"/>
  <c r="AA88" i="2" s="1"/>
  <c r="W88" i="2"/>
  <c r="U88" i="2"/>
  <c r="V88" i="2" s="1"/>
  <c r="AB85" i="2"/>
  <c r="AC85" i="2" s="1"/>
  <c r="Z85" i="2"/>
  <c r="AA85" i="2" s="1"/>
  <c r="X85" i="2"/>
  <c r="Y85" i="2" s="1"/>
  <c r="W85" i="2"/>
  <c r="U85" i="2"/>
  <c r="V85" i="2" s="1"/>
  <c r="Z86" i="2"/>
  <c r="AA86" i="2" s="1"/>
  <c r="W86" i="2"/>
  <c r="V86" i="2"/>
  <c r="U86" i="2"/>
  <c r="Z87" i="2"/>
  <c r="W87" i="2"/>
  <c r="V87" i="2"/>
  <c r="U87" i="2"/>
  <c r="Z84" i="2"/>
  <c r="W84" i="2"/>
  <c r="U84" i="2"/>
  <c r="V84" i="2" s="1"/>
  <c r="Z82" i="2"/>
  <c r="AA82" i="2" s="1"/>
  <c r="W82" i="2"/>
  <c r="U82" i="2"/>
  <c r="V82" i="2" s="1"/>
  <c r="Z83" i="2"/>
  <c r="W83" i="2"/>
  <c r="U83" i="2"/>
  <c r="V83" i="2" s="1"/>
  <c r="AB81" i="2"/>
  <c r="Z81" i="2"/>
  <c r="AA81" i="2" s="1"/>
  <c r="X81" i="2"/>
  <c r="W81" i="2"/>
  <c r="V81" i="2"/>
  <c r="U81" i="2"/>
  <c r="Z79" i="2"/>
  <c r="W79" i="2"/>
  <c r="U79" i="2"/>
  <c r="V79" i="2" s="1"/>
  <c r="AB80" i="2"/>
  <c r="AC80" i="2" s="1"/>
  <c r="Z80" i="2"/>
  <c r="AA80" i="2" s="1"/>
  <c r="X80" i="2"/>
  <c r="Y80" i="2" s="1"/>
  <c r="W80" i="2"/>
  <c r="U80" i="2"/>
  <c r="V80" i="2" s="1"/>
  <c r="Z78" i="2"/>
  <c r="AA78" i="2" s="1"/>
  <c r="W78" i="2"/>
  <c r="V78" i="2"/>
  <c r="U78" i="2"/>
  <c r="Z77" i="2"/>
  <c r="W77" i="2"/>
  <c r="V77" i="2"/>
  <c r="U77" i="2"/>
  <c r="AB76" i="2"/>
  <c r="Z76" i="2"/>
  <c r="W76" i="2"/>
  <c r="U76" i="2"/>
  <c r="V76" i="2" s="1"/>
  <c r="Z75" i="2"/>
  <c r="AA75" i="2" s="1"/>
  <c r="W75" i="2"/>
  <c r="U75" i="2"/>
  <c r="V75" i="2" s="1"/>
  <c r="Z73" i="2"/>
  <c r="W73" i="2"/>
  <c r="U73" i="2"/>
  <c r="V73" i="2" s="1"/>
  <c r="AB74" i="2"/>
  <c r="Z74" i="2"/>
  <c r="AA74" i="2" s="1"/>
  <c r="X74" i="2"/>
  <c r="W74" i="2"/>
  <c r="V74" i="2"/>
  <c r="U74" i="2"/>
  <c r="AB72" i="2"/>
  <c r="Z72" i="2"/>
  <c r="W72" i="2"/>
  <c r="U72" i="2"/>
  <c r="V72" i="2" s="1"/>
  <c r="AB70" i="2"/>
  <c r="AC70" i="2" s="1"/>
  <c r="Z70" i="2"/>
  <c r="AA70" i="2" s="1"/>
  <c r="X70" i="2"/>
  <c r="W70" i="2"/>
  <c r="U70" i="2"/>
  <c r="V70" i="2" s="1"/>
  <c r="Z71" i="2"/>
  <c r="W71" i="2"/>
  <c r="U71" i="2"/>
  <c r="V71" i="2" s="1"/>
  <c r="Z68" i="2"/>
  <c r="AB68" i="2" s="1"/>
  <c r="W68" i="2"/>
  <c r="U68" i="2"/>
  <c r="V68" i="2" s="1"/>
  <c r="Z69" i="2"/>
  <c r="W69" i="2"/>
  <c r="U69" i="2"/>
  <c r="V69" i="2" s="1"/>
  <c r="AB67" i="2"/>
  <c r="AA67" i="2"/>
  <c r="AC67" i="2" s="1"/>
  <c r="Z67" i="2"/>
  <c r="X67" i="2"/>
  <c r="Y67" i="2" s="1"/>
  <c r="W67" i="2"/>
  <c r="U67" i="2"/>
  <c r="V67" i="2" s="1"/>
  <c r="Z66" i="2"/>
  <c r="W66" i="2"/>
  <c r="U66" i="2"/>
  <c r="V66" i="2" s="1"/>
  <c r="Z65" i="2"/>
  <c r="AB65" i="2" s="1"/>
  <c r="W65" i="2"/>
  <c r="U65" i="2"/>
  <c r="V65" i="2" s="1"/>
  <c r="Z64" i="2"/>
  <c r="W64" i="2"/>
  <c r="U64" i="2"/>
  <c r="V64" i="2" s="1"/>
  <c r="AA63" i="2"/>
  <c r="Z63" i="2"/>
  <c r="AB63" i="2" s="1"/>
  <c r="X63" i="2"/>
  <c r="W63" i="2"/>
  <c r="U63" i="2"/>
  <c r="V63" i="2" s="1"/>
  <c r="Z62" i="2"/>
  <c r="W62" i="2"/>
  <c r="U62" i="2"/>
  <c r="V62" i="2" s="1"/>
  <c r="Z61" i="2"/>
  <c r="AB61" i="2" s="1"/>
  <c r="W61" i="2"/>
  <c r="U61" i="2"/>
  <c r="V61" i="2" s="1"/>
  <c r="Z60" i="2"/>
  <c r="W60" i="2"/>
  <c r="U60" i="2"/>
  <c r="V60" i="2" s="1"/>
  <c r="AB59" i="2"/>
  <c r="AA59" i="2"/>
  <c r="AC59" i="2" s="1"/>
  <c r="Z59" i="2"/>
  <c r="X59" i="2"/>
  <c r="Y59" i="2" s="1"/>
  <c r="W59" i="2"/>
  <c r="U59" i="2"/>
  <c r="V59" i="2" s="1"/>
  <c r="Z58" i="2"/>
  <c r="W58" i="2"/>
  <c r="U58" i="2"/>
  <c r="V58" i="2" s="1"/>
  <c r="Z57" i="2"/>
  <c r="AB57" i="2" s="1"/>
  <c r="W57" i="2"/>
  <c r="U57" i="2"/>
  <c r="V57" i="2" s="1"/>
  <c r="Z55" i="2"/>
  <c r="W55" i="2"/>
  <c r="U55" i="2"/>
  <c r="V55" i="2" s="1"/>
  <c r="AA56" i="2"/>
  <c r="AC56" i="2" s="1"/>
  <c r="Z56" i="2"/>
  <c r="AB56" i="2" s="1"/>
  <c r="X56" i="2"/>
  <c r="Y56" i="2" s="1"/>
  <c r="W56" i="2"/>
  <c r="U56" i="2"/>
  <c r="V56" i="2" s="1"/>
  <c r="Z54" i="2"/>
  <c r="W54" i="2"/>
  <c r="U54" i="2"/>
  <c r="V54" i="2" s="1"/>
  <c r="Z53" i="2"/>
  <c r="AB53" i="2" s="1"/>
  <c r="W53" i="2"/>
  <c r="U53" i="2"/>
  <c r="V53" i="2" s="1"/>
  <c r="Z52" i="2"/>
  <c r="W52" i="2"/>
  <c r="U52" i="2"/>
  <c r="V52" i="2" s="1"/>
  <c r="AB51" i="2"/>
  <c r="AA51" i="2"/>
  <c r="AC51" i="2" s="1"/>
  <c r="Z51" i="2"/>
  <c r="X51" i="2"/>
  <c r="Y51" i="2" s="1"/>
  <c r="W51" i="2"/>
  <c r="U51" i="2"/>
  <c r="V51" i="2" s="1"/>
  <c r="Z50" i="2"/>
  <c r="W50" i="2"/>
  <c r="U50" i="2"/>
  <c r="V50" i="2" s="1"/>
  <c r="Z49" i="2"/>
  <c r="AB49" i="2" s="1"/>
  <c r="W49" i="2"/>
  <c r="U49" i="2"/>
  <c r="V49" i="2" s="1"/>
  <c r="Z48" i="2"/>
  <c r="W48" i="2"/>
  <c r="U48" i="2"/>
  <c r="V48" i="2" s="1"/>
  <c r="AA47" i="2"/>
  <c r="Z47" i="2"/>
  <c r="AB47" i="2" s="1"/>
  <c r="X47" i="2"/>
  <c r="W47" i="2"/>
  <c r="U47" i="2"/>
  <c r="V47" i="2" s="1"/>
  <c r="Z46" i="2"/>
  <c r="W46" i="2"/>
  <c r="U46" i="2"/>
  <c r="V46" i="2" s="1"/>
  <c r="Z43" i="2"/>
  <c r="AB43" i="2" s="1"/>
  <c r="W43" i="2"/>
  <c r="U43" i="2"/>
  <c r="V43" i="2" s="1"/>
  <c r="Z44" i="2"/>
  <c r="W44" i="2"/>
  <c r="U44" i="2"/>
  <c r="V44" i="2" s="1"/>
  <c r="AB45" i="2"/>
  <c r="AA45" i="2"/>
  <c r="AC45" i="2" s="1"/>
  <c r="Z45" i="2"/>
  <c r="X45" i="2"/>
  <c r="Y45" i="2" s="1"/>
  <c r="W45" i="2"/>
  <c r="U45" i="2"/>
  <c r="V45" i="2" s="1"/>
  <c r="Z42" i="2"/>
  <c r="W42" i="2"/>
  <c r="U42" i="2"/>
  <c r="V42" i="2" s="1"/>
  <c r="Z41" i="2"/>
  <c r="AB41" i="2" s="1"/>
  <c r="W41" i="2"/>
  <c r="U41" i="2"/>
  <c r="V41" i="2" s="1"/>
  <c r="Z40" i="2"/>
  <c r="W40" i="2"/>
  <c r="U40" i="2"/>
  <c r="V40" i="2" s="1"/>
  <c r="AA39" i="2"/>
  <c r="Z39" i="2"/>
  <c r="AB39" i="2" s="1"/>
  <c r="X39" i="2"/>
  <c r="W39" i="2"/>
  <c r="U39" i="2"/>
  <c r="V39" i="2" s="1"/>
  <c r="Z38" i="2"/>
  <c r="W38" i="2"/>
  <c r="U38" i="2"/>
  <c r="V38" i="2" s="1"/>
  <c r="Z37" i="2"/>
  <c r="W37" i="2"/>
  <c r="U37" i="2"/>
  <c r="V37" i="2" s="1"/>
  <c r="Z36" i="2"/>
  <c r="W36" i="2"/>
  <c r="U36" i="2"/>
  <c r="V36" i="2" s="1"/>
  <c r="AA35" i="2"/>
  <c r="Z35" i="2"/>
  <c r="AB35" i="2" s="1"/>
  <c r="X35" i="2"/>
  <c r="Y35" i="2" s="1"/>
  <c r="W35" i="2"/>
  <c r="U35" i="2"/>
  <c r="V35" i="2" s="1"/>
  <c r="Z34" i="2"/>
  <c r="W34" i="2"/>
  <c r="U34" i="2"/>
  <c r="V34" i="2" s="1"/>
  <c r="AA33" i="2"/>
  <c r="Z33" i="2"/>
  <c r="W33" i="2"/>
  <c r="U33" i="2"/>
  <c r="V33" i="2" s="1"/>
  <c r="Z32" i="2"/>
  <c r="X32" i="2" s="1"/>
  <c r="W32" i="2"/>
  <c r="U32" i="2"/>
  <c r="V32" i="2" s="1"/>
  <c r="AA30" i="2"/>
  <c r="Z30" i="2"/>
  <c r="AB30" i="2" s="1"/>
  <c r="X30" i="2"/>
  <c r="W30" i="2"/>
  <c r="U30" i="2"/>
  <c r="V30" i="2" s="1"/>
  <c r="Z31" i="2"/>
  <c r="AA31" i="2" s="1"/>
  <c r="W31" i="2"/>
  <c r="U31" i="2"/>
  <c r="V31" i="2" s="1"/>
  <c r="Z28" i="2"/>
  <c r="W28" i="2"/>
  <c r="U28" i="2"/>
  <c r="V28" i="2" s="1"/>
  <c r="Z29" i="2"/>
  <c r="W29" i="2"/>
  <c r="U29" i="2"/>
  <c r="V29" i="2" s="1"/>
  <c r="AB27" i="2"/>
  <c r="AA27" i="2"/>
  <c r="Z27" i="2"/>
  <c r="X27" i="2"/>
  <c r="Y27" i="2" s="1"/>
  <c r="W27" i="2"/>
  <c r="U27" i="2"/>
  <c r="V27" i="2" s="1"/>
  <c r="Z26" i="2"/>
  <c r="W26" i="2"/>
  <c r="U26" i="2"/>
  <c r="V26" i="2" s="1"/>
  <c r="AA25" i="2"/>
  <c r="Z25" i="2"/>
  <c r="W25" i="2"/>
  <c r="U25" i="2"/>
  <c r="V25" i="2" s="1"/>
  <c r="Z24" i="2"/>
  <c r="X24" i="2" s="1"/>
  <c r="W24" i="2"/>
  <c r="U24" i="2"/>
  <c r="V24" i="2" s="1"/>
  <c r="AB22" i="2"/>
  <c r="AA22" i="2"/>
  <c r="AC22" i="2" s="1"/>
  <c r="Z22" i="2"/>
  <c r="X22" i="2"/>
  <c r="Y22" i="2" s="1"/>
  <c r="W22" i="2"/>
  <c r="U22" i="2"/>
  <c r="V22" i="2" s="1"/>
  <c r="Z23" i="2"/>
  <c r="AA23" i="2" s="1"/>
  <c r="W23" i="2"/>
  <c r="U23" i="2"/>
  <c r="V23" i="2" s="1"/>
  <c r="Z21" i="2"/>
  <c r="W21" i="2"/>
  <c r="U21" i="2"/>
  <c r="V21" i="2" s="1"/>
  <c r="Z20" i="2"/>
  <c r="W20" i="2"/>
  <c r="U20" i="2"/>
  <c r="V20" i="2" s="1"/>
  <c r="AA18" i="2"/>
  <c r="Z18" i="2"/>
  <c r="AB18" i="2" s="1"/>
  <c r="X18" i="2"/>
  <c r="Y18" i="2" s="1"/>
  <c r="W18" i="2"/>
  <c r="U18" i="2"/>
  <c r="V18" i="2" s="1"/>
  <c r="Z19" i="2"/>
  <c r="W19" i="2"/>
  <c r="U19" i="2"/>
  <c r="V19" i="2" s="1"/>
  <c r="AA17" i="2"/>
  <c r="Z17" i="2"/>
  <c r="W17" i="2"/>
  <c r="U17" i="2"/>
  <c r="V17" i="2" s="1"/>
  <c r="Z16" i="2"/>
  <c r="X16" i="2" s="1"/>
  <c r="W16" i="2"/>
  <c r="U16" i="2"/>
  <c r="V16" i="2" s="1"/>
  <c r="Z15" i="2"/>
  <c r="AB15" i="2" s="1"/>
  <c r="W15" i="2"/>
  <c r="U15" i="2"/>
  <c r="V15" i="2" s="1"/>
  <c r="Z13" i="2"/>
  <c r="AA13" i="2" s="1"/>
  <c r="W13" i="2"/>
  <c r="U13" i="2"/>
  <c r="V13" i="2" s="1"/>
  <c r="Z14" i="2"/>
  <c r="W14" i="2"/>
  <c r="U14" i="2"/>
  <c r="V14" i="2" s="1"/>
  <c r="Z11" i="2"/>
  <c r="W11" i="2"/>
  <c r="U11" i="2"/>
  <c r="V11" i="2" s="1"/>
  <c r="AB12" i="2"/>
  <c r="AC12" i="2" s="1"/>
  <c r="AA12" i="2"/>
  <c r="Z12" i="2"/>
  <c r="X12" i="2"/>
  <c r="W12" i="2"/>
  <c r="U12" i="2"/>
  <c r="V12" i="2" s="1"/>
  <c r="Z8" i="2"/>
  <c r="X8" i="2" s="1"/>
  <c r="W8" i="2"/>
  <c r="U8" i="2"/>
  <c r="V8" i="2" s="1"/>
  <c r="AA9" i="2"/>
  <c r="Z9" i="2"/>
  <c r="W9" i="2"/>
  <c r="U9" i="2"/>
  <c r="V9" i="2" s="1"/>
  <c r="Z10" i="2"/>
  <c r="X10" i="2" s="1"/>
  <c r="W10" i="2"/>
  <c r="V10" i="2"/>
  <c r="U10" i="2"/>
  <c r="Z7" i="2"/>
  <c r="X7" i="2" s="1"/>
  <c r="W7" i="2"/>
  <c r="U7" i="2"/>
  <c r="V7" i="2" s="1"/>
  <c r="Z6" i="2"/>
  <c r="AA6" i="2" s="1"/>
  <c r="W6" i="2"/>
  <c r="U6" i="2"/>
  <c r="V6" i="2" s="1"/>
  <c r="Z5" i="2"/>
  <c r="AB5" i="2" s="1"/>
  <c r="W5" i="2"/>
  <c r="U5" i="2"/>
  <c r="V5" i="2" s="1"/>
  <c r="Z4" i="2"/>
  <c r="AB4" i="2" s="1"/>
  <c r="W4" i="2"/>
  <c r="V4" i="2"/>
  <c r="U4" i="2"/>
  <c r="Z3" i="2"/>
  <c r="X3" i="2" s="1"/>
  <c r="W3" i="2"/>
  <c r="U3" i="2"/>
  <c r="V3" i="2" s="1"/>
  <c r="AB2" i="2"/>
  <c r="Z2" i="2"/>
  <c r="AA2" i="2" s="1"/>
  <c r="X2" i="2"/>
  <c r="W2" i="2"/>
  <c r="U2" i="2"/>
  <c r="V2" i="2" s="1"/>
  <c r="Z282" i="1"/>
  <c r="W282" i="1"/>
  <c r="AJ282" i="2" s="1"/>
  <c r="U282" i="1"/>
  <c r="Z281" i="1"/>
  <c r="W281" i="1"/>
  <c r="AJ281" i="2" s="1"/>
  <c r="U281" i="1"/>
  <c r="Z279" i="1"/>
  <c r="AM279" i="2" s="1"/>
  <c r="W279" i="1"/>
  <c r="AJ279" i="2" s="1"/>
  <c r="U279" i="1"/>
  <c r="Z276" i="1"/>
  <c r="W276" i="1"/>
  <c r="AJ276" i="2" s="1"/>
  <c r="U276" i="1"/>
  <c r="Z273" i="1"/>
  <c r="W273" i="1"/>
  <c r="AJ273" i="2" s="1"/>
  <c r="U273" i="1"/>
  <c r="AH273" i="2" s="1"/>
  <c r="AA272" i="1"/>
  <c r="AN272" i="2" s="1"/>
  <c r="Z272" i="1"/>
  <c r="W272" i="1"/>
  <c r="AJ272" i="2" s="1"/>
  <c r="U272" i="1"/>
  <c r="AA271" i="1"/>
  <c r="Z271" i="1"/>
  <c r="X271" i="1"/>
  <c r="AK271" i="2" s="1"/>
  <c r="W271" i="1"/>
  <c r="AJ271" i="2" s="1"/>
  <c r="U271" i="1"/>
  <c r="Z270" i="1"/>
  <c r="X270" i="1"/>
  <c r="AK270" i="2" s="1"/>
  <c r="W270" i="1"/>
  <c r="AJ270" i="2" s="1"/>
  <c r="U270" i="1"/>
  <c r="Z268" i="1"/>
  <c r="W268" i="1"/>
  <c r="AJ268" i="2" s="1"/>
  <c r="U268" i="1"/>
  <c r="Z261" i="1"/>
  <c r="AM261" i="2" s="1"/>
  <c r="W261" i="1"/>
  <c r="AJ261" i="2" s="1"/>
  <c r="U261" i="1"/>
  <c r="Z260" i="1"/>
  <c r="W260" i="1"/>
  <c r="AJ260" i="2" s="1"/>
  <c r="U260" i="1"/>
  <c r="AB252" i="1"/>
  <c r="AO252" i="2" s="1"/>
  <c r="Z252" i="1"/>
  <c r="X252" i="1" s="1"/>
  <c r="W252" i="1"/>
  <c r="AJ252" i="2" s="1"/>
  <c r="U252" i="1"/>
  <c r="Z251" i="1"/>
  <c r="W251" i="1"/>
  <c r="AJ251" i="2" s="1"/>
  <c r="U251" i="1"/>
  <c r="AH251" i="2" s="1"/>
  <c r="AA250" i="1"/>
  <c r="Z250" i="1"/>
  <c r="W250" i="1"/>
  <c r="AJ250" i="2" s="1"/>
  <c r="U250" i="1"/>
  <c r="AA246" i="1"/>
  <c r="AN246" i="2" s="1"/>
  <c r="Z246" i="1"/>
  <c r="X246" i="1"/>
  <c r="W246" i="1"/>
  <c r="AJ246" i="2" s="1"/>
  <c r="U246" i="1"/>
  <c r="Z242" i="1"/>
  <c r="AM242" i="2" s="1"/>
  <c r="W242" i="1"/>
  <c r="AJ242" i="2" s="1"/>
  <c r="U242" i="1"/>
  <c r="Z239" i="1"/>
  <c r="W239" i="1"/>
  <c r="AJ239" i="2" s="1"/>
  <c r="U239" i="1"/>
  <c r="Z237" i="1"/>
  <c r="W237" i="1"/>
  <c r="AJ237" i="2" s="1"/>
  <c r="U237" i="1"/>
  <c r="Z236" i="1"/>
  <c r="AM236" i="2" s="1"/>
  <c r="W236" i="1"/>
  <c r="AJ236" i="2" s="1"/>
  <c r="U236" i="1"/>
  <c r="Z234" i="1"/>
  <c r="X234" i="1"/>
  <c r="AK234" i="2" s="1"/>
  <c r="W234" i="1"/>
  <c r="AJ234" i="2" s="1"/>
  <c r="U234" i="1"/>
  <c r="Z233" i="1"/>
  <c r="W233" i="1"/>
  <c r="AJ233" i="2" s="1"/>
  <c r="U233" i="1"/>
  <c r="Z230" i="1"/>
  <c r="W230" i="1"/>
  <c r="AJ230" i="2" s="1"/>
  <c r="U230" i="1"/>
  <c r="Z229" i="1"/>
  <c r="W229" i="1"/>
  <c r="AJ229" i="2" s="1"/>
  <c r="U229" i="1"/>
  <c r="Z224" i="1"/>
  <c r="W224" i="1"/>
  <c r="AJ224" i="2" s="1"/>
  <c r="U224" i="1"/>
  <c r="Z220" i="1"/>
  <c r="W220" i="1"/>
  <c r="AJ220" i="2" s="1"/>
  <c r="U220" i="1"/>
  <c r="Z219" i="1"/>
  <c r="AM219" i="2" s="1"/>
  <c r="W219" i="1"/>
  <c r="AJ219" i="2" s="1"/>
  <c r="U219" i="1"/>
  <c r="Z218" i="1"/>
  <c r="W218" i="1"/>
  <c r="AJ218" i="2" s="1"/>
  <c r="U218" i="1"/>
  <c r="Z214" i="1"/>
  <c r="W214" i="1"/>
  <c r="AJ214" i="2" s="1"/>
  <c r="U214" i="1"/>
  <c r="Z209" i="1"/>
  <c r="W209" i="1"/>
  <c r="AJ209" i="2" s="1"/>
  <c r="U209" i="1"/>
  <c r="Z206" i="1"/>
  <c r="W206" i="1"/>
  <c r="AJ206" i="2" s="1"/>
  <c r="U206" i="1"/>
  <c r="Z202" i="1"/>
  <c r="W202" i="1"/>
  <c r="AJ202" i="2" s="1"/>
  <c r="U202" i="1"/>
  <c r="Z200" i="1"/>
  <c r="AM200" i="2" s="1"/>
  <c r="W200" i="1"/>
  <c r="AJ200" i="2" s="1"/>
  <c r="U200" i="1"/>
  <c r="Z199" i="1"/>
  <c r="W199" i="1"/>
  <c r="AJ199" i="2" s="1"/>
  <c r="U199" i="1"/>
  <c r="Z197" i="1"/>
  <c r="W197" i="1"/>
  <c r="AJ197" i="2" s="1"/>
  <c r="V197" i="1"/>
  <c r="AI197" i="2" s="1"/>
  <c r="U197" i="1"/>
  <c r="AH197" i="2" s="1"/>
  <c r="Z196" i="1"/>
  <c r="AM196" i="2" s="1"/>
  <c r="W196" i="1"/>
  <c r="AJ196" i="2" s="1"/>
  <c r="U196" i="1"/>
  <c r="Z191" i="1"/>
  <c r="AM191" i="2" s="1"/>
  <c r="W191" i="1"/>
  <c r="AJ191" i="2" s="1"/>
  <c r="U191" i="1"/>
  <c r="Z189" i="1"/>
  <c r="W189" i="1"/>
  <c r="AJ189" i="2" s="1"/>
  <c r="U189" i="1"/>
  <c r="Z185" i="1"/>
  <c r="W185" i="1"/>
  <c r="AJ185" i="2" s="1"/>
  <c r="U185" i="1"/>
  <c r="Z183" i="1"/>
  <c r="AM183" i="2" s="1"/>
  <c r="W183" i="1"/>
  <c r="AJ183" i="2" s="1"/>
  <c r="U183" i="1"/>
  <c r="Z181" i="1"/>
  <c r="AM181" i="2" s="1"/>
  <c r="W181" i="1"/>
  <c r="AJ181" i="2" s="1"/>
  <c r="U181" i="1"/>
  <c r="Z178" i="1"/>
  <c r="W178" i="1"/>
  <c r="AJ178" i="2" s="1"/>
  <c r="U178" i="1"/>
  <c r="Z174" i="1"/>
  <c r="W174" i="1"/>
  <c r="AJ174" i="2" s="1"/>
  <c r="V174" i="1"/>
  <c r="AI174" i="2" s="1"/>
  <c r="U174" i="1"/>
  <c r="AH174" i="2" s="1"/>
  <c r="Z173" i="1"/>
  <c r="AM173" i="2" s="1"/>
  <c r="W173" i="1"/>
  <c r="AJ173" i="2" s="1"/>
  <c r="U173" i="1"/>
  <c r="Z171" i="1"/>
  <c r="AM171" i="2" s="1"/>
  <c r="W171" i="1"/>
  <c r="AJ171" i="2" s="1"/>
  <c r="U171" i="1"/>
  <c r="Z170" i="1"/>
  <c r="AM170" i="2" s="1"/>
  <c r="W170" i="1"/>
  <c r="AJ170" i="2" s="1"/>
  <c r="U170" i="1"/>
  <c r="Z167" i="1"/>
  <c r="W167" i="1"/>
  <c r="AJ167" i="2" s="1"/>
  <c r="U167" i="1"/>
  <c r="Z165" i="1"/>
  <c r="AM165" i="2" s="1"/>
  <c r="W165" i="1"/>
  <c r="AJ165" i="2" s="1"/>
  <c r="U165" i="1"/>
  <c r="Z160" i="1"/>
  <c r="AM160" i="2" s="1"/>
  <c r="W160" i="1"/>
  <c r="AJ160" i="2" s="1"/>
  <c r="U160" i="1"/>
  <c r="Z158" i="1"/>
  <c r="AM158" i="2" s="1"/>
  <c r="W158" i="1"/>
  <c r="AJ158" i="2" s="1"/>
  <c r="U158" i="1"/>
  <c r="Z155" i="1"/>
  <c r="AM155" i="2" s="1"/>
  <c r="W155" i="1"/>
  <c r="AJ155" i="2" s="1"/>
  <c r="U155" i="1"/>
  <c r="Z152" i="1"/>
  <c r="W152" i="1"/>
  <c r="AJ152" i="2" s="1"/>
  <c r="U152" i="1"/>
  <c r="Z148" i="1"/>
  <c r="W148" i="1"/>
  <c r="AJ148" i="2" s="1"/>
  <c r="U148" i="1"/>
  <c r="Z147" i="1"/>
  <c r="AM147" i="2" s="1"/>
  <c r="W147" i="1"/>
  <c r="AJ147" i="2" s="1"/>
  <c r="U147" i="1"/>
  <c r="Z146" i="1"/>
  <c r="W146" i="1"/>
  <c r="AJ146" i="2" s="1"/>
  <c r="V146" i="1"/>
  <c r="AI146" i="2" s="1"/>
  <c r="U146" i="1"/>
  <c r="AH146" i="2" s="1"/>
  <c r="Z142" i="1"/>
  <c r="AM142" i="2" s="1"/>
  <c r="W142" i="1"/>
  <c r="AJ142" i="2" s="1"/>
  <c r="U142" i="1"/>
  <c r="Z141" i="1"/>
  <c r="W141" i="1"/>
  <c r="AJ141" i="2" s="1"/>
  <c r="U141" i="1"/>
  <c r="Z140" i="1"/>
  <c r="AM140" i="2" s="1"/>
  <c r="W140" i="1"/>
  <c r="AJ140" i="2" s="1"/>
  <c r="U140" i="1"/>
  <c r="Z136" i="1"/>
  <c r="W136" i="1"/>
  <c r="AJ136" i="2" s="1"/>
  <c r="U136" i="1"/>
  <c r="AH136" i="2" s="1"/>
  <c r="AB134" i="1"/>
  <c r="AO134" i="2" s="1"/>
  <c r="Z134" i="1"/>
  <c r="W134" i="1"/>
  <c r="AJ134" i="2" s="1"/>
  <c r="U134" i="1"/>
  <c r="AB133" i="1"/>
  <c r="AO133" i="2" s="1"/>
  <c r="Z133" i="1"/>
  <c r="X133" i="1" s="1"/>
  <c r="AK133" i="2" s="1"/>
  <c r="W133" i="1"/>
  <c r="AJ133" i="2" s="1"/>
  <c r="U133" i="1"/>
  <c r="Z132" i="1"/>
  <c r="AM132" i="2" s="1"/>
  <c r="W132" i="1"/>
  <c r="AJ132" i="2" s="1"/>
  <c r="U132" i="1"/>
  <c r="Z126" i="1"/>
  <c r="AM126" i="2" s="1"/>
  <c r="W126" i="1"/>
  <c r="AJ126" i="2" s="1"/>
  <c r="U126" i="1"/>
  <c r="AH126" i="2" s="1"/>
  <c r="Z124" i="1"/>
  <c r="AM124" i="2" s="1"/>
  <c r="W124" i="1"/>
  <c r="AJ124" i="2" s="1"/>
  <c r="U124" i="1"/>
  <c r="Z123" i="1"/>
  <c r="W123" i="1"/>
  <c r="AJ123" i="2" s="1"/>
  <c r="U123" i="1"/>
  <c r="Z117" i="1"/>
  <c r="AM117" i="2" s="1"/>
  <c r="W117" i="1"/>
  <c r="AJ117" i="2" s="1"/>
  <c r="U117" i="1"/>
  <c r="Z115" i="1"/>
  <c r="AM115" i="2" s="1"/>
  <c r="W115" i="1"/>
  <c r="AJ115" i="2" s="1"/>
  <c r="U115" i="1"/>
  <c r="Z113" i="1"/>
  <c r="AM113" i="2" s="1"/>
  <c r="W113" i="1"/>
  <c r="AJ113" i="2" s="1"/>
  <c r="U113" i="1"/>
  <c r="Z110" i="1"/>
  <c r="X110" i="1" s="1"/>
  <c r="AK110" i="2" s="1"/>
  <c r="W110" i="1"/>
  <c r="AJ110" i="2" s="1"/>
  <c r="U110" i="1"/>
  <c r="Z109" i="1"/>
  <c r="AM109" i="2" s="1"/>
  <c r="W109" i="1"/>
  <c r="AJ109" i="2" s="1"/>
  <c r="U109" i="1"/>
  <c r="Z108" i="1"/>
  <c r="AM108" i="2" s="1"/>
  <c r="W108" i="1"/>
  <c r="AJ108" i="2" s="1"/>
  <c r="V108" i="1"/>
  <c r="AI108" i="2" s="1"/>
  <c r="U108" i="1"/>
  <c r="AH108" i="2" s="1"/>
  <c r="Z106" i="1"/>
  <c r="AM106" i="2" s="1"/>
  <c r="W106" i="1"/>
  <c r="AJ106" i="2" s="1"/>
  <c r="U106" i="1"/>
  <c r="Z104" i="1"/>
  <c r="W104" i="1"/>
  <c r="AJ104" i="2" s="1"/>
  <c r="U104" i="1"/>
  <c r="Z101" i="1"/>
  <c r="AM101" i="2" s="1"/>
  <c r="W101" i="1"/>
  <c r="AJ101" i="2" s="1"/>
  <c r="U101" i="1"/>
  <c r="Z100" i="1"/>
  <c r="W100" i="1"/>
  <c r="AJ100" i="2" s="1"/>
  <c r="U100" i="1"/>
  <c r="Z99" i="1"/>
  <c r="W99" i="1"/>
  <c r="AJ99" i="2" s="1"/>
  <c r="U99" i="1"/>
  <c r="Z96" i="1"/>
  <c r="W96" i="1"/>
  <c r="AJ96" i="2" s="1"/>
  <c r="U96" i="1"/>
  <c r="Z94" i="1"/>
  <c r="AM94" i="2" s="1"/>
  <c r="W94" i="1"/>
  <c r="AJ94" i="2" s="1"/>
  <c r="U94" i="1"/>
  <c r="Z93" i="1"/>
  <c r="AM93" i="2" s="1"/>
  <c r="W93" i="1"/>
  <c r="AJ93" i="2" s="1"/>
  <c r="U93" i="1"/>
  <c r="Z92" i="1"/>
  <c r="AM92" i="2" s="1"/>
  <c r="W92" i="1"/>
  <c r="AJ92" i="2" s="1"/>
  <c r="U92" i="1"/>
  <c r="Z91" i="1"/>
  <c r="AA91" i="1" s="1"/>
  <c r="AN91" i="2" s="1"/>
  <c r="X91" i="1"/>
  <c r="W91" i="1"/>
  <c r="AJ91" i="2" s="1"/>
  <c r="U91" i="1"/>
  <c r="Z89" i="1"/>
  <c r="AM89" i="2" s="1"/>
  <c r="W89" i="1"/>
  <c r="AJ89" i="2" s="1"/>
  <c r="U89" i="1"/>
  <c r="Z86" i="1"/>
  <c r="AM86" i="2" s="1"/>
  <c r="W86" i="1"/>
  <c r="AJ86" i="2" s="1"/>
  <c r="V86" i="1"/>
  <c r="AI86" i="2" s="1"/>
  <c r="U86" i="1"/>
  <c r="AH86" i="2" s="1"/>
  <c r="Z81" i="1"/>
  <c r="AM81" i="2" s="1"/>
  <c r="W81" i="1"/>
  <c r="AJ81" i="2" s="1"/>
  <c r="U81" i="1"/>
  <c r="Z79" i="1"/>
  <c r="W79" i="1"/>
  <c r="AJ79" i="2" s="1"/>
  <c r="U79" i="1"/>
  <c r="Z78" i="1"/>
  <c r="AM78" i="2" s="1"/>
  <c r="W78" i="1"/>
  <c r="AJ78" i="2" s="1"/>
  <c r="U78" i="1"/>
  <c r="Z76" i="1"/>
  <c r="AM76" i="2" s="1"/>
  <c r="W76" i="1"/>
  <c r="AJ76" i="2" s="1"/>
  <c r="U76" i="1"/>
  <c r="Z71" i="1"/>
  <c r="AA71" i="1" s="1"/>
  <c r="X71" i="1"/>
  <c r="AK71" i="2" s="1"/>
  <c r="W71" i="1"/>
  <c r="AJ71" i="2" s="1"/>
  <c r="U71" i="1"/>
  <c r="AH71" i="2" s="1"/>
  <c r="Z69" i="1"/>
  <c r="AM69" i="2" s="1"/>
  <c r="W69" i="1"/>
  <c r="AJ69" i="2" s="1"/>
  <c r="U69" i="1"/>
  <c r="Z68" i="1"/>
  <c r="AM68" i="2" s="1"/>
  <c r="W68" i="1"/>
  <c r="AJ68" i="2" s="1"/>
  <c r="U68" i="1"/>
  <c r="Z64" i="1"/>
  <c r="W64" i="1"/>
  <c r="AJ64" i="2" s="1"/>
  <c r="V64" i="1"/>
  <c r="AI64" i="2" s="1"/>
  <c r="U64" i="1"/>
  <c r="AH64" i="2" s="1"/>
  <c r="Z62" i="1"/>
  <c r="AB62" i="1" s="1"/>
  <c r="AO62" i="2" s="1"/>
  <c r="W62" i="1"/>
  <c r="AJ62" i="2" s="1"/>
  <c r="U62" i="1"/>
  <c r="Z60" i="1"/>
  <c r="AB60" i="1" s="1"/>
  <c r="AO60" i="2" s="1"/>
  <c r="X60" i="1"/>
  <c r="AK60" i="2" s="1"/>
  <c r="W60" i="1"/>
  <c r="AJ60" i="2" s="1"/>
  <c r="U60" i="1"/>
  <c r="Z59" i="1"/>
  <c r="AM59" i="2" s="1"/>
  <c r="W59" i="1"/>
  <c r="AJ59" i="2" s="1"/>
  <c r="U59" i="1"/>
  <c r="Z58" i="1"/>
  <c r="AM58" i="2" s="1"/>
  <c r="W58" i="1"/>
  <c r="AJ58" i="2" s="1"/>
  <c r="V58" i="1"/>
  <c r="AI58" i="2" s="1"/>
  <c r="U58" i="1"/>
  <c r="AH58" i="2" s="1"/>
  <c r="Z57" i="1"/>
  <c r="AM57" i="2" s="1"/>
  <c r="W57" i="1"/>
  <c r="AJ57" i="2" s="1"/>
  <c r="U57" i="1"/>
  <c r="Z55" i="1"/>
  <c r="W55" i="1"/>
  <c r="AJ55" i="2" s="1"/>
  <c r="U55" i="1"/>
  <c r="Z54" i="1"/>
  <c r="AM54" i="2" s="1"/>
  <c r="W54" i="1"/>
  <c r="AJ54" i="2" s="1"/>
  <c r="U54" i="1"/>
  <c r="Z47" i="1"/>
  <c r="AM47" i="2" s="1"/>
  <c r="W47" i="1"/>
  <c r="AJ47" i="2" s="1"/>
  <c r="U47" i="1"/>
  <c r="Z45" i="1"/>
  <c r="AM45" i="2" s="1"/>
  <c r="W45" i="1"/>
  <c r="AJ45" i="2" s="1"/>
  <c r="U45" i="1"/>
  <c r="AB41" i="1"/>
  <c r="AO41" i="2" s="1"/>
  <c r="Z41" i="1"/>
  <c r="W41" i="1"/>
  <c r="AJ41" i="2" s="1"/>
  <c r="U41" i="1"/>
  <c r="Z39" i="1"/>
  <c r="AM39" i="2" s="1"/>
  <c r="W39" i="1"/>
  <c r="AJ39" i="2" s="1"/>
  <c r="U39" i="1"/>
  <c r="Z38" i="1"/>
  <c r="AM38" i="2" s="1"/>
  <c r="W38" i="1"/>
  <c r="AJ38" i="2" s="1"/>
  <c r="U38" i="1"/>
  <c r="Z37" i="1"/>
  <c r="X37" i="1" s="1"/>
  <c r="AK37" i="2" s="1"/>
  <c r="W37" i="1"/>
  <c r="AJ37" i="2" s="1"/>
  <c r="U37" i="1"/>
  <c r="AH37" i="2" s="1"/>
  <c r="Z35" i="1"/>
  <c r="AM35" i="2" s="1"/>
  <c r="W35" i="1"/>
  <c r="AJ35" i="2" s="1"/>
  <c r="U35" i="1"/>
  <c r="Z34" i="1"/>
  <c r="AM34" i="2" s="1"/>
  <c r="W34" i="1"/>
  <c r="AJ34" i="2" s="1"/>
  <c r="U34" i="1"/>
  <c r="Z32" i="1"/>
  <c r="W32" i="1"/>
  <c r="AJ32" i="2" s="1"/>
  <c r="V32" i="1"/>
  <c r="AI32" i="2" s="1"/>
  <c r="U32" i="1"/>
  <c r="AH32" i="2" s="1"/>
  <c r="Z29" i="1"/>
  <c r="AM29" i="2" s="1"/>
  <c r="W29" i="1"/>
  <c r="AJ29" i="2" s="1"/>
  <c r="V29" i="1"/>
  <c r="AI29" i="2" s="1"/>
  <c r="U29" i="1"/>
  <c r="AH29" i="2" s="1"/>
  <c r="Z28" i="1"/>
  <c r="AM28" i="2" s="1"/>
  <c r="W28" i="1"/>
  <c r="AJ28" i="2" s="1"/>
  <c r="U28" i="1"/>
  <c r="Z27" i="1"/>
  <c r="AM27" i="2" s="1"/>
  <c r="W27" i="1"/>
  <c r="AJ27" i="2" s="1"/>
  <c r="V27" i="1"/>
  <c r="AI27" i="2" s="1"/>
  <c r="U27" i="1"/>
  <c r="AH27" i="2" s="1"/>
  <c r="Z26" i="1"/>
  <c r="AM26" i="2" s="1"/>
  <c r="W26" i="1"/>
  <c r="AJ26" i="2" s="1"/>
  <c r="U26" i="1"/>
  <c r="Z25" i="1"/>
  <c r="AM25" i="2" s="1"/>
  <c r="X25" i="1"/>
  <c r="AK25" i="2" s="1"/>
  <c r="W25" i="1"/>
  <c r="AJ25" i="2" s="1"/>
  <c r="U25" i="1"/>
  <c r="Z24" i="1"/>
  <c r="AM24" i="2" s="1"/>
  <c r="W24" i="1"/>
  <c r="AJ24" i="2" s="1"/>
  <c r="U24" i="1"/>
  <c r="Z22" i="1"/>
  <c r="AM22" i="2" s="1"/>
  <c r="W22" i="1"/>
  <c r="AJ22" i="2" s="1"/>
  <c r="U22" i="1"/>
  <c r="Z18" i="1"/>
  <c r="W18" i="1"/>
  <c r="AJ18" i="2" s="1"/>
  <c r="U18" i="1"/>
  <c r="Z16" i="1"/>
  <c r="W16" i="1"/>
  <c r="AJ16" i="2" s="1"/>
  <c r="U16" i="1"/>
  <c r="Z14" i="1"/>
  <c r="AM14" i="2" s="1"/>
  <c r="W14" i="1"/>
  <c r="AJ14" i="2" s="1"/>
  <c r="U14" i="1"/>
  <c r="Z11" i="1"/>
  <c r="AM11" i="2" s="1"/>
  <c r="W11" i="1"/>
  <c r="AJ11" i="2" s="1"/>
  <c r="U11" i="1"/>
  <c r="Z9" i="1"/>
  <c r="W9" i="1"/>
  <c r="AJ9" i="2" s="1"/>
  <c r="U9" i="1"/>
  <c r="Z6" i="1"/>
  <c r="AM6" i="2" s="1"/>
  <c r="W6" i="1"/>
  <c r="AJ6" i="2" s="1"/>
  <c r="U6" i="1"/>
  <c r="Z5" i="1"/>
  <c r="AM5" i="2" s="1"/>
  <c r="W5" i="1"/>
  <c r="AJ5" i="2" s="1"/>
  <c r="U5" i="1"/>
  <c r="Z2" i="1"/>
  <c r="AM2" i="2" s="1"/>
  <c r="W2" i="1"/>
  <c r="AJ2" i="2" s="1"/>
  <c r="U2" i="1"/>
  <c r="Z286" i="1"/>
  <c r="AM286" i="2" s="1"/>
  <c r="W286" i="1"/>
  <c r="AJ286" i="2" s="1"/>
  <c r="U286" i="1"/>
  <c r="Z285" i="1"/>
  <c r="X285" i="1" s="1"/>
  <c r="AK285" i="2" s="1"/>
  <c r="W285" i="1"/>
  <c r="AJ285" i="2" s="1"/>
  <c r="U285" i="1"/>
  <c r="AH285" i="2" s="1"/>
  <c r="Z284" i="1"/>
  <c r="AM284" i="2" s="1"/>
  <c r="W284" i="1"/>
  <c r="AJ284" i="2" s="1"/>
  <c r="U284" i="1"/>
  <c r="Z283" i="1"/>
  <c r="AM283" i="2" s="1"/>
  <c r="W283" i="1"/>
  <c r="AJ283" i="2" s="1"/>
  <c r="U283" i="1"/>
  <c r="Z280" i="1"/>
  <c r="W280" i="1"/>
  <c r="AJ280" i="2" s="1"/>
  <c r="U280" i="1"/>
  <c r="Z278" i="1"/>
  <c r="AM278" i="2" s="1"/>
  <c r="W278" i="1"/>
  <c r="AJ278" i="2" s="1"/>
  <c r="U278" i="1"/>
  <c r="AH278" i="2" s="1"/>
  <c r="Z277" i="1"/>
  <c r="AM277" i="2" s="1"/>
  <c r="W277" i="1"/>
  <c r="AJ277" i="2" s="1"/>
  <c r="U277" i="1"/>
  <c r="Z275" i="1"/>
  <c r="W275" i="1"/>
  <c r="AJ275" i="2" s="1"/>
  <c r="U275" i="1"/>
  <c r="Z274" i="1"/>
  <c r="W274" i="1"/>
  <c r="AJ274" i="2" s="1"/>
  <c r="U274" i="1"/>
  <c r="Z269" i="1"/>
  <c r="AM269" i="2" s="1"/>
  <c r="W269" i="1"/>
  <c r="AJ269" i="2" s="1"/>
  <c r="U269" i="1"/>
  <c r="Z267" i="1"/>
  <c r="W267" i="1"/>
  <c r="AJ267" i="2" s="1"/>
  <c r="U267" i="1"/>
  <c r="AH267" i="2" s="1"/>
  <c r="Z266" i="1"/>
  <c r="AM266" i="2" s="1"/>
  <c r="W266" i="1"/>
  <c r="AJ266" i="2" s="1"/>
  <c r="U266" i="1"/>
  <c r="Z265" i="1"/>
  <c r="AM265" i="2" s="1"/>
  <c r="W265" i="1"/>
  <c r="AJ265" i="2" s="1"/>
  <c r="U265" i="1"/>
  <c r="Z264" i="1"/>
  <c r="AM264" i="2" s="1"/>
  <c r="W264" i="1"/>
  <c r="AJ264" i="2" s="1"/>
  <c r="U264" i="1"/>
  <c r="Z263" i="1"/>
  <c r="W263" i="1"/>
  <c r="AJ263" i="2" s="1"/>
  <c r="U263" i="1"/>
  <c r="Z262" i="1"/>
  <c r="X262" i="1" s="1"/>
  <c r="AK262" i="2" s="1"/>
  <c r="W262" i="1"/>
  <c r="AJ262" i="2" s="1"/>
  <c r="U262" i="1"/>
  <c r="AH262" i="2" s="1"/>
  <c r="Z259" i="1"/>
  <c r="W259" i="1"/>
  <c r="AJ259" i="2" s="1"/>
  <c r="U259" i="1"/>
  <c r="Z258" i="1"/>
  <c r="AM258" i="2" s="1"/>
  <c r="W258" i="1"/>
  <c r="AJ258" i="2" s="1"/>
  <c r="U258" i="1"/>
  <c r="Z257" i="1"/>
  <c r="W257" i="1"/>
  <c r="AJ257" i="2" s="1"/>
  <c r="U257" i="1"/>
  <c r="Z256" i="1"/>
  <c r="AM256" i="2" s="1"/>
  <c r="W256" i="1"/>
  <c r="AJ256" i="2" s="1"/>
  <c r="U256" i="1"/>
  <c r="Z255" i="1"/>
  <c r="AM255" i="2" s="1"/>
  <c r="W255" i="1"/>
  <c r="AJ255" i="2" s="1"/>
  <c r="U255" i="1"/>
  <c r="Z254" i="1"/>
  <c r="AM254" i="2" s="1"/>
  <c r="W254" i="1"/>
  <c r="AJ254" i="2" s="1"/>
  <c r="U254" i="1"/>
  <c r="Z253" i="1"/>
  <c r="W253" i="1"/>
  <c r="AJ253" i="2" s="1"/>
  <c r="U253" i="1"/>
  <c r="Z249" i="1"/>
  <c r="W249" i="1"/>
  <c r="AJ249" i="2" s="1"/>
  <c r="U249" i="1"/>
  <c r="Z248" i="1"/>
  <c r="W248" i="1"/>
  <c r="AJ248" i="2" s="1"/>
  <c r="U248" i="1"/>
  <c r="Z247" i="1"/>
  <c r="AM247" i="2" s="1"/>
  <c r="W247" i="1"/>
  <c r="AJ247" i="2" s="1"/>
  <c r="U247" i="1"/>
  <c r="Z245" i="1"/>
  <c r="W245" i="1"/>
  <c r="AJ245" i="2" s="1"/>
  <c r="U245" i="1"/>
  <c r="AH245" i="2" s="1"/>
  <c r="Z244" i="1"/>
  <c r="AM244" i="2" s="1"/>
  <c r="W244" i="1"/>
  <c r="AJ244" i="2" s="1"/>
  <c r="U244" i="1"/>
  <c r="Z243" i="1"/>
  <c r="AM243" i="2" s="1"/>
  <c r="W243" i="1"/>
  <c r="AJ243" i="2" s="1"/>
  <c r="U243" i="1"/>
  <c r="Z241" i="1"/>
  <c r="AM241" i="2" s="1"/>
  <c r="W241" i="1"/>
  <c r="AJ241" i="2" s="1"/>
  <c r="U241" i="1"/>
  <c r="Z240" i="1"/>
  <c r="W240" i="1"/>
  <c r="AJ240" i="2" s="1"/>
  <c r="U240" i="1"/>
  <c r="AA238" i="1"/>
  <c r="AN238" i="2" s="1"/>
  <c r="Z238" i="1"/>
  <c r="X238" i="1"/>
  <c r="AK238" i="2" s="1"/>
  <c r="W238" i="1"/>
  <c r="AJ238" i="2" s="1"/>
  <c r="V238" i="1"/>
  <c r="AI238" i="2" s="1"/>
  <c r="U238" i="1"/>
  <c r="AH238" i="2" s="1"/>
  <c r="Z235" i="1"/>
  <c r="AB235" i="1" s="1"/>
  <c r="W235" i="1"/>
  <c r="AJ235" i="2" s="1"/>
  <c r="U235" i="1"/>
  <c r="Z232" i="1"/>
  <c r="AM232" i="2" s="1"/>
  <c r="W232" i="1"/>
  <c r="AJ232" i="2" s="1"/>
  <c r="U232" i="1"/>
  <c r="Z231" i="1"/>
  <c r="W231" i="1"/>
  <c r="AJ231" i="2" s="1"/>
  <c r="U231" i="1"/>
  <c r="Z228" i="1"/>
  <c r="AM228" i="2" s="1"/>
  <c r="W228" i="1"/>
  <c r="AJ228" i="2" s="1"/>
  <c r="U228" i="1"/>
  <c r="Z227" i="1"/>
  <c r="AM227" i="2" s="1"/>
  <c r="W227" i="1"/>
  <c r="AJ227" i="2" s="1"/>
  <c r="U227" i="1"/>
  <c r="Z226" i="1"/>
  <c r="AM226" i="2" s="1"/>
  <c r="W226" i="1"/>
  <c r="AJ226" i="2" s="1"/>
  <c r="U226" i="1"/>
  <c r="Z225" i="1"/>
  <c r="W225" i="1"/>
  <c r="AJ225" i="2" s="1"/>
  <c r="U225" i="1"/>
  <c r="Z223" i="1"/>
  <c r="W223" i="1"/>
  <c r="AJ223" i="2" s="1"/>
  <c r="U223" i="1"/>
  <c r="Z222" i="1"/>
  <c r="W222" i="1"/>
  <c r="AJ222" i="2" s="1"/>
  <c r="U222" i="1"/>
  <c r="Z221" i="1"/>
  <c r="AM221" i="2" s="1"/>
  <c r="W221" i="1"/>
  <c r="AJ221" i="2" s="1"/>
  <c r="U221" i="1"/>
  <c r="Z217" i="1"/>
  <c r="W217" i="1"/>
  <c r="AJ217" i="2" s="1"/>
  <c r="U217" i="1"/>
  <c r="AH217" i="2" s="1"/>
  <c r="Z216" i="1"/>
  <c r="AM216" i="2" s="1"/>
  <c r="W216" i="1"/>
  <c r="AJ216" i="2" s="1"/>
  <c r="U216" i="1"/>
  <c r="Z215" i="1"/>
  <c r="AM215" i="2" s="1"/>
  <c r="W215" i="1"/>
  <c r="AJ215" i="2" s="1"/>
  <c r="U215" i="1"/>
  <c r="Z213" i="1"/>
  <c r="AM213" i="2" s="1"/>
  <c r="W213" i="1"/>
  <c r="AJ213" i="2" s="1"/>
  <c r="U213" i="1"/>
  <c r="Z212" i="1"/>
  <c r="AM212" i="2" s="1"/>
  <c r="W212" i="1"/>
  <c r="AJ212" i="2" s="1"/>
  <c r="U212" i="1"/>
  <c r="Z211" i="1"/>
  <c r="X211" i="1"/>
  <c r="AK211" i="2" s="1"/>
  <c r="W211" i="1"/>
  <c r="AJ211" i="2" s="1"/>
  <c r="U211" i="1"/>
  <c r="AH211" i="2" s="1"/>
  <c r="AB210" i="1"/>
  <c r="Z210" i="1"/>
  <c r="W210" i="1"/>
  <c r="AJ210" i="2" s="1"/>
  <c r="U210" i="1"/>
  <c r="Z208" i="1"/>
  <c r="AM208" i="2" s="1"/>
  <c r="W208" i="1"/>
  <c r="AJ208" i="2" s="1"/>
  <c r="U208" i="1"/>
  <c r="Z207" i="1"/>
  <c r="W207" i="1"/>
  <c r="AJ207" i="2" s="1"/>
  <c r="U207" i="1"/>
  <c r="Z205" i="1"/>
  <c r="AM205" i="2" s="1"/>
  <c r="W205" i="1"/>
  <c r="AJ205" i="2" s="1"/>
  <c r="U205" i="1"/>
  <c r="Z204" i="1"/>
  <c r="AM204" i="2" s="1"/>
  <c r="W204" i="1"/>
  <c r="AJ204" i="2" s="1"/>
  <c r="U204" i="1"/>
  <c r="Z203" i="1"/>
  <c r="AM203" i="2" s="1"/>
  <c r="W203" i="1"/>
  <c r="AJ203" i="2" s="1"/>
  <c r="U203" i="1"/>
  <c r="Z201" i="1"/>
  <c r="AM201" i="2" s="1"/>
  <c r="W201" i="1"/>
  <c r="AJ201" i="2" s="1"/>
  <c r="U201" i="1"/>
  <c r="Z198" i="1"/>
  <c r="W198" i="1"/>
  <c r="AJ198" i="2" s="1"/>
  <c r="U198" i="1"/>
  <c r="Z195" i="1"/>
  <c r="W195" i="1"/>
  <c r="AJ195" i="2" s="1"/>
  <c r="U195" i="1"/>
  <c r="Z194" i="1"/>
  <c r="AM194" i="2" s="1"/>
  <c r="W194" i="1"/>
  <c r="AJ194" i="2" s="1"/>
  <c r="U194" i="1"/>
  <c r="Z193" i="1"/>
  <c r="W193" i="1"/>
  <c r="AJ193" i="2" s="1"/>
  <c r="V193" i="1"/>
  <c r="AI193" i="2" s="1"/>
  <c r="U193" i="1"/>
  <c r="AH193" i="2" s="1"/>
  <c r="Z192" i="1"/>
  <c r="AM192" i="2" s="1"/>
  <c r="W192" i="1"/>
  <c r="AJ192" i="2" s="1"/>
  <c r="U192" i="1"/>
  <c r="Z190" i="1"/>
  <c r="AM190" i="2" s="1"/>
  <c r="W190" i="1"/>
  <c r="AJ190" i="2" s="1"/>
  <c r="U190" i="1"/>
  <c r="Z188" i="1"/>
  <c r="AM188" i="2" s="1"/>
  <c r="W188" i="1"/>
  <c r="AJ188" i="2" s="1"/>
  <c r="U188" i="1"/>
  <c r="Z187" i="1"/>
  <c r="W187" i="1"/>
  <c r="AJ187" i="2" s="1"/>
  <c r="U187" i="1"/>
  <c r="Z186" i="1"/>
  <c r="X186" i="1" s="1"/>
  <c r="AK186" i="2" s="1"/>
  <c r="W186" i="1"/>
  <c r="AJ186" i="2" s="1"/>
  <c r="U186" i="1"/>
  <c r="AH186" i="2" s="1"/>
  <c r="AB184" i="1"/>
  <c r="Z184" i="1"/>
  <c r="W184" i="1"/>
  <c r="AJ184" i="2" s="1"/>
  <c r="U184" i="1"/>
  <c r="Z182" i="1"/>
  <c r="AM182" i="2" s="1"/>
  <c r="W182" i="1"/>
  <c r="AJ182" i="2" s="1"/>
  <c r="U182" i="1"/>
  <c r="Z180" i="1"/>
  <c r="W180" i="1"/>
  <c r="AJ180" i="2" s="1"/>
  <c r="U180" i="1"/>
  <c r="Z179" i="1"/>
  <c r="AM179" i="2" s="1"/>
  <c r="W179" i="1"/>
  <c r="AJ179" i="2" s="1"/>
  <c r="U179" i="1"/>
  <c r="Z177" i="1"/>
  <c r="AM177" i="2" s="1"/>
  <c r="W177" i="1"/>
  <c r="AJ177" i="2" s="1"/>
  <c r="U177" i="1"/>
  <c r="Z176" i="1"/>
  <c r="AM176" i="2" s="1"/>
  <c r="W176" i="1"/>
  <c r="AJ176" i="2" s="1"/>
  <c r="U176" i="1"/>
  <c r="Z175" i="1"/>
  <c r="AM175" i="2" s="1"/>
  <c r="W175" i="1"/>
  <c r="AJ175" i="2" s="1"/>
  <c r="U175" i="1"/>
  <c r="Z172" i="1"/>
  <c r="W172" i="1"/>
  <c r="AJ172" i="2" s="1"/>
  <c r="U172" i="1"/>
  <c r="Z169" i="1"/>
  <c r="W169" i="1"/>
  <c r="AJ169" i="2" s="1"/>
  <c r="U169" i="1"/>
  <c r="Z168" i="1"/>
  <c r="AM168" i="2" s="1"/>
  <c r="W168" i="1"/>
  <c r="AJ168" i="2" s="1"/>
  <c r="U168" i="1"/>
  <c r="Z166" i="1"/>
  <c r="W166" i="1"/>
  <c r="AJ166" i="2" s="1"/>
  <c r="U166" i="1"/>
  <c r="AH166" i="2" s="1"/>
  <c r="Z164" i="1"/>
  <c r="AM164" i="2" s="1"/>
  <c r="W164" i="1"/>
  <c r="AJ164" i="2" s="1"/>
  <c r="U164" i="1"/>
  <c r="Z163" i="1"/>
  <c r="W163" i="1"/>
  <c r="AJ163" i="2" s="1"/>
  <c r="U163" i="1"/>
  <c r="Z162" i="1"/>
  <c r="AM162" i="2" s="1"/>
  <c r="W162" i="1"/>
  <c r="AJ162" i="2" s="1"/>
  <c r="U162" i="1"/>
  <c r="Z161" i="1"/>
  <c r="AM161" i="2" s="1"/>
  <c r="W161" i="1"/>
  <c r="AJ161" i="2" s="1"/>
  <c r="U161" i="1"/>
  <c r="AA159" i="1"/>
  <c r="Z159" i="1"/>
  <c r="X159" i="1" s="1"/>
  <c r="AK159" i="2" s="1"/>
  <c r="W159" i="1"/>
  <c r="AJ159" i="2" s="1"/>
  <c r="V159" i="1"/>
  <c r="AI159" i="2" s="1"/>
  <c r="U159" i="1"/>
  <c r="AH159" i="2" s="1"/>
  <c r="Z157" i="1"/>
  <c r="AM157" i="2" s="1"/>
  <c r="W157" i="1"/>
  <c r="AJ157" i="2" s="1"/>
  <c r="U157" i="1"/>
  <c r="Z156" i="1"/>
  <c r="AM156" i="2" s="1"/>
  <c r="W156" i="1"/>
  <c r="AJ156" i="2" s="1"/>
  <c r="U156" i="1"/>
  <c r="Z154" i="1"/>
  <c r="W154" i="1"/>
  <c r="AJ154" i="2" s="1"/>
  <c r="U154" i="1"/>
  <c r="Z153" i="1"/>
  <c r="AM153" i="2" s="1"/>
  <c r="W153" i="1"/>
  <c r="AJ153" i="2" s="1"/>
  <c r="U153" i="1"/>
  <c r="Z151" i="1"/>
  <c r="W151" i="1"/>
  <c r="AJ151" i="2" s="1"/>
  <c r="U151" i="1"/>
  <c r="Z150" i="1"/>
  <c r="AM150" i="2" s="1"/>
  <c r="W150" i="1"/>
  <c r="AJ150" i="2" s="1"/>
  <c r="U150" i="1"/>
  <c r="Z149" i="1"/>
  <c r="W149" i="1"/>
  <c r="AJ149" i="2" s="1"/>
  <c r="U149" i="1"/>
  <c r="Z145" i="1"/>
  <c r="W145" i="1"/>
  <c r="AJ145" i="2" s="1"/>
  <c r="U145" i="1"/>
  <c r="Z144" i="1"/>
  <c r="W144" i="1"/>
  <c r="AJ144" i="2" s="1"/>
  <c r="U144" i="1"/>
  <c r="Z143" i="1"/>
  <c r="AM143" i="2" s="1"/>
  <c r="W143" i="1"/>
  <c r="AJ143" i="2" s="1"/>
  <c r="U143" i="1"/>
  <c r="Z139" i="1"/>
  <c r="W139" i="1"/>
  <c r="AJ139" i="2" s="1"/>
  <c r="U139" i="1"/>
  <c r="AH139" i="2" s="1"/>
  <c r="Z138" i="1"/>
  <c r="AM138" i="2" s="1"/>
  <c r="W138" i="1"/>
  <c r="AJ138" i="2" s="1"/>
  <c r="U138" i="1"/>
  <c r="Z137" i="1"/>
  <c r="W137" i="1"/>
  <c r="AJ137" i="2" s="1"/>
  <c r="U137" i="1"/>
  <c r="Z135" i="1"/>
  <c r="AM135" i="2" s="1"/>
  <c r="W135" i="1"/>
  <c r="AJ135" i="2" s="1"/>
  <c r="U135" i="1"/>
  <c r="Z131" i="1"/>
  <c r="AM131" i="2" s="1"/>
  <c r="W131" i="1"/>
  <c r="AJ131" i="2" s="1"/>
  <c r="U131" i="1"/>
  <c r="Z130" i="1"/>
  <c r="AM130" i="2" s="1"/>
  <c r="W130" i="1"/>
  <c r="AJ130" i="2" s="1"/>
  <c r="U130" i="1"/>
  <c r="Z129" i="1"/>
  <c r="W129" i="1"/>
  <c r="AJ129" i="2" s="1"/>
  <c r="U129" i="1"/>
  <c r="Z128" i="1"/>
  <c r="X128" i="1" s="1"/>
  <c r="AK128" i="2" s="1"/>
  <c r="W128" i="1"/>
  <c r="AJ128" i="2" s="1"/>
  <c r="U128" i="1"/>
  <c r="Z127" i="1"/>
  <c r="W127" i="1"/>
  <c r="AJ127" i="2" s="1"/>
  <c r="U127" i="1"/>
  <c r="Z125" i="1"/>
  <c r="AM125" i="2" s="1"/>
  <c r="W125" i="1"/>
  <c r="AJ125" i="2" s="1"/>
  <c r="U125" i="1"/>
  <c r="Z122" i="1"/>
  <c r="W122" i="1"/>
  <c r="AJ122" i="2" s="1"/>
  <c r="U122" i="1"/>
  <c r="Z121" i="1"/>
  <c r="W121" i="1"/>
  <c r="AJ121" i="2" s="1"/>
  <c r="U121" i="1"/>
  <c r="Z120" i="1"/>
  <c r="W120" i="1"/>
  <c r="AJ120" i="2" s="1"/>
  <c r="U120" i="1"/>
  <c r="Z119" i="1"/>
  <c r="W119" i="1"/>
  <c r="AJ119" i="2" s="1"/>
  <c r="U119" i="1"/>
  <c r="Z118" i="1"/>
  <c r="W118" i="1"/>
  <c r="AJ118" i="2" s="1"/>
  <c r="U118" i="1"/>
  <c r="Z116" i="1"/>
  <c r="W116" i="1"/>
  <c r="AJ116" i="2" s="1"/>
  <c r="U116" i="1"/>
  <c r="Z114" i="1"/>
  <c r="W114" i="1"/>
  <c r="AJ114" i="2" s="1"/>
  <c r="U114" i="1"/>
  <c r="Z112" i="1"/>
  <c r="W112" i="1"/>
  <c r="AJ112" i="2" s="1"/>
  <c r="U112" i="1"/>
  <c r="Z111" i="1"/>
  <c r="W111" i="1"/>
  <c r="AJ111" i="2" s="1"/>
  <c r="U111" i="1"/>
  <c r="Z107" i="1"/>
  <c r="W107" i="1"/>
  <c r="AJ107" i="2" s="1"/>
  <c r="U107" i="1"/>
  <c r="Z105" i="1"/>
  <c r="W105" i="1"/>
  <c r="AJ105" i="2" s="1"/>
  <c r="U105" i="1"/>
  <c r="Z103" i="1"/>
  <c r="W103" i="1"/>
  <c r="AJ103" i="2" s="1"/>
  <c r="U103" i="1"/>
  <c r="Z102" i="1"/>
  <c r="W102" i="1"/>
  <c r="AJ102" i="2" s="1"/>
  <c r="U102" i="1"/>
  <c r="Z98" i="1"/>
  <c r="W98" i="1"/>
  <c r="AJ98" i="2" s="1"/>
  <c r="U98" i="1"/>
  <c r="Z97" i="1"/>
  <c r="W97" i="1"/>
  <c r="AJ97" i="2" s="1"/>
  <c r="U97" i="1"/>
  <c r="Z95" i="1"/>
  <c r="W95" i="1"/>
  <c r="AJ95" i="2" s="1"/>
  <c r="U95" i="1"/>
  <c r="AB90" i="1"/>
  <c r="AO90" i="2" s="1"/>
  <c r="Z90" i="1"/>
  <c r="W90" i="1"/>
  <c r="AJ90" i="2" s="1"/>
  <c r="U90" i="1"/>
  <c r="Z88" i="1"/>
  <c r="W88" i="1"/>
  <c r="AJ88" i="2" s="1"/>
  <c r="U88" i="1"/>
  <c r="Z87" i="1"/>
  <c r="W87" i="1"/>
  <c r="AJ87" i="2" s="1"/>
  <c r="U87" i="1"/>
  <c r="Z85" i="1"/>
  <c r="W85" i="1"/>
  <c r="AJ85" i="2" s="1"/>
  <c r="U85" i="1"/>
  <c r="Z84" i="1"/>
  <c r="AB84" i="1" s="1"/>
  <c r="AO84" i="2" s="1"/>
  <c r="W84" i="1"/>
  <c r="AJ84" i="2" s="1"/>
  <c r="U84" i="1"/>
  <c r="Z83" i="1"/>
  <c r="W83" i="1"/>
  <c r="AJ83" i="2" s="1"/>
  <c r="U83" i="1"/>
  <c r="Z82" i="1"/>
  <c r="W82" i="1"/>
  <c r="AJ82" i="2" s="1"/>
  <c r="U82" i="1"/>
  <c r="Z80" i="1"/>
  <c r="W80" i="1"/>
  <c r="AJ80" i="2" s="1"/>
  <c r="U80" i="1"/>
  <c r="Z77" i="1"/>
  <c r="W77" i="1"/>
  <c r="AJ77" i="2" s="1"/>
  <c r="U77" i="1"/>
  <c r="Z75" i="1"/>
  <c r="W75" i="1"/>
  <c r="AJ75" i="2" s="1"/>
  <c r="U75" i="1"/>
  <c r="Z74" i="1"/>
  <c r="W74" i="1"/>
  <c r="AJ74" i="2" s="1"/>
  <c r="U74" i="1"/>
  <c r="Z73" i="1"/>
  <c r="W73" i="1"/>
  <c r="AJ73" i="2" s="1"/>
  <c r="U73" i="1"/>
  <c r="Z72" i="1"/>
  <c r="W72" i="1"/>
  <c r="AJ72" i="2" s="1"/>
  <c r="U72" i="1"/>
  <c r="Z70" i="1"/>
  <c r="W70" i="1"/>
  <c r="AJ70" i="2" s="1"/>
  <c r="U70" i="1"/>
  <c r="Z67" i="1"/>
  <c r="W67" i="1"/>
  <c r="AJ67" i="2" s="1"/>
  <c r="U67" i="1"/>
  <c r="Z66" i="1"/>
  <c r="W66" i="1"/>
  <c r="AJ66" i="2" s="1"/>
  <c r="U66" i="1"/>
  <c r="AB65" i="1"/>
  <c r="AO65" i="2" s="1"/>
  <c r="Z65" i="1"/>
  <c r="W65" i="1"/>
  <c r="AJ65" i="2" s="1"/>
  <c r="U65" i="1"/>
  <c r="Z63" i="1"/>
  <c r="W63" i="1"/>
  <c r="AJ63" i="2" s="1"/>
  <c r="U63" i="1"/>
  <c r="Z61" i="1"/>
  <c r="W61" i="1"/>
  <c r="AJ61" i="2" s="1"/>
  <c r="U61" i="1"/>
  <c r="Z56" i="1"/>
  <c r="W56" i="1"/>
  <c r="AJ56" i="2" s="1"/>
  <c r="U56" i="1"/>
  <c r="Z53" i="1"/>
  <c r="AB53" i="1" s="1"/>
  <c r="AO53" i="2" s="1"/>
  <c r="W53" i="1"/>
  <c r="AJ53" i="2" s="1"/>
  <c r="U53" i="1"/>
  <c r="Z52" i="1"/>
  <c r="W52" i="1"/>
  <c r="AJ52" i="2" s="1"/>
  <c r="U52" i="1"/>
  <c r="Z51" i="1"/>
  <c r="W51" i="1"/>
  <c r="AJ51" i="2" s="1"/>
  <c r="U51" i="1"/>
  <c r="Z50" i="1"/>
  <c r="W50" i="1"/>
  <c r="AJ50" i="2" s="1"/>
  <c r="U50" i="1"/>
  <c r="Z49" i="1"/>
  <c r="W49" i="1"/>
  <c r="AJ49" i="2" s="1"/>
  <c r="U49" i="1"/>
  <c r="Z48" i="1"/>
  <c r="W48" i="1"/>
  <c r="AJ48" i="2" s="1"/>
  <c r="U48" i="1"/>
  <c r="Z46" i="1"/>
  <c r="W46" i="1"/>
  <c r="AJ46" i="2" s="1"/>
  <c r="U46" i="1"/>
  <c r="Z44" i="1"/>
  <c r="W44" i="1"/>
  <c r="AJ44" i="2" s="1"/>
  <c r="U44" i="1"/>
  <c r="Z43" i="1"/>
  <c r="AB43" i="1" s="1"/>
  <c r="AO43" i="2" s="1"/>
  <c r="W43" i="1"/>
  <c r="AJ43" i="2" s="1"/>
  <c r="U43" i="1"/>
  <c r="Z42" i="1"/>
  <c r="W42" i="1"/>
  <c r="AJ42" i="2" s="1"/>
  <c r="U42" i="1"/>
  <c r="Z40" i="1"/>
  <c r="W40" i="1"/>
  <c r="AJ40" i="2" s="1"/>
  <c r="U40" i="1"/>
  <c r="Z36" i="1"/>
  <c r="W36" i="1"/>
  <c r="AJ36" i="2" s="1"/>
  <c r="U36" i="1"/>
  <c r="AB33" i="1"/>
  <c r="AO33" i="2" s="1"/>
  <c r="Z33" i="1"/>
  <c r="W33" i="1"/>
  <c r="AJ33" i="2" s="1"/>
  <c r="U33" i="1"/>
  <c r="Z31" i="1"/>
  <c r="W31" i="1"/>
  <c r="AJ31" i="2" s="1"/>
  <c r="U31" i="1"/>
  <c r="Z30" i="1"/>
  <c r="W30" i="1"/>
  <c r="AJ30" i="2" s="1"/>
  <c r="U30" i="1"/>
  <c r="Z23" i="1"/>
  <c r="W23" i="1"/>
  <c r="AJ23" i="2" s="1"/>
  <c r="U23" i="1"/>
  <c r="Z21" i="1"/>
  <c r="W21" i="1"/>
  <c r="AJ21" i="2" s="1"/>
  <c r="U21" i="1"/>
  <c r="Z20" i="1"/>
  <c r="W20" i="1"/>
  <c r="AJ20" i="2" s="1"/>
  <c r="U20" i="1"/>
  <c r="Z19" i="1"/>
  <c r="W19" i="1"/>
  <c r="AJ19" i="2" s="1"/>
  <c r="U19" i="1"/>
  <c r="Z17" i="1"/>
  <c r="W17" i="1"/>
  <c r="AJ17" i="2" s="1"/>
  <c r="U17" i="1"/>
  <c r="Z15" i="1"/>
  <c r="AB15" i="1" s="1"/>
  <c r="AO15" i="2" s="1"/>
  <c r="W15" i="1"/>
  <c r="AJ15" i="2" s="1"/>
  <c r="U15" i="1"/>
  <c r="Z13" i="1"/>
  <c r="W13" i="1"/>
  <c r="AJ13" i="2" s="1"/>
  <c r="U13" i="1"/>
  <c r="Z12" i="1"/>
  <c r="W12" i="1"/>
  <c r="AJ12" i="2" s="1"/>
  <c r="U12" i="1"/>
  <c r="Z10" i="1"/>
  <c r="W10" i="1"/>
  <c r="AJ10" i="2" s="1"/>
  <c r="U10" i="1"/>
  <c r="Z8" i="1"/>
  <c r="W8" i="1"/>
  <c r="AJ8" i="2" s="1"/>
  <c r="U8" i="1"/>
  <c r="Z7" i="1"/>
  <c r="W7" i="1"/>
  <c r="AJ7" i="2" s="1"/>
  <c r="U7" i="1"/>
  <c r="Z4" i="1"/>
  <c r="W4" i="1"/>
  <c r="AJ4" i="2" s="1"/>
  <c r="U4" i="1"/>
  <c r="Z3" i="1"/>
  <c r="W3" i="1"/>
  <c r="AJ3" i="2" s="1"/>
  <c r="U3" i="1"/>
  <c r="Y252" i="1" l="1"/>
  <c r="AL252" i="2" s="1"/>
  <c r="AK252" i="2"/>
  <c r="AO235" i="2"/>
  <c r="AN71" i="2"/>
  <c r="V13" i="1"/>
  <c r="AI13" i="2" s="1"/>
  <c r="AH13" i="2"/>
  <c r="AA44" i="1"/>
  <c r="AN44" i="2" s="1"/>
  <c r="AM44" i="2"/>
  <c r="V56" i="1"/>
  <c r="AI56" i="2" s="1"/>
  <c r="AH56" i="2"/>
  <c r="X88" i="1"/>
  <c r="AK88" i="2" s="1"/>
  <c r="AM88" i="2"/>
  <c r="V3" i="1"/>
  <c r="AI3" i="2" s="1"/>
  <c r="AH3" i="2"/>
  <c r="V12" i="1"/>
  <c r="AI12" i="2" s="1"/>
  <c r="AH12" i="2"/>
  <c r="AB4" i="1"/>
  <c r="AO4" i="2" s="1"/>
  <c r="AM4" i="2"/>
  <c r="V19" i="1"/>
  <c r="AI19" i="2" s="1"/>
  <c r="AH19" i="2"/>
  <c r="AA21" i="1"/>
  <c r="AM21" i="2"/>
  <c r="AA23" i="1"/>
  <c r="AN23" i="2" s="1"/>
  <c r="AM23" i="2"/>
  <c r="AB40" i="1"/>
  <c r="AO40" i="2" s="1"/>
  <c r="AM40" i="2"/>
  <c r="V44" i="1"/>
  <c r="AI44" i="2" s="1"/>
  <c r="AH44" i="2"/>
  <c r="X48" i="1"/>
  <c r="AK48" i="2" s="1"/>
  <c r="AM48" i="2"/>
  <c r="V51" i="1"/>
  <c r="AI51" i="2" s="1"/>
  <c r="AH51" i="2"/>
  <c r="AB3" i="1"/>
  <c r="AO3" i="2" s="1"/>
  <c r="AM3" i="2"/>
  <c r="V7" i="1"/>
  <c r="AI7" i="2" s="1"/>
  <c r="AH7" i="2"/>
  <c r="AB12" i="1"/>
  <c r="AO12" i="2" s="1"/>
  <c r="AM12" i="2"/>
  <c r="V15" i="1"/>
  <c r="AI15" i="2" s="1"/>
  <c r="AH15" i="2"/>
  <c r="V17" i="1"/>
  <c r="AI17" i="2" s="1"/>
  <c r="AH17" i="2"/>
  <c r="X20" i="1"/>
  <c r="AK20" i="2" s="1"/>
  <c r="AM20" i="2"/>
  <c r="AB21" i="1"/>
  <c r="AO21" i="2" s="1"/>
  <c r="V30" i="1"/>
  <c r="AI30" i="2" s="1"/>
  <c r="AH30" i="2"/>
  <c r="AA33" i="1"/>
  <c r="AM33" i="2"/>
  <c r="AB36" i="1"/>
  <c r="AO36" i="2" s="1"/>
  <c r="AM36" i="2"/>
  <c r="V42" i="1"/>
  <c r="AI42" i="2" s="1"/>
  <c r="AH42" i="2"/>
  <c r="AB46" i="1"/>
  <c r="AO46" i="2" s="1"/>
  <c r="AM46" i="2"/>
  <c r="V49" i="1"/>
  <c r="AI49" i="2" s="1"/>
  <c r="AH49" i="2"/>
  <c r="V50" i="1"/>
  <c r="AI50" i="2" s="1"/>
  <c r="AH50" i="2"/>
  <c r="X52" i="1"/>
  <c r="AK52" i="2" s="1"/>
  <c r="AM52" i="2"/>
  <c r="V61" i="1"/>
  <c r="AI61" i="2" s="1"/>
  <c r="AH61" i="2"/>
  <c r="AA65" i="1"/>
  <c r="AM65" i="2"/>
  <c r="AB66" i="1"/>
  <c r="AO66" i="2" s="1"/>
  <c r="AM66" i="2"/>
  <c r="V70" i="1"/>
  <c r="AI70" i="2" s="1"/>
  <c r="AH70" i="2"/>
  <c r="AB74" i="1"/>
  <c r="AO74" i="2" s="1"/>
  <c r="AM74" i="2"/>
  <c r="V77" i="1"/>
  <c r="AI77" i="2" s="1"/>
  <c r="AH77" i="2"/>
  <c r="V80" i="1"/>
  <c r="AI80" i="2" s="1"/>
  <c r="AH80" i="2"/>
  <c r="X83" i="1"/>
  <c r="AK83" i="2" s="1"/>
  <c r="AM83" i="2"/>
  <c r="V87" i="1"/>
  <c r="AI87" i="2" s="1"/>
  <c r="AH87" i="2"/>
  <c r="AA90" i="1"/>
  <c r="AM90" i="2"/>
  <c r="AB95" i="1"/>
  <c r="AO95" i="2" s="1"/>
  <c r="AM95" i="2"/>
  <c r="V98" i="1"/>
  <c r="AI98" i="2" s="1"/>
  <c r="AH98" i="2"/>
  <c r="AA103" i="1"/>
  <c r="AN103" i="2" s="1"/>
  <c r="AM103" i="2"/>
  <c r="V107" i="1"/>
  <c r="AI107" i="2" s="1"/>
  <c r="AH107" i="2"/>
  <c r="AB112" i="1"/>
  <c r="AO112" i="2" s="1"/>
  <c r="AM112" i="2"/>
  <c r="V116" i="1"/>
  <c r="AI116" i="2" s="1"/>
  <c r="AH116" i="2"/>
  <c r="AA119" i="1"/>
  <c r="AN119" i="2" s="1"/>
  <c r="AM119" i="2"/>
  <c r="V121" i="1"/>
  <c r="AI121" i="2" s="1"/>
  <c r="AH121" i="2"/>
  <c r="V128" i="1"/>
  <c r="AI128" i="2" s="1"/>
  <c r="AH128" i="2"/>
  <c r="AB128" i="1"/>
  <c r="AO128" i="2" s="1"/>
  <c r="V130" i="1"/>
  <c r="AI130" i="2" s="1"/>
  <c r="AH130" i="2"/>
  <c r="V138" i="1"/>
  <c r="AI138" i="2" s="1"/>
  <c r="AH138" i="2"/>
  <c r="V139" i="1"/>
  <c r="AI139" i="2" s="1"/>
  <c r="AB144" i="1"/>
  <c r="AO144" i="2" s="1"/>
  <c r="AM144" i="2"/>
  <c r="V149" i="1"/>
  <c r="AI149" i="2" s="1"/>
  <c r="AH149" i="2"/>
  <c r="AA151" i="1"/>
  <c r="AN151" i="2" s="1"/>
  <c r="AM151" i="2"/>
  <c r="V154" i="1"/>
  <c r="AI154" i="2" s="1"/>
  <c r="AH154" i="2"/>
  <c r="V161" i="1"/>
  <c r="AI161" i="2" s="1"/>
  <c r="AH161" i="2"/>
  <c r="AA163" i="1"/>
  <c r="AN163" i="2" s="1"/>
  <c r="AM163" i="2"/>
  <c r="V168" i="1"/>
  <c r="AI168" i="2" s="1"/>
  <c r="AH168" i="2"/>
  <c r="AB172" i="1"/>
  <c r="AO172" i="2" s="1"/>
  <c r="AM172" i="2"/>
  <c r="V176" i="1"/>
  <c r="AI176" i="2" s="1"/>
  <c r="AH176" i="2"/>
  <c r="V182" i="1"/>
  <c r="AI182" i="2" s="1"/>
  <c r="AH182" i="2"/>
  <c r="V186" i="1"/>
  <c r="AI186" i="2" s="1"/>
  <c r="AA186" i="1"/>
  <c r="AN186" i="2" s="1"/>
  <c r="V188" i="1"/>
  <c r="AI188" i="2" s="1"/>
  <c r="AH188" i="2"/>
  <c r="AA193" i="1"/>
  <c r="AN193" i="2" s="1"/>
  <c r="AM193" i="2"/>
  <c r="V195" i="1"/>
  <c r="AI195" i="2" s="1"/>
  <c r="AH195" i="2"/>
  <c r="V204" i="1"/>
  <c r="AI204" i="2" s="1"/>
  <c r="AH204" i="2"/>
  <c r="AA207" i="1"/>
  <c r="AN207" i="2" s="1"/>
  <c r="AM207" i="2"/>
  <c r="V210" i="1"/>
  <c r="AI210" i="2" s="1"/>
  <c r="AH210" i="2"/>
  <c r="AB211" i="1"/>
  <c r="AO211" i="2" s="1"/>
  <c r="AM211" i="2"/>
  <c r="V215" i="1"/>
  <c r="AI215" i="2" s="1"/>
  <c r="AH215" i="2"/>
  <c r="V223" i="1"/>
  <c r="AI223" i="2" s="1"/>
  <c r="AH223" i="2"/>
  <c r="V228" i="1"/>
  <c r="AI228" i="2" s="1"/>
  <c r="AH228" i="2"/>
  <c r="V244" i="1"/>
  <c r="AI244" i="2" s="1"/>
  <c r="AH244" i="2"/>
  <c r="V245" i="1"/>
  <c r="AI245" i="2" s="1"/>
  <c r="AA248" i="1"/>
  <c r="AN248" i="2" s="1"/>
  <c r="AM248" i="2"/>
  <c r="V253" i="1"/>
  <c r="AI253" i="2" s="1"/>
  <c r="AH253" i="2"/>
  <c r="V257" i="1"/>
  <c r="AI257" i="2" s="1"/>
  <c r="AH257" i="2"/>
  <c r="AA259" i="1"/>
  <c r="AN259" i="2" s="1"/>
  <c r="AM259" i="2"/>
  <c r="V263" i="1"/>
  <c r="AI263" i="2" s="1"/>
  <c r="AH263" i="2"/>
  <c r="V269" i="1"/>
  <c r="AI269" i="2" s="1"/>
  <c r="AH269" i="2"/>
  <c r="AB275" i="1"/>
  <c r="AO275" i="2" s="1"/>
  <c r="AM275" i="2"/>
  <c r="V280" i="1"/>
  <c r="AI280" i="2" s="1"/>
  <c r="AH280" i="2"/>
  <c r="V286" i="1"/>
  <c r="AI286" i="2" s="1"/>
  <c r="AH286" i="2"/>
  <c r="V9" i="1"/>
  <c r="AI9" i="2" s="1"/>
  <c r="AH9" i="2"/>
  <c r="V18" i="1"/>
  <c r="AI18" i="2" s="1"/>
  <c r="AH18" i="2"/>
  <c r="V28" i="1"/>
  <c r="AI28" i="2" s="1"/>
  <c r="AH28" i="2"/>
  <c r="V34" i="1"/>
  <c r="AI34" i="2" s="1"/>
  <c r="AH34" i="2"/>
  <c r="V38" i="1"/>
  <c r="AI38" i="2" s="1"/>
  <c r="AH38" i="2"/>
  <c r="AA41" i="1"/>
  <c r="AN41" i="2" s="1"/>
  <c r="AM41" i="2"/>
  <c r="V54" i="1"/>
  <c r="AI54" i="2" s="1"/>
  <c r="AH54" i="2"/>
  <c r="V60" i="1"/>
  <c r="AI60" i="2" s="1"/>
  <c r="AH60" i="2"/>
  <c r="AA64" i="1"/>
  <c r="AN64" i="2" s="1"/>
  <c r="AM64" i="2"/>
  <c r="V69" i="1"/>
  <c r="AI69" i="2" s="1"/>
  <c r="AH69" i="2"/>
  <c r="V71" i="1"/>
  <c r="AI71" i="2" s="1"/>
  <c r="V78" i="1"/>
  <c r="AI78" i="2" s="1"/>
  <c r="AH78" i="2"/>
  <c r="V91" i="1"/>
  <c r="AI91" i="2" s="1"/>
  <c r="AH91" i="2"/>
  <c r="V93" i="1"/>
  <c r="AI93" i="2" s="1"/>
  <c r="AH93" i="2"/>
  <c r="AB96" i="1"/>
  <c r="AO96" i="2" s="1"/>
  <c r="AM96" i="2"/>
  <c r="V100" i="1"/>
  <c r="AI100" i="2" s="1"/>
  <c r="AH100" i="2"/>
  <c r="AB104" i="1"/>
  <c r="AO104" i="2" s="1"/>
  <c r="AM104" i="2"/>
  <c r="V109" i="1"/>
  <c r="AI109" i="2" s="1"/>
  <c r="AH109" i="2"/>
  <c r="V113" i="1"/>
  <c r="AI113" i="2" s="1"/>
  <c r="AH113" i="2"/>
  <c r="V124" i="1"/>
  <c r="AI124" i="2" s="1"/>
  <c r="AH124" i="2"/>
  <c r="V126" i="1"/>
  <c r="AI126" i="2" s="1"/>
  <c r="V136" i="1"/>
  <c r="AI136" i="2" s="1"/>
  <c r="AB141" i="1"/>
  <c r="AO141" i="2" s="1"/>
  <c r="AM141" i="2"/>
  <c r="V147" i="1"/>
  <c r="AI147" i="2" s="1"/>
  <c r="AH147" i="2"/>
  <c r="AB152" i="1"/>
  <c r="AO152" i="2" s="1"/>
  <c r="AM152" i="2"/>
  <c r="V158" i="1"/>
  <c r="AI158" i="2" s="1"/>
  <c r="AH158" i="2"/>
  <c r="V170" i="1"/>
  <c r="AI170" i="2" s="1"/>
  <c r="AH170" i="2"/>
  <c r="AB174" i="1"/>
  <c r="AO174" i="2" s="1"/>
  <c r="AM174" i="2"/>
  <c r="V181" i="1"/>
  <c r="AI181" i="2" s="1"/>
  <c r="AH181" i="2"/>
  <c r="AB185" i="1"/>
  <c r="AO185" i="2" s="1"/>
  <c r="AM185" i="2"/>
  <c r="V191" i="1"/>
  <c r="AI191" i="2" s="1"/>
  <c r="AH191" i="2"/>
  <c r="AB199" i="1"/>
  <c r="AO199" i="2" s="1"/>
  <c r="AM199" i="2"/>
  <c r="V202" i="1"/>
  <c r="AI202" i="2" s="1"/>
  <c r="AH202" i="2"/>
  <c r="AB209" i="1"/>
  <c r="AO209" i="2" s="1"/>
  <c r="AM209" i="2"/>
  <c r="V218" i="1"/>
  <c r="AI218" i="2" s="1"/>
  <c r="AH218" i="2"/>
  <c r="AB220" i="1"/>
  <c r="AO220" i="2" s="1"/>
  <c r="AM220" i="2"/>
  <c r="V229" i="1"/>
  <c r="AI229" i="2" s="1"/>
  <c r="AH229" i="2"/>
  <c r="AB233" i="1"/>
  <c r="AO233" i="2" s="1"/>
  <c r="AM233" i="2"/>
  <c r="AA234" i="1"/>
  <c r="AN234" i="2" s="1"/>
  <c r="AM234" i="2"/>
  <c r="V239" i="1"/>
  <c r="AI239" i="2" s="1"/>
  <c r="AH239" i="2"/>
  <c r="Y246" i="1"/>
  <c r="AL246" i="2" s="1"/>
  <c r="AK246" i="2"/>
  <c r="V251" i="1"/>
  <c r="AI251" i="2" s="1"/>
  <c r="V260" i="1"/>
  <c r="AI260" i="2" s="1"/>
  <c r="AH260" i="2"/>
  <c r="V261" i="1"/>
  <c r="AI261" i="2" s="1"/>
  <c r="AH261" i="2"/>
  <c r="V273" i="1"/>
  <c r="AI273" i="2" s="1"/>
  <c r="V282" i="1"/>
  <c r="AI282" i="2" s="1"/>
  <c r="AH282" i="2"/>
  <c r="V97" i="1"/>
  <c r="AI97" i="2" s="1"/>
  <c r="AH97" i="2"/>
  <c r="AB102" i="1"/>
  <c r="AO102" i="2" s="1"/>
  <c r="AM102" i="2"/>
  <c r="V105" i="1"/>
  <c r="AI105" i="2" s="1"/>
  <c r="AH105" i="2"/>
  <c r="AB111" i="1"/>
  <c r="AO111" i="2" s="1"/>
  <c r="AM111" i="2"/>
  <c r="V114" i="1"/>
  <c r="AI114" i="2" s="1"/>
  <c r="AH114" i="2"/>
  <c r="AB118" i="1"/>
  <c r="AO118" i="2" s="1"/>
  <c r="AM118" i="2"/>
  <c r="V120" i="1"/>
  <c r="AI120" i="2" s="1"/>
  <c r="AH120" i="2"/>
  <c r="AB122" i="1"/>
  <c r="AO122" i="2" s="1"/>
  <c r="AM122" i="2"/>
  <c r="V127" i="1"/>
  <c r="AI127" i="2" s="1"/>
  <c r="AH127" i="2"/>
  <c r="V129" i="1"/>
  <c r="AI129" i="2" s="1"/>
  <c r="AH129" i="2"/>
  <c r="V137" i="1"/>
  <c r="AI137" i="2" s="1"/>
  <c r="AH137" i="2"/>
  <c r="V145" i="1"/>
  <c r="AI145" i="2" s="1"/>
  <c r="AH145" i="2"/>
  <c r="V153" i="1"/>
  <c r="AI153" i="2" s="1"/>
  <c r="AH153" i="2"/>
  <c r="AB157" i="1"/>
  <c r="AO157" i="2" s="1"/>
  <c r="V164" i="1"/>
  <c r="AI164" i="2" s="1"/>
  <c r="AH164" i="2"/>
  <c r="V166" i="1"/>
  <c r="AI166" i="2" s="1"/>
  <c r="AA169" i="1"/>
  <c r="AN169" i="2" s="1"/>
  <c r="AM169" i="2"/>
  <c r="V175" i="1"/>
  <c r="AI175" i="2" s="1"/>
  <c r="AH175" i="2"/>
  <c r="V180" i="1"/>
  <c r="AI180" i="2" s="1"/>
  <c r="AH180" i="2"/>
  <c r="AA184" i="1"/>
  <c r="AN184" i="2" s="1"/>
  <c r="AM184" i="2"/>
  <c r="V187" i="1"/>
  <c r="AI187" i="2" s="1"/>
  <c r="AH187" i="2"/>
  <c r="V194" i="1"/>
  <c r="AI194" i="2" s="1"/>
  <c r="AH194" i="2"/>
  <c r="AB198" i="1"/>
  <c r="AO198" i="2" s="1"/>
  <c r="AM198" i="2"/>
  <c r="V203" i="1"/>
  <c r="AI203" i="2" s="1"/>
  <c r="AH203" i="2"/>
  <c r="V208" i="1"/>
  <c r="AI208" i="2" s="1"/>
  <c r="AH208" i="2"/>
  <c r="V211" i="1"/>
  <c r="AI211" i="2" s="1"/>
  <c r="AA211" i="1"/>
  <c r="AN211" i="2" s="1"/>
  <c r="V213" i="1"/>
  <c r="AI213" i="2" s="1"/>
  <c r="AH213" i="2"/>
  <c r="AA217" i="1"/>
  <c r="AN217" i="2" s="1"/>
  <c r="AM217" i="2"/>
  <c r="V222" i="1"/>
  <c r="AI222" i="2" s="1"/>
  <c r="AH222" i="2"/>
  <c r="AA225" i="1"/>
  <c r="AN225" i="2" s="1"/>
  <c r="AM225" i="2"/>
  <c r="V227" i="1"/>
  <c r="AI227" i="2" s="1"/>
  <c r="AH227" i="2"/>
  <c r="AA231" i="1"/>
  <c r="AN231" i="2" s="1"/>
  <c r="AM231" i="2"/>
  <c r="V235" i="1"/>
  <c r="AI235" i="2" s="1"/>
  <c r="AH235" i="2"/>
  <c r="AB238" i="1"/>
  <c r="AO238" i="2" s="1"/>
  <c r="AM238" i="2"/>
  <c r="AA240" i="1"/>
  <c r="AN240" i="2" s="1"/>
  <c r="AM240" i="2"/>
  <c r="V243" i="1"/>
  <c r="AI243" i="2" s="1"/>
  <c r="AH243" i="2"/>
  <c r="V249" i="1"/>
  <c r="AI249" i="2" s="1"/>
  <c r="AH249" i="2"/>
  <c r="V256" i="1"/>
  <c r="AI256" i="2" s="1"/>
  <c r="AH256" i="2"/>
  <c r="AB259" i="1"/>
  <c r="V266" i="1"/>
  <c r="AI266" i="2" s="1"/>
  <c r="AH266" i="2"/>
  <c r="V267" i="1"/>
  <c r="AI267" i="2" s="1"/>
  <c r="AB274" i="1"/>
  <c r="AO274" i="2" s="1"/>
  <c r="AM274" i="2"/>
  <c r="V277" i="1"/>
  <c r="AI277" i="2" s="1"/>
  <c r="AH277" i="2"/>
  <c r="V278" i="1"/>
  <c r="AI278" i="2" s="1"/>
  <c r="AA284" i="1"/>
  <c r="AN284" i="2" s="1"/>
  <c r="V6" i="1"/>
  <c r="AI6" i="2" s="1"/>
  <c r="AH6" i="2"/>
  <c r="V16" i="1"/>
  <c r="AI16" i="2" s="1"/>
  <c r="AH16" i="2"/>
  <c r="V25" i="1"/>
  <c r="AI25" i="2" s="1"/>
  <c r="AH25" i="2"/>
  <c r="V26" i="1"/>
  <c r="AI26" i="2" s="1"/>
  <c r="AH26" i="2"/>
  <c r="V47" i="1"/>
  <c r="AI47" i="2" s="1"/>
  <c r="AH47" i="2"/>
  <c r="AB55" i="1"/>
  <c r="AO55" i="2" s="1"/>
  <c r="AM55" i="2"/>
  <c r="V59" i="1"/>
  <c r="AI59" i="2" s="1"/>
  <c r="AH59" i="2"/>
  <c r="V62" i="1"/>
  <c r="AI62" i="2" s="1"/>
  <c r="AH62" i="2"/>
  <c r="V68" i="1"/>
  <c r="AI68" i="2" s="1"/>
  <c r="AH68" i="2"/>
  <c r="V76" i="1"/>
  <c r="AI76" i="2" s="1"/>
  <c r="AH76" i="2"/>
  <c r="AB79" i="1"/>
  <c r="AO79" i="2" s="1"/>
  <c r="AM79" i="2"/>
  <c r="V89" i="1"/>
  <c r="AI89" i="2" s="1"/>
  <c r="AH89" i="2"/>
  <c r="V92" i="1"/>
  <c r="AI92" i="2" s="1"/>
  <c r="AH92" i="2"/>
  <c r="V99" i="1"/>
  <c r="AI99" i="2" s="1"/>
  <c r="AH99" i="2"/>
  <c r="V106" i="1"/>
  <c r="AI106" i="2" s="1"/>
  <c r="AH106" i="2"/>
  <c r="V123" i="1"/>
  <c r="AI123" i="2" s="1"/>
  <c r="AH123" i="2"/>
  <c r="AA133" i="1"/>
  <c r="AN133" i="2" s="1"/>
  <c r="AM133" i="2"/>
  <c r="AA134" i="1"/>
  <c r="AN134" i="2" s="1"/>
  <c r="AM134" i="2"/>
  <c r="V142" i="1"/>
  <c r="AI142" i="2" s="1"/>
  <c r="AH142" i="2"/>
  <c r="AA148" i="1"/>
  <c r="AN148" i="2" s="1"/>
  <c r="AM148" i="2"/>
  <c r="V155" i="1"/>
  <c r="AI155" i="2" s="1"/>
  <c r="AH155" i="2"/>
  <c r="V167" i="1"/>
  <c r="AI167" i="2" s="1"/>
  <c r="AH167" i="2"/>
  <c r="V178" i="1"/>
  <c r="AI178" i="2" s="1"/>
  <c r="AH178" i="2"/>
  <c r="V189" i="1"/>
  <c r="AI189" i="2" s="1"/>
  <c r="AH189" i="2"/>
  <c r="AB197" i="1"/>
  <c r="AO197" i="2" s="1"/>
  <c r="AM197" i="2"/>
  <c r="V200" i="1"/>
  <c r="AI200" i="2" s="1"/>
  <c r="AH200" i="2"/>
  <c r="AB206" i="1"/>
  <c r="AO206" i="2" s="1"/>
  <c r="AM206" i="2"/>
  <c r="V214" i="1"/>
  <c r="AI214" i="2" s="1"/>
  <c r="AH214" i="2"/>
  <c r="V224" i="1"/>
  <c r="AI224" i="2" s="1"/>
  <c r="AH224" i="2"/>
  <c r="AB230" i="1"/>
  <c r="AO230" i="2" s="1"/>
  <c r="AM230" i="2"/>
  <c r="V234" i="1"/>
  <c r="AI234" i="2" s="1"/>
  <c r="AH234" i="2"/>
  <c r="AB234" i="1"/>
  <c r="V237" i="1"/>
  <c r="AI237" i="2" s="1"/>
  <c r="AH237" i="2"/>
  <c r="AB246" i="1"/>
  <c r="AO246" i="2" s="1"/>
  <c r="AM246" i="2"/>
  <c r="AB250" i="1"/>
  <c r="AO250" i="2" s="1"/>
  <c r="AM250" i="2"/>
  <c r="AB268" i="1"/>
  <c r="AO268" i="2" s="1"/>
  <c r="AM268" i="2"/>
  <c r="AA270" i="1"/>
  <c r="AN270" i="2" s="1"/>
  <c r="AM270" i="2"/>
  <c r="AB271" i="1"/>
  <c r="AO271" i="2" s="1"/>
  <c r="AM271" i="2"/>
  <c r="AB272" i="1"/>
  <c r="AO272" i="2" s="1"/>
  <c r="AM272" i="2"/>
  <c r="AA276" i="1"/>
  <c r="AN276" i="2" s="1"/>
  <c r="AM276" i="2"/>
  <c r="V281" i="1"/>
  <c r="AI281" i="2" s="1"/>
  <c r="AH281" i="2"/>
  <c r="AA10" i="1"/>
  <c r="AN10" i="2" s="1"/>
  <c r="AM10" i="2"/>
  <c r="AB19" i="1"/>
  <c r="AO19" i="2" s="1"/>
  <c r="AM19" i="2"/>
  <c r="V23" i="1"/>
  <c r="AI23" i="2" s="1"/>
  <c r="AH23" i="2"/>
  <c r="X31" i="1"/>
  <c r="AK31" i="2" s="1"/>
  <c r="AM31" i="2"/>
  <c r="V48" i="1"/>
  <c r="AI48" i="2" s="1"/>
  <c r="AH48" i="2"/>
  <c r="V53" i="1"/>
  <c r="AI53" i="2" s="1"/>
  <c r="AH53" i="2"/>
  <c r="V67" i="1"/>
  <c r="AI67" i="2" s="1"/>
  <c r="AH67" i="2"/>
  <c r="AA72" i="1"/>
  <c r="AM72" i="2"/>
  <c r="V75" i="1"/>
  <c r="AI75" i="2" s="1"/>
  <c r="AH75" i="2"/>
  <c r="V84" i="1"/>
  <c r="AI84" i="2" s="1"/>
  <c r="AH84" i="2"/>
  <c r="X7" i="1"/>
  <c r="AK7" i="2" s="1"/>
  <c r="AM7" i="2"/>
  <c r="AA15" i="1"/>
  <c r="AM15" i="2"/>
  <c r="AB17" i="1"/>
  <c r="AO17" i="2" s="1"/>
  <c r="AM17" i="2"/>
  <c r="V20" i="1"/>
  <c r="AI20" i="2" s="1"/>
  <c r="AH20" i="2"/>
  <c r="AB30" i="1"/>
  <c r="AO30" i="2" s="1"/>
  <c r="AM30" i="2"/>
  <c r="V33" i="1"/>
  <c r="AI33" i="2" s="1"/>
  <c r="AH33" i="2"/>
  <c r="V36" i="1"/>
  <c r="AI36" i="2" s="1"/>
  <c r="AH36" i="2"/>
  <c r="X42" i="1"/>
  <c r="AK42" i="2" s="1"/>
  <c r="AM42" i="2"/>
  <c r="V46" i="1"/>
  <c r="AI46" i="2" s="1"/>
  <c r="AH46" i="2"/>
  <c r="AA49" i="1"/>
  <c r="AM49" i="2"/>
  <c r="AB50" i="1"/>
  <c r="AO50" i="2" s="1"/>
  <c r="AM50" i="2"/>
  <c r="V52" i="1"/>
  <c r="AI52" i="2" s="1"/>
  <c r="AH52" i="2"/>
  <c r="AB61" i="1"/>
  <c r="AO61" i="2" s="1"/>
  <c r="AM61" i="2"/>
  <c r="V65" i="1"/>
  <c r="AI65" i="2" s="1"/>
  <c r="AH65" i="2"/>
  <c r="V66" i="1"/>
  <c r="AI66" i="2" s="1"/>
  <c r="AH66" i="2"/>
  <c r="X70" i="1"/>
  <c r="AK70" i="2" s="1"/>
  <c r="AM70" i="2"/>
  <c r="AB72" i="1"/>
  <c r="AO72" i="2" s="1"/>
  <c r="V74" i="1"/>
  <c r="AI74" i="2" s="1"/>
  <c r="AH74" i="2"/>
  <c r="AA77" i="1"/>
  <c r="AM77" i="2"/>
  <c r="AB80" i="1"/>
  <c r="AO80" i="2" s="1"/>
  <c r="AM80" i="2"/>
  <c r="V83" i="1"/>
  <c r="AI83" i="2" s="1"/>
  <c r="AH83" i="2"/>
  <c r="AB87" i="1"/>
  <c r="AO87" i="2" s="1"/>
  <c r="AM87" i="2"/>
  <c r="V90" i="1"/>
  <c r="AI90" i="2" s="1"/>
  <c r="AH90" i="2"/>
  <c r="V95" i="1"/>
  <c r="AI95" i="2" s="1"/>
  <c r="AH95" i="2"/>
  <c r="AB98" i="1"/>
  <c r="AO98" i="2" s="1"/>
  <c r="AM98" i="2"/>
  <c r="V103" i="1"/>
  <c r="AI103" i="2" s="1"/>
  <c r="AH103" i="2"/>
  <c r="AB107" i="1"/>
  <c r="AO107" i="2" s="1"/>
  <c r="AM107" i="2"/>
  <c r="V112" i="1"/>
  <c r="AI112" i="2" s="1"/>
  <c r="AH112" i="2"/>
  <c r="AB116" i="1"/>
  <c r="AO116" i="2" s="1"/>
  <c r="AM116" i="2"/>
  <c r="V119" i="1"/>
  <c r="AI119" i="2" s="1"/>
  <c r="AH119" i="2"/>
  <c r="AB121" i="1"/>
  <c r="AO121" i="2" s="1"/>
  <c r="AM121" i="2"/>
  <c r="V125" i="1"/>
  <c r="AI125" i="2" s="1"/>
  <c r="AH125" i="2"/>
  <c r="V135" i="1"/>
  <c r="AI135" i="2" s="1"/>
  <c r="AH135" i="2"/>
  <c r="AA139" i="1"/>
  <c r="AN139" i="2" s="1"/>
  <c r="AM139" i="2"/>
  <c r="V144" i="1"/>
  <c r="AI144" i="2" s="1"/>
  <c r="AH144" i="2"/>
  <c r="AA149" i="1"/>
  <c r="AN149" i="2" s="1"/>
  <c r="AM149" i="2"/>
  <c r="V151" i="1"/>
  <c r="AI151" i="2" s="1"/>
  <c r="AH151" i="2"/>
  <c r="AA154" i="1"/>
  <c r="AN154" i="2" s="1"/>
  <c r="AM154" i="2"/>
  <c r="V157" i="1"/>
  <c r="AI157" i="2" s="1"/>
  <c r="AH157" i="2"/>
  <c r="AB159" i="1"/>
  <c r="AO159" i="2" s="1"/>
  <c r="AM159" i="2"/>
  <c r="V163" i="1"/>
  <c r="AI163" i="2" s="1"/>
  <c r="AH163" i="2"/>
  <c r="V172" i="1"/>
  <c r="AI172" i="2" s="1"/>
  <c r="AH172" i="2"/>
  <c r="V179" i="1"/>
  <c r="AI179" i="2" s="1"/>
  <c r="AH179" i="2"/>
  <c r="AC184" i="1"/>
  <c r="AP184" i="2" s="1"/>
  <c r="AO184" i="2"/>
  <c r="V192" i="1"/>
  <c r="AI192" i="2" s="1"/>
  <c r="AH192" i="2"/>
  <c r="AA195" i="1"/>
  <c r="AN195" i="2" s="1"/>
  <c r="AM195" i="2"/>
  <c r="V201" i="1"/>
  <c r="AI201" i="2" s="1"/>
  <c r="AH201" i="2"/>
  <c r="V207" i="1"/>
  <c r="AI207" i="2" s="1"/>
  <c r="AH207" i="2"/>
  <c r="AA210" i="1"/>
  <c r="AN210" i="2" s="1"/>
  <c r="AM210" i="2"/>
  <c r="V212" i="1"/>
  <c r="AI212" i="2" s="1"/>
  <c r="AH212" i="2"/>
  <c r="V221" i="1"/>
  <c r="AI221" i="2" s="1"/>
  <c r="AH221" i="2"/>
  <c r="AB223" i="1"/>
  <c r="AO223" i="2" s="1"/>
  <c r="AM223" i="2"/>
  <c r="V226" i="1"/>
  <c r="AI226" i="2" s="1"/>
  <c r="AH226" i="2"/>
  <c r="V232" i="1"/>
  <c r="AI232" i="2" s="1"/>
  <c r="AH232" i="2"/>
  <c r="V241" i="1"/>
  <c r="AI241" i="2" s="1"/>
  <c r="AH241" i="2"/>
  <c r="AA245" i="1"/>
  <c r="AN245" i="2" s="1"/>
  <c r="AM245" i="2"/>
  <c r="V248" i="1"/>
  <c r="AI248" i="2" s="1"/>
  <c r="AH248" i="2"/>
  <c r="AA253" i="1"/>
  <c r="AN253" i="2" s="1"/>
  <c r="AM253" i="2"/>
  <c r="V255" i="1"/>
  <c r="AI255" i="2" s="1"/>
  <c r="AH255" i="2"/>
  <c r="AA257" i="1"/>
  <c r="AN257" i="2" s="1"/>
  <c r="AM257" i="2"/>
  <c r="V259" i="1"/>
  <c r="AI259" i="2" s="1"/>
  <c r="AH259" i="2"/>
  <c r="AB262" i="1"/>
  <c r="AO262" i="2" s="1"/>
  <c r="AM262" i="2"/>
  <c r="AA263" i="1"/>
  <c r="AN263" i="2" s="1"/>
  <c r="AM263" i="2"/>
  <c r="V265" i="1"/>
  <c r="AI265" i="2" s="1"/>
  <c r="AH265" i="2"/>
  <c r="V275" i="1"/>
  <c r="AI275" i="2" s="1"/>
  <c r="AH275" i="2"/>
  <c r="AB280" i="1"/>
  <c r="AO280" i="2" s="1"/>
  <c r="AM280" i="2"/>
  <c r="V284" i="1"/>
  <c r="AI284" i="2" s="1"/>
  <c r="AH284" i="2"/>
  <c r="AA285" i="1"/>
  <c r="AN285" i="2" s="1"/>
  <c r="AM285" i="2"/>
  <c r="V5" i="1"/>
  <c r="AI5" i="2" s="1"/>
  <c r="AH5" i="2"/>
  <c r="AB9" i="1"/>
  <c r="AO9" i="2" s="1"/>
  <c r="AM9" i="2"/>
  <c r="V14" i="1"/>
  <c r="AI14" i="2" s="1"/>
  <c r="AH14" i="2"/>
  <c r="AB18" i="1"/>
  <c r="AO18" i="2" s="1"/>
  <c r="AM18" i="2"/>
  <c r="V24" i="1"/>
  <c r="AI24" i="2" s="1"/>
  <c r="AH24" i="2"/>
  <c r="AB37" i="1"/>
  <c r="AO37" i="2" s="1"/>
  <c r="AM37" i="2"/>
  <c r="V41" i="1"/>
  <c r="AI41" i="2" s="1"/>
  <c r="AH41" i="2"/>
  <c r="V45" i="1"/>
  <c r="AI45" i="2" s="1"/>
  <c r="AH45" i="2"/>
  <c r="V57" i="1"/>
  <c r="AI57" i="2" s="1"/>
  <c r="AH57" i="2"/>
  <c r="V81" i="1"/>
  <c r="AI81" i="2" s="1"/>
  <c r="AH81" i="2"/>
  <c r="Y91" i="1"/>
  <c r="AL91" i="2" s="1"/>
  <c r="AK91" i="2"/>
  <c r="V96" i="1"/>
  <c r="AI96" i="2" s="1"/>
  <c r="AH96" i="2"/>
  <c r="AA100" i="1"/>
  <c r="AN100" i="2" s="1"/>
  <c r="AM100" i="2"/>
  <c r="V104" i="1"/>
  <c r="AI104" i="2" s="1"/>
  <c r="AH104" i="2"/>
  <c r="AB110" i="1"/>
  <c r="AO110" i="2" s="1"/>
  <c r="AM110" i="2"/>
  <c r="V117" i="1"/>
  <c r="AI117" i="2" s="1"/>
  <c r="AH117" i="2"/>
  <c r="V133" i="1"/>
  <c r="AI133" i="2" s="1"/>
  <c r="AH133" i="2"/>
  <c r="AA136" i="1"/>
  <c r="AN136" i="2" s="1"/>
  <c r="AM136" i="2"/>
  <c r="V141" i="1"/>
  <c r="AI141" i="2" s="1"/>
  <c r="AH141" i="2"/>
  <c r="V152" i="1"/>
  <c r="AI152" i="2" s="1"/>
  <c r="AH152" i="2"/>
  <c r="V165" i="1"/>
  <c r="AI165" i="2" s="1"/>
  <c r="AH165" i="2"/>
  <c r="V173" i="1"/>
  <c r="AI173" i="2" s="1"/>
  <c r="AH173" i="2"/>
  <c r="V185" i="1"/>
  <c r="AI185" i="2" s="1"/>
  <c r="AH185" i="2"/>
  <c r="V199" i="1"/>
  <c r="AI199" i="2" s="1"/>
  <c r="AH199" i="2"/>
  <c r="AB202" i="1"/>
  <c r="AO202" i="2" s="1"/>
  <c r="AM202" i="2"/>
  <c r="V209" i="1"/>
  <c r="AI209" i="2" s="1"/>
  <c r="AH209" i="2"/>
  <c r="AA218" i="1"/>
  <c r="AN218" i="2" s="1"/>
  <c r="AM218" i="2"/>
  <c r="V220" i="1"/>
  <c r="AI220" i="2" s="1"/>
  <c r="AH220" i="2"/>
  <c r="AB229" i="1"/>
  <c r="AO229" i="2" s="1"/>
  <c r="AM229" i="2"/>
  <c r="V233" i="1"/>
  <c r="AI233" i="2" s="1"/>
  <c r="AH233" i="2"/>
  <c r="V236" i="1"/>
  <c r="AI236" i="2" s="1"/>
  <c r="AH236" i="2"/>
  <c r="AB239" i="1"/>
  <c r="AO239" i="2" s="1"/>
  <c r="AM239" i="2"/>
  <c r="V246" i="1"/>
  <c r="AI246" i="2" s="1"/>
  <c r="AH246" i="2"/>
  <c r="AC250" i="1"/>
  <c r="AP250" i="2" s="1"/>
  <c r="AN250" i="2"/>
  <c r="AB251" i="1"/>
  <c r="AO251" i="2" s="1"/>
  <c r="AM251" i="2"/>
  <c r="AA252" i="1"/>
  <c r="AN252" i="2" s="1"/>
  <c r="AM252" i="2"/>
  <c r="AA260" i="1"/>
  <c r="AN260" i="2" s="1"/>
  <c r="AM260" i="2"/>
  <c r="V270" i="1"/>
  <c r="AI270" i="2" s="1"/>
  <c r="AH270" i="2"/>
  <c r="V271" i="1"/>
  <c r="AI271" i="2" s="1"/>
  <c r="AH271" i="2"/>
  <c r="AC271" i="1"/>
  <c r="AP271" i="2" s="1"/>
  <c r="AN271" i="2"/>
  <c r="AB273" i="1"/>
  <c r="AO273" i="2" s="1"/>
  <c r="AM273" i="2"/>
  <c r="V279" i="1"/>
  <c r="AI279" i="2" s="1"/>
  <c r="AH279" i="2"/>
  <c r="AB282" i="1"/>
  <c r="AO282" i="2" s="1"/>
  <c r="AM282" i="2"/>
  <c r="V4" i="1"/>
  <c r="AI4" i="2" s="1"/>
  <c r="AH4" i="2"/>
  <c r="AA8" i="1"/>
  <c r="AM8" i="2"/>
  <c r="V21" i="1"/>
  <c r="AI21" i="2" s="1"/>
  <c r="AH21" i="2"/>
  <c r="V40" i="1"/>
  <c r="AI40" i="2" s="1"/>
  <c r="AH40" i="2"/>
  <c r="AA43" i="1"/>
  <c r="AM43" i="2"/>
  <c r="AB51" i="1"/>
  <c r="AO51" i="2" s="1"/>
  <c r="AM51" i="2"/>
  <c r="X63" i="1"/>
  <c r="AK63" i="2" s="1"/>
  <c r="AM63" i="2"/>
  <c r="AB73" i="1"/>
  <c r="AO73" i="2" s="1"/>
  <c r="AM73" i="2"/>
  <c r="AB82" i="1"/>
  <c r="AO82" i="2" s="1"/>
  <c r="AM82" i="2"/>
  <c r="V85" i="1"/>
  <c r="AI85" i="2" s="1"/>
  <c r="AH85" i="2"/>
  <c r="AB8" i="1"/>
  <c r="AO8" i="2" s="1"/>
  <c r="V8" i="1"/>
  <c r="AI8" i="2" s="1"/>
  <c r="AH8" i="2"/>
  <c r="V10" i="1"/>
  <c r="AI10" i="2" s="1"/>
  <c r="AH10" i="2"/>
  <c r="X13" i="1"/>
  <c r="AK13" i="2" s="1"/>
  <c r="AM13" i="2"/>
  <c r="V31" i="1"/>
  <c r="AI31" i="2" s="1"/>
  <c r="AH31" i="2"/>
  <c r="V43" i="1"/>
  <c r="AI43" i="2" s="1"/>
  <c r="AH43" i="2"/>
  <c r="AB49" i="1"/>
  <c r="AO49" i="2" s="1"/>
  <c r="AA53" i="1"/>
  <c r="AM53" i="2"/>
  <c r="AA56" i="1"/>
  <c r="AN56" i="2" s="1"/>
  <c r="AM56" i="2"/>
  <c r="V63" i="1"/>
  <c r="AI63" i="2" s="1"/>
  <c r="AH63" i="2"/>
  <c r="AB67" i="1"/>
  <c r="AO67" i="2" s="1"/>
  <c r="AM67" i="2"/>
  <c r="V72" i="1"/>
  <c r="AI72" i="2" s="1"/>
  <c r="AH72" i="2"/>
  <c r="V73" i="1"/>
  <c r="AI73" i="2" s="1"/>
  <c r="AH73" i="2"/>
  <c r="X75" i="1"/>
  <c r="AK75" i="2" s="1"/>
  <c r="AM75" i="2"/>
  <c r="AB77" i="1"/>
  <c r="AO77" i="2" s="1"/>
  <c r="V82" i="1"/>
  <c r="AI82" i="2" s="1"/>
  <c r="AH82" i="2"/>
  <c r="AA84" i="1"/>
  <c r="AM84" i="2"/>
  <c r="AB85" i="1"/>
  <c r="AO85" i="2" s="1"/>
  <c r="AM85" i="2"/>
  <c r="V88" i="1"/>
  <c r="AI88" i="2" s="1"/>
  <c r="AH88" i="2"/>
  <c r="AB97" i="1"/>
  <c r="AO97" i="2" s="1"/>
  <c r="AM97" i="2"/>
  <c r="V102" i="1"/>
  <c r="AI102" i="2" s="1"/>
  <c r="AH102" i="2"/>
  <c r="AB105" i="1"/>
  <c r="AO105" i="2" s="1"/>
  <c r="AM105" i="2"/>
  <c r="V111" i="1"/>
  <c r="AI111" i="2" s="1"/>
  <c r="AH111" i="2"/>
  <c r="AB114" i="1"/>
  <c r="AO114" i="2" s="1"/>
  <c r="AM114" i="2"/>
  <c r="V118" i="1"/>
  <c r="AI118" i="2" s="1"/>
  <c r="AH118" i="2"/>
  <c r="AB120" i="1"/>
  <c r="AO120" i="2" s="1"/>
  <c r="AM120" i="2"/>
  <c r="V122" i="1"/>
  <c r="AI122" i="2" s="1"/>
  <c r="AH122" i="2"/>
  <c r="AA127" i="1"/>
  <c r="AN127" i="2" s="1"/>
  <c r="AM127" i="2"/>
  <c r="AA128" i="1"/>
  <c r="AN128" i="2" s="1"/>
  <c r="AM128" i="2"/>
  <c r="AA129" i="1"/>
  <c r="AN129" i="2" s="1"/>
  <c r="AM129" i="2"/>
  <c r="V131" i="1"/>
  <c r="AI131" i="2" s="1"/>
  <c r="AH131" i="2"/>
  <c r="AA137" i="1"/>
  <c r="AN137" i="2" s="1"/>
  <c r="AM137" i="2"/>
  <c r="V143" i="1"/>
  <c r="AI143" i="2" s="1"/>
  <c r="AH143" i="2"/>
  <c r="AB145" i="1"/>
  <c r="AO145" i="2" s="1"/>
  <c r="AM145" i="2"/>
  <c r="V150" i="1"/>
  <c r="AI150" i="2" s="1"/>
  <c r="AH150" i="2"/>
  <c r="V156" i="1"/>
  <c r="AI156" i="2" s="1"/>
  <c r="AH156" i="2"/>
  <c r="AN159" i="2"/>
  <c r="V162" i="1"/>
  <c r="AI162" i="2" s="1"/>
  <c r="AH162" i="2"/>
  <c r="AA166" i="1"/>
  <c r="AN166" i="2" s="1"/>
  <c r="AM166" i="2"/>
  <c r="V169" i="1"/>
  <c r="AI169" i="2" s="1"/>
  <c r="AH169" i="2"/>
  <c r="V177" i="1"/>
  <c r="AI177" i="2" s="1"/>
  <c r="AH177" i="2"/>
  <c r="AA180" i="1"/>
  <c r="AN180" i="2" s="1"/>
  <c r="AM180" i="2"/>
  <c r="V184" i="1"/>
  <c r="AI184" i="2" s="1"/>
  <c r="AH184" i="2"/>
  <c r="AB186" i="1"/>
  <c r="AO186" i="2" s="1"/>
  <c r="AM186" i="2"/>
  <c r="AA187" i="1"/>
  <c r="AN187" i="2" s="1"/>
  <c r="AM187" i="2"/>
  <c r="V190" i="1"/>
  <c r="AI190" i="2" s="1"/>
  <c r="AH190" i="2"/>
  <c r="V198" i="1"/>
  <c r="AI198" i="2" s="1"/>
  <c r="AH198" i="2"/>
  <c r="V205" i="1"/>
  <c r="AI205" i="2" s="1"/>
  <c r="AH205" i="2"/>
  <c r="AC210" i="1"/>
  <c r="AP210" i="2" s="1"/>
  <c r="AO210" i="2"/>
  <c r="V216" i="1"/>
  <c r="AI216" i="2" s="1"/>
  <c r="AH216" i="2"/>
  <c r="V217" i="1"/>
  <c r="AI217" i="2" s="1"/>
  <c r="AA222" i="1"/>
  <c r="AN222" i="2" s="1"/>
  <c r="AM222" i="2"/>
  <c r="V225" i="1"/>
  <c r="AI225" i="2" s="1"/>
  <c r="AH225" i="2"/>
  <c r="V231" i="1"/>
  <c r="AI231" i="2" s="1"/>
  <c r="AH231" i="2"/>
  <c r="AA235" i="1"/>
  <c r="AN235" i="2" s="1"/>
  <c r="AM235" i="2"/>
  <c r="V240" i="1"/>
  <c r="AI240" i="2" s="1"/>
  <c r="AH240" i="2"/>
  <c r="V247" i="1"/>
  <c r="AI247" i="2" s="1"/>
  <c r="AH247" i="2"/>
  <c r="AB249" i="1"/>
  <c r="AO249" i="2" s="1"/>
  <c r="AM249" i="2"/>
  <c r="V254" i="1"/>
  <c r="AI254" i="2" s="1"/>
  <c r="AH254" i="2"/>
  <c r="V258" i="1"/>
  <c r="AI258" i="2" s="1"/>
  <c r="AH258" i="2"/>
  <c r="V262" i="1"/>
  <c r="AI262" i="2" s="1"/>
  <c r="AA262" i="1"/>
  <c r="AN262" i="2" s="1"/>
  <c r="V264" i="1"/>
  <c r="AI264" i="2" s="1"/>
  <c r="AH264" i="2"/>
  <c r="AA267" i="1"/>
  <c r="AN267" i="2" s="1"/>
  <c r="AM267" i="2"/>
  <c r="V274" i="1"/>
  <c r="AI274" i="2" s="1"/>
  <c r="AH274" i="2"/>
  <c r="V283" i="1"/>
  <c r="AI283" i="2" s="1"/>
  <c r="AH283" i="2"/>
  <c r="V285" i="1"/>
  <c r="AI285" i="2" s="1"/>
  <c r="AB285" i="1"/>
  <c r="AO285" i="2" s="1"/>
  <c r="V2" i="1"/>
  <c r="AI2" i="2" s="1"/>
  <c r="AH2" i="2"/>
  <c r="V11" i="1"/>
  <c r="AI11" i="2" s="1"/>
  <c r="AH11" i="2"/>
  <c r="X16" i="1"/>
  <c r="AK16" i="2" s="1"/>
  <c r="AM16" i="2"/>
  <c r="V22" i="1"/>
  <c r="AI22" i="2" s="1"/>
  <c r="AH22" i="2"/>
  <c r="AB28" i="1"/>
  <c r="AO28" i="2" s="1"/>
  <c r="AA32" i="1"/>
  <c r="AN32" i="2" s="1"/>
  <c r="AM32" i="2"/>
  <c r="V35" i="1"/>
  <c r="AI35" i="2" s="1"/>
  <c r="AH35" i="2"/>
  <c r="V37" i="1"/>
  <c r="AI37" i="2" s="1"/>
  <c r="AA37" i="1"/>
  <c r="AN37" i="2" s="1"/>
  <c r="V39" i="1"/>
  <c r="AI39" i="2" s="1"/>
  <c r="AH39" i="2"/>
  <c r="V55" i="1"/>
  <c r="AI55" i="2" s="1"/>
  <c r="AH55" i="2"/>
  <c r="AA60" i="1"/>
  <c r="AN60" i="2" s="1"/>
  <c r="AM60" i="2"/>
  <c r="AA62" i="1"/>
  <c r="AN62" i="2" s="1"/>
  <c r="AM62" i="2"/>
  <c r="AB71" i="1"/>
  <c r="AO71" i="2" s="1"/>
  <c r="AM71" i="2"/>
  <c r="V79" i="1"/>
  <c r="AI79" i="2" s="1"/>
  <c r="AH79" i="2"/>
  <c r="AB91" i="1"/>
  <c r="AO91" i="2" s="1"/>
  <c r="AM91" i="2"/>
  <c r="V94" i="1"/>
  <c r="AI94" i="2" s="1"/>
  <c r="AH94" i="2"/>
  <c r="AB99" i="1"/>
  <c r="AO99" i="2" s="1"/>
  <c r="AM99" i="2"/>
  <c r="V101" i="1"/>
  <c r="AI101" i="2" s="1"/>
  <c r="AH101" i="2"/>
  <c r="V110" i="1"/>
  <c r="AI110" i="2" s="1"/>
  <c r="AH110" i="2"/>
  <c r="AA110" i="1"/>
  <c r="AN110" i="2" s="1"/>
  <c r="V115" i="1"/>
  <c r="AI115" i="2" s="1"/>
  <c r="AH115" i="2"/>
  <c r="AB123" i="1"/>
  <c r="AO123" i="2" s="1"/>
  <c r="AM123" i="2"/>
  <c r="V132" i="1"/>
  <c r="AI132" i="2" s="1"/>
  <c r="AH132" i="2"/>
  <c r="V134" i="1"/>
  <c r="AI134" i="2" s="1"/>
  <c r="AH134" i="2"/>
  <c r="V140" i="1"/>
  <c r="AI140" i="2" s="1"/>
  <c r="AH140" i="2"/>
  <c r="AA146" i="1"/>
  <c r="AN146" i="2" s="1"/>
  <c r="AM146" i="2"/>
  <c r="V148" i="1"/>
  <c r="AI148" i="2" s="1"/>
  <c r="AH148" i="2"/>
  <c r="V160" i="1"/>
  <c r="AI160" i="2" s="1"/>
  <c r="AH160" i="2"/>
  <c r="AB167" i="1"/>
  <c r="AO167" i="2" s="1"/>
  <c r="AM167" i="2"/>
  <c r="V171" i="1"/>
  <c r="AI171" i="2" s="1"/>
  <c r="AH171" i="2"/>
  <c r="AB178" i="1"/>
  <c r="AO178" i="2" s="1"/>
  <c r="AM178" i="2"/>
  <c r="V183" i="1"/>
  <c r="AI183" i="2" s="1"/>
  <c r="AH183" i="2"/>
  <c r="AB189" i="1"/>
  <c r="AO189" i="2" s="1"/>
  <c r="AM189" i="2"/>
  <c r="V196" i="1"/>
  <c r="AI196" i="2" s="1"/>
  <c r="AH196" i="2"/>
  <c r="V206" i="1"/>
  <c r="AI206" i="2" s="1"/>
  <c r="AH206" i="2"/>
  <c r="AA214" i="1"/>
  <c r="AN214" i="2" s="1"/>
  <c r="AM214" i="2"/>
  <c r="V219" i="1"/>
  <c r="AI219" i="2" s="1"/>
  <c r="AH219" i="2"/>
  <c r="AA224" i="1"/>
  <c r="AN224" i="2" s="1"/>
  <c r="AM224" i="2"/>
  <c r="V230" i="1"/>
  <c r="AI230" i="2" s="1"/>
  <c r="AH230" i="2"/>
  <c r="AB237" i="1"/>
  <c r="AO237" i="2" s="1"/>
  <c r="AM237" i="2"/>
  <c r="V242" i="1"/>
  <c r="AI242" i="2" s="1"/>
  <c r="AH242" i="2"/>
  <c r="V250" i="1"/>
  <c r="AI250" i="2" s="1"/>
  <c r="AH250" i="2"/>
  <c r="V252" i="1"/>
  <c r="AI252" i="2" s="1"/>
  <c r="AH252" i="2"/>
  <c r="AB260" i="1"/>
  <c r="AO260" i="2" s="1"/>
  <c r="V268" i="1"/>
  <c r="AI268" i="2" s="1"/>
  <c r="AH268" i="2"/>
  <c r="V272" i="1"/>
  <c r="AI272" i="2" s="1"/>
  <c r="AH272" i="2"/>
  <c r="V276" i="1"/>
  <c r="AI276" i="2" s="1"/>
  <c r="AH276" i="2"/>
  <c r="AB281" i="1"/>
  <c r="AO281" i="2" s="1"/>
  <c r="AM281" i="2"/>
  <c r="AA66" i="2"/>
  <c r="AC66" i="2" s="1"/>
  <c r="AB66" i="2"/>
  <c r="X66" i="2"/>
  <c r="Y66" i="2" s="1"/>
  <c r="X79" i="2"/>
  <c r="AA79" i="2"/>
  <c r="AA84" i="2"/>
  <c r="X84" i="2"/>
  <c r="AA119" i="2"/>
  <c r="AC119" i="2" s="1"/>
  <c r="X119" i="2"/>
  <c r="AB119" i="2"/>
  <c r="AB241" i="2"/>
  <c r="X241" i="2"/>
  <c r="Y241" i="2" s="1"/>
  <c r="AA241" i="2"/>
  <c r="AB275" i="2"/>
  <c r="X275" i="2"/>
  <c r="AA275" i="2"/>
  <c r="AA3" i="2"/>
  <c r="AA7" i="2"/>
  <c r="Y12" i="2"/>
  <c r="X15" i="2"/>
  <c r="Y15" i="2" s="1"/>
  <c r="AA19" i="2"/>
  <c r="X19" i="2"/>
  <c r="Y19" i="2" s="1"/>
  <c r="AB19" i="2"/>
  <c r="AC19" i="2" s="1"/>
  <c r="AC18" i="2"/>
  <c r="AA20" i="2"/>
  <c r="X20" i="2"/>
  <c r="AB20" i="2"/>
  <c r="Y30" i="2"/>
  <c r="AA34" i="2"/>
  <c r="X34" i="2"/>
  <c r="Y34" i="2" s="1"/>
  <c r="AB34" i="2"/>
  <c r="AC34" i="2" s="1"/>
  <c r="AC35" i="2"/>
  <c r="AA36" i="2"/>
  <c r="X36" i="2"/>
  <c r="AB36" i="2"/>
  <c r="AA42" i="2"/>
  <c r="AC42" i="2" s="1"/>
  <c r="AB42" i="2"/>
  <c r="X42" i="2"/>
  <c r="Y42" i="2" s="1"/>
  <c r="AC47" i="2"/>
  <c r="AA54" i="2"/>
  <c r="AC54" i="2" s="1"/>
  <c r="X54" i="2"/>
  <c r="AB54" i="2"/>
  <c r="Y63" i="2"/>
  <c r="AB79" i="2"/>
  <c r="AC79" i="2" s="1"/>
  <c r="AB84" i="2"/>
  <c r="AC115" i="2"/>
  <c r="AA139" i="2"/>
  <c r="AC139" i="2" s="1"/>
  <c r="X139" i="2"/>
  <c r="Y139" i="2" s="1"/>
  <c r="AB139" i="2"/>
  <c r="AC140" i="2"/>
  <c r="AB146" i="2"/>
  <c r="AA146" i="2"/>
  <c r="Y152" i="2"/>
  <c r="AA158" i="2"/>
  <c r="X158" i="2"/>
  <c r="AB158" i="2"/>
  <c r="AB174" i="2"/>
  <c r="AA174" i="2"/>
  <c r="X174" i="2"/>
  <c r="Y174" i="2" s="1"/>
  <c r="AA177" i="2"/>
  <c r="X177" i="2"/>
  <c r="Y2" i="2"/>
  <c r="AB3" i="2"/>
  <c r="Y3" i="2" s="1"/>
  <c r="AB7" i="2"/>
  <c r="Y7" i="2" s="1"/>
  <c r="AA8" i="2"/>
  <c r="AB8" i="2"/>
  <c r="AC8" i="2" s="1"/>
  <c r="AA50" i="2"/>
  <c r="AB50" i="2"/>
  <c r="X50" i="2"/>
  <c r="AA62" i="2"/>
  <c r="X62" i="2"/>
  <c r="AB62" i="2"/>
  <c r="Y70" i="2"/>
  <c r="AA94" i="2"/>
  <c r="X94" i="2"/>
  <c r="AA100" i="2"/>
  <c r="X100" i="2"/>
  <c r="Y104" i="2"/>
  <c r="AB111" i="2"/>
  <c r="AA111" i="2"/>
  <c r="AC111" i="2" s="1"/>
  <c r="AB114" i="2"/>
  <c r="AA114" i="2"/>
  <c r="AC114" i="2" s="1"/>
  <c r="Y132" i="2"/>
  <c r="AB137" i="2"/>
  <c r="X137" i="2"/>
  <c r="AA137" i="2"/>
  <c r="AA151" i="2"/>
  <c r="AC151" i="2" s="1"/>
  <c r="X151" i="2"/>
  <c r="Y151" i="2" s="1"/>
  <c r="AB151" i="2"/>
  <c r="AA171" i="2"/>
  <c r="X171" i="2"/>
  <c r="AB171" i="2"/>
  <c r="AA11" i="2"/>
  <c r="AB11" i="2"/>
  <c r="AA29" i="2"/>
  <c r="AB29" i="2"/>
  <c r="Y29" i="2" s="1"/>
  <c r="X29" i="2"/>
  <c r="AA46" i="2"/>
  <c r="X46" i="2"/>
  <c r="AB46" i="2"/>
  <c r="AC2" i="2"/>
  <c r="X11" i="2"/>
  <c r="AA15" i="2"/>
  <c r="AC15" i="2" s="1"/>
  <c r="AA26" i="2"/>
  <c r="AB26" i="2"/>
  <c r="X26" i="2"/>
  <c r="Y26" i="2" s="1"/>
  <c r="AC30" i="2"/>
  <c r="AA38" i="2"/>
  <c r="AC38" i="2" s="1"/>
  <c r="X38" i="2"/>
  <c r="AB38" i="2"/>
  <c r="Y47" i="2"/>
  <c r="AA58" i="2"/>
  <c r="AC58" i="2" s="1"/>
  <c r="AB58" i="2"/>
  <c r="X58" i="2"/>
  <c r="Y58" i="2" s="1"/>
  <c r="AC63" i="2"/>
  <c r="AA71" i="2"/>
  <c r="X71" i="2"/>
  <c r="AB71" i="2"/>
  <c r="AA72" i="2"/>
  <c r="AC72" i="2" s="1"/>
  <c r="X72" i="2"/>
  <c r="Y72" i="2" s="1"/>
  <c r="X76" i="2"/>
  <c r="Y76" i="2" s="1"/>
  <c r="AA76" i="2"/>
  <c r="AC76" i="2" s="1"/>
  <c r="AB101" i="2"/>
  <c r="X101" i="2"/>
  <c r="Y101" i="2" s="1"/>
  <c r="AA101" i="2"/>
  <c r="AC104" i="2"/>
  <c r="AB123" i="2"/>
  <c r="X123" i="2"/>
  <c r="Y123" i="2" s="1"/>
  <c r="AA123" i="2"/>
  <c r="AA131" i="2"/>
  <c r="X131" i="2"/>
  <c r="AB131" i="2"/>
  <c r="Y131" i="2" s="1"/>
  <c r="AC132" i="2"/>
  <c r="AB148" i="2"/>
  <c r="X148" i="2"/>
  <c r="AA148" i="2"/>
  <c r="AC148" i="2" s="1"/>
  <c r="AB161" i="2"/>
  <c r="AA161" i="2"/>
  <c r="AC27" i="2"/>
  <c r="AC74" i="2"/>
  <c r="X88" i="2"/>
  <c r="AC89" i="2"/>
  <c r="X110" i="2"/>
  <c r="X117" i="2"/>
  <c r="X125" i="2"/>
  <c r="AC126" i="2"/>
  <c r="X136" i="2"/>
  <c r="AC143" i="2"/>
  <c r="X147" i="2"/>
  <c r="X155" i="2"/>
  <c r="X157" i="2"/>
  <c r="AC160" i="2"/>
  <c r="AA176" i="2"/>
  <c r="AC176" i="2" s="1"/>
  <c r="X176" i="2"/>
  <c r="Y176" i="2" s="1"/>
  <c r="X180" i="2"/>
  <c r="Y188" i="2"/>
  <c r="X191" i="2"/>
  <c r="AB231" i="2"/>
  <c r="AA231" i="2"/>
  <c r="AC250" i="2"/>
  <c r="AC98" i="2"/>
  <c r="AC125" i="2"/>
  <c r="AC127" i="2"/>
  <c r="AC130" i="2"/>
  <c r="Y164" i="2"/>
  <c r="Y168" i="2"/>
  <c r="AA190" i="2"/>
  <c r="X190" i="2"/>
  <c r="Y190" i="2" s="1"/>
  <c r="AB190" i="2"/>
  <c r="AC191" i="2"/>
  <c r="AB194" i="2"/>
  <c r="AA194" i="2"/>
  <c r="AC194" i="2" s="1"/>
  <c r="AB201" i="2"/>
  <c r="AA201" i="2"/>
  <c r="AC201" i="2" s="1"/>
  <c r="Y207" i="2"/>
  <c r="AB238" i="2"/>
  <c r="AC238" i="2" s="1"/>
  <c r="AA238" i="2"/>
  <c r="Y257" i="2"/>
  <c r="AB282" i="2"/>
  <c r="X282" i="2"/>
  <c r="Y282" i="2" s="1"/>
  <c r="AA282" i="2"/>
  <c r="AC81" i="2"/>
  <c r="AA92" i="2"/>
  <c r="AC92" i="2" s="1"/>
  <c r="X98" i="2"/>
  <c r="Y98" i="2" s="1"/>
  <c r="AA99" i="2"/>
  <c r="AC99" i="2" s="1"/>
  <c r="X106" i="2"/>
  <c r="Y106" i="2" s="1"/>
  <c r="AB125" i="2"/>
  <c r="AC128" i="2"/>
  <c r="X127" i="2"/>
  <c r="Y127" i="2" s="1"/>
  <c r="AA130" i="2"/>
  <c r="AB136" i="2"/>
  <c r="AC136" i="2" s="1"/>
  <c r="AC142" i="2"/>
  <c r="AB147" i="2"/>
  <c r="AB155" i="2"/>
  <c r="AC155" i="2" s="1"/>
  <c r="AB157" i="2"/>
  <c r="AC157" i="2" s="1"/>
  <c r="AA162" i="2"/>
  <c r="AC162" i="2" s="1"/>
  <c r="AB162" i="2"/>
  <c r="X162" i="2"/>
  <c r="AC164" i="2"/>
  <c r="AA167" i="2"/>
  <c r="AC167" i="2" s="1"/>
  <c r="X167" i="2"/>
  <c r="AB167" i="2"/>
  <c r="AC168" i="2"/>
  <c r="AB180" i="2"/>
  <c r="AC180" i="2" s="1"/>
  <c r="AB191" i="2"/>
  <c r="AA205" i="2"/>
  <c r="X205" i="2"/>
  <c r="AB205" i="2"/>
  <c r="Y205" i="2" s="1"/>
  <c r="AC207" i="2"/>
  <c r="AB214" i="2"/>
  <c r="AA214" i="2"/>
  <c r="AB252" i="2"/>
  <c r="AA252" i="2"/>
  <c r="AA256" i="2"/>
  <c r="X256" i="2"/>
  <c r="AB256" i="2"/>
  <c r="Y256" i="2" s="1"/>
  <c r="AC257" i="2"/>
  <c r="AB263" i="2"/>
  <c r="AA263" i="2"/>
  <c r="AC185" i="2"/>
  <c r="AC193" i="2"/>
  <c r="AC198" i="2"/>
  <c r="X220" i="2"/>
  <c r="Y220" i="2" s="1"/>
  <c r="X223" i="2"/>
  <c r="Y223" i="2" s="1"/>
  <c r="X228" i="2"/>
  <c r="Y228" i="2" s="1"/>
  <c r="X240" i="2"/>
  <c r="AC244" i="2"/>
  <c r="AC248" i="2"/>
  <c r="X270" i="2"/>
  <c r="AC272" i="2"/>
  <c r="X273" i="2"/>
  <c r="X276" i="2"/>
  <c r="X280" i="2"/>
  <c r="AC206" i="2"/>
  <c r="Y212" i="2"/>
  <c r="AC215" i="2"/>
  <c r="Y233" i="2"/>
  <c r="AC232" i="2"/>
  <c r="AC245" i="2"/>
  <c r="Y251" i="2"/>
  <c r="AC253" i="2"/>
  <c r="Y265" i="2"/>
  <c r="AC264" i="2"/>
  <c r="Y270" i="2"/>
  <c r="Y273" i="2"/>
  <c r="AC276" i="2"/>
  <c r="Y284" i="2"/>
  <c r="AC156" i="2"/>
  <c r="X178" i="2"/>
  <c r="Y178" i="2" s="1"/>
  <c r="X187" i="2"/>
  <c r="Y187" i="2" s="1"/>
  <c r="X196" i="2"/>
  <c r="Y196" i="2" s="1"/>
  <c r="X204" i="2"/>
  <c r="Y204" i="2" s="1"/>
  <c r="AA206" i="2"/>
  <c r="AC209" i="2"/>
  <c r="AC212" i="2"/>
  <c r="X215" i="2"/>
  <c r="Y215" i="2" s="1"/>
  <c r="AC233" i="2"/>
  <c r="X232" i="2"/>
  <c r="Y232" i="2" s="1"/>
  <c r="AA234" i="2"/>
  <c r="AC234" i="2" s="1"/>
  <c r="AB240" i="2"/>
  <c r="AC240" i="2" s="1"/>
  <c r="X245" i="2"/>
  <c r="Y245" i="2" s="1"/>
  <c r="AA246" i="2"/>
  <c r="AC246" i="2" s="1"/>
  <c r="X253" i="2"/>
  <c r="Y253" i="2" s="1"/>
  <c r="AA255" i="2"/>
  <c r="AC255" i="2" s="1"/>
  <c r="AC259" i="2"/>
  <c r="AC265" i="2"/>
  <c r="X264" i="2"/>
  <c r="Y264" i="2" s="1"/>
  <c r="AA267" i="2"/>
  <c r="AC267" i="2" s="1"/>
  <c r="AA270" i="2"/>
  <c r="AA271" i="2"/>
  <c r="AC271" i="2" s="1"/>
  <c r="AA273" i="2"/>
  <c r="AC273" i="2" s="1"/>
  <c r="AB276" i="2"/>
  <c r="AA277" i="2"/>
  <c r="Y279" i="2"/>
  <c r="AB280" i="2"/>
  <c r="AA281" i="2"/>
  <c r="AC281" i="2" s="1"/>
  <c r="AC284" i="2"/>
  <c r="AB40" i="2"/>
  <c r="X40" i="2"/>
  <c r="AA40" i="2"/>
  <c r="AC40" i="2" s="1"/>
  <c r="AB52" i="2"/>
  <c r="X52" i="2"/>
  <c r="AA52" i="2"/>
  <c r="AB60" i="2"/>
  <c r="X60" i="2"/>
  <c r="AA60" i="2"/>
  <c r="AB64" i="2"/>
  <c r="X64" i="2"/>
  <c r="AA64" i="2"/>
  <c r="AB145" i="2"/>
  <c r="X145" i="2"/>
  <c r="AA145" i="2"/>
  <c r="AC145" i="2" s="1"/>
  <c r="AA4" i="2"/>
  <c r="AC4" i="2" s="1"/>
  <c r="AA10" i="2"/>
  <c r="Y11" i="2"/>
  <c r="AB14" i="2"/>
  <c r="X14" i="2"/>
  <c r="AA16" i="2"/>
  <c r="Y20" i="2"/>
  <c r="AB21" i="2"/>
  <c r="X21" i="2"/>
  <c r="AA24" i="2"/>
  <c r="AB28" i="2"/>
  <c r="X28" i="2"/>
  <c r="AA32" i="2"/>
  <c r="Y36" i="2"/>
  <c r="AB37" i="2"/>
  <c r="X37" i="2"/>
  <c r="Y39" i="2"/>
  <c r="AC71" i="2"/>
  <c r="X77" i="2"/>
  <c r="AB77" i="2"/>
  <c r="AA77" i="2"/>
  <c r="X87" i="2"/>
  <c r="AB87" i="2"/>
  <c r="AA87" i="2"/>
  <c r="AA97" i="2"/>
  <c r="X97" i="2"/>
  <c r="AB97" i="2"/>
  <c r="AA113" i="2"/>
  <c r="X113" i="2"/>
  <c r="AB113" i="2"/>
  <c r="AB129" i="2"/>
  <c r="X129" i="2"/>
  <c r="AA129" i="2"/>
  <c r="AB44" i="2"/>
  <c r="X44" i="2"/>
  <c r="AA44" i="2"/>
  <c r="AB48" i="2"/>
  <c r="X48" i="2"/>
  <c r="AA48" i="2"/>
  <c r="AB55" i="2"/>
  <c r="X55" i="2"/>
  <c r="AA55" i="2"/>
  <c r="AC55" i="2" s="1"/>
  <c r="AA108" i="2"/>
  <c r="X108" i="2"/>
  <c r="AB108" i="2"/>
  <c r="AB242" i="2"/>
  <c r="X242" i="2"/>
  <c r="AA242" i="2"/>
  <c r="X4" i="2"/>
  <c r="Y4" i="2" s="1"/>
  <c r="AA5" i="2"/>
  <c r="AC5" i="2" s="1"/>
  <c r="AB6" i="2"/>
  <c r="AC6" i="2" s="1"/>
  <c r="AB10" i="2"/>
  <c r="Y10" i="2" s="1"/>
  <c r="AA14" i="2"/>
  <c r="AB13" i="2"/>
  <c r="AC13" i="2" s="1"/>
  <c r="AB16" i="2"/>
  <c r="Y16" i="2" s="1"/>
  <c r="AA21" i="2"/>
  <c r="AB23" i="2"/>
  <c r="AC23" i="2" s="1"/>
  <c r="AB24" i="2"/>
  <c r="Y24" i="2" s="1"/>
  <c r="AA28" i="2"/>
  <c r="AB31" i="2"/>
  <c r="AC31" i="2" s="1"/>
  <c r="AB32" i="2"/>
  <c r="Y32" i="2" s="1"/>
  <c r="AA37" i="2"/>
  <c r="AC37" i="2" s="1"/>
  <c r="Y88" i="2"/>
  <c r="AA96" i="2"/>
  <c r="AC96" i="2" s="1"/>
  <c r="X96" i="2"/>
  <c r="Y96" i="2" s="1"/>
  <c r="AB96" i="2"/>
  <c r="AA116" i="2"/>
  <c r="X116" i="2"/>
  <c r="AB116" i="2"/>
  <c r="AB69" i="2"/>
  <c r="X69" i="2"/>
  <c r="Y69" i="2" s="1"/>
  <c r="AA69" i="2"/>
  <c r="AC69" i="2" s="1"/>
  <c r="AA90" i="2"/>
  <c r="AC90" i="2" s="1"/>
  <c r="X90" i="2"/>
  <c r="AB90" i="2"/>
  <c r="X5" i="2"/>
  <c r="Y5" i="2" s="1"/>
  <c r="X6" i="2"/>
  <c r="Y6" i="2" s="1"/>
  <c r="AB9" i="2"/>
  <c r="AC9" i="2" s="1"/>
  <c r="X9" i="2"/>
  <c r="Y9" i="2" s="1"/>
  <c r="X13" i="2"/>
  <c r="AB17" i="2"/>
  <c r="AC17" i="2" s="1"/>
  <c r="X17" i="2"/>
  <c r="X23" i="2"/>
  <c r="Y23" i="2" s="1"/>
  <c r="AB25" i="2"/>
  <c r="AC25" i="2" s="1"/>
  <c r="X25" i="2"/>
  <c r="Y25" i="2" s="1"/>
  <c r="X31" i="2"/>
  <c r="AB33" i="2"/>
  <c r="AC33" i="2" s="1"/>
  <c r="X33" i="2"/>
  <c r="AC39" i="2"/>
  <c r="AA105" i="2"/>
  <c r="X105" i="2"/>
  <c r="AB105" i="2"/>
  <c r="AB163" i="2"/>
  <c r="X163" i="2"/>
  <c r="AA163" i="2"/>
  <c r="AC163" i="2" s="1"/>
  <c r="Y74" i="2"/>
  <c r="AB73" i="2"/>
  <c r="X73" i="2"/>
  <c r="Y81" i="2"/>
  <c r="AB83" i="2"/>
  <c r="X83" i="2"/>
  <c r="Y89" i="2"/>
  <c r="AB124" i="2"/>
  <c r="X124" i="2"/>
  <c r="Y124" i="2" s="1"/>
  <c r="AA124" i="2"/>
  <c r="AB141" i="2"/>
  <c r="X141" i="2"/>
  <c r="AA141" i="2"/>
  <c r="AB159" i="2"/>
  <c r="X159" i="2"/>
  <c r="Y159" i="2" s="1"/>
  <c r="AA159" i="2"/>
  <c r="AB173" i="2"/>
  <c r="X173" i="2"/>
  <c r="AA173" i="2"/>
  <c r="AA172" i="2"/>
  <c r="X172" i="2"/>
  <c r="Y172" i="2" s="1"/>
  <c r="AB172" i="2"/>
  <c r="AA41" i="2"/>
  <c r="AC41" i="2" s="1"/>
  <c r="AA43" i="2"/>
  <c r="AC43" i="2" s="1"/>
  <c r="AA49" i="2"/>
  <c r="AC49" i="2" s="1"/>
  <c r="AA53" i="2"/>
  <c r="AC53" i="2" s="1"/>
  <c r="AA57" i="2"/>
  <c r="AC57" i="2" s="1"/>
  <c r="AA61" i="2"/>
  <c r="AC61" i="2" s="1"/>
  <c r="AA65" i="2"/>
  <c r="AC65" i="2" s="1"/>
  <c r="AA68" i="2"/>
  <c r="AC68" i="2" s="1"/>
  <c r="AA73" i="2"/>
  <c r="AC73" i="2" s="1"/>
  <c r="AB75" i="2"/>
  <c r="AC75" i="2" s="1"/>
  <c r="AA83" i="2"/>
  <c r="AB82" i="2"/>
  <c r="AC82" i="2" s="1"/>
  <c r="AC100" i="2"/>
  <c r="AB122" i="2"/>
  <c r="X122" i="2"/>
  <c r="AA122" i="2"/>
  <c r="AC122" i="2" s="1"/>
  <c r="AB135" i="2"/>
  <c r="X135" i="2"/>
  <c r="AA135" i="2"/>
  <c r="AC135" i="2" s="1"/>
  <c r="Y147" i="2"/>
  <c r="AB153" i="2"/>
  <c r="X153" i="2"/>
  <c r="AA153" i="2"/>
  <c r="AC153" i="2" s="1"/>
  <c r="Y162" i="2"/>
  <c r="AB169" i="2"/>
  <c r="X169" i="2"/>
  <c r="AA169" i="2"/>
  <c r="AC169" i="2" s="1"/>
  <c r="AB183" i="2"/>
  <c r="X183" i="2"/>
  <c r="AA183" i="2"/>
  <c r="AA182" i="2"/>
  <c r="AC182" i="2" s="1"/>
  <c r="X182" i="2"/>
  <c r="AB182" i="2"/>
  <c r="AB208" i="2"/>
  <c r="X208" i="2"/>
  <c r="AA208" i="2"/>
  <c r="X41" i="2"/>
  <c r="Y41" i="2" s="1"/>
  <c r="X43" i="2"/>
  <c r="Y43" i="2" s="1"/>
  <c r="X49" i="2"/>
  <c r="Y49" i="2" s="1"/>
  <c r="X53" i="2"/>
  <c r="Y53" i="2" s="1"/>
  <c r="X57" i="2"/>
  <c r="Y57" i="2" s="1"/>
  <c r="X61" i="2"/>
  <c r="Y61" i="2" s="1"/>
  <c r="X65" i="2"/>
  <c r="Y65" i="2" s="1"/>
  <c r="X68" i="2"/>
  <c r="Y68" i="2" s="1"/>
  <c r="X75" i="2"/>
  <c r="Y75" i="2" s="1"/>
  <c r="AB78" i="2"/>
  <c r="AC78" i="2" s="1"/>
  <c r="X78" i="2"/>
  <c r="X82" i="2"/>
  <c r="Y82" i="2" s="1"/>
  <c r="AB86" i="2"/>
  <c r="AC86" i="2" s="1"/>
  <c r="X86" i="2"/>
  <c r="AB95" i="2"/>
  <c r="AC95" i="2" s="1"/>
  <c r="AB94" i="2"/>
  <c r="Y94" i="2" s="1"/>
  <c r="AB100" i="2"/>
  <c r="Y100" i="2" s="1"/>
  <c r="AB103" i="2"/>
  <c r="AC103" i="2" s="1"/>
  <c r="AB109" i="2"/>
  <c r="AC109" i="2" s="1"/>
  <c r="AB110" i="2"/>
  <c r="Y110" i="2" s="1"/>
  <c r="AB117" i="2"/>
  <c r="Y128" i="2"/>
  <c r="AC131" i="2"/>
  <c r="AB133" i="2"/>
  <c r="X133" i="2"/>
  <c r="AA133" i="2"/>
  <c r="Y143" i="2"/>
  <c r="AC147" i="2"/>
  <c r="AB149" i="2"/>
  <c r="X149" i="2"/>
  <c r="AA149" i="2"/>
  <c r="AC149" i="2" s="1"/>
  <c r="Y157" i="2"/>
  <c r="AB165" i="2"/>
  <c r="X165" i="2"/>
  <c r="AA165" i="2"/>
  <c r="AC188" i="2"/>
  <c r="AC190" i="2"/>
  <c r="AC202" i="2"/>
  <c r="AB203" i="2"/>
  <c r="X203" i="2"/>
  <c r="Y203" i="2" s="1"/>
  <c r="AA203" i="2"/>
  <c r="AC203" i="2" s="1"/>
  <c r="AB217" i="2"/>
  <c r="X217" i="2"/>
  <c r="AA217" i="2"/>
  <c r="AA218" i="2"/>
  <c r="AC218" i="2" s="1"/>
  <c r="X218" i="2"/>
  <c r="Y218" i="2" s="1"/>
  <c r="AB218" i="2"/>
  <c r="AC174" i="2"/>
  <c r="AB179" i="2"/>
  <c r="X179" i="2"/>
  <c r="AC181" i="2"/>
  <c r="Y184" i="2"/>
  <c r="Y186" i="2"/>
  <c r="Y192" i="2"/>
  <c r="Y197" i="2"/>
  <c r="AB200" i="2"/>
  <c r="X200" i="2"/>
  <c r="AA200" i="2"/>
  <c r="Y210" i="2"/>
  <c r="AB216" i="2"/>
  <c r="X216" i="2"/>
  <c r="AA216" i="2"/>
  <c r="AB274" i="2"/>
  <c r="X274" i="2"/>
  <c r="AA274" i="2"/>
  <c r="AC274" i="2" s="1"/>
  <c r="X91" i="2"/>
  <c r="Y91" i="2" s="1"/>
  <c r="X92" i="2"/>
  <c r="Y92" i="2" s="1"/>
  <c r="X99" i="2"/>
  <c r="Y99" i="2" s="1"/>
  <c r="X102" i="2"/>
  <c r="Y102" i="2" s="1"/>
  <c r="X107" i="2"/>
  <c r="Y107" i="2" s="1"/>
  <c r="X111" i="2"/>
  <c r="Y111" i="2" s="1"/>
  <c r="X114" i="2"/>
  <c r="Y114" i="2" s="1"/>
  <c r="X118" i="2"/>
  <c r="Y118" i="2" s="1"/>
  <c r="X121" i="2"/>
  <c r="Y121" i="2" s="1"/>
  <c r="X126" i="2"/>
  <c r="Y126" i="2" s="1"/>
  <c r="X130" i="2"/>
  <c r="Y130" i="2" s="1"/>
  <c r="X134" i="2"/>
  <c r="Y134" i="2" s="1"/>
  <c r="X138" i="2"/>
  <c r="Y138" i="2" s="1"/>
  <c r="X142" i="2"/>
  <c r="Y142" i="2" s="1"/>
  <c r="X146" i="2"/>
  <c r="Y146" i="2" s="1"/>
  <c r="X150" i="2"/>
  <c r="Y150" i="2" s="1"/>
  <c r="X154" i="2"/>
  <c r="Y154" i="2" s="1"/>
  <c r="X156" i="2"/>
  <c r="Y156" i="2" s="1"/>
  <c r="X161" i="2"/>
  <c r="Y161" i="2" s="1"/>
  <c r="X166" i="2"/>
  <c r="Y166" i="2" s="1"/>
  <c r="X170" i="2"/>
  <c r="Y170" i="2" s="1"/>
  <c r="AA179" i="2"/>
  <c r="AB177" i="2"/>
  <c r="AC184" i="2"/>
  <c r="AC186" i="2"/>
  <c r="AC192" i="2"/>
  <c r="AC197" i="2"/>
  <c r="AB195" i="2"/>
  <c r="X195" i="2"/>
  <c r="AA195" i="2"/>
  <c r="AC210" i="2"/>
  <c r="AB213" i="2"/>
  <c r="X213" i="2"/>
  <c r="AA213" i="2"/>
  <c r="AB258" i="2"/>
  <c r="X258" i="2"/>
  <c r="AA258" i="2"/>
  <c r="AB221" i="2"/>
  <c r="AC221" i="2" s="1"/>
  <c r="X221" i="2"/>
  <c r="AB225" i="2"/>
  <c r="X225" i="2"/>
  <c r="AA225" i="2"/>
  <c r="AB229" i="2"/>
  <c r="AC229" i="2" s="1"/>
  <c r="X229" i="2"/>
  <c r="AC237" i="2"/>
  <c r="AB239" i="2"/>
  <c r="X239" i="2"/>
  <c r="AA239" i="2"/>
  <c r="AC251" i="2"/>
  <c r="AB254" i="2"/>
  <c r="X254" i="2"/>
  <c r="AA254" i="2"/>
  <c r="AC268" i="2"/>
  <c r="AC277" i="2"/>
  <c r="AB278" i="2"/>
  <c r="X278" i="2"/>
  <c r="AA278" i="2"/>
  <c r="AC280" i="2"/>
  <c r="AB235" i="2"/>
  <c r="X235" i="2"/>
  <c r="AA235" i="2"/>
  <c r="Y243" i="2"/>
  <c r="AB249" i="2"/>
  <c r="X249" i="2"/>
  <c r="AA249" i="2"/>
  <c r="Y261" i="2"/>
  <c r="AB266" i="2"/>
  <c r="X266" i="2"/>
  <c r="AA266" i="2"/>
  <c r="AB283" i="2"/>
  <c r="X283" i="2"/>
  <c r="Y283" i="2" s="1"/>
  <c r="AA283" i="2"/>
  <c r="X185" i="2"/>
  <c r="Y185" i="2" s="1"/>
  <c r="X189" i="2"/>
  <c r="Y189" i="2" s="1"/>
  <c r="X193" i="2"/>
  <c r="Y193" i="2" s="1"/>
  <c r="X194" i="2"/>
  <c r="Y194" i="2" s="1"/>
  <c r="X201" i="2"/>
  <c r="Y201" i="2" s="1"/>
  <c r="X206" i="2"/>
  <c r="Y206" i="2" s="1"/>
  <c r="X209" i="2"/>
  <c r="Y209" i="2" s="1"/>
  <c r="X214" i="2"/>
  <c r="Y214" i="2" s="1"/>
  <c r="AB222" i="2"/>
  <c r="X222" i="2"/>
  <c r="AA222" i="2"/>
  <c r="AB226" i="2"/>
  <c r="AC226" i="2" s="1"/>
  <c r="X226" i="2"/>
  <c r="Y226" i="2" s="1"/>
  <c r="AB230" i="2"/>
  <c r="X230" i="2"/>
  <c r="Y230" i="2" s="1"/>
  <c r="AA230" i="2"/>
  <c r="Y240" i="2"/>
  <c r="AC243" i="2"/>
  <c r="AB247" i="2"/>
  <c r="X247" i="2"/>
  <c r="AA247" i="2"/>
  <c r="AC261" i="2"/>
  <c r="AB262" i="2"/>
  <c r="X262" i="2"/>
  <c r="Y262" i="2" s="1"/>
  <c r="AA262" i="2"/>
  <c r="AC270" i="2"/>
  <c r="AB269" i="2"/>
  <c r="X269" i="2"/>
  <c r="Y269" i="2" s="1"/>
  <c r="AA269" i="2"/>
  <c r="Y276" i="2"/>
  <c r="AC285" i="2"/>
  <c r="AB286" i="2"/>
  <c r="X286" i="2"/>
  <c r="AA286" i="2"/>
  <c r="X277" i="2"/>
  <c r="Y277" i="2" s="1"/>
  <c r="X281" i="2"/>
  <c r="Y281" i="2" s="1"/>
  <c r="X285" i="2"/>
  <c r="Y285" i="2" s="1"/>
  <c r="X231" i="2"/>
  <c r="Y231" i="2" s="1"/>
  <c r="X234" i="2"/>
  <c r="Y234" i="2" s="1"/>
  <c r="X238" i="2"/>
  <c r="X244" i="2"/>
  <c r="Y244" i="2" s="1"/>
  <c r="X246" i="2"/>
  <c r="Y246" i="2" s="1"/>
  <c r="X252" i="2"/>
  <c r="X255" i="2"/>
  <c r="Y255" i="2" s="1"/>
  <c r="X259" i="2"/>
  <c r="Y259" i="2" s="1"/>
  <c r="X263" i="2"/>
  <c r="Y263" i="2" s="1"/>
  <c r="X267" i="2"/>
  <c r="Y267" i="2" s="1"/>
  <c r="X271" i="2"/>
  <c r="Y271" i="2" s="1"/>
  <c r="X8" i="1"/>
  <c r="X15" i="1"/>
  <c r="X21" i="1"/>
  <c r="X33" i="1"/>
  <c r="X43" i="1"/>
  <c r="X49" i="1"/>
  <c r="X53" i="1"/>
  <c r="X65" i="1"/>
  <c r="X72" i="1"/>
  <c r="X77" i="1"/>
  <c r="X84" i="1"/>
  <c r="X90" i="1"/>
  <c r="AA107" i="1"/>
  <c r="AN107" i="2" s="1"/>
  <c r="AA116" i="1"/>
  <c r="AN116" i="2" s="1"/>
  <c r="AA121" i="1"/>
  <c r="AN121" i="2" s="1"/>
  <c r="AA145" i="1"/>
  <c r="AB169" i="1"/>
  <c r="AO169" i="2" s="1"/>
  <c r="X172" i="1"/>
  <c r="AK172" i="2" s="1"/>
  <c r="AA198" i="1"/>
  <c r="AB222" i="1"/>
  <c r="AO222" i="2" s="1"/>
  <c r="X223" i="1"/>
  <c r="AK223" i="2" s="1"/>
  <c r="AA249" i="1"/>
  <c r="AN249" i="2" s="1"/>
  <c r="X275" i="1"/>
  <c r="X280" i="1"/>
  <c r="AK280" i="2" s="1"/>
  <c r="AA9" i="1"/>
  <c r="X18" i="1"/>
  <c r="AK18" i="2" s="1"/>
  <c r="X41" i="1"/>
  <c r="X55" i="1"/>
  <c r="AK55" i="2" s="1"/>
  <c r="AA79" i="1"/>
  <c r="AA99" i="1"/>
  <c r="AN99" i="2" s="1"/>
  <c r="AA104" i="1"/>
  <c r="AN104" i="2" s="1"/>
  <c r="X123" i="1"/>
  <c r="AK123" i="2" s="1"/>
  <c r="AA141" i="1"/>
  <c r="AN141" i="2" s="1"/>
  <c r="AA152" i="1"/>
  <c r="AN152" i="2" s="1"/>
  <c r="X202" i="1"/>
  <c r="X224" i="1"/>
  <c r="AK224" i="2" s="1"/>
  <c r="X229" i="1"/>
  <c r="AK229" i="2" s="1"/>
  <c r="AB276" i="1"/>
  <c r="AO276" i="2" s="1"/>
  <c r="AC104" i="1"/>
  <c r="AP104" i="2" s="1"/>
  <c r="Y280" i="1"/>
  <c r="AL280" i="2" s="1"/>
  <c r="X107" i="1"/>
  <c r="X116" i="1"/>
  <c r="X121" i="1"/>
  <c r="X145" i="1"/>
  <c r="AA172" i="1"/>
  <c r="AN172" i="2" s="1"/>
  <c r="AB195" i="1"/>
  <c r="AO195" i="2" s="1"/>
  <c r="X198" i="1"/>
  <c r="AK198" i="2" s="1"/>
  <c r="AA223" i="1"/>
  <c r="AB248" i="1"/>
  <c r="AO248" i="2" s="1"/>
  <c r="X249" i="1"/>
  <c r="AK249" i="2" s="1"/>
  <c r="AA275" i="1"/>
  <c r="AN275" i="2" s="1"/>
  <c r="AA280" i="1"/>
  <c r="X9" i="1"/>
  <c r="AK9" i="2" s="1"/>
  <c r="AA18" i="1"/>
  <c r="AN18" i="2" s="1"/>
  <c r="AA55" i="1"/>
  <c r="X79" i="1"/>
  <c r="AC91" i="1"/>
  <c r="AP91" i="2" s="1"/>
  <c r="AA96" i="1"/>
  <c r="AN96" i="2" s="1"/>
  <c r="X99" i="1"/>
  <c r="AK99" i="2" s="1"/>
  <c r="X104" i="1"/>
  <c r="AC110" i="1"/>
  <c r="AP110" i="2" s="1"/>
  <c r="AA123" i="1"/>
  <c r="AB148" i="1"/>
  <c r="X152" i="1"/>
  <c r="AK152" i="2" s="1"/>
  <c r="AA202" i="1"/>
  <c r="AN202" i="2" s="1"/>
  <c r="AA206" i="1"/>
  <c r="AB214" i="1"/>
  <c r="AO214" i="2" s="1"/>
  <c r="AB218" i="1"/>
  <c r="AA229" i="1"/>
  <c r="AN229" i="2" s="1"/>
  <c r="AA230" i="1"/>
  <c r="AN230" i="2" s="1"/>
  <c r="X276" i="1"/>
  <c r="AK276" i="2" s="1"/>
  <c r="Y31" i="1"/>
  <c r="AL31" i="2" s="1"/>
  <c r="AB261" i="1"/>
  <c r="AO261" i="2" s="1"/>
  <c r="AA261" i="1"/>
  <c r="AN261" i="2" s="1"/>
  <c r="X279" i="1"/>
  <c r="AK279" i="2" s="1"/>
  <c r="AB279" i="1"/>
  <c r="AO279" i="2" s="1"/>
  <c r="AA279" i="1"/>
  <c r="AN279" i="2" s="1"/>
  <c r="AA7" i="1"/>
  <c r="AN7" i="2" s="1"/>
  <c r="AA13" i="1"/>
  <c r="AN13" i="2" s="1"/>
  <c r="AA20" i="1"/>
  <c r="AN20" i="2" s="1"/>
  <c r="AA31" i="1"/>
  <c r="AN31" i="2" s="1"/>
  <c r="AA42" i="1"/>
  <c r="AN42" i="2" s="1"/>
  <c r="AA48" i="1"/>
  <c r="AN48" i="2" s="1"/>
  <c r="AA52" i="1"/>
  <c r="AN52" i="2" s="1"/>
  <c r="AA63" i="1"/>
  <c r="AN63" i="2" s="1"/>
  <c r="AA70" i="1"/>
  <c r="AN70" i="2" s="1"/>
  <c r="AA75" i="1"/>
  <c r="AN75" i="2" s="1"/>
  <c r="AA83" i="1"/>
  <c r="AN83" i="2" s="1"/>
  <c r="AA88" i="1"/>
  <c r="AN88" i="2" s="1"/>
  <c r="AA98" i="1"/>
  <c r="X102" i="1"/>
  <c r="AA102" i="1"/>
  <c r="AC107" i="1"/>
  <c r="AP107" i="2" s="1"/>
  <c r="X111" i="1"/>
  <c r="AA111" i="1"/>
  <c r="AC116" i="1"/>
  <c r="AP116" i="2" s="1"/>
  <c r="X118" i="1"/>
  <c r="AA118" i="1"/>
  <c r="AC121" i="1"/>
  <c r="AP121" i="2" s="1"/>
  <c r="X122" i="1"/>
  <c r="AA122" i="1"/>
  <c r="AB129" i="1"/>
  <c r="X137" i="1"/>
  <c r="AK137" i="2" s="1"/>
  <c r="AA144" i="1"/>
  <c r="AN144" i="2" s="1"/>
  <c r="X144" i="1"/>
  <c r="X151" i="1"/>
  <c r="AK151" i="2" s="1"/>
  <c r="AA157" i="1"/>
  <c r="X157" i="1"/>
  <c r="X163" i="1"/>
  <c r="AK163" i="2" s="1"/>
  <c r="AC169" i="1"/>
  <c r="AP169" i="2" s="1"/>
  <c r="AB190" i="1"/>
  <c r="AO190" i="2" s="1"/>
  <c r="X190" i="1"/>
  <c r="AK190" i="2" s="1"/>
  <c r="AA190" i="1"/>
  <c r="AN190" i="2" s="1"/>
  <c r="X205" i="1"/>
  <c r="AK205" i="2" s="1"/>
  <c r="AB205" i="1"/>
  <c r="AO205" i="2" s="1"/>
  <c r="AA205" i="1"/>
  <c r="AN205" i="2" s="1"/>
  <c r="AB243" i="1"/>
  <c r="AO243" i="2" s="1"/>
  <c r="X243" i="1"/>
  <c r="AK243" i="2" s="1"/>
  <c r="AA243" i="1"/>
  <c r="AN243" i="2" s="1"/>
  <c r="X256" i="1"/>
  <c r="AK256" i="2" s="1"/>
  <c r="AB256" i="1"/>
  <c r="AO256" i="2" s="1"/>
  <c r="AA256" i="1"/>
  <c r="AN256" i="2" s="1"/>
  <c r="X165" i="1"/>
  <c r="AK165" i="2" s="1"/>
  <c r="AB165" i="1"/>
  <c r="AO165" i="2" s="1"/>
  <c r="AA165" i="1"/>
  <c r="AN165" i="2" s="1"/>
  <c r="AB191" i="1"/>
  <c r="AO191" i="2" s="1"/>
  <c r="X191" i="1"/>
  <c r="AK191" i="2" s="1"/>
  <c r="AA191" i="1"/>
  <c r="AN191" i="2" s="1"/>
  <c r="AB13" i="1"/>
  <c r="AO13" i="2" s="1"/>
  <c r="AB20" i="1"/>
  <c r="AB42" i="1"/>
  <c r="AO42" i="2" s="1"/>
  <c r="AB52" i="1"/>
  <c r="AB63" i="1"/>
  <c r="AB75" i="1"/>
  <c r="AB83" i="1"/>
  <c r="AB88" i="1"/>
  <c r="X125" i="1"/>
  <c r="AK125" i="2" s="1"/>
  <c r="AA125" i="1"/>
  <c r="AN125" i="2" s="1"/>
  <c r="Y128" i="1"/>
  <c r="AL128" i="2" s="1"/>
  <c r="X138" i="1"/>
  <c r="AK138" i="2" s="1"/>
  <c r="AA138" i="1"/>
  <c r="X153" i="1"/>
  <c r="AK153" i="2" s="1"/>
  <c r="AA153" i="1"/>
  <c r="AN153" i="2" s="1"/>
  <c r="X164" i="1"/>
  <c r="AK164" i="2" s="1"/>
  <c r="AB164" i="1"/>
  <c r="AA164" i="1"/>
  <c r="AN164" i="2" s="1"/>
  <c r="AB204" i="1"/>
  <c r="AO204" i="2" s="1"/>
  <c r="X204" i="1"/>
  <c r="AK204" i="2" s="1"/>
  <c r="AA204" i="1"/>
  <c r="AN204" i="2" s="1"/>
  <c r="X216" i="1"/>
  <c r="AK216" i="2" s="1"/>
  <c r="AB216" i="1"/>
  <c r="AA216" i="1"/>
  <c r="AN216" i="2" s="1"/>
  <c r="AB255" i="1"/>
  <c r="AO255" i="2" s="1"/>
  <c r="X255" i="1"/>
  <c r="AK255" i="2" s="1"/>
  <c r="AA255" i="1"/>
  <c r="AN255" i="2" s="1"/>
  <c r="X266" i="1"/>
  <c r="AK266" i="2" s="1"/>
  <c r="AA266" i="1"/>
  <c r="AB266" i="1"/>
  <c r="AO266" i="2" s="1"/>
  <c r="AA2" i="1"/>
  <c r="AN2" i="2" s="1"/>
  <c r="X2" i="1"/>
  <c r="AK2" i="2" s="1"/>
  <c r="AB2" i="1"/>
  <c r="X57" i="1"/>
  <c r="AK57" i="2" s="1"/>
  <c r="AB57" i="1"/>
  <c r="AO57" i="2" s="1"/>
  <c r="AA57" i="1"/>
  <c r="AN57" i="2" s="1"/>
  <c r="X124" i="1"/>
  <c r="AK124" i="2" s="1"/>
  <c r="AB124" i="1"/>
  <c r="AO124" i="2" s="1"/>
  <c r="AA124" i="1"/>
  <c r="AN124" i="2" s="1"/>
  <c r="AB130" i="1"/>
  <c r="AO130" i="2" s="1"/>
  <c r="X130" i="1"/>
  <c r="AB177" i="1"/>
  <c r="AO177" i="2" s="1"/>
  <c r="X177" i="1"/>
  <c r="AA177" i="1"/>
  <c r="X192" i="1"/>
  <c r="AB192" i="1"/>
  <c r="AO192" i="2" s="1"/>
  <c r="AA192" i="1"/>
  <c r="AB227" i="1"/>
  <c r="AO227" i="2" s="1"/>
  <c r="X227" i="1"/>
  <c r="AA227" i="1"/>
  <c r="AN227" i="2" s="1"/>
  <c r="X244" i="1"/>
  <c r="AB244" i="1"/>
  <c r="AO244" i="2" s="1"/>
  <c r="AA244" i="1"/>
  <c r="AB7" i="1"/>
  <c r="AB31" i="1"/>
  <c r="AB48" i="1"/>
  <c r="AO48" i="2" s="1"/>
  <c r="AB70" i="1"/>
  <c r="X98" i="1"/>
  <c r="AB125" i="1"/>
  <c r="AO125" i="2" s="1"/>
  <c r="AC128" i="1"/>
  <c r="AP128" i="2" s="1"/>
  <c r="X129" i="1"/>
  <c r="AB137" i="1"/>
  <c r="AB138" i="1"/>
  <c r="AO138" i="2" s="1"/>
  <c r="AB151" i="1"/>
  <c r="AB153" i="1"/>
  <c r="AB163" i="1"/>
  <c r="X179" i="1"/>
  <c r="AB179" i="1"/>
  <c r="AO179" i="2" s="1"/>
  <c r="AA179" i="1"/>
  <c r="AC195" i="1"/>
  <c r="AP195" i="2" s="1"/>
  <c r="AB215" i="1"/>
  <c r="AO215" i="2" s="1"/>
  <c r="X215" i="1"/>
  <c r="AK215" i="2" s="1"/>
  <c r="AA215" i="1"/>
  <c r="X228" i="1"/>
  <c r="AK228" i="2" s="1"/>
  <c r="AB228" i="1"/>
  <c r="AO228" i="2" s="1"/>
  <c r="AA228" i="1"/>
  <c r="AN228" i="2" s="1"/>
  <c r="AC248" i="1"/>
  <c r="AP248" i="2" s="1"/>
  <c r="AA265" i="1"/>
  <c r="AN265" i="2" s="1"/>
  <c r="X265" i="1"/>
  <c r="AB265" i="1"/>
  <c r="AO265" i="2" s="1"/>
  <c r="AA286" i="1"/>
  <c r="X286" i="1"/>
  <c r="AK286" i="2" s="1"/>
  <c r="AB286" i="1"/>
  <c r="AO286" i="2" s="1"/>
  <c r="X45" i="1"/>
  <c r="AK45" i="2" s="1"/>
  <c r="AA45" i="1"/>
  <c r="AB45" i="1"/>
  <c r="AO45" i="2" s="1"/>
  <c r="X169" i="1"/>
  <c r="X184" i="1"/>
  <c r="X195" i="1"/>
  <c r="X210" i="1"/>
  <c r="X222" i="1"/>
  <c r="X235" i="1"/>
  <c r="X248" i="1"/>
  <c r="X259" i="1"/>
  <c r="AA25" i="1"/>
  <c r="AB25" i="1"/>
  <c r="AC37" i="1"/>
  <c r="AP37" i="2" s="1"/>
  <c r="X92" i="1"/>
  <c r="AK92" i="2" s="1"/>
  <c r="AB92" i="1"/>
  <c r="AO92" i="2" s="1"/>
  <c r="AA92" i="1"/>
  <c r="AN92" i="2" s="1"/>
  <c r="X113" i="1"/>
  <c r="AK113" i="2" s="1"/>
  <c r="AB113" i="1"/>
  <c r="AO113" i="2" s="1"/>
  <c r="AA113" i="1"/>
  <c r="AB160" i="1"/>
  <c r="AO160" i="2" s="1"/>
  <c r="X160" i="1"/>
  <c r="AA160" i="1"/>
  <c r="X173" i="1"/>
  <c r="AB173" i="1"/>
  <c r="AO173" i="2" s="1"/>
  <c r="AA173" i="1"/>
  <c r="AA200" i="1"/>
  <c r="X200" i="1"/>
  <c r="AB200" i="1"/>
  <c r="AO200" i="2" s="1"/>
  <c r="AA242" i="1"/>
  <c r="AN242" i="2" s="1"/>
  <c r="X242" i="1"/>
  <c r="AK242" i="2" s="1"/>
  <c r="AB242" i="1"/>
  <c r="AO242" i="2" s="1"/>
  <c r="AC172" i="1"/>
  <c r="AP172" i="2" s="1"/>
  <c r="AC186" i="1"/>
  <c r="AP186" i="2" s="1"/>
  <c r="AC211" i="1"/>
  <c r="AP211" i="2" s="1"/>
  <c r="AC238" i="1"/>
  <c r="AP238" i="2" s="1"/>
  <c r="AC262" i="1"/>
  <c r="AP262" i="2" s="1"/>
  <c r="Y285" i="1"/>
  <c r="AL285" i="2" s="1"/>
  <c r="AA16" i="1"/>
  <c r="AN16" i="2" s="1"/>
  <c r="AB16" i="1"/>
  <c r="X35" i="1"/>
  <c r="AK35" i="2" s="1"/>
  <c r="AA35" i="1"/>
  <c r="AN35" i="2" s="1"/>
  <c r="Y60" i="1"/>
  <c r="AL60" i="2" s="1"/>
  <c r="X69" i="1"/>
  <c r="AK69" i="2" s="1"/>
  <c r="AB69" i="1"/>
  <c r="AO69" i="2" s="1"/>
  <c r="AA69" i="1"/>
  <c r="AN69" i="2" s="1"/>
  <c r="X81" i="1"/>
  <c r="AK81" i="2" s="1"/>
  <c r="AB81" i="1"/>
  <c r="AO81" i="2" s="1"/>
  <c r="AA81" i="1"/>
  <c r="X106" i="1"/>
  <c r="AK106" i="2" s="1"/>
  <c r="AB106" i="1"/>
  <c r="AO106" i="2" s="1"/>
  <c r="AA106" i="1"/>
  <c r="Y133" i="1"/>
  <c r="AL133" i="2" s="1"/>
  <c r="AB171" i="1"/>
  <c r="AO171" i="2" s="1"/>
  <c r="X171" i="1"/>
  <c r="AK171" i="2" s="1"/>
  <c r="AA171" i="1"/>
  <c r="X183" i="1"/>
  <c r="AK183" i="2" s="1"/>
  <c r="AB183" i="1"/>
  <c r="AO183" i="2" s="1"/>
  <c r="AA183" i="1"/>
  <c r="AN183" i="2" s="1"/>
  <c r="AA274" i="1"/>
  <c r="X274" i="1"/>
  <c r="AC285" i="1"/>
  <c r="AP285" i="2" s="1"/>
  <c r="AC18" i="1"/>
  <c r="AP18" i="2" s="1"/>
  <c r="AA28" i="1"/>
  <c r="X28" i="1"/>
  <c r="AB35" i="1"/>
  <c r="Y55" i="1"/>
  <c r="AL55" i="2" s="1"/>
  <c r="AC60" i="1"/>
  <c r="AP60" i="2" s="1"/>
  <c r="Y123" i="1"/>
  <c r="AL123" i="2" s="1"/>
  <c r="AC133" i="1"/>
  <c r="AP133" i="2" s="1"/>
  <c r="X142" i="1"/>
  <c r="AK142" i="2" s="1"/>
  <c r="AB142" i="1"/>
  <c r="AO142" i="2" s="1"/>
  <c r="AA142" i="1"/>
  <c r="AN142" i="2" s="1"/>
  <c r="AB181" i="1"/>
  <c r="AO181" i="2" s="1"/>
  <c r="X181" i="1"/>
  <c r="AK181" i="2" s="1"/>
  <c r="AA181" i="1"/>
  <c r="AN181" i="2" s="1"/>
  <c r="X196" i="1"/>
  <c r="AK196" i="2" s="1"/>
  <c r="AB196" i="1"/>
  <c r="AO196" i="2" s="1"/>
  <c r="AA196" i="1"/>
  <c r="AN196" i="2" s="1"/>
  <c r="AB219" i="1"/>
  <c r="AO219" i="2" s="1"/>
  <c r="AA219" i="1"/>
  <c r="AN219" i="2" s="1"/>
  <c r="AC229" i="1"/>
  <c r="AP229" i="2" s="1"/>
  <c r="X236" i="1"/>
  <c r="AK236" i="2" s="1"/>
  <c r="AB236" i="1"/>
  <c r="AO236" i="2" s="1"/>
  <c r="AA236" i="1"/>
  <c r="AN236" i="2" s="1"/>
  <c r="AC260" i="1"/>
  <c r="AP260" i="2" s="1"/>
  <c r="X62" i="1"/>
  <c r="X96" i="1"/>
  <c r="X134" i="1"/>
  <c r="X148" i="1"/>
  <c r="AC214" i="1"/>
  <c r="AP214" i="2" s="1"/>
  <c r="X218" i="1"/>
  <c r="AK218" i="2" s="1"/>
  <c r="AC252" i="1"/>
  <c r="AP252" i="2" s="1"/>
  <c r="X260" i="1"/>
  <c r="Y99" i="1"/>
  <c r="AL99" i="2" s="1"/>
  <c r="AC141" i="1"/>
  <c r="AP141" i="2" s="1"/>
  <c r="AC202" i="1"/>
  <c r="AP202" i="2" s="1"/>
  <c r="Y229" i="1"/>
  <c r="AL229" i="2" s="1"/>
  <c r="AC246" i="1"/>
  <c r="AP246" i="2" s="1"/>
  <c r="Y271" i="1"/>
  <c r="AL271" i="2" s="1"/>
  <c r="AC41" i="1"/>
  <c r="AP41" i="2" s="1"/>
  <c r="X141" i="1"/>
  <c r="AA167" i="1"/>
  <c r="AA174" i="1"/>
  <c r="AA185" i="1"/>
  <c r="AN185" i="2" s="1"/>
  <c r="AA197" i="1"/>
  <c r="AN197" i="2" s="1"/>
  <c r="X214" i="1"/>
  <c r="AB224" i="1"/>
  <c r="AC234" i="1"/>
  <c r="AP234" i="2" s="1"/>
  <c r="AA237" i="1"/>
  <c r="AN237" i="2" s="1"/>
  <c r="AB270" i="1"/>
  <c r="AA281" i="1"/>
  <c r="AN281" i="2" s="1"/>
  <c r="AB131" i="1"/>
  <c r="AO131" i="2" s="1"/>
  <c r="X131" i="1"/>
  <c r="AK131" i="2" s="1"/>
  <c r="AA3" i="1"/>
  <c r="AA17" i="1"/>
  <c r="AA36" i="1"/>
  <c r="AA50" i="1"/>
  <c r="AA66" i="1"/>
  <c r="AA73" i="1"/>
  <c r="AA80" i="1"/>
  <c r="AA85" i="1"/>
  <c r="AA95" i="1"/>
  <c r="AA112" i="1"/>
  <c r="AB143" i="1"/>
  <c r="AO143" i="2" s="1"/>
  <c r="X143" i="1"/>
  <c r="AK143" i="2" s="1"/>
  <c r="AA143" i="1"/>
  <c r="AN143" i="2" s="1"/>
  <c r="AB161" i="1"/>
  <c r="AO161" i="2" s="1"/>
  <c r="X161" i="1"/>
  <c r="AK161" i="2" s="1"/>
  <c r="AB168" i="1"/>
  <c r="AO168" i="2" s="1"/>
  <c r="X168" i="1"/>
  <c r="AK168" i="2" s="1"/>
  <c r="AA168" i="1"/>
  <c r="AN168" i="2" s="1"/>
  <c r="AB175" i="1"/>
  <c r="AO175" i="2" s="1"/>
  <c r="X175" i="1"/>
  <c r="AK175" i="2" s="1"/>
  <c r="AB194" i="1"/>
  <c r="AO194" i="2" s="1"/>
  <c r="X194" i="1"/>
  <c r="AA194" i="1"/>
  <c r="AN194" i="2" s="1"/>
  <c r="AB201" i="1"/>
  <c r="AO201" i="2" s="1"/>
  <c r="X201" i="1"/>
  <c r="AK201" i="2" s="1"/>
  <c r="AB208" i="1"/>
  <c r="AO208" i="2" s="1"/>
  <c r="X208" i="1"/>
  <c r="AK208" i="2" s="1"/>
  <c r="AA208" i="1"/>
  <c r="AN208" i="2" s="1"/>
  <c r="AB212" i="1"/>
  <c r="AO212" i="2" s="1"/>
  <c r="X212" i="1"/>
  <c r="AB277" i="1"/>
  <c r="AO277" i="2" s="1"/>
  <c r="X277" i="1"/>
  <c r="AK277" i="2" s="1"/>
  <c r="AA277" i="1"/>
  <c r="AN277" i="2" s="1"/>
  <c r="X283" i="1"/>
  <c r="AK283" i="2" s="1"/>
  <c r="AB283" i="1"/>
  <c r="AO283" i="2" s="1"/>
  <c r="AB11" i="1"/>
  <c r="AO11" i="2" s="1"/>
  <c r="X11" i="1"/>
  <c r="AK11" i="2" s="1"/>
  <c r="AA11" i="1"/>
  <c r="AN11" i="2" s="1"/>
  <c r="AB39" i="1"/>
  <c r="AO39" i="2" s="1"/>
  <c r="X39" i="1"/>
  <c r="AK39" i="2" s="1"/>
  <c r="AA39" i="1"/>
  <c r="AN39" i="2" s="1"/>
  <c r="X3" i="1"/>
  <c r="AA4" i="1"/>
  <c r="X10" i="1"/>
  <c r="AK10" i="2" s="1"/>
  <c r="AB10" i="1"/>
  <c r="AA12" i="1"/>
  <c r="X17" i="1"/>
  <c r="AA19" i="1"/>
  <c r="X23" i="1"/>
  <c r="AK23" i="2" s="1"/>
  <c r="AB23" i="1"/>
  <c r="AA30" i="1"/>
  <c r="X36" i="1"/>
  <c r="AA40" i="1"/>
  <c r="X44" i="1"/>
  <c r="AK44" i="2" s="1"/>
  <c r="AB44" i="1"/>
  <c r="AA46" i="1"/>
  <c r="X50" i="1"/>
  <c r="AA51" i="1"/>
  <c r="X56" i="1"/>
  <c r="AK56" i="2" s="1"/>
  <c r="AB56" i="1"/>
  <c r="AA61" i="1"/>
  <c r="X66" i="1"/>
  <c r="AA67" i="1"/>
  <c r="X73" i="1"/>
  <c r="AA74" i="1"/>
  <c r="X80" i="1"/>
  <c r="AA82" i="1"/>
  <c r="X85" i="1"/>
  <c r="AA87" i="1"/>
  <c r="X95" i="1"/>
  <c r="AA97" i="1"/>
  <c r="X103" i="1"/>
  <c r="AK103" i="2" s="1"/>
  <c r="AB103" i="1"/>
  <c r="AA105" i="1"/>
  <c r="X112" i="1"/>
  <c r="AA114" i="1"/>
  <c r="X119" i="1"/>
  <c r="AK119" i="2" s="1"/>
  <c r="AB119" i="1"/>
  <c r="AA120" i="1"/>
  <c r="AB127" i="1"/>
  <c r="X127" i="1"/>
  <c r="AK127" i="2" s="1"/>
  <c r="AA130" i="1"/>
  <c r="Y159" i="1"/>
  <c r="AL159" i="2" s="1"/>
  <c r="AA161" i="1"/>
  <c r="AN161" i="2" s="1"/>
  <c r="Y172" i="1"/>
  <c r="AL172" i="2" s="1"/>
  <c r="AA175" i="1"/>
  <c r="Y186" i="1"/>
  <c r="AL186" i="2" s="1"/>
  <c r="Y198" i="1"/>
  <c r="AL198" i="2" s="1"/>
  <c r="AA201" i="1"/>
  <c r="AN201" i="2" s="1"/>
  <c r="Y211" i="1"/>
  <c r="AL211" i="2" s="1"/>
  <c r="AA212" i="1"/>
  <c r="Y223" i="1"/>
  <c r="AL223" i="2" s="1"/>
  <c r="Y238" i="1"/>
  <c r="AL238" i="2" s="1"/>
  <c r="Y249" i="1"/>
  <c r="AL249" i="2" s="1"/>
  <c r="Y262" i="1"/>
  <c r="AL262" i="2" s="1"/>
  <c r="AA278" i="1"/>
  <c r="X278" i="1"/>
  <c r="AK278" i="2" s="1"/>
  <c r="AB278" i="1"/>
  <c r="AO278" i="2" s="1"/>
  <c r="AA283" i="1"/>
  <c r="AN283" i="2" s="1"/>
  <c r="AB5" i="1"/>
  <c r="AO5" i="2" s="1"/>
  <c r="X5" i="1"/>
  <c r="AK5" i="2" s="1"/>
  <c r="AA5" i="1"/>
  <c r="AN5" i="2" s="1"/>
  <c r="AB22" i="1"/>
  <c r="AO22" i="2" s="1"/>
  <c r="X22" i="1"/>
  <c r="AK22" i="2" s="1"/>
  <c r="AA22" i="1"/>
  <c r="AN22" i="2" s="1"/>
  <c r="AB47" i="1"/>
  <c r="AO47" i="2" s="1"/>
  <c r="X47" i="1"/>
  <c r="AA47" i="1"/>
  <c r="AB109" i="1"/>
  <c r="AO109" i="2" s="1"/>
  <c r="X109" i="1"/>
  <c r="AK109" i="2" s="1"/>
  <c r="AA109" i="1"/>
  <c r="AN109" i="2" s="1"/>
  <c r="AB78" i="1"/>
  <c r="AO78" i="2" s="1"/>
  <c r="X78" i="1"/>
  <c r="AK78" i="2" s="1"/>
  <c r="AA78" i="1"/>
  <c r="AN78" i="2" s="1"/>
  <c r="AA131" i="1"/>
  <c r="AB149" i="1"/>
  <c r="X149" i="1"/>
  <c r="AK149" i="2" s="1"/>
  <c r="AB156" i="1"/>
  <c r="AO156" i="2" s="1"/>
  <c r="X156" i="1"/>
  <c r="AK156" i="2" s="1"/>
  <c r="AA156" i="1"/>
  <c r="AN156" i="2" s="1"/>
  <c r="AB182" i="1"/>
  <c r="AO182" i="2" s="1"/>
  <c r="X182" i="1"/>
  <c r="AK182" i="2" s="1"/>
  <c r="AA182" i="1"/>
  <c r="AN182" i="2" s="1"/>
  <c r="AB187" i="1"/>
  <c r="X187" i="1"/>
  <c r="AK187" i="2" s="1"/>
  <c r="AB221" i="1"/>
  <c r="AO221" i="2" s="1"/>
  <c r="X221" i="1"/>
  <c r="AK221" i="2" s="1"/>
  <c r="AA221" i="1"/>
  <c r="AN221" i="2" s="1"/>
  <c r="AB225" i="1"/>
  <c r="X225" i="1"/>
  <c r="AK225" i="2" s="1"/>
  <c r="AB232" i="1"/>
  <c r="AO232" i="2" s="1"/>
  <c r="X232" i="1"/>
  <c r="AK232" i="2" s="1"/>
  <c r="AA232" i="1"/>
  <c r="AN232" i="2" s="1"/>
  <c r="AB240" i="1"/>
  <c r="X240" i="1"/>
  <c r="AK240" i="2" s="1"/>
  <c r="AB247" i="1"/>
  <c r="AO247" i="2" s="1"/>
  <c r="X247" i="1"/>
  <c r="AK247" i="2" s="1"/>
  <c r="AA247" i="1"/>
  <c r="AN247" i="2" s="1"/>
  <c r="AB253" i="1"/>
  <c r="X253" i="1"/>
  <c r="AK253" i="2" s="1"/>
  <c r="AB258" i="1"/>
  <c r="AO258" i="2" s="1"/>
  <c r="X258" i="1"/>
  <c r="AK258" i="2" s="1"/>
  <c r="AA258" i="1"/>
  <c r="AN258" i="2" s="1"/>
  <c r="AB263" i="1"/>
  <c r="X263" i="1"/>
  <c r="AK263" i="2" s="1"/>
  <c r="AB269" i="1"/>
  <c r="AO269" i="2" s="1"/>
  <c r="X269" i="1"/>
  <c r="AK269" i="2" s="1"/>
  <c r="AA269" i="1"/>
  <c r="AN269" i="2" s="1"/>
  <c r="AB86" i="1"/>
  <c r="AO86" i="2" s="1"/>
  <c r="X86" i="1"/>
  <c r="AK86" i="2" s="1"/>
  <c r="AA86" i="1"/>
  <c r="AN86" i="2" s="1"/>
  <c r="Y110" i="1"/>
  <c r="AL110" i="2" s="1"/>
  <c r="AC219" i="1"/>
  <c r="AP219" i="2" s="1"/>
  <c r="AC261" i="1"/>
  <c r="AP261" i="2" s="1"/>
  <c r="X4" i="1"/>
  <c r="X12" i="1"/>
  <c r="X19" i="1"/>
  <c r="X30" i="1"/>
  <c r="X40" i="1"/>
  <c r="X46" i="1"/>
  <c r="X51" i="1"/>
  <c r="X61" i="1"/>
  <c r="X67" i="1"/>
  <c r="X74" i="1"/>
  <c r="X82" i="1"/>
  <c r="X87" i="1"/>
  <c r="X97" i="1"/>
  <c r="X105" i="1"/>
  <c r="X114" i="1"/>
  <c r="X120" i="1"/>
  <c r="AB135" i="1"/>
  <c r="AO135" i="2" s="1"/>
  <c r="X135" i="1"/>
  <c r="AK135" i="2" s="1"/>
  <c r="AA135" i="1"/>
  <c r="AN135" i="2" s="1"/>
  <c r="AB139" i="1"/>
  <c r="X139" i="1"/>
  <c r="AK139" i="2" s="1"/>
  <c r="AB150" i="1"/>
  <c r="AO150" i="2" s="1"/>
  <c r="X150" i="1"/>
  <c r="AK150" i="2" s="1"/>
  <c r="AA150" i="1"/>
  <c r="AN150" i="2" s="1"/>
  <c r="AB154" i="1"/>
  <c r="X154" i="1"/>
  <c r="AK154" i="2" s="1"/>
  <c r="AB162" i="1"/>
  <c r="AO162" i="2" s="1"/>
  <c r="X162" i="1"/>
  <c r="AK162" i="2" s="1"/>
  <c r="AA162" i="1"/>
  <c r="AN162" i="2" s="1"/>
  <c r="AB166" i="1"/>
  <c r="X166" i="1"/>
  <c r="AK166" i="2" s="1"/>
  <c r="AB176" i="1"/>
  <c r="AO176" i="2" s="1"/>
  <c r="X176" i="1"/>
  <c r="AK176" i="2" s="1"/>
  <c r="AA176" i="1"/>
  <c r="AN176" i="2" s="1"/>
  <c r="AB180" i="1"/>
  <c r="X180" i="1"/>
  <c r="AK180" i="2" s="1"/>
  <c r="AB188" i="1"/>
  <c r="AO188" i="2" s="1"/>
  <c r="X188" i="1"/>
  <c r="AK188" i="2" s="1"/>
  <c r="AA188" i="1"/>
  <c r="AN188" i="2" s="1"/>
  <c r="AB193" i="1"/>
  <c r="X193" i="1"/>
  <c r="AK193" i="2" s="1"/>
  <c r="AB203" i="1"/>
  <c r="AO203" i="2" s="1"/>
  <c r="X203" i="1"/>
  <c r="AK203" i="2" s="1"/>
  <c r="AA203" i="1"/>
  <c r="AN203" i="2" s="1"/>
  <c r="AB207" i="1"/>
  <c r="X207" i="1"/>
  <c r="AK207" i="2" s="1"/>
  <c r="AB213" i="1"/>
  <c r="AO213" i="2" s="1"/>
  <c r="X213" i="1"/>
  <c r="AK213" i="2" s="1"/>
  <c r="AA213" i="1"/>
  <c r="AN213" i="2" s="1"/>
  <c r="AB217" i="1"/>
  <c r="X217" i="1"/>
  <c r="AK217" i="2" s="1"/>
  <c r="AB226" i="1"/>
  <c r="AO226" i="2" s="1"/>
  <c r="X226" i="1"/>
  <c r="AK226" i="2" s="1"/>
  <c r="AA226" i="1"/>
  <c r="AN226" i="2" s="1"/>
  <c r="AB231" i="1"/>
  <c r="X231" i="1"/>
  <c r="AK231" i="2" s="1"/>
  <c r="AB241" i="1"/>
  <c r="AO241" i="2" s="1"/>
  <c r="X241" i="1"/>
  <c r="AK241" i="2" s="1"/>
  <c r="AA241" i="1"/>
  <c r="AN241" i="2" s="1"/>
  <c r="AB245" i="1"/>
  <c r="X245" i="1"/>
  <c r="AK245" i="2" s="1"/>
  <c r="AB254" i="1"/>
  <c r="AO254" i="2" s="1"/>
  <c r="X254" i="1"/>
  <c r="AK254" i="2" s="1"/>
  <c r="AA254" i="1"/>
  <c r="AN254" i="2" s="1"/>
  <c r="AB257" i="1"/>
  <c r="X257" i="1"/>
  <c r="AK257" i="2" s="1"/>
  <c r="AB264" i="1"/>
  <c r="AO264" i="2" s="1"/>
  <c r="X264" i="1"/>
  <c r="AK264" i="2" s="1"/>
  <c r="AA264" i="1"/>
  <c r="AN264" i="2" s="1"/>
  <c r="AB267" i="1"/>
  <c r="X267" i="1"/>
  <c r="AK267" i="2" s="1"/>
  <c r="AA6" i="1"/>
  <c r="AN6" i="2" s="1"/>
  <c r="X6" i="1"/>
  <c r="AK6" i="2" s="1"/>
  <c r="AB6" i="1"/>
  <c r="AO6" i="2" s="1"/>
  <c r="X29" i="1"/>
  <c r="AK29" i="2" s="1"/>
  <c r="AB29" i="1"/>
  <c r="AO29" i="2" s="1"/>
  <c r="AA29" i="1"/>
  <c r="AN29" i="2" s="1"/>
  <c r="AB115" i="1"/>
  <c r="AO115" i="2" s="1"/>
  <c r="X115" i="1"/>
  <c r="AK115" i="2" s="1"/>
  <c r="AA115" i="1"/>
  <c r="AN115" i="2" s="1"/>
  <c r="Y9" i="1"/>
  <c r="AL9" i="2" s="1"/>
  <c r="Y18" i="1"/>
  <c r="AL18" i="2" s="1"/>
  <c r="AB26" i="1"/>
  <c r="AO26" i="2" s="1"/>
  <c r="X26" i="1"/>
  <c r="AK26" i="2" s="1"/>
  <c r="AA26" i="1"/>
  <c r="AN26" i="2" s="1"/>
  <c r="Y45" i="1"/>
  <c r="AL45" i="2" s="1"/>
  <c r="Y81" i="1"/>
  <c r="AL81" i="2" s="1"/>
  <c r="Y113" i="1"/>
  <c r="AL113" i="2" s="1"/>
  <c r="AB147" i="1"/>
  <c r="AO147" i="2" s="1"/>
  <c r="X147" i="1"/>
  <c r="AK147" i="2" s="1"/>
  <c r="AA147" i="1"/>
  <c r="AN147" i="2" s="1"/>
  <c r="AC275" i="1"/>
  <c r="AP275" i="2" s="1"/>
  <c r="AB284" i="1"/>
  <c r="X284" i="1"/>
  <c r="AK284" i="2" s="1"/>
  <c r="AB14" i="1"/>
  <c r="AO14" i="2" s="1"/>
  <c r="X14" i="1"/>
  <c r="AK14" i="2" s="1"/>
  <c r="AA14" i="1"/>
  <c r="AN14" i="2" s="1"/>
  <c r="AB24" i="1"/>
  <c r="AO24" i="2" s="1"/>
  <c r="X24" i="1"/>
  <c r="AK24" i="2" s="1"/>
  <c r="AA24" i="1"/>
  <c r="AN24" i="2" s="1"/>
  <c r="AA27" i="1"/>
  <c r="AN27" i="2" s="1"/>
  <c r="X27" i="1"/>
  <c r="AK27" i="2" s="1"/>
  <c r="AB27" i="1"/>
  <c r="AO27" i="2" s="1"/>
  <c r="AB59" i="1"/>
  <c r="AO59" i="2" s="1"/>
  <c r="X59" i="1"/>
  <c r="AK59" i="2" s="1"/>
  <c r="AA59" i="1"/>
  <c r="AN59" i="2" s="1"/>
  <c r="AB64" i="1"/>
  <c r="X64" i="1"/>
  <c r="AK64" i="2" s="1"/>
  <c r="AB94" i="1"/>
  <c r="AO94" i="2" s="1"/>
  <c r="X94" i="1"/>
  <c r="AK94" i="2" s="1"/>
  <c r="AA94" i="1"/>
  <c r="AN94" i="2" s="1"/>
  <c r="AB100" i="1"/>
  <c r="X100" i="1"/>
  <c r="AK100" i="2" s="1"/>
  <c r="AB132" i="1"/>
  <c r="AO132" i="2" s="1"/>
  <c r="X132" i="1"/>
  <c r="AK132" i="2" s="1"/>
  <c r="AA132" i="1"/>
  <c r="AN132" i="2" s="1"/>
  <c r="AB136" i="1"/>
  <c r="X136" i="1"/>
  <c r="AB155" i="1"/>
  <c r="AO155" i="2" s="1"/>
  <c r="X155" i="1"/>
  <c r="AK155" i="2" s="1"/>
  <c r="AA155" i="1"/>
  <c r="AN155" i="2" s="1"/>
  <c r="AB34" i="1"/>
  <c r="AO34" i="2" s="1"/>
  <c r="X34" i="1"/>
  <c r="AK34" i="2" s="1"/>
  <c r="AA34" i="1"/>
  <c r="AN34" i="2" s="1"/>
  <c r="AB38" i="1"/>
  <c r="AO38" i="2" s="1"/>
  <c r="X38" i="1"/>
  <c r="AB54" i="1"/>
  <c r="AO54" i="2" s="1"/>
  <c r="X54" i="1"/>
  <c r="AK54" i="2" s="1"/>
  <c r="AA54" i="1"/>
  <c r="AN54" i="2" s="1"/>
  <c r="AB58" i="1"/>
  <c r="AO58" i="2" s="1"/>
  <c r="X58" i="1"/>
  <c r="AK58" i="2" s="1"/>
  <c r="AB68" i="1"/>
  <c r="AO68" i="2" s="1"/>
  <c r="X68" i="1"/>
  <c r="AK68" i="2" s="1"/>
  <c r="AA68" i="1"/>
  <c r="AN68" i="2" s="1"/>
  <c r="AB76" i="1"/>
  <c r="AO76" i="2" s="1"/>
  <c r="X76" i="1"/>
  <c r="AK76" i="2" s="1"/>
  <c r="AB89" i="1"/>
  <c r="AO89" i="2" s="1"/>
  <c r="X89" i="1"/>
  <c r="AA89" i="1"/>
  <c r="AN89" i="2" s="1"/>
  <c r="AB93" i="1"/>
  <c r="AO93" i="2" s="1"/>
  <c r="X93" i="1"/>
  <c r="AK93" i="2" s="1"/>
  <c r="AB101" i="1"/>
  <c r="AO101" i="2" s="1"/>
  <c r="X101" i="1"/>
  <c r="AK101" i="2" s="1"/>
  <c r="AA101" i="1"/>
  <c r="AN101" i="2" s="1"/>
  <c r="AB108" i="1"/>
  <c r="AO108" i="2" s="1"/>
  <c r="X108" i="1"/>
  <c r="AB117" i="1"/>
  <c r="AO117" i="2" s="1"/>
  <c r="X117" i="1"/>
  <c r="AK117" i="2" s="1"/>
  <c r="AA117" i="1"/>
  <c r="AN117" i="2" s="1"/>
  <c r="AB126" i="1"/>
  <c r="AO126" i="2" s="1"/>
  <c r="X126" i="1"/>
  <c r="AK126" i="2" s="1"/>
  <c r="AA140" i="1"/>
  <c r="AN140" i="2" s="1"/>
  <c r="X140" i="1"/>
  <c r="AK140" i="2" s="1"/>
  <c r="AB140" i="1"/>
  <c r="AO140" i="2" s="1"/>
  <c r="Y152" i="1"/>
  <c r="AL152" i="2" s="1"/>
  <c r="AB32" i="1"/>
  <c r="X32" i="1"/>
  <c r="AK32" i="2" s="1"/>
  <c r="Y37" i="1"/>
  <c r="AL37" i="2" s="1"/>
  <c r="AA38" i="1"/>
  <c r="AN38" i="2" s="1"/>
  <c r="AA58" i="1"/>
  <c r="AC62" i="1"/>
  <c r="AP62" i="2" s="1"/>
  <c r="Y71" i="1"/>
  <c r="AL71" i="2" s="1"/>
  <c r="AA76" i="1"/>
  <c r="AN76" i="2" s="1"/>
  <c r="Y92" i="1"/>
  <c r="AL92" i="2" s="1"/>
  <c r="AA93" i="1"/>
  <c r="AN93" i="2" s="1"/>
  <c r="AC99" i="1"/>
  <c r="AP99" i="2" s="1"/>
  <c r="Y106" i="1"/>
  <c r="AL106" i="2" s="1"/>
  <c r="AA108" i="1"/>
  <c r="AN108" i="2" s="1"/>
  <c r="AA126" i="1"/>
  <c r="AC134" i="1"/>
  <c r="AP134" i="2" s="1"/>
  <c r="AB146" i="1"/>
  <c r="X146" i="1"/>
  <c r="AK146" i="2" s="1"/>
  <c r="AB158" i="1"/>
  <c r="AO158" i="2" s="1"/>
  <c r="X158" i="1"/>
  <c r="AK158" i="2" s="1"/>
  <c r="AA158" i="1"/>
  <c r="AN158" i="2" s="1"/>
  <c r="AC230" i="1"/>
  <c r="AP230" i="2" s="1"/>
  <c r="AC272" i="1"/>
  <c r="AP272" i="2" s="1"/>
  <c r="AC152" i="1"/>
  <c r="AP152" i="2" s="1"/>
  <c r="AB170" i="1"/>
  <c r="AO170" i="2" s="1"/>
  <c r="X170" i="1"/>
  <c r="AK170" i="2" s="1"/>
  <c r="AA170" i="1"/>
  <c r="AN170" i="2" s="1"/>
  <c r="AC185" i="1"/>
  <c r="AP185" i="2" s="1"/>
  <c r="AC197" i="1"/>
  <c r="AP197" i="2" s="1"/>
  <c r="AC237" i="1"/>
  <c r="AP237" i="2" s="1"/>
  <c r="AC281" i="1"/>
  <c r="AP281" i="2" s="1"/>
  <c r="X167" i="1"/>
  <c r="X174" i="1"/>
  <c r="AA178" i="1"/>
  <c r="X185" i="1"/>
  <c r="AA189" i="1"/>
  <c r="X197" i="1"/>
  <c r="AA199" i="1"/>
  <c r="X206" i="1"/>
  <c r="AA209" i="1"/>
  <c r="X219" i="1"/>
  <c r="AA220" i="1"/>
  <c r="X230" i="1"/>
  <c r="AA233" i="1"/>
  <c r="X237" i="1"/>
  <c r="AA239" i="1"/>
  <c r="X250" i="1"/>
  <c r="AA251" i="1"/>
  <c r="X261" i="1"/>
  <c r="AA268" i="1"/>
  <c r="X272" i="1"/>
  <c r="AA273" i="1"/>
  <c r="X281" i="1"/>
  <c r="AA282" i="1"/>
  <c r="X178" i="1"/>
  <c r="X189" i="1"/>
  <c r="X199" i="1"/>
  <c r="X209" i="1"/>
  <c r="X220" i="1"/>
  <c r="X233" i="1"/>
  <c r="X239" i="1"/>
  <c r="X251" i="1"/>
  <c r="X268" i="1"/>
  <c r="X273" i="1"/>
  <c r="X282" i="1"/>
  <c r="Y220" i="1" l="1"/>
  <c r="AL220" i="2" s="1"/>
  <c r="AK220" i="2"/>
  <c r="Y250" i="1"/>
  <c r="AL250" i="2" s="1"/>
  <c r="AK250" i="2"/>
  <c r="Y206" i="1"/>
  <c r="AL206" i="2" s="1"/>
  <c r="AK206" i="2"/>
  <c r="AC136" i="1"/>
  <c r="AP136" i="2" s="1"/>
  <c r="AO136" i="2"/>
  <c r="Y67" i="1"/>
  <c r="AL67" i="2" s="1"/>
  <c r="AK67" i="2"/>
  <c r="Y4" i="1"/>
  <c r="AL4" i="2" s="1"/>
  <c r="AK4" i="2"/>
  <c r="AC131" i="1"/>
  <c r="AP131" i="2" s="1"/>
  <c r="AN131" i="2"/>
  <c r="AC127" i="1"/>
  <c r="AP127" i="2" s="1"/>
  <c r="AO127" i="2"/>
  <c r="AC114" i="1"/>
  <c r="AP114" i="2" s="1"/>
  <c r="AN114" i="2"/>
  <c r="Y85" i="1"/>
  <c r="AL85" i="2" s="1"/>
  <c r="AK85" i="2"/>
  <c r="AC56" i="1"/>
  <c r="AP56" i="2" s="1"/>
  <c r="AO56" i="2"/>
  <c r="AC46" i="1"/>
  <c r="AP46" i="2" s="1"/>
  <c r="AN46" i="2"/>
  <c r="Y36" i="1"/>
  <c r="AL36" i="2" s="1"/>
  <c r="AK36" i="2"/>
  <c r="AC19" i="1"/>
  <c r="AP19" i="2" s="1"/>
  <c r="AN19" i="2"/>
  <c r="AC85" i="1"/>
  <c r="AP85" i="2" s="1"/>
  <c r="AN85" i="2"/>
  <c r="AC50" i="1"/>
  <c r="AP50" i="2" s="1"/>
  <c r="AN50" i="2"/>
  <c r="AC270" i="1"/>
  <c r="AP270" i="2" s="1"/>
  <c r="AO270" i="2"/>
  <c r="Y214" i="1"/>
  <c r="AL214" i="2" s="1"/>
  <c r="AK214" i="2"/>
  <c r="AC167" i="1"/>
  <c r="AP167" i="2" s="1"/>
  <c r="AN167" i="2"/>
  <c r="Y62" i="1"/>
  <c r="AL62" i="2" s="1"/>
  <c r="AK62" i="2"/>
  <c r="Y200" i="1"/>
  <c r="AL200" i="2" s="1"/>
  <c r="AK200" i="2"/>
  <c r="Y173" i="1"/>
  <c r="AL173" i="2" s="1"/>
  <c r="AK173" i="2"/>
  <c r="AC113" i="1"/>
  <c r="AP113" i="2" s="1"/>
  <c r="AN113" i="2"/>
  <c r="Y25" i="1"/>
  <c r="AL25" i="2" s="1"/>
  <c r="AO25" i="2"/>
  <c r="Y235" i="1"/>
  <c r="AL235" i="2" s="1"/>
  <c r="AK235" i="2"/>
  <c r="Y184" i="1"/>
  <c r="AL184" i="2" s="1"/>
  <c r="AK184" i="2"/>
  <c r="AC151" i="1"/>
  <c r="AP151" i="2" s="1"/>
  <c r="AO151" i="2"/>
  <c r="AC177" i="1"/>
  <c r="AP177" i="2" s="1"/>
  <c r="AN177" i="2"/>
  <c r="AC138" i="1"/>
  <c r="AP138" i="2" s="1"/>
  <c r="AN138" i="2"/>
  <c r="AC63" i="1"/>
  <c r="AP63" i="2" s="1"/>
  <c r="AO63" i="2"/>
  <c r="AC129" i="1"/>
  <c r="AP129" i="2" s="1"/>
  <c r="AO129" i="2"/>
  <c r="AC118" i="1"/>
  <c r="AP118" i="2" s="1"/>
  <c r="AN118" i="2"/>
  <c r="Y111" i="1"/>
  <c r="AL111" i="2" s="1"/>
  <c r="AK111" i="2"/>
  <c r="AC98" i="1"/>
  <c r="AP98" i="2" s="1"/>
  <c r="AN98" i="2"/>
  <c r="AC206" i="1"/>
  <c r="AP206" i="2" s="1"/>
  <c r="AN206" i="2"/>
  <c r="AC123" i="1"/>
  <c r="AP123" i="2" s="1"/>
  <c r="AN123" i="2"/>
  <c r="Y116" i="1"/>
  <c r="AL116" i="2" s="1"/>
  <c r="AK116" i="2"/>
  <c r="Y77" i="1"/>
  <c r="AL77" i="2" s="1"/>
  <c r="AK77" i="2"/>
  <c r="Y49" i="1"/>
  <c r="AL49" i="2" s="1"/>
  <c r="AK49" i="2"/>
  <c r="Y15" i="1"/>
  <c r="AL15" i="2" s="1"/>
  <c r="AK15" i="2"/>
  <c r="AC53" i="1"/>
  <c r="AP53" i="2" s="1"/>
  <c r="AN53" i="2"/>
  <c r="AC43" i="1"/>
  <c r="AP43" i="2" s="1"/>
  <c r="AN43" i="2"/>
  <c r="Y234" i="1"/>
  <c r="AL234" i="2" s="1"/>
  <c r="AO234" i="2"/>
  <c r="AC259" i="1"/>
  <c r="AP259" i="2" s="1"/>
  <c r="AO259" i="2"/>
  <c r="Y268" i="1"/>
  <c r="AL268" i="2" s="1"/>
  <c r="AK268" i="2"/>
  <c r="Y178" i="1"/>
  <c r="AL178" i="2" s="1"/>
  <c r="AK178" i="2"/>
  <c r="Y272" i="1"/>
  <c r="AL272" i="2" s="1"/>
  <c r="AK272" i="2"/>
  <c r="Y230" i="1"/>
  <c r="AL230" i="2" s="1"/>
  <c r="AK230" i="2"/>
  <c r="Y185" i="1"/>
  <c r="AL185" i="2" s="1"/>
  <c r="AK185" i="2"/>
  <c r="AC126" i="1"/>
  <c r="AP126" i="2" s="1"/>
  <c r="AN126" i="2"/>
  <c r="AC284" i="1"/>
  <c r="AP284" i="2" s="1"/>
  <c r="AO284" i="2"/>
  <c r="AC257" i="1"/>
  <c r="AP257" i="2" s="1"/>
  <c r="AO257" i="2"/>
  <c r="AC207" i="1"/>
  <c r="AP207" i="2" s="1"/>
  <c r="AO207" i="2"/>
  <c r="AC154" i="1"/>
  <c r="AP154" i="2" s="1"/>
  <c r="AO154" i="2"/>
  <c r="Y97" i="1"/>
  <c r="AL97" i="2" s="1"/>
  <c r="AK97" i="2"/>
  <c r="Y40" i="1"/>
  <c r="AL40" i="2" s="1"/>
  <c r="AK40" i="2"/>
  <c r="AC253" i="1"/>
  <c r="AP253" i="2" s="1"/>
  <c r="AO253" i="2"/>
  <c r="Y47" i="1"/>
  <c r="AL47" i="2" s="1"/>
  <c r="AK47" i="2"/>
  <c r="Y73" i="1"/>
  <c r="AL73" i="2" s="1"/>
  <c r="AK73" i="2"/>
  <c r="Y251" i="1"/>
  <c r="AL251" i="2" s="1"/>
  <c r="AK251" i="2"/>
  <c r="Y209" i="1"/>
  <c r="AL209" i="2" s="1"/>
  <c r="AK209" i="2"/>
  <c r="AC282" i="1"/>
  <c r="AP282" i="2" s="1"/>
  <c r="AN282" i="2"/>
  <c r="AC268" i="1"/>
  <c r="AP268" i="2" s="1"/>
  <c r="AN268" i="2"/>
  <c r="AC239" i="1"/>
  <c r="AP239" i="2" s="1"/>
  <c r="AN239" i="2"/>
  <c r="AC220" i="1"/>
  <c r="AP220" i="2" s="1"/>
  <c r="AN220" i="2"/>
  <c r="AC199" i="1"/>
  <c r="AP199" i="2" s="1"/>
  <c r="AN199" i="2"/>
  <c r="AC178" i="1"/>
  <c r="AP178" i="2" s="1"/>
  <c r="AN178" i="2"/>
  <c r="AC58" i="1"/>
  <c r="AP58" i="2" s="1"/>
  <c r="AN58" i="2"/>
  <c r="AC32" i="1"/>
  <c r="AP32" i="2" s="1"/>
  <c r="AO32" i="2"/>
  <c r="AC100" i="1"/>
  <c r="AP100" i="2" s="1"/>
  <c r="AO100" i="2"/>
  <c r="AC245" i="1"/>
  <c r="AP245" i="2" s="1"/>
  <c r="AO245" i="2"/>
  <c r="AC193" i="1"/>
  <c r="AP193" i="2" s="1"/>
  <c r="AO193" i="2"/>
  <c r="AC139" i="1"/>
  <c r="AP139" i="2" s="1"/>
  <c r="AO139" i="2"/>
  <c r="Y120" i="1"/>
  <c r="AL120" i="2" s="1"/>
  <c r="AK120" i="2"/>
  <c r="Y87" i="1"/>
  <c r="AL87" i="2" s="1"/>
  <c r="AK87" i="2"/>
  <c r="Y61" i="1"/>
  <c r="AL61" i="2" s="1"/>
  <c r="AK61" i="2"/>
  <c r="Y30" i="1"/>
  <c r="AL30" i="2" s="1"/>
  <c r="AK30" i="2"/>
  <c r="AC240" i="1"/>
  <c r="AP240" i="2" s="1"/>
  <c r="AO240" i="2"/>
  <c r="AC212" i="1"/>
  <c r="AP212" i="2" s="1"/>
  <c r="AN212" i="2"/>
  <c r="AC120" i="1"/>
  <c r="AP120" i="2" s="1"/>
  <c r="AN120" i="2"/>
  <c r="Y112" i="1"/>
  <c r="AL112" i="2" s="1"/>
  <c r="AK112" i="2"/>
  <c r="AC97" i="1"/>
  <c r="AP97" i="2" s="1"/>
  <c r="AN97" i="2"/>
  <c r="AC82" i="1"/>
  <c r="AP82" i="2" s="1"/>
  <c r="AN82" i="2"/>
  <c r="AC67" i="1"/>
  <c r="AP67" i="2" s="1"/>
  <c r="AN67" i="2"/>
  <c r="AC44" i="1"/>
  <c r="AP44" i="2" s="1"/>
  <c r="AO44" i="2"/>
  <c r="AC30" i="1"/>
  <c r="AP30" i="2" s="1"/>
  <c r="AN30" i="2"/>
  <c r="Y17" i="1"/>
  <c r="AL17" i="2" s="1"/>
  <c r="AK17" i="2"/>
  <c r="AC4" i="1"/>
  <c r="AP4" i="2" s="1"/>
  <c r="AN4" i="2"/>
  <c r="AC80" i="1"/>
  <c r="AP80" i="2" s="1"/>
  <c r="AN80" i="2"/>
  <c r="AC36" i="1"/>
  <c r="AP36" i="2" s="1"/>
  <c r="AN36" i="2"/>
  <c r="Y141" i="1"/>
  <c r="AL141" i="2" s="1"/>
  <c r="AK141" i="2"/>
  <c r="Y260" i="1"/>
  <c r="AL260" i="2" s="1"/>
  <c r="AK260" i="2"/>
  <c r="Y148" i="1"/>
  <c r="AL148" i="2" s="1"/>
  <c r="AK148" i="2"/>
  <c r="AC35" i="1"/>
  <c r="AP35" i="2" s="1"/>
  <c r="AO35" i="2"/>
  <c r="AC200" i="1"/>
  <c r="AP200" i="2" s="1"/>
  <c r="AN200" i="2"/>
  <c r="AC160" i="1"/>
  <c r="AP160" i="2" s="1"/>
  <c r="AN160" i="2"/>
  <c r="AC25" i="1"/>
  <c r="AP25" i="2" s="1"/>
  <c r="AN25" i="2"/>
  <c r="Y222" i="1"/>
  <c r="AL222" i="2" s="1"/>
  <c r="AK222" i="2"/>
  <c r="Y169" i="1"/>
  <c r="AL169" i="2" s="1"/>
  <c r="AK169" i="2"/>
  <c r="Y265" i="1"/>
  <c r="AL265" i="2" s="1"/>
  <c r="AK265" i="2"/>
  <c r="Y179" i="1"/>
  <c r="AL179" i="2" s="1"/>
  <c r="AK179" i="2"/>
  <c r="AC31" i="1"/>
  <c r="AP31" i="2" s="1"/>
  <c r="AO31" i="2"/>
  <c r="Y244" i="1"/>
  <c r="AL244" i="2" s="1"/>
  <c r="AK244" i="2"/>
  <c r="AC192" i="1"/>
  <c r="AP192" i="2" s="1"/>
  <c r="AN192" i="2"/>
  <c r="Y177" i="1"/>
  <c r="AL177" i="2" s="1"/>
  <c r="AK177" i="2"/>
  <c r="AC216" i="1"/>
  <c r="AP216" i="2" s="1"/>
  <c r="AO216" i="2"/>
  <c r="AC88" i="1"/>
  <c r="AP88" i="2" s="1"/>
  <c r="AO88" i="2"/>
  <c r="AC52" i="1"/>
  <c r="AP52" i="2" s="1"/>
  <c r="AO52" i="2"/>
  <c r="AC222" i="1"/>
  <c r="AP222" i="2" s="1"/>
  <c r="Y144" i="1"/>
  <c r="AL144" i="2" s="1"/>
  <c r="AK144" i="2"/>
  <c r="AC122" i="1"/>
  <c r="AP122" i="2" s="1"/>
  <c r="AN122" i="2"/>
  <c r="Y118" i="1"/>
  <c r="AL118" i="2" s="1"/>
  <c r="AK118" i="2"/>
  <c r="Y107" i="1"/>
  <c r="AL107" i="2" s="1"/>
  <c r="AK107" i="2"/>
  <c r="AC79" i="1"/>
  <c r="AP79" i="2" s="1"/>
  <c r="AN79" i="2"/>
  <c r="AC9" i="1"/>
  <c r="AP9" i="2" s="1"/>
  <c r="AN9" i="2"/>
  <c r="Y72" i="1"/>
  <c r="AL72" i="2" s="1"/>
  <c r="AK72" i="2"/>
  <c r="Y43" i="1"/>
  <c r="AL43" i="2" s="1"/>
  <c r="AK43" i="2"/>
  <c r="Y8" i="1"/>
  <c r="AL8" i="2" s="1"/>
  <c r="AK8" i="2"/>
  <c r="AC21" i="1"/>
  <c r="AP21" i="2" s="1"/>
  <c r="AN21" i="2"/>
  <c r="AC235" i="1"/>
  <c r="AP235" i="2" s="1"/>
  <c r="Y282" i="1"/>
  <c r="AL282" i="2" s="1"/>
  <c r="AK282" i="2"/>
  <c r="Y199" i="1"/>
  <c r="AL199" i="2" s="1"/>
  <c r="AK199" i="2"/>
  <c r="Y261" i="1"/>
  <c r="AL261" i="2" s="1"/>
  <c r="AK261" i="2"/>
  <c r="Y219" i="1"/>
  <c r="AL219" i="2" s="1"/>
  <c r="AK219" i="2"/>
  <c r="Y174" i="1"/>
  <c r="AL174" i="2" s="1"/>
  <c r="AK174" i="2"/>
  <c r="AC146" i="1"/>
  <c r="AP146" i="2" s="1"/>
  <c r="AO146" i="2"/>
  <c r="AC180" i="1"/>
  <c r="AP180" i="2" s="1"/>
  <c r="AO180" i="2"/>
  <c r="Y114" i="1"/>
  <c r="AL114" i="2" s="1"/>
  <c r="AK114" i="2"/>
  <c r="Y51" i="1"/>
  <c r="AL51" i="2" s="1"/>
  <c r="AK51" i="2"/>
  <c r="AC175" i="1"/>
  <c r="AP175" i="2" s="1"/>
  <c r="AN175" i="2"/>
  <c r="AC130" i="1"/>
  <c r="AP130" i="2" s="1"/>
  <c r="AN130" i="2"/>
  <c r="AC119" i="1"/>
  <c r="AP119" i="2" s="1"/>
  <c r="AO119" i="2"/>
  <c r="AC105" i="1"/>
  <c r="AP105" i="2" s="1"/>
  <c r="AN105" i="2"/>
  <c r="Y95" i="1"/>
  <c r="AL95" i="2" s="1"/>
  <c r="AK95" i="2"/>
  <c r="Y66" i="1"/>
  <c r="AL66" i="2" s="1"/>
  <c r="AK66" i="2"/>
  <c r="AC51" i="1"/>
  <c r="AP51" i="2" s="1"/>
  <c r="AN51" i="2"/>
  <c r="AC23" i="1"/>
  <c r="AP23" i="2" s="1"/>
  <c r="AO23" i="2"/>
  <c r="AC12" i="1"/>
  <c r="AP12" i="2" s="1"/>
  <c r="AN12" i="2"/>
  <c r="Y3" i="1"/>
  <c r="AL3" i="2" s="1"/>
  <c r="AK3" i="2"/>
  <c r="Y212" i="1"/>
  <c r="AL212" i="2" s="1"/>
  <c r="AK212" i="2"/>
  <c r="Y194" i="1"/>
  <c r="AL194" i="2" s="1"/>
  <c r="AK194" i="2"/>
  <c r="AC112" i="1"/>
  <c r="AP112" i="2" s="1"/>
  <c r="AN112" i="2"/>
  <c r="AC73" i="1"/>
  <c r="AP73" i="2" s="1"/>
  <c r="AN73" i="2"/>
  <c r="AC17" i="1"/>
  <c r="AP17" i="2" s="1"/>
  <c r="AN17" i="2"/>
  <c r="Y134" i="1"/>
  <c r="AL134" i="2" s="1"/>
  <c r="AK134" i="2"/>
  <c r="Y28" i="1"/>
  <c r="AL28" i="2" s="1"/>
  <c r="AK28" i="2"/>
  <c r="Y274" i="1"/>
  <c r="AL274" i="2" s="1"/>
  <c r="AK274" i="2"/>
  <c r="AC81" i="1"/>
  <c r="AP81" i="2" s="1"/>
  <c r="AN81" i="2"/>
  <c r="AC173" i="1"/>
  <c r="AP173" i="2" s="1"/>
  <c r="AN173" i="2"/>
  <c r="Y160" i="1"/>
  <c r="AL160" i="2" s="1"/>
  <c r="AK160" i="2"/>
  <c r="Y259" i="1"/>
  <c r="AL259" i="2" s="1"/>
  <c r="AK259" i="2"/>
  <c r="Y210" i="1"/>
  <c r="AL210" i="2" s="1"/>
  <c r="AK210" i="2"/>
  <c r="AC163" i="1"/>
  <c r="AP163" i="2" s="1"/>
  <c r="AO163" i="2"/>
  <c r="AC137" i="1"/>
  <c r="AP137" i="2" s="1"/>
  <c r="AO137" i="2"/>
  <c r="Y98" i="1"/>
  <c r="AL98" i="2" s="1"/>
  <c r="AK98" i="2"/>
  <c r="Y7" i="1"/>
  <c r="AL7" i="2" s="1"/>
  <c r="AO7" i="2"/>
  <c r="AC83" i="1"/>
  <c r="AP83" i="2" s="1"/>
  <c r="AO83" i="2"/>
  <c r="Y157" i="1"/>
  <c r="AL157" i="2" s="1"/>
  <c r="AK157" i="2"/>
  <c r="Y122" i="1"/>
  <c r="AL122" i="2" s="1"/>
  <c r="AK122" i="2"/>
  <c r="AC102" i="1"/>
  <c r="AP102" i="2" s="1"/>
  <c r="AN102" i="2"/>
  <c r="AC218" i="1"/>
  <c r="AP218" i="2" s="1"/>
  <c r="AO218" i="2"/>
  <c r="Y104" i="1"/>
  <c r="AL104" i="2" s="1"/>
  <c r="AK104" i="2"/>
  <c r="Y79" i="1"/>
  <c r="AL79" i="2" s="1"/>
  <c r="AK79" i="2"/>
  <c r="AC280" i="1"/>
  <c r="AP280" i="2" s="1"/>
  <c r="AN280" i="2"/>
  <c r="AC223" i="1"/>
  <c r="AP223" i="2" s="1"/>
  <c r="AN223" i="2"/>
  <c r="Y145" i="1"/>
  <c r="AL145" i="2" s="1"/>
  <c r="AK145" i="2"/>
  <c r="AC145" i="1"/>
  <c r="AP145" i="2" s="1"/>
  <c r="AN145" i="2"/>
  <c r="Y90" i="1"/>
  <c r="AL90" i="2" s="1"/>
  <c r="AK90" i="2"/>
  <c r="Y65" i="1"/>
  <c r="AL65" i="2" s="1"/>
  <c r="AK65" i="2"/>
  <c r="Y33" i="1"/>
  <c r="AL33" i="2" s="1"/>
  <c r="AK33" i="2"/>
  <c r="AC8" i="1"/>
  <c r="AP8" i="2" s="1"/>
  <c r="AN8" i="2"/>
  <c r="AC77" i="1"/>
  <c r="AP77" i="2" s="1"/>
  <c r="AN77" i="2"/>
  <c r="AC90" i="1"/>
  <c r="AP90" i="2" s="1"/>
  <c r="AN90" i="2"/>
  <c r="AC65" i="1"/>
  <c r="AP65" i="2" s="1"/>
  <c r="AN65" i="2"/>
  <c r="AC33" i="1"/>
  <c r="AP33" i="2" s="1"/>
  <c r="AN33" i="2"/>
  <c r="Y239" i="1"/>
  <c r="AL239" i="2" s="1"/>
  <c r="AK239" i="2"/>
  <c r="Y281" i="1"/>
  <c r="AL281" i="2" s="1"/>
  <c r="AK281" i="2"/>
  <c r="Y237" i="1"/>
  <c r="AL237" i="2" s="1"/>
  <c r="AK237" i="2"/>
  <c r="Y197" i="1"/>
  <c r="AL197" i="2" s="1"/>
  <c r="AK197" i="2"/>
  <c r="AC64" i="1"/>
  <c r="AP64" i="2" s="1"/>
  <c r="AO64" i="2"/>
  <c r="AC231" i="1"/>
  <c r="AP231" i="2" s="1"/>
  <c r="AO231" i="2"/>
  <c r="Y82" i="1"/>
  <c r="AL82" i="2" s="1"/>
  <c r="AK82" i="2"/>
  <c r="Y19" i="1"/>
  <c r="AL19" i="2" s="1"/>
  <c r="AK19" i="2"/>
  <c r="AC225" i="1"/>
  <c r="AP225" i="2" s="1"/>
  <c r="AO225" i="2"/>
  <c r="Y80" i="1"/>
  <c r="AL80" i="2" s="1"/>
  <c r="AK80" i="2"/>
  <c r="Y273" i="1"/>
  <c r="AL273" i="2" s="1"/>
  <c r="AK273" i="2"/>
  <c r="Y233" i="1"/>
  <c r="AL233" i="2" s="1"/>
  <c r="AK233" i="2"/>
  <c r="Y189" i="1"/>
  <c r="AL189" i="2" s="1"/>
  <c r="AK189" i="2"/>
  <c r="AC273" i="1"/>
  <c r="AP273" i="2" s="1"/>
  <c r="AN273" i="2"/>
  <c r="AC251" i="1"/>
  <c r="AP251" i="2" s="1"/>
  <c r="AN251" i="2"/>
  <c r="AC233" i="1"/>
  <c r="AP233" i="2" s="1"/>
  <c r="AN233" i="2"/>
  <c r="AC209" i="1"/>
  <c r="AP209" i="2" s="1"/>
  <c r="AN209" i="2"/>
  <c r="AC189" i="1"/>
  <c r="AP189" i="2" s="1"/>
  <c r="AN189" i="2"/>
  <c r="Y167" i="1"/>
  <c r="AL167" i="2" s="1"/>
  <c r="AK167" i="2"/>
  <c r="Y108" i="1"/>
  <c r="AL108" i="2" s="1"/>
  <c r="AK108" i="2"/>
  <c r="Y89" i="1"/>
  <c r="AL89" i="2" s="1"/>
  <c r="AK89" i="2"/>
  <c r="Y38" i="1"/>
  <c r="AL38" i="2" s="1"/>
  <c r="AK38" i="2"/>
  <c r="Y136" i="1"/>
  <c r="AL136" i="2" s="1"/>
  <c r="AK136" i="2"/>
  <c r="AC267" i="1"/>
  <c r="AP267" i="2" s="1"/>
  <c r="AO267" i="2"/>
  <c r="AC217" i="1"/>
  <c r="AP217" i="2" s="1"/>
  <c r="AO217" i="2"/>
  <c r="AC166" i="1"/>
  <c r="AP166" i="2" s="1"/>
  <c r="AO166" i="2"/>
  <c r="Y105" i="1"/>
  <c r="AL105" i="2" s="1"/>
  <c r="AK105" i="2"/>
  <c r="Y74" i="1"/>
  <c r="AL74" i="2" s="1"/>
  <c r="AK74" i="2"/>
  <c r="Y46" i="1"/>
  <c r="AL46" i="2" s="1"/>
  <c r="AK46" i="2"/>
  <c r="Y12" i="1"/>
  <c r="AL12" i="2" s="1"/>
  <c r="AK12" i="2"/>
  <c r="AC263" i="1"/>
  <c r="AP263" i="2" s="1"/>
  <c r="AO263" i="2"/>
  <c r="AC187" i="1"/>
  <c r="AP187" i="2" s="1"/>
  <c r="AO187" i="2"/>
  <c r="AC149" i="1"/>
  <c r="AP149" i="2" s="1"/>
  <c r="AO149" i="2"/>
  <c r="AC47" i="1"/>
  <c r="AP47" i="2" s="1"/>
  <c r="AN47" i="2"/>
  <c r="AC278" i="1"/>
  <c r="AP278" i="2" s="1"/>
  <c r="AN278" i="2"/>
  <c r="AC228" i="1"/>
  <c r="AP228" i="2" s="1"/>
  <c r="AC103" i="1"/>
  <c r="AP103" i="2" s="1"/>
  <c r="AO103" i="2"/>
  <c r="AC87" i="1"/>
  <c r="AP87" i="2" s="1"/>
  <c r="AN87" i="2"/>
  <c r="AC74" i="1"/>
  <c r="AP74" i="2" s="1"/>
  <c r="AN74" i="2"/>
  <c r="AC61" i="1"/>
  <c r="AP61" i="2" s="1"/>
  <c r="AN61" i="2"/>
  <c r="Y50" i="1"/>
  <c r="AL50" i="2" s="1"/>
  <c r="AK50" i="2"/>
  <c r="AC40" i="1"/>
  <c r="AP40" i="2" s="1"/>
  <c r="AN40" i="2"/>
  <c r="AC10" i="1"/>
  <c r="AP10" i="2" s="1"/>
  <c r="AO10" i="2"/>
  <c r="AC95" i="1"/>
  <c r="AP95" i="2" s="1"/>
  <c r="AN95" i="2"/>
  <c r="AC66" i="1"/>
  <c r="AP66" i="2" s="1"/>
  <c r="AN66" i="2"/>
  <c r="AC3" i="1"/>
  <c r="AP3" i="2" s="1"/>
  <c r="AN3" i="2"/>
  <c r="AC276" i="1"/>
  <c r="AP276" i="2" s="1"/>
  <c r="Y224" i="1"/>
  <c r="AL224" i="2" s="1"/>
  <c r="AO224" i="2"/>
  <c r="AC174" i="1"/>
  <c r="AP174" i="2" s="1"/>
  <c r="AN174" i="2"/>
  <c r="Y96" i="1"/>
  <c r="AL96" i="2" s="1"/>
  <c r="AK96" i="2"/>
  <c r="AC28" i="1"/>
  <c r="AP28" i="2" s="1"/>
  <c r="AN28" i="2"/>
  <c r="AC274" i="1"/>
  <c r="AP274" i="2" s="1"/>
  <c r="AN274" i="2"/>
  <c r="AC171" i="1"/>
  <c r="AP171" i="2" s="1"/>
  <c r="AN171" i="2"/>
  <c r="AC106" i="1"/>
  <c r="AP106" i="2" s="1"/>
  <c r="AN106" i="2"/>
  <c r="Y16" i="1"/>
  <c r="AL16" i="2" s="1"/>
  <c r="AO16" i="2"/>
  <c r="AC249" i="1"/>
  <c r="AP249" i="2" s="1"/>
  <c r="AC96" i="1"/>
  <c r="AP96" i="2" s="1"/>
  <c r="Y248" i="1"/>
  <c r="AL248" i="2" s="1"/>
  <c r="AK248" i="2"/>
  <c r="Y195" i="1"/>
  <c r="AL195" i="2" s="1"/>
  <c r="AK195" i="2"/>
  <c r="AC45" i="1"/>
  <c r="AP45" i="2" s="1"/>
  <c r="AN45" i="2"/>
  <c r="AC286" i="1"/>
  <c r="AP286" i="2" s="1"/>
  <c r="AN286" i="2"/>
  <c r="AC215" i="1"/>
  <c r="AP215" i="2" s="1"/>
  <c r="AN215" i="2"/>
  <c r="AC179" i="1"/>
  <c r="AP179" i="2" s="1"/>
  <c r="AN179" i="2"/>
  <c r="AC153" i="1"/>
  <c r="AP153" i="2" s="1"/>
  <c r="AO153" i="2"/>
  <c r="Y129" i="1"/>
  <c r="AL129" i="2" s="1"/>
  <c r="AK129" i="2"/>
  <c r="AC70" i="1"/>
  <c r="AP70" i="2" s="1"/>
  <c r="AO70" i="2"/>
  <c r="AC244" i="1"/>
  <c r="AP244" i="2" s="1"/>
  <c r="AN244" i="2"/>
  <c r="Y227" i="1"/>
  <c r="AL227" i="2" s="1"/>
  <c r="AK227" i="2"/>
  <c r="Y192" i="1"/>
  <c r="AL192" i="2" s="1"/>
  <c r="AK192" i="2"/>
  <c r="Y130" i="1"/>
  <c r="AL130" i="2" s="1"/>
  <c r="AK130" i="2"/>
  <c r="AC2" i="1"/>
  <c r="AP2" i="2" s="1"/>
  <c r="AO2" i="2"/>
  <c r="AC266" i="1"/>
  <c r="AP266" i="2" s="1"/>
  <c r="AN266" i="2"/>
  <c r="AC164" i="1"/>
  <c r="AP164" i="2" s="1"/>
  <c r="AO164" i="2"/>
  <c r="AC144" i="1"/>
  <c r="AP144" i="2" s="1"/>
  <c r="AC75" i="1"/>
  <c r="AP75" i="2" s="1"/>
  <c r="AO75" i="2"/>
  <c r="AC20" i="1"/>
  <c r="AP20" i="2" s="1"/>
  <c r="AO20" i="2"/>
  <c r="AC157" i="1"/>
  <c r="AP157" i="2" s="1"/>
  <c r="AN157" i="2"/>
  <c r="AC111" i="1"/>
  <c r="AP111" i="2" s="1"/>
  <c r="AN111" i="2"/>
  <c r="Y102" i="1"/>
  <c r="AL102" i="2" s="1"/>
  <c r="AK102" i="2"/>
  <c r="AC148" i="1"/>
  <c r="AP148" i="2" s="1"/>
  <c r="AO148" i="2"/>
  <c r="AC55" i="1"/>
  <c r="AP55" i="2" s="1"/>
  <c r="AN55" i="2"/>
  <c r="Y121" i="1"/>
  <c r="AL121" i="2" s="1"/>
  <c r="AK121" i="2"/>
  <c r="Y202" i="1"/>
  <c r="AL202" i="2" s="1"/>
  <c r="AK202" i="2"/>
  <c r="Y41" i="1"/>
  <c r="AL41" i="2" s="1"/>
  <c r="AK41" i="2"/>
  <c r="Y275" i="1"/>
  <c r="AL275" i="2" s="1"/>
  <c r="AK275" i="2"/>
  <c r="AC198" i="1"/>
  <c r="AP198" i="2" s="1"/>
  <c r="AN198" i="2"/>
  <c r="Y84" i="1"/>
  <c r="AL84" i="2" s="1"/>
  <c r="AK84" i="2"/>
  <c r="Y53" i="1"/>
  <c r="AL53" i="2" s="1"/>
  <c r="AK53" i="2"/>
  <c r="Y21" i="1"/>
  <c r="AL21" i="2" s="1"/>
  <c r="AK21" i="2"/>
  <c r="AC159" i="1"/>
  <c r="AP159" i="2" s="1"/>
  <c r="AC84" i="1"/>
  <c r="AP84" i="2" s="1"/>
  <c r="AN84" i="2"/>
  <c r="AC49" i="1"/>
  <c r="AP49" i="2" s="1"/>
  <c r="AN49" i="2"/>
  <c r="AC15" i="1"/>
  <c r="AP15" i="2" s="1"/>
  <c r="AN15" i="2"/>
  <c r="AC72" i="1"/>
  <c r="AP72" i="2" s="1"/>
  <c r="AN72" i="2"/>
  <c r="AC71" i="1"/>
  <c r="AP71" i="2" s="1"/>
  <c r="Y79" i="2"/>
  <c r="Y254" i="2"/>
  <c r="Y239" i="2"/>
  <c r="Y221" i="2"/>
  <c r="Y216" i="2"/>
  <c r="Y200" i="2"/>
  <c r="Y149" i="2"/>
  <c r="Y86" i="2"/>
  <c r="Y169" i="2"/>
  <c r="Y153" i="2"/>
  <c r="Y135" i="2"/>
  <c r="Y122" i="2"/>
  <c r="Y95" i="2"/>
  <c r="Y105" i="2"/>
  <c r="Y13" i="2"/>
  <c r="AC14" i="2"/>
  <c r="Y55" i="2"/>
  <c r="Y113" i="2"/>
  <c r="AC77" i="2"/>
  <c r="Y145" i="2"/>
  <c r="Y40" i="2"/>
  <c r="AC263" i="2"/>
  <c r="AC214" i="2"/>
  <c r="AC231" i="2"/>
  <c r="Y180" i="2"/>
  <c r="Y136" i="2"/>
  <c r="Y148" i="2"/>
  <c r="Y46" i="2"/>
  <c r="AC29" i="2"/>
  <c r="Y171" i="2"/>
  <c r="Y62" i="2"/>
  <c r="AC50" i="2"/>
  <c r="Y158" i="2"/>
  <c r="AC146" i="2"/>
  <c r="Y275" i="2"/>
  <c r="Y84" i="2"/>
  <c r="Y8" i="2"/>
  <c r="Y109" i="2"/>
  <c r="Y238" i="2"/>
  <c r="AC247" i="2"/>
  <c r="AC266" i="2"/>
  <c r="AC249" i="2"/>
  <c r="AC235" i="2"/>
  <c r="AC225" i="2"/>
  <c r="AC213" i="2"/>
  <c r="AC177" i="2"/>
  <c r="Y117" i="2"/>
  <c r="AC83" i="2"/>
  <c r="AC141" i="2"/>
  <c r="AC105" i="2"/>
  <c r="AC21" i="2"/>
  <c r="AC256" i="2"/>
  <c r="AC205" i="2"/>
  <c r="Y155" i="2"/>
  <c r="AC46" i="2"/>
  <c r="AC171" i="2"/>
  <c r="AC137" i="2"/>
  <c r="AC62" i="2"/>
  <c r="AC158" i="2"/>
  <c r="AC7" i="2"/>
  <c r="AC275" i="2"/>
  <c r="AC84" i="2"/>
  <c r="Y252" i="2"/>
  <c r="AC230" i="2"/>
  <c r="AC283" i="2"/>
  <c r="Y225" i="2"/>
  <c r="Y213" i="2"/>
  <c r="AC165" i="2"/>
  <c r="AC208" i="2"/>
  <c r="Y182" i="2"/>
  <c r="AC117" i="2"/>
  <c r="AC172" i="2"/>
  <c r="AC159" i="2"/>
  <c r="Y83" i="2"/>
  <c r="Y31" i="2"/>
  <c r="AC28" i="2"/>
  <c r="Y242" i="2"/>
  <c r="AC108" i="2"/>
  <c r="AC48" i="2"/>
  <c r="Y44" i="2"/>
  <c r="Y77" i="2"/>
  <c r="Y37" i="2"/>
  <c r="Y28" i="2"/>
  <c r="Y21" i="2"/>
  <c r="Y14" i="2"/>
  <c r="AC64" i="2"/>
  <c r="Y60" i="2"/>
  <c r="Y280" i="2"/>
  <c r="AC252" i="2"/>
  <c r="Y167" i="2"/>
  <c r="AC282" i="2"/>
  <c r="Y191" i="2"/>
  <c r="Y125" i="2"/>
  <c r="AC161" i="2"/>
  <c r="AC123" i="2"/>
  <c r="AC101" i="2"/>
  <c r="Y71" i="2"/>
  <c r="Y38" i="2"/>
  <c r="AC26" i="2"/>
  <c r="AC11" i="2"/>
  <c r="Y137" i="2"/>
  <c r="Y50" i="2"/>
  <c r="Y54" i="2"/>
  <c r="AC36" i="2"/>
  <c r="AC20" i="2"/>
  <c r="AC3" i="2"/>
  <c r="AC241" i="2"/>
  <c r="Y119" i="2"/>
  <c r="Y247" i="2"/>
  <c r="Y266" i="2"/>
  <c r="Y249" i="2"/>
  <c r="Y235" i="2"/>
  <c r="Y274" i="2"/>
  <c r="Y165" i="2"/>
  <c r="Y78" i="2"/>
  <c r="Y208" i="2"/>
  <c r="AC110" i="2"/>
  <c r="AC94" i="2"/>
  <c r="Y141" i="2"/>
  <c r="Y103" i="2"/>
  <c r="Y73" i="2"/>
  <c r="Y163" i="2"/>
  <c r="Y33" i="2"/>
  <c r="Y116" i="2"/>
  <c r="Y48" i="2"/>
  <c r="Y97" i="2"/>
  <c r="Y87" i="2"/>
  <c r="Y64" i="2"/>
  <c r="AC286" i="2"/>
  <c r="AC222" i="2"/>
  <c r="AC278" i="2"/>
  <c r="AC258" i="2"/>
  <c r="AC195" i="2"/>
  <c r="AC179" i="2"/>
  <c r="AC217" i="2"/>
  <c r="AC133" i="2"/>
  <c r="AC183" i="2"/>
  <c r="AC173" i="2"/>
  <c r="AC116" i="2"/>
  <c r="AC129" i="2"/>
  <c r="AC97" i="2"/>
  <c r="AC52" i="2"/>
  <c r="Y286" i="2"/>
  <c r="AC269" i="2"/>
  <c r="AC262" i="2"/>
  <c r="Y222" i="2"/>
  <c r="Y278" i="2"/>
  <c r="AC254" i="2"/>
  <c r="AC239" i="2"/>
  <c r="Y229" i="2"/>
  <c r="Y258" i="2"/>
  <c r="Y195" i="2"/>
  <c r="AC216" i="2"/>
  <c r="AC200" i="2"/>
  <c r="Y179" i="2"/>
  <c r="Y217" i="2"/>
  <c r="Y177" i="2"/>
  <c r="Y133" i="2"/>
  <c r="Y183" i="2"/>
  <c r="Y173" i="2"/>
  <c r="AC124" i="2"/>
  <c r="Y17" i="2"/>
  <c r="Y90" i="2"/>
  <c r="AC242" i="2"/>
  <c r="Y108" i="2"/>
  <c r="AC44" i="2"/>
  <c r="Y129" i="2"/>
  <c r="AC113" i="2"/>
  <c r="AC87" i="2"/>
  <c r="AC32" i="2"/>
  <c r="AC24" i="2"/>
  <c r="AC16" i="2"/>
  <c r="AC10" i="2"/>
  <c r="AC60" i="2"/>
  <c r="Y52" i="2"/>
  <c r="AC170" i="1"/>
  <c r="AP170" i="2" s="1"/>
  <c r="AC93" i="1"/>
  <c r="AP93" i="2" s="1"/>
  <c r="Y94" i="1"/>
  <c r="AL94" i="2" s="1"/>
  <c r="Y115" i="1"/>
  <c r="AL115" i="2" s="1"/>
  <c r="AC247" i="1"/>
  <c r="AP247" i="2" s="1"/>
  <c r="AC78" i="1"/>
  <c r="AP78" i="2" s="1"/>
  <c r="Y127" i="1"/>
  <c r="AL127" i="2" s="1"/>
  <c r="Y270" i="1"/>
  <c r="AL270" i="2" s="1"/>
  <c r="Y69" i="1"/>
  <c r="AL69" i="2" s="1"/>
  <c r="Y242" i="1"/>
  <c r="AL242" i="2" s="1"/>
  <c r="AC48" i="1"/>
  <c r="AP48" i="2" s="1"/>
  <c r="AC57" i="1"/>
  <c r="AP57" i="2" s="1"/>
  <c r="AC13" i="1"/>
  <c r="AP13" i="2" s="1"/>
  <c r="AC256" i="1"/>
  <c r="AP256" i="2" s="1"/>
  <c r="Y205" i="1"/>
  <c r="AL205" i="2" s="1"/>
  <c r="Y151" i="1"/>
  <c r="AL151" i="2" s="1"/>
  <c r="Y276" i="1"/>
  <c r="AL276" i="2" s="1"/>
  <c r="AC241" i="1"/>
  <c r="AP241" i="2" s="1"/>
  <c r="AC188" i="1"/>
  <c r="AP188" i="2" s="1"/>
  <c r="AC135" i="1"/>
  <c r="AP135" i="2" s="1"/>
  <c r="Y263" i="1"/>
  <c r="AL263" i="2" s="1"/>
  <c r="Y247" i="1"/>
  <c r="AL247" i="2" s="1"/>
  <c r="Y187" i="1"/>
  <c r="AL187" i="2" s="1"/>
  <c r="Y149" i="1"/>
  <c r="AL149" i="2" s="1"/>
  <c r="Y78" i="1"/>
  <c r="AL78" i="2" s="1"/>
  <c r="AC242" i="1"/>
  <c r="AP242" i="2" s="1"/>
  <c r="AC255" i="1"/>
  <c r="AP255" i="2" s="1"/>
  <c r="AC191" i="1"/>
  <c r="AP191" i="2" s="1"/>
  <c r="AC190" i="1"/>
  <c r="AP190" i="2" s="1"/>
  <c r="Y117" i="1"/>
  <c r="AL117" i="2" s="1"/>
  <c r="Y76" i="1"/>
  <c r="AL76" i="2" s="1"/>
  <c r="Y54" i="1"/>
  <c r="AL54" i="2" s="1"/>
  <c r="Y155" i="1"/>
  <c r="AL155" i="2" s="1"/>
  <c r="Y64" i="1"/>
  <c r="AL64" i="2" s="1"/>
  <c r="Y14" i="1"/>
  <c r="AL14" i="2" s="1"/>
  <c r="Y257" i="1"/>
  <c r="AL257" i="2" s="1"/>
  <c r="Y241" i="1"/>
  <c r="AL241" i="2" s="1"/>
  <c r="Y207" i="1"/>
  <c r="AL207" i="2" s="1"/>
  <c r="Y188" i="1"/>
  <c r="AL188" i="2" s="1"/>
  <c r="Y154" i="1"/>
  <c r="AL154" i="2" s="1"/>
  <c r="Y135" i="1"/>
  <c r="AL135" i="2" s="1"/>
  <c r="AC194" i="1"/>
  <c r="AP194" i="2" s="1"/>
  <c r="Y131" i="1"/>
  <c r="AL131" i="2" s="1"/>
  <c r="Y218" i="1"/>
  <c r="AL218" i="2" s="1"/>
  <c r="Y124" i="1"/>
  <c r="AL124" i="2" s="1"/>
  <c r="Y57" i="1"/>
  <c r="AL57" i="2" s="1"/>
  <c r="AC205" i="1"/>
  <c r="AP205" i="2" s="1"/>
  <c r="Y190" i="1"/>
  <c r="AL190" i="2" s="1"/>
  <c r="Y75" i="1"/>
  <c r="AL75" i="2" s="1"/>
  <c r="Y70" i="1"/>
  <c r="AL70" i="2" s="1"/>
  <c r="Y170" i="1"/>
  <c r="AL170" i="2" s="1"/>
  <c r="Y29" i="1"/>
  <c r="AL29" i="2" s="1"/>
  <c r="Y267" i="1"/>
  <c r="AL267" i="2" s="1"/>
  <c r="Y254" i="1"/>
  <c r="AL254" i="2" s="1"/>
  <c r="Y217" i="1"/>
  <c r="AL217" i="2" s="1"/>
  <c r="Y203" i="1"/>
  <c r="AL203" i="2" s="1"/>
  <c r="Y166" i="1"/>
  <c r="AL166" i="2" s="1"/>
  <c r="Y150" i="1"/>
  <c r="AL150" i="2" s="1"/>
  <c r="Y86" i="1"/>
  <c r="AL86" i="2" s="1"/>
  <c r="Y258" i="1"/>
  <c r="AL258" i="2" s="1"/>
  <c r="Y225" i="1"/>
  <c r="AL225" i="2" s="1"/>
  <c r="Y182" i="1"/>
  <c r="AL182" i="2" s="1"/>
  <c r="Y22" i="1"/>
  <c r="AL22" i="2" s="1"/>
  <c r="Y44" i="1"/>
  <c r="AL44" i="2" s="1"/>
  <c r="Y208" i="1"/>
  <c r="AL208" i="2" s="1"/>
  <c r="Y161" i="1"/>
  <c r="AL161" i="2" s="1"/>
  <c r="AC236" i="1"/>
  <c r="AP236" i="2" s="1"/>
  <c r="Y196" i="1"/>
  <c r="AL196" i="2" s="1"/>
  <c r="AC142" i="1"/>
  <c r="AP142" i="2" s="1"/>
  <c r="AC183" i="1"/>
  <c r="AP183" i="2" s="1"/>
  <c r="Y171" i="1"/>
  <c r="AL171" i="2" s="1"/>
  <c r="AC16" i="1"/>
  <c r="AP16" i="2" s="1"/>
  <c r="AC92" i="1"/>
  <c r="AP92" i="2" s="1"/>
  <c r="Y215" i="1"/>
  <c r="AL215" i="2" s="1"/>
  <c r="Y255" i="1"/>
  <c r="AL255" i="2" s="1"/>
  <c r="Y216" i="1"/>
  <c r="AL216" i="2" s="1"/>
  <c r="AC42" i="1"/>
  <c r="AP42" i="2" s="1"/>
  <c r="Y191" i="1"/>
  <c r="AL191" i="2" s="1"/>
  <c r="Y165" i="1"/>
  <c r="AL165" i="2" s="1"/>
  <c r="Y256" i="1"/>
  <c r="AL256" i="2" s="1"/>
  <c r="Y163" i="1"/>
  <c r="AL163" i="2" s="1"/>
  <c r="AC279" i="1"/>
  <c r="AP279" i="2" s="1"/>
  <c r="Y42" i="1"/>
  <c r="AL42" i="2" s="1"/>
  <c r="Y63" i="1"/>
  <c r="AL63" i="2" s="1"/>
  <c r="AC224" i="1"/>
  <c r="AP224" i="2" s="1"/>
  <c r="AC158" i="1"/>
  <c r="AP158" i="2" s="1"/>
  <c r="AC140" i="1"/>
  <c r="AP140" i="2" s="1"/>
  <c r="AC101" i="1"/>
  <c r="AP101" i="2" s="1"/>
  <c r="AC34" i="1"/>
  <c r="AP34" i="2" s="1"/>
  <c r="AC132" i="1"/>
  <c r="AP132" i="2" s="1"/>
  <c r="AC24" i="1"/>
  <c r="AP24" i="2" s="1"/>
  <c r="AC26" i="1"/>
  <c r="AP26" i="2" s="1"/>
  <c r="AC226" i="1"/>
  <c r="AP226" i="2" s="1"/>
  <c r="AC176" i="1"/>
  <c r="AP176" i="2" s="1"/>
  <c r="AC232" i="1"/>
  <c r="AP232" i="2" s="1"/>
  <c r="AC109" i="1"/>
  <c r="AP109" i="2" s="1"/>
  <c r="AC201" i="1"/>
  <c r="AP201" i="2" s="1"/>
  <c r="AC11" i="1"/>
  <c r="AP11" i="2" s="1"/>
  <c r="AC168" i="1"/>
  <c r="AP168" i="2" s="1"/>
  <c r="AC181" i="1"/>
  <c r="AP181" i="2" s="1"/>
  <c r="AC204" i="1"/>
  <c r="AP204" i="2" s="1"/>
  <c r="AC125" i="1"/>
  <c r="AP125" i="2" s="1"/>
  <c r="AC243" i="1"/>
  <c r="AP243" i="2" s="1"/>
  <c r="Y13" i="1"/>
  <c r="AL13" i="2" s="1"/>
  <c r="Y88" i="1"/>
  <c r="AL88" i="2" s="1"/>
  <c r="Y52" i="1"/>
  <c r="AL52" i="2" s="1"/>
  <c r="Y158" i="1"/>
  <c r="AL158" i="2" s="1"/>
  <c r="AC108" i="1"/>
  <c r="AP108" i="2" s="1"/>
  <c r="AC38" i="1"/>
  <c r="AP38" i="2" s="1"/>
  <c r="Y126" i="1"/>
  <c r="AL126" i="2" s="1"/>
  <c r="Y101" i="1"/>
  <c r="AL101" i="2" s="1"/>
  <c r="AC89" i="1"/>
  <c r="AP89" i="2" s="1"/>
  <c r="Y58" i="1"/>
  <c r="AL58" i="2" s="1"/>
  <c r="Y34" i="1"/>
  <c r="AL34" i="2" s="1"/>
  <c r="Y132" i="1"/>
  <c r="AL132" i="2" s="1"/>
  <c r="AC94" i="1"/>
  <c r="AP94" i="2" s="1"/>
  <c r="Y24" i="1"/>
  <c r="AL24" i="2" s="1"/>
  <c r="Y26" i="1"/>
  <c r="AL26" i="2" s="1"/>
  <c r="AC115" i="1"/>
  <c r="AP115" i="2" s="1"/>
  <c r="AC29" i="1"/>
  <c r="AP29" i="2" s="1"/>
  <c r="Y245" i="1"/>
  <c r="AL245" i="2" s="1"/>
  <c r="Y226" i="1"/>
  <c r="AL226" i="2" s="1"/>
  <c r="Y193" i="1"/>
  <c r="AL193" i="2" s="1"/>
  <c r="Y176" i="1"/>
  <c r="AL176" i="2" s="1"/>
  <c r="Y139" i="1"/>
  <c r="AL139" i="2" s="1"/>
  <c r="Y253" i="1"/>
  <c r="AL253" i="2" s="1"/>
  <c r="Y232" i="1"/>
  <c r="AL232" i="2" s="1"/>
  <c r="Y109" i="1"/>
  <c r="AL109" i="2" s="1"/>
  <c r="Y11" i="1"/>
  <c r="AL11" i="2" s="1"/>
  <c r="Y201" i="1"/>
  <c r="AL201" i="2" s="1"/>
  <c r="Y168" i="1"/>
  <c r="AL168" i="2" s="1"/>
  <c r="Y236" i="1"/>
  <c r="AL236" i="2" s="1"/>
  <c r="AC196" i="1"/>
  <c r="AP196" i="2" s="1"/>
  <c r="Y181" i="1"/>
  <c r="AL181" i="2" s="1"/>
  <c r="Y142" i="1"/>
  <c r="AL142" i="2" s="1"/>
  <c r="Y183" i="1"/>
  <c r="AL183" i="2" s="1"/>
  <c r="AC69" i="1"/>
  <c r="AP69" i="2" s="1"/>
  <c r="Y35" i="1"/>
  <c r="AL35" i="2" s="1"/>
  <c r="Y286" i="1"/>
  <c r="AL286" i="2" s="1"/>
  <c r="AC265" i="1"/>
  <c r="AP265" i="2" s="1"/>
  <c r="Y228" i="1"/>
  <c r="AL228" i="2" s="1"/>
  <c r="AC7" i="1"/>
  <c r="AP7" i="2" s="1"/>
  <c r="AC227" i="1"/>
  <c r="AP227" i="2" s="1"/>
  <c r="AC124" i="1"/>
  <c r="AP124" i="2" s="1"/>
  <c r="Y2" i="1"/>
  <c r="AL2" i="2" s="1"/>
  <c r="Y266" i="1"/>
  <c r="AL266" i="2" s="1"/>
  <c r="Y204" i="1"/>
  <c r="AL204" i="2" s="1"/>
  <c r="Y164" i="1"/>
  <c r="AL164" i="2" s="1"/>
  <c r="Y153" i="1"/>
  <c r="AL153" i="2" s="1"/>
  <c r="Y138" i="1"/>
  <c r="AL138" i="2" s="1"/>
  <c r="Y125" i="1"/>
  <c r="AL125" i="2" s="1"/>
  <c r="AC165" i="1"/>
  <c r="AP165" i="2" s="1"/>
  <c r="Y243" i="1"/>
  <c r="AL243" i="2" s="1"/>
  <c r="Y137" i="1"/>
  <c r="AL137" i="2" s="1"/>
  <c r="Y279" i="1"/>
  <c r="AL279" i="2" s="1"/>
  <c r="Y48" i="1"/>
  <c r="AL48" i="2" s="1"/>
  <c r="Y83" i="1"/>
  <c r="AL83" i="2" s="1"/>
  <c r="Y20" i="1"/>
  <c r="AL20" i="2" s="1"/>
  <c r="AC283" i="1"/>
  <c r="AP283" i="2" s="1"/>
  <c r="Y119" i="1"/>
  <c r="AL119" i="2" s="1"/>
  <c r="Y23" i="1"/>
  <c r="AL23" i="2" s="1"/>
  <c r="Y283" i="1"/>
  <c r="AL283" i="2" s="1"/>
  <c r="AC68" i="1"/>
  <c r="AP68" i="2" s="1"/>
  <c r="AC59" i="1"/>
  <c r="AP59" i="2" s="1"/>
  <c r="Y27" i="1"/>
  <c r="AL27" i="2" s="1"/>
  <c r="AC147" i="1"/>
  <c r="AP147" i="2" s="1"/>
  <c r="Y6" i="1"/>
  <c r="AL6" i="2" s="1"/>
  <c r="AC264" i="1"/>
  <c r="AP264" i="2" s="1"/>
  <c r="AC213" i="1"/>
  <c r="AP213" i="2" s="1"/>
  <c r="AC162" i="1"/>
  <c r="AP162" i="2" s="1"/>
  <c r="AC269" i="1"/>
  <c r="AP269" i="2" s="1"/>
  <c r="AC221" i="1"/>
  <c r="AP221" i="2" s="1"/>
  <c r="AC156" i="1"/>
  <c r="AP156" i="2" s="1"/>
  <c r="AC5" i="1"/>
  <c r="AP5" i="2" s="1"/>
  <c r="Y103" i="1"/>
  <c r="AL103" i="2" s="1"/>
  <c r="Y10" i="1"/>
  <c r="AL10" i="2" s="1"/>
  <c r="AC39" i="1"/>
  <c r="AP39" i="2" s="1"/>
  <c r="AC277" i="1"/>
  <c r="AP277" i="2" s="1"/>
  <c r="AC143" i="1"/>
  <c r="AP143" i="2" s="1"/>
  <c r="Y146" i="1"/>
  <c r="AL146" i="2" s="1"/>
  <c r="AC76" i="1"/>
  <c r="AP76" i="2" s="1"/>
  <c r="Y32" i="1"/>
  <c r="AL32" i="2" s="1"/>
  <c r="Y140" i="1"/>
  <c r="AL140" i="2" s="1"/>
  <c r="AC117" i="1"/>
  <c r="AP117" i="2" s="1"/>
  <c r="Y93" i="1"/>
  <c r="AL93" i="2" s="1"/>
  <c r="Y68" i="1"/>
  <c r="AL68" i="2" s="1"/>
  <c r="AC54" i="1"/>
  <c r="AP54" i="2" s="1"/>
  <c r="AC155" i="1"/>
  <c r="AP155" i="2" s="1"/>
  <c r="Y100" i="1"/>
  <c r="AL100" i="2" s="1"/>
  <c r="Y59" i="1"/>
  <c r="AL59" i="2" s="1"/>
  <c r="AC27" i="1"/>
  <c r="AP27" i="2" s="1"/>
  <c r="AC14" i="1"/>
  <c r="AP14" i="2" s="1"/>
  <c r="Y284" i="1"/>
  <c r="AL284" i="2" s="1"/>
  <c r="Y147" i="1"/>
  <c r="AL147" i="2" s="1"/>
  <c r="AC6" i="1"/>
  <c r="AP6" i="2" s="1"/>
  <c r="Y264" i="1"/>
  <c r="AL264" i="2" s="1"/>
  <c r="AC254" i="1"/>
  <c r="AP254" i="2" s="1"/>
  <c r="Y231" i="1"/>
  <c r="AL231" i="2" s="1"/>
  <c r="Y213" i="1"/>
  <c r="AL213" i="2" s="1"/>
  <c r="AC203" i="1"/>
  <c r="AP203" i="2" s="1"/>
  <c r="Y180" i="1"/>
  <c r="AL180" i="2" s="1"/>
  <c r="Y162" i="1"/>
  <c r="AL162" i="2" s="1"/>
  <c r="AC150" i="1"/>
  <c r="AP150" i="2" s="1"/>
  <c r="AC86" i="1"/>
  <c r="AP86" i="2" s="1"/>
  <c r="Y269" i="1"/>
  <c r="AL269" i="2" s="1"/>
  <c r="AC258" i="1"/>
  <c r="AP258" i="2" s="1"/>
  <c r="Y240" i="1"/>
  <c r="AL240" i="2" s="1"/>
  <c r="Y221" i="1"/>
  <c r="AL221" i="2" s="1"/>
  <c r="AC182" i="1"/>
  <c r="AP182" i="2" s="1"/>
  <c r="Y156" i="1"/>
  <c r="AL156" i="2" s="1"/>
  <c r="AC22" i="1"/>
  <c r="AP22" i="2" s="1"/>
  <c r="Y5" i="1"/>
  <c r="AL5" i="2" s="1"/>
  <c r="Y278" i="1"/>
  <c r="AL278" i="2" s="1"/>
  <c r="AC161" i="1"/>
  <c r="AP161" i="2" s="1"/>
  <c r="Y56" i="1"/>
  <c r="AL56" i="2" s="1"/>
  <c r="Y39" i="1"/>
  <c r="AL39" i="2" s="1"/>
  <c r="Y277" i="1"/>
  <c r="AL277" i="2" s="1"/>
  <c r="AC208" i="1"/>
  <c r="AP208" i="2" s="1"/>
  <c r="Y175" i="1"/>
  <c r="AL175" i="2" s="1"/>
  <c r="Y143" i="1"/>
  <c r="AL14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tc={122C5E1D-1855-420F-ABAF-F17CEC6ABADB}</author>
    <author>tc={39E4BC88-65C2-46E1-99EB-AE56B98E550E}</author>
    <author>tc={97475897-801C-417A-A7F9-A94A44BAD8A0}</author>
    <author>tc={1AFEDA7C-B4E1-4F6D-A4C9-654BBF67A0F5}</author>
  </authors>
  <commentList>
    <comment ref="Z1" authorId="0" shapeId="0" xr:uid="{122C5E1D-1855-420F-ABAF-F17CEC6ABADB}">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ref="AA1" authorId="1" shapeId="0" xr:uid="{39E4BC88-65C2-46E1-99EB-AE56B98E550E}">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ref="AB1" authorId="2" shapeId="0" xr:uid="{97475897-801C-417A-A7F9-A94A44BAD8A0}">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ref="AC1" authorId="3" shapeId="0" xr:uid="{1AFEDA7C-B4E1-4F6D-A4C9-654BBF67A0F5}">
      <text>
        <t>[Threaded comment]
Your version of Excel allows you to read this threaded comment; however, any edits to it will get removed if the file is opened in a newer version of Excel. Learn more: https://go.microsoft.com/fwlink/?linkid=870924
Comment:
    Column V-W. Output is X.X.</t>
      </text>
    </comment>
  </commentList>
</comments>
</file>

<file path=xl/sharedStrings.xml><?xml version="1.0" encoding="utf-8"?>
<sst xmlns="http://schemas.openxmlformats.org/spreadsheetml/2006/main" count="2033" uniqueCount="736">
  <si>
    <t>Case ID/Patient ID Field #</t>
  </si>
  <si>
    <t>Renal Function - Value
- eGFR
- SCr
- CrCl</t>
  </si>
  <si>
    <t>Renal Function - Format 
-if eGFR, then  mL/min/1.73m^2
- if SCr, then mg/dL
- if CrCl, then mL/min</t>
  </si>
  <si>
    <t>Procedure Date</t>
  </si>
  <si>
    <t>Start Time</t>
  </si>
  <si>
    <t>End Time</t>
  </si>
  <si>
    <t>Procedure Duration (minutes)</t>
  </si>
  <si>
    <t>Threshold Volume (mL)</t>
  </si>
  <si>
    <t>Attempted Contrast Injection Volume (mL)</t>
  </si>
  <si>
    <t>Diverted Contrast Volume (mL)</t>
  </si>
  <si>
    <t>Cumulative Volume to Patient (mL)</t>
  </si>
  <si>
    <t>Percentage Contrast Diverted (Saved) (%)</t>
  </si>
  <si>
    <t>Percentage of Threshold (%)</t>
  </si>
  <si>
    <t>Qualifying DyeVert Case (Yes or No)</t>
  </si>
  <si>
    <t>Amount of contrast delivered when diversion was OFF (mL)</t>
  </si>
  <si>
    <t>Disqualification Reason</t>
  </si>
  <si>
    <t>Comments</t>
  </si>
  <si>
    <t>Theoretical cumulative volume to patient if DyeVert was on continuously (mL)</t>
  </si>
  <si>
    <t>Percent of threhold with theoretical value</t>
  </si>
  <si>
    <t xml:space="preserve">CMSW  </t>
  </si>
  <si>
    <t>Amount of contrast attempted when diversion was ON</t>
  </si>
  <si>
    <t>Amount of contrast to the patient when diversion was ON</t>
  </si>
  <si>
    <t>% of case diversion OFF (by total volume, mL)</t>
  </si>
  <si>
    <t>Theoretical CV/eGFR ratio to patient if DyeVert was on continuously (mL)</t>
  </si>
  <si>
    <t>Difference between Theoretical CV/eGFR ratio and Actual CV/eGFR Ratio</t>
  </si>
  <si>
    <t xml:space="preserve">Baseline Renal Function (Calculated) </t>
  </si>
  <si>
    <t>Attempted CV/Baseline Renal Function Ratio</t>
  </si>
  <si>
    <t>Actual CV/Baseline Renal Function Ratio</t>
  </si>
  <si>
    <t>Attempted vs Actual CV/eGFR Ratio Difference</t>
  </si>
  <si>
    <t># of Injections with DyeVert ON</t>
  </si>
  <si>
    <t># of Injections with DyeVert OFF</t>
  </si>
  <si>
    <t># of Puff with DyeVert ON</t>
  </si>
  <si>
    <t># of Puff with DyeVert OFF</t>
  </si>
  <si>
    <t>2018-03-05</t>
  </si>
  <si>
    <t>15:32:52</t>
  </si>
  <si>
    <t>10</t>
  </si>
  <si>
    <t>2018-03-06</t>
  </si>
  <si>
    <t>08:16:21</t>
  </si>
  <si>
    <t>2018-03-07</t>
  </si>
  <si>
    <t>08:54:09</t>
  </si>
  <si>
    <t>10:20:34</t>
  </si>
  <si>
    <t>15:20:44</t>
  </si>
  <si>
    <t>2018-03-08</t>
  </si>
  <si>
    <t>14:51:09</t>
  </si>
  <si>
    <t>2018-03-13</t>
  </si>
  <si>
    <t>08:43:39</t>
  </si>
  <si>
    <t>2018-03-15</t>
  </si>
  <si>
    <t>08:14:49</t>
  </si>
  <si>
    <t>13:25:21</t>
  </si>
  <si>
    <t>2018-03-21</t>
  </si>
  <si>
    <t>09:18:44</t>
  </si>
  <si>
    <t>11:45:18</t>
  </si>
  <si>
    <t>2018-03-27</t>
  </si>
  <si>
    <t>10:28:24</t>
  </si>
  <si>
    <t>2018-04-16</t>
  </si>
  <si>
    <t>14:33:00</t>
  </si>
  <si>
    <t>2018-05-11</t>
  </si>
  <si>
    <t>10:41:55</t>
  </si>
  <si>
    <t>12:19:52</t>
  </si>
  <si>
    <t>2018-05-23</t>
  </si>
  <si>
    <t>10:23:17</t>
  </si>
  <si>
    <t>2018-06-08</t>
  </si>
  <si>
    <t>11:28:44</t>
  </si>
  <si>
    <t>2018-06-27</t>
  </si>
  <si>
    <t>08:34:11</t>
  </si>
  <si>
    <t>2018-06-28</t>
  </si>
  <si>
    <t>07:37:42</t>
  </si>
  <si>
    <t>2018-06-29</t>
  </si>
  <si>
    <t>08:59:20</t>
  </si>
  <si>
    <t>12:00:15</t>
  </si>
  <si>
    <t>2018-07-13</t>
  </si>
  <si>
    <t>09:17:19</t>
  </si>
  <si>
    <t>11:04:51</t>
  </si>
  <si>
    <t>2018-07-20</t>
  </si>
  <si>
    <t>10:25:55</t>
  </si>
  <si>
    <t>11:50:38</t>
  </si>
  <si>
    <t>2018-07-24</t>
  </si>
  <si>
    <t>13:19:55</t>
  </si>
  <si>
    <t>09:20:20</t>
  </si>
  <si>
    <t>2018-08-02</t>
  </si>
  <si>
    <t>11:33:14</t>
  </si>
  <si>
    <t>12:09:44</t>
  </si>
  <si>
    <t>2018-08-07</t>
  </si>
  <si>
    <t>07:15:43</t>
  </si>
  <si>
    <t>08:59:49</t>
  </si>
  <si>
    <t>2018-08-08</t>
  </si>
  <si>
    <t>09:16:08</t>
  </si>
  <si>
    <t>10:14:11</t>
  </si>
  <si>
    <t>2018-08-13</t>
  </si>
  <si>
    <t>12:02:02</t>
  </si>
  <si>
    <t>14:53:14</t>
  </si>
  <si>
    <t>2018-09-05</t>
  </si>
  <si>
    <t>16:02:11</t>
  </si>
  <si>
    <t>18:16:50</t>
  </si>
  <si>
    <t>2018-09-13</t>
  </si>
  <si>
    <t>13:09:57</t>
  </si>
  <si>
    <t>13:37:40</t>
  </si>
  <si>
    <t>2018-09-14</t>
  </si>
  <si>
    <t>12:58:59</t>
  </si>
  <si>
    <t>14:41:58</t>
  </si>
  <si>
    <t>2018-09-17</t>
  </si>
  <si>
    <t>16:35:52</t>
  </si>
  <si>
    <t>17:10:28</t>
  </si>
  <si>
    <t>2018-09-18</t>
  </si>
  <si>
    <t>06:56:56</t>
  </si>
  <si>
    <t>07:03:29</t>
  </si>
  <si>
    <t>2018-09-20</t>
  </si>
  <si>
    <t>10:40:09</t>
  </si>
  <si>
    <t>11:07:52</t>
  </si>
  <si>
    <t>2018-09-26</t>
  </si>
  <si>
    <t>13:45:01</t>
  </si>
  <si>
    <t>14:16:15</t>
  </si>
  <si>
    <t>2018-09-28</t>
  </si>
  <si>
    <t>11:09:30</t>
  </si>
  <si>
    <t>11:34:34</t>
  </si>
  <si>
    <t>2018-10-02</t>
  </si>
  <si>
    <t>12:40:37</t>
  </si>
  <si>
    <t>13:08:58</t>
  </si>
  <si>
    <t>14:54:07</t>
  </si>
  <si>
    <t>15:03:36</t>
  </si>
  <si>
    <t>2018-10-03</t>
  </si>
  <si>
    <t>17:30:22</t>
  </si>
  <si>
    <t>18:36:47</t>
  </si>
  <si>
    <t>2018-10-04</t>
  </si>
  <si>
    <t>11:02:50</t>
  </si>
  <si>
    <t>11:41:47</t>
  </si>
  <si>
    <t>2018-10-09</t>
  </si>
  <si>
    <t>13:42:19</t>
  </si>
  <si>
    <t>15:12:30</t>
  </si>
  <si>
    <t>2018-10-12</t>
  </si>
  <si>
    <t>07:20:23</t>
  </si>
  <si>
    <t>08:30:52</t>
  </si>
  <si>
    <t>No</t>
  </si>
  <si>
    <t>Diverted Vol &lt; 5 mL</t>
  </si>
  <si>
    <t>11:35:44</t>
  </si>
  <si>
    <t>11:52:08</t>
  </si>
  <si>
    <t>2018-10-17</t>
  </si>
  <si>
    <t>07:22:15</t>
  </si>
  <si>
    <t>07:50:24</t>
  </si>
  <si>
    <t>2018-10-18</t>
  </si>
  <si>
    <t>08:08:20</t>
  </si>
  <si>
    <t>08:32:38</t>
  </si>
  <si>
    <t>11:40:08</t>
  </si>
  <si>
    <t>12:26:47</t>
  </si>
  <si>
    <t>2018-10-22</t>
  </si>
  <si>
    <t>07:56:36</t>
  </si>
  <si>
    <t>11:22:33</t>
  </si>
  <si>
    <t>2018-10-23</t>
  </si>
  <si>
    <t>07:47:39</t>
  </si>
  <si>
    <t>08:09:26</t>
  </si>
  <si>
    <t>2018-10-24</t>
  </si>
  <si>
    <t>15:17:33</t>
  </si>
  <si>
    <t>06:19:04</t>
  </si>
  <si>
    <t>2018-10-25</t>
  </si>
  <si>
    <t>08:09:35</t>
  </si>
  <si>
    <t>08:46:33</t>
  </si>
  <si>
    <t>13:26:12</t>
  </si>
  <si>
    <t>07:54:53</t>
  </si>
  <si>
    <t>2018-10-30</t>
  </si>
  <si>
    <t>09:19:46</t>
  </si>
  <si>
    <t>10:14:26</t>
  </si>
  <si>
    <t>13:35:21</t>
  </si>
  <si>
    <t>14:02:00</t>
  </si>
  <si>
    <t>2018-11-01</t>
  </si>
  <si>
    <t>10:08:58</t>
  </si>
  <si>
    <t>11:05:55</t>
  </si>
  <si>
    <t>2018-11-06</t>
  </si>
  <si>
    <t>10:01:01</t>
  </si>
  <si>
    <t>10:17:11</t>
  </si>
  <si>
    <t>2018-11-09</t>
  </si>
  <si>
    <t>17:46:40</t>
  </si>
  <si>
    <t>00:38:02</t>
  </si>
  <si>
    <t>2018-11-12</t>
  </si>
  <si>
    <t>08:27:41</t>
  </si>
  <si>
    <t>09:32:56</t>
  </si>
  <si>
    <t>2018-11-13</t>
  </si>
  <si>
    <t>11:53:56</t>
  </si>
  <si>
    <t>14:59:23</t>
  </si>
  <si>
    <t>2018-11-14</t>
  </si>
  <si>
    <t>11:39:50</t>
  </si>
  <si>
    <t>12:45:57</t>
  </si>
  <si>
    <t>19:58:20</t>
  </si>
  <si>
    <t>07:41:57</t>
  </si>
  <si>
    <t>2018-11-16</t>
  </si>
  <si>
    <t>09:57:01</t>
  </si>
  <si>
    <t>10:05:07</t>
  </si>
  <si>
    <t>2018-11-19</t>
  </si>
  <si>
    <t>08:24:14</t>
  </si>
  <si>
    <t>09:47:29</t>
  </si>
  <si>
    <t>2018-11-20</t>
  </si>
  <si>
    <t>11:58:14</t>
  </si>
  <si>
    <t>13:04:27</t>
  </si>
  <si>
    <t>14:24:21</t>
  </si>
  <si>
    <t>15:35:34</t>
  </si>
  <si>
    <t>2018-11-21</t>
  </si>
  <si>
    <t>12:49:46</t>
  </si>
  <si>
    <t>13:11:14</t>
  </si>
  <si>
    <t>2018-11-28</t>
  </si>
  <si>
    <t>10:16:52</t>
  </si>
  <si>
    <t>12:18:59</t>
  </si>
  <si>
    <t>12:23:59</t>
  </si>
  <si>
    <t>13:08:47</t>
  </si>
  <si>
    <t>13:12:04</t>
  </si>
  <si>
    <t>13:31:34</t>
  </si>
  <si>
    <t>15:39:25</t>
  </si>
  <si>
    <t>16:06:58</t>
  </si>
  <si>
    <t>19:25:25</t>
  </si>
  <si>
    <t>19:49:54</t>
  </si>
  <si>
    <t>2018-12-04</t>
  </si>
  <si>
    <t>10:30:08</t>
  </si>
  <si>
    <t>10:49:10</t>
  </si>
  <si>
    <t>12:22:56</t>
  </si>
  <si>
    <t>13:08:48</t>
  </si>
  <si>
    <t>2018-12-07</t>
  </si>
  <si>
    <t>08:06:44</t>
  </si>
  <si>
    <t>10:51:44</t>
  </si>
  <si>
    <t>2018-12-10</t>
  </si>
  <si>
    <t>11:05:42</t>
  </si>
  <si>
    <t>11:34:46</t>
  </si>
  <si>
    <t>2018-12-18</t>
  </si>
  <si>
    <t>08:30:18</t>
  </si>
  <si>
    <t>08:33:34</t>
  </si>
  <si>
    <t>Case less than 5 Minutes</t>
  </si>
  <si>
    <t>10:36:16</t>
  </si>
  <si>
    <t>11:03:05</t>
  </si>
  <si>
    <t>11:53:22</t>
  </si>
  <si>
    <t>12:01:04</t>
  </si>
  <si>
    <t>2018-12-21</t>
  </si>
  <si>
    <t>15:27:50</t>
  </si>
  <si>
    <t>17:20:40</t>
  </si>
  <si>
    <t>2018-12-27</t>
  </si>
  <si>
    <t>10:08:38</t>
  </si>
  <si>
    <t>11:25:12</t>
  </si>
  <si>
    <t>2018-12-28</t>
  </si>
  <si>
    <t>12:30:34</t>
  </si>
  <si>
    <t>13:22:16</t>
  </si>
  <si>
    <t>2019-01-03</t>
  </si>
  <si>
    <t>12:46:49</t>
  </si>
  <si>
    <t>14:00:40</t>
  </si>
  <si>
    <t>2019-01-04</t>
  </si>
  <si>
    <t>07:35:52</t>
  </si>
  <si>
    <t>09:24:51</t>
  </si>
  <si>
    <t>2019-01-08</t>
  </si>
  <si>
    <t>09:20:43</t>
  </si>
  <si>
    <t>09:57:12</t>
  </si>
  <si>
    <t>10:26:42</t>
  </si>
  <si>
    <t>11:22:23</t>
  </si>
  <si>
    <t>14:40:43</t>
  </si>
  <si>
    <t>16:15:27</t>
  </si>
  <si>
    <t>2019-01-10</t>
  </si>
  <si>
    <t>11:53:48</t>
  </si>
  <si>
    <t>12:54:31</t>
  </si>
  <si>
    <t>13:25:38</t>
  </si>
  <si>
    <t>16:40:20</t>
  </si>
  <si>
    <t>17:24:53</t>
  </si>
  <si>
    <t>2019-01-14</t>
  </si>
  <si>
    <t>12:39:37</t>
  </si>
  <si>
    <t>12:53:45</t>
  </si>
  <si>
    <t>2019-01-15</t>
  </si>
  <si>
    <t>12:51:25</t>
  </si>
  <si>
    <t>15:42:21</t>
  </si>
  <si>
    <t>2019-01-17</t>
  </si>
  <si>
    <t>08:25:52</t>
  </si>
  <si>
    <t>08:57:52</t>
  </si>
  <si>
    <t>2019-01-18</t>
  </si>
  <si>
    <t>18:35:21</t>
  </si>
  <si>
    <t>18:40:40</t>
  </si>
  <si>
    <t>2019-01-23</t>
  </si>
  <si>
    <t>08:28:39</t>
  </si>
  <si>
    <t>09:14:53</t>
  </si>
  <si>
    <t>2019-01-25</t>
  </si>
  <si>
    <t>14:16:24</t>
  </si>
  <si>
    <t>15:31:02</t>
  </si>
  <si>
    <t>18:39:03</t>
  </si>
  <si>
    <t>18:52:14</t>
  </si>
  <si>
    <t>2019-01-28</t>
  </si>
  <si>
    <t>11:20:33</t>
  </si>
  <si>
    <t>15:57:51</t>
  </si>
  <si>
    <t>16:16:40</t>
  </si>
  <si>
    <t>16:38:25</t>
  </si>
  <si>
    <t>2019-01-29</t>
  </si>
  <si>
    <t>08:07:59</t>
  </si>
  <si>
    <t>08:40:06</t>
  </si>
  <si>
    <t>10:12:43</t>
  </si>
  <si>
    <t>10:35:05</t>
  </si>
  <si>
    <t>2019-02-01</t>
  </si>
  <si>
    <t>13:17:18</t>
  </si>
  <si>
    <t>14:05:16</t>
  </si>
  <si>
    <t>2019-02-05</t>
  </si>
  <si>
    <t>16:30:40</t>
  </si>
  <si>
    <t>17:49:28</t>
  </si>
  <si>
    <t>2019-02-08</t>
  </si>
  <si>
    <t>13:42:32</t>
  </si>
  <si>
    <t>14:24:34</t>
  </si>
  <si>
    <t>2019-02-11</t>
  </si>
  <si>
    <t>08:21:56</t>
  </si>
  <si>
    <t>08:52:31</t>
  </si>
  <si>
    <t>16:58:30</t>
  </si>
  <si>
    <t>17:20:09</t>
  </si>
  <si>
    <t>2019-02-18</t>
  </si>
  <si>
    <t>11:20:09</t>
  </si>
  <si>
    <t>13:07:51</t>
  </si>
  <si>
    <t>13:36:57</t>
  </si>
  <si>
    <t>14:29:35</t>
  </si>
  <si>
    <t>2019-02-19</t>
  </si>
  <si>
    <t>08:17:43</t>
  </si>
  <si>
    <t>08:19:41</t>
  </si>
  <si>
    <t>08:51:24</t>
  </si>
  <si>
    <t>09:31:36</t>
  </si>
  <si>
    <t>2019-02-20</t>
  </si>
  <si>
    <t>10:30:34</t>
  </si>
  <si>
    <t>10:48:48</t>
  </si>
  <si>
    <t>2019-02-22</t>
  </si>
  <si>
    <t>11:14:51</t>
  </si>
  <si>
    <t>11:54:36</t>
  </si>
  <si>
    <t>2019-02-25</t>
  </si>
  <si>
    <t>14:00:57</t>
  </si>
  <si>
    <t>14:24:41</t>
  </si>
  <si>
    <t>15:26:32</t>
  </si>
  <si>
    <t>19:06:21</t>
  </si>
  <si>
    <t>2019-02-27</t>
  </si>
  <si>
    <t>12:18:47</t>
  </si>
  <si>
    <t>15:10:41</t>
  </si>
  <si>
    <t>2019-03-01</t>
  </si>
  <si>
    <t>15:27:29</t>
  </si>
  <si>
    <t>16:09:16</t>
  </si>
  <si>
    <t>2019-03-04</t>
  </si>
  <si>
    <t>15:39:54</t>
  </si>
  <si>
    <t>16:21:10</t>
  </si>
  <si>
    <t>2019-03-08</t>
  </si>
  <si>
    <t>11:27:26</t>
  </si>
  <si>
    <t>13:49:21</t>
  </si>
  <si>
    <t>2019-03-11</t>
  </si>
  <si>
    <t>14:26:14</t>
  </si>
  <si>
    <t>14:50:57</t>
  </si>
  <si>
    <t>2019-03-12</t>
  </si>
  <si>
    <t>07:21:29</t>
  </si>
  <si>
    <t>07:22:22</t>
  </si>
  <si>
    <t>09:06:07</t>
  </si>
  <si>
    <t>10:28:43</t>
  </si>
  <si>
    <t>2019-03-13</t>
  </si>
  <si>
    <t>10:46:02</t>
  </si>
  <si>
    <t>11:13:47</t>
  </si>
  <si>
    <t>2019-03-14</t>
  </si>
  <si>
    <t>11:30:33</t>
  </si>
  <si>
    <t>12:08:38</t>
  </si>
  <si>
    <t>2019-03-18</t>
  </si>
  <si>
    <t>10:08:02</t>
  </si>
  <si>
    <t>11:03:58</t>
  </si>
  <si>
    <t>2019-04-04</t>
  </si>
  <si>
    <t>13:28:25</t>
  </si>
  <si>
    <t>13:32:43</t>
  </si>
  <si>
    <t>2019-04-09</t>
  </si>
  <si>
    <t>15:56:12</t>
  </si>
  <si>
    <t>17:36:37</t>
  </si>
  <si>
    <t>2019-04-10</t>
  </si>
  <si>
    <t>08:42:45</t>
  </si>
  <si>
    <t>09:27:23</t>
  </si>
  <si>
    <t>2019-04-11</t>
  </si>
  <si>
    <t>09:07:05</t>
  </si>
  <si>
    <t>12:12:46</t>
  </si>
  <si>
    <t>12:24:45</t>
  </si>
  <si>
    <t>07:20:09</t>
  </si>
  <si>
    <t>2019-04-12</t>
  </si>
  <si>
    <t>07:39:53</t>
  </si>
  <si>
    <t>10:51:41</t>
  </si>
  <si>
    <t>2019-04-15</t>
  </si>
  <si>
    <t>09:21:37</t>
  </si>
  <si>
    <t>10:14:20</t>
  </si>
  <si>
    <t>2019-05-03</t>
  </si>
  <si>
    <t>08:15:45</t>
  </si>
  <si>
    <t>09:02:46</t>
  </si>
  <si>
    <t>2019-05-06</t>
  </si>
  <si>
    <t>10:16:12</t>
  </si>
  <si>
    <t>11:02:57</t>
  </si>
  <si>
    <t>2019-05-07</t>
  </si>
  <si>
    <t>14:33:21</t>
  </si>
  <si>
    <t>09:51:11</t>
  </si>
  <si>
    <t>2019-05-16</t>
  </si>
  <si>
    <t>10:39:09</t>
  </si>
  <si>
    <t>09:17:41</t>
  </si>
  <si>
    <t>2019-05-17</t>
  </si>
  <si>
    <t>09:56:38</t>
  </si>
  <si>
    <t>11:20:53</t>
  </si>
  <si>
    <t>2019-06-06</t>
  </si>
  <si>
    <t>11:13:32</t>
  </si>
  <si>
    <t>12:03:54</t>
  </si>
  <si>
    <t>2019-06-14</t>
  </si>
  <si>
    <t>13:08:32</t>
  </si>
  <si>
    <t>13:37:03</t>
  </si>
  <si>
    <t>13:52:02</t>
  </si>
  <si>
    <t>14:39:06</t>
  </si>
  <si>
    <t>2019-06-18</t>
  </si>
  <si>
    <t>11:19:08</t>
  </si>
  <si>
    <t>11:24:46</t>
  </si>
  <si>
    <t>2019-06-19</t>
  </si>
  <si>
    <t>12:34:35</t>
  </si>
  <si>
    <t>12:57:37</t>
  </si>
  <si>
    <t>2019-06-25</t>
  </si>
  <si>
    <t>14:51:41</t>
  </si>
  <si>
    <t>15:27:18</t>
  </si>
  <si>
    <t>2019-06-28</t>
  </si>
  <si>
    <t>08:03:44</t>
  </si>
  <si>
    <t>09:41:47</t>
  </si>
  <si>
    <t>2019-07-03</t>
  </si>
  <si>
    <t>16:34:20</t>
  </si>
  <si>
    <t>07:09:09</t>
  </si>
  <si>
    <t>2019-07-08</t>
  </si>
  <si>
    <t>08:05:18</t>
  </si>
  <si>
    <t>09:11:56</t>
  </si>
  <si>
    <t>16:37:00</t>
  </si>
  <si>
    <t>17:21:18</t>
  </si>
  <si>
    <t>2019-07-09</t>
  </si>
  <si>
    <t>08:31:42</t>
  </si>
  <si>
    <t>09:10:44</t>
  </si>
  <si>
    <t>2019-07-10</t>
  </si>
  <si>
    <t>09:17:03</t>
  </si>
  <si>
    <t>10:19:03</t>
  </si>
  <si>
    <t>2019-07-15</t>
  </si>
  <si>
    <t>10:20:18</t>
  </si>
  <si>
    <t>10:48:41</t>
  </si>
  <si>
    <t>2019-07-17</t>
  </si>
  <si>
    <t>08:57:53</t>
  </si>
  <si>
    <t>11:04:54</t>
  </si>
  <si>
    <t>2019-07-19</t>
  </si>
  <si>
    <t>10:36:12</t>
  </si>
  <si>
    <t>07:09:56</t>
  </si>
  <si>
    <t>2019-07-22</t>
  </si>
  <si>
    <t>07:19:11</t>
  </si>
  <si>
    <t>07:40:38</t>
  </si>
  <si>
    <t>2019-07-23</t>
  </si>
  <si>
    <t>14:56:49</t>
  </si>
  <si>
    <t>14:58:01</t>
  </si>
  <si>
    <t>15:03:51</t>
  </si>
  <si>
    <t>09:50:48</t>
  </si>
  <si>
    <t>2019-07-24</t>
  </si>
  <si>
    <t>09:54:47</t>
  </si>
  <si>
    <t>10:47:20</t>
  </si>
  <si>
    <t>2019-07-25</t>
  </si>
  <si>
    <t>09:01:18</t>
  </si>
  <si>
    <t>12:26:34</t>
  </si>
  <si>
    <t>2019-08-22</t>
  </si>
  <si>
    <t>08:45:15</t>
  </si>
  <si>
    <t>09:08:39</t>
  </si>
  <si>
    <t>2019-09-04</t>
  </si>
  <si>
    <t>10:38:06</t>
  </si>
  <si>
    <t>11:07:54</t>
  </si>
  <si>
    <t>2019-09-10</t>
  </si>
  <si>
    <t>13:31:16</t>
  </si>
  <si>
    <t>06:00:18</t>
  </si>
  <si>
    <t>2019-09-16</t>
  </si>
  <si>
    <t>12:54:52</t>
  </si>
  <si>
    <t>12:05:35</t>
  </si>
  <si>
    <t>2019-09-25</t>
  </si>
  <si>
    <t>12:49:05</t>
  </si>
  <si>
    <t>15:34:51</t>
  </si>
  <si>
    <t>2019-10-02</t>
  </si>
  <si>
    <t>18:55:32</t>
  </si>
  <si>
    <t>19:16:19</t>
  </si>
  <si>
    <t>2019-10-09</t>
  </si>
  <si>
    <t>11:34:45</t>
  </si>
  <si>
    <t>13:52:14</t>
  </si>
  <si>
    <t>2019-10-14</t>
  </si>
  <si>
    <t>11:07:53</t>
  </si>
  <si>
    <t>07:37:33</t>
  </si>
  <si>
    <t>2019-10-15</t>
  </si>
  <si>
    <t>07:46:36</t>
  </si>
  <si>
    <t>12:52:11</t>
  </si>
  <si>
    <t>2019-10-17</t>
  </si>
  <si>
    <t>10:16:34</t>
  </si>
  <si>
    <t>10:49:13</t>
  </si>
  <si>
    <t>13:17:55</t>
  </si>
  <si>
    <t>11</t>
  </si>
  <si>
    <t>12:14:47</t>
  </si>
  <si>
    <t>14:33:06</t>
  </si>
  <si>
    <t>13:18:34</t>
  </si>
  <si>
    <t>14:05:04</t>
  </si>
  <si>
    <t>No contrast was injected</t>
  </si>
  <si>
    <t>09:34:20</t>
  </si>
  <si>
    <t>07:58:43</t>
  </si>
  <si>
    <t>09:17:21</t>
  </si>
  <si>
    <t>2018-04-23</t>
  </si>
  <si>
    <t>08:34:19</t>
  </si>
  <si>
    <t>2018-04-25</t>
  </si>
  <si>
    <t>11:17:41</t>
  </si>
  <si>
    <t>14:54:57</t>
  </si>
  <si>
    <t>2018-05-02</t>
  </si>
  <si>
    <t>09:03:36</t>
  </si>
  <si>
    <t>11:02:09</t>
  </si>
  <si>
    <t>13:00:58</t>
  </si>
  <si>
    <t>2018-05-22</t>
  </si>
  <si>
    <t>09:04:18</t>
  </si>
  <si>
    <t>2018-05-24</t>
  </si>
  <si>
    <t>07:16:29</t>
  </si>
  <si>
    <t>2018-05-30</t>
  </si>
  <si>
    <t>12:18:13</t>
  </si>
  <si>
    <t>2018-06-13</t>
  </si>
  <si>
    <t>10:45:04</t>
  </si>
  <si>
    <t>13:57:06</t>
  </si>
  <si>
    <t>2018-06-20</t>
  </si>
  <si>
    <t>09:01:21</t>
  </si>
  <si>
    <t>08:47:52</t>
  </si>
  <si>
    <t>12:00:29</t>
  </si>
  <si>
    <t>09:20:27</t>
  </si>
  <si>
    <t>11:05:04</t>
  </si>
  <si>
    <t>2018-09-04</t>
  </si>
  <si>
    <t>15:28:44</t>
  </si>
  <si>
    <t>16:53:00</t>
  </si>
  <si>
    <t>08:53:44</t>
  </si>
  <si>
    <t>09:47:32</t>
  </si>
  <si>
    <t>2018-09-06</t>
  </si>
  <si>
    <t>08:56:27</t>
  </si>
  <si>
    <t>11:01:19</t>
  </si>
  <si>
    <t>2018-09-10</t>
  </si>
  <si>
    <t>08:27:04</t>
  </si>
  <si>
    <t>09:02:00</t>
  </si>
  <si>
    <t>2018-09-12</t>
  </si>
  <si>
    <t>14:15:21</t>
  </si>
  <si>
    <t>06:19:58</t>
  </si>
  <si>
    <t>08:04:10</t>
  </si>
  <si>
    <t>09:34:33</t>
  </si>
  <si>
    <t>11:12:59</t>
  </si>
  <si>
    <t>11:43:56</t>
  </si>
  <si>
    <t>14:48:03</t>
  </si>
  <si>
    <t>15:13:39</t>
  </si>
  <si>
    <t>2018-09-25</t>
  </si>
  <si>
    <t>10:20:26</t>
  </si>
  <si>
    <t>11:04:37</t>
  </si>
  <si>
    <t>11:37:23</t>
  </si>
  <si>
    <t>10:10:12</t>
  </si>
  <si>
    <t>17:12:39</t>
  </si>
  <si>
    <t>05:37:57</t>
  </si>
  <si>
    <t>09:15:14</t>
  </si>
  <si>
    <t>09:32:20</t>
  </si>
  <si>
    <t>2018-10-08</t>
  </si>
  <si>
    <t>09:13:28</t>
  </si>
  <si>
    <t>09:40:10</t>
  </si>
  <si>
    <t>10:58:25</t>
  </si>
  <si>
    <t>11:18:41</t>
  </si>
  <si>
    <t>2018-10-10</t>
  </si>
  <si>
    <t>08:44:14</t>
  </si>
  <si>
    <t>08:53:59</t>
  </si>
  <si>
    <t>09:26:57</t>
  </si>
  <si>
    <t>10:21:10</t>
  </si>
  <si>
    <t>13:36:24</t>
  </si>
  <si>
    <t>13:48:50</t>
  </si>
  <si>
    <t>08:17:48</t>
  </si>
  <si>
    <t>09:10:00</t>
  </si>
  <si>
    <t>10:27:15</t>
  </si>
  <si>
    <t>10:54:52</t>
  </si>
  <si>
    <t>12:48:50</t>
  </si>
  <si>
    <t>13:20:33</t>
  </si>
  <si>
    <t>13:47:02</t>
  </si>
  <si>
    <t>13:56:32</t>
  </si>
  <si>
    <t>07:56:07</t>
  </si>
  <si>
    <t>09:18:41</t>
  </si>
  <si>
    <t>14:56:34</t>
  </si>
  <si>
    <t>09:09:56</t>
  </si>
  <si>
    <t>2018-10-29</t>
  </si>
  <si>
    <t>09:23:51</t>
  </si>
  <si>
    <t>10:01:42</t>
  </si>
  <si>
    <t>11:48:35</t>
  </si>
  <si>
    <t>14:14:13</t>
  </si>
  <si>
    <t>2018-10-31</t>
  </si>
  <si>
    <t>06:43:11</t>
  </si>
  <si>
    <t>09:10:29</t>
  </si>
  <si>
    <t>09:40:13</t>
  </si>
  <si>
    <t>10:43:37</t>
  </si>
  <si>
    <t>11:06:16</t>
  </si>
  <si>
    <t>2018-11-08</t>
  </si>
  <si>
    <t>10:56:20</t>
  </si>
  <si>
    <t>12:14:29</t>
  </si>
  <si>
    <t>07:40:30</t>
  </si>
  <si>
    <t>08:02:28</t>
  </si>
  <si>
    <t>09:21:15</t>
  </si>
  <si>
    <t>07:31:47</t>
  </si>
  <si>
    <t>09:30:01</t>
  </si>
  <si>
    <t>10:30:44</t>
  </si>
  <si>
    <t>15:10:26</t>
  </si>
  <si>
    <t>15:50:43</t>
  </si>
  <si>
    <t>08:22:04</t>
  </si>
  <si>
    <t>10:41:31</t>
  </si>
  <si>
    <t>11:09:58</t>
  </si>
  <si>
    <t>08:04:14</t>
  </si>
  <si>
    <t>2018-11-27</t>
  </si>
  <si>
    <t>12:15:25</t>
  </si>
  <si>
    <t>12:32:21</t>
  </si>
  <si>
    <t>2018-11-30</t>
  </si>
  <si>
    <t>13:50:15</t>
  </si>
  <si>
    <t>13:51:21</t>
  </si>
  <si>
    <t>13:59:59</t>
  </si>
  <si>
    <t>14:18:27</t>
  </si>
  <si>
    <t>2018-12-03</t>
  </si>
  <si>
    <t>09:41:43</t>
  </si>
  <si>
    <t>07:18:25</t>
  </si>
  <si>
    <t>11:12:43</t>
  </si>
  <si>
    <t>11:57:31</t>
  </si>
  <si>
    <t>2018-12-11</t>
  </si>
  <si>
    <t>12:20:37</t>
  </si>
  <si>
    <t>12:51:20</t>
  </si>
  <si>
    <t>14:15:22</t>
  </si>
  <si>
    <t>15:16:55</t>
  </si>
  <si>
    <t>08:28:26</t>
  </si>
  <si>
    <t>09:04:50</t>
  </si>
  <si>
    <t>2018-12-19</t>
  </si>
  <si>
    <t>12:22:24</t>
  </si>
  <si>
    <t>16:02:53</t>
  </si>
  <si>
    <t>16:22:17</t>
  </si>
  <si>
    <t>16:44:05</t>
  </si>
  <si>
    <t>2018-12-20</t>
  </si>
  <si>
    <t>08:35:01</t>
  </si>
  <si>
    <t>09:16:04</t>
  </si>
  <si>
    <t>2019-01-02</t>
  </si>
  <si>
    <t>10:56:56</t>
  </si>
  <si>
    <t>13:02:34</t>
  </si>
  <si>
    <t>2019-01-07</t>
  </si>
  <si>
    <t>11:08:13</t>
  </si>
  <si>
    <t>13:13:47</t>
  </si>
  <si>
    <t>12:26:58</t>
  </si>
  <si>
    <t>12:56:38</t>
  </si>
  <si>
    <t>2019-01-09</t>
  </si>
  <si>
    <t>09:35:05</t>
  </si>
  <si>
    <t>10:34:53</t>
  </si>
  <si>
    <t>09:31:05</t>
  </si>
  <si>
    <t>10:29:20</t>
  </si>
  <si>
    <t>17:17:13</t>
  </si>
  <si>
    <t>08:44:42</t>
  </si>
  <si>
    <t>2019-01-21</t>
  </si>
  <si>
    <t>11:41:16</t>
  </si>
  <si>
    <t>10:45:34</t>
  </si>
  <si>
    <t>2019-01-22</t>
  </si>
  <si>
    <t>12:25:44</t>
  </si>
  <si>
    <t>15:00:07</t>
  </si>
  <si>
    <t>13:56:02</t>
  </si>
  <si>
    <t>15:25:10</t>
  </si>
  <si>
    <t>15:34:45</t>
  </si>
  <si>
    <t>16:38:38</t>
  </si>
  <si>
    <t>13:04:05</t>
  </si>
  <si>
    <t>17:04:39</t>
  </si>
  <si>
    <t>08:57:19</t>
  </si>
  <si>
    <t>10:00:40</t>
  </si>
  <si>
    <t>11:24:49</t>
  </si>
  <si>
    <t>12:08:48</t>
  </si>
  <si>
    <t>2019-02-04</t>
  </si>
  <si>
    <t>09:17:06</t>
  </si>
  <si>
    <t>10:23:53</t>
  </si>
  <si>
    <t>12:39:29</t>
  </si>
  <si>
    <t>13:02:24</t>
  </si>
  <si>
    <t>2019-02-12</t>
  </si>
  <si>
    <t>08:57:36</t>
  </si>
  <si>
    <t>09:49:02</t>
  </si>
  <si>
    <t>12:09:00</t>
  </si>
  <si>
    <t>12:57:47</t>
  </si>
  <si>
    <t>13:55:00</t>
  </si>
  <si>
    <t>16:25:38</t>
  </si>
  <si>
    <t>16:18:46</t>
  </si>
  <si>
    <t>09:22:37</t>
  </si>
  <si>
    <t>2019-02-21</t>
  </si>
  <si>
    <t>09:28:21</t>
  </si>
  <si>
    <t>11:19:56</t>
  </si>
  <si>
    <t>11:48:10</t>
  </si>
  <si>
    <t>07:51:46</t>
  </si>
  <si>
    <t>12:20:31</t>
  </si>
  <si>
    <t>12:57:35</t>
  </si>
  <si>
    <t>16:52:11</t>
  </si>
  <si>
    <t>08:25:40</t>
  </si>
  <si>
    <t>12:59:10</t>
  </si>
  <si>
    <t>13:53:09</t>
  </si>
  <si>
    <t>2019-03-28</t>
  </si>
  <si>
    <t>08:43:12</t>
  </si>
  <si>
    <t>09:42:18</t>
  </si>
  <si>
    <t>2019-04-02</t>
  </si>
  <si>
    <t>07:29:16</t>
  </si>
  <si>
    <t>07:37:43</t>
  </si>
  <si>
    <t>12:43:14</t>
  </si>
  <si>
    <t>08:46:03</t>
  </si>
  <si>
    <t>08:54:00</t>
  </si>
  <si>
    <t>11:42:11</t>
  </si>
  <si>
    <t>2019-04-16</t>
  </si>
  <si>
    <t>11:56:32</t>
  </si>
  <si>
    <t>13:24:08</t>
  </si>
  <si>
    <t>2019-04-24</t>
  </si>
  <si>
    <t>08:37:59</t>
  </si>
  <si>
    <t>08:59:59</t>
  </si>
  <si>
    <t>11:10:41</t>
  </si>
  <si>
    <t>10:09:49</t>
  </si>
  <si>
    <t>10:25:57</t>
  </si>
  <si>
    <t>16:13:11</t>
  </si>
  <si>
    <t>2019-05-15</t>
  </si>
  <si>
    <t>14:29:33</t>
  </si>
  <si>
    <t>15:15:09</t>
  </si>
  <si>
    <t>15:45:17</t>
  </si>
  <si>
    <t>17:49:45</t>
  </si>
  <si>
    <t>15:52:13</t>
  </si>
  <si>
    <t>08:51:54</t>
  </si>
  <si>
    <t>2019-06-12</t>
  </si>
  <si>
    <t>08:57:39</t>
  </si>
  <si>
    <t>10:02:54</t>
  </si>
  <si>
    <t>07:18:08</t>
  </si>
  <si>
    <t>07:45:32</t>
  </si>
  <si>
    <t>08:04:51</t>
  </si>
  <si>
    <t>12:27:21</t>
  </si>
  <si>
    <t>12:32:17</t>
  </si>
  <si>
    <t>14:08:47</t>
  </si>
  <si>
    <t>14:14:22</t>
  </si>
  <si>
    <t>15:19:57</t>
  </si>
  <si>
    <t>13:00:02</t>
  </si>
  <si>
    <t>14:11:14</t>
  </si>
  <si>
    <t>14:18:14</t>
  </si>
  <si>
    <t>14:36:35</t>
  </si>
  <si>
    <t>2019-08-08</t>
  </si>
  <si>
    <t>07:55:41</t>
  </si>
  <si>
    <t>08:15:12</t>
  </si>
  <si>
    <t>09:28:07</t>
  </si>
  <si>
    <t>07:08:04</t>
  </si>
  <si>
    <t>2019-08-28</t>
  </si>
  <si>
    <t>07:24:35</t>
  </si>
  <si>
    <t>07:36:50</t>
  </si>
  <si>
    <t>08:48:42</t>
  </si>
  <si>
    <t>09:02:29</t>
  </si>
  <si>
    <t>09:55:57</t>
  </si>
  <si>
    <t>13:55:26</t>
  </si>
  <si>
    <t>2019-09-12</t>
  </si>
  <si>
    <t>07:22:10</t>
  </si>
  <si>
    <t>08:03:28</t>
  </si>
  <si>
    <t>2019-09-27</t>
  </si>
  <si>
    <t>07:26:32</t>
  </si>
  <si>
    <t>08:03:53</t>
  </si>
  <si>
    <t>2019-10-04</t>
  </si>
  <si>
    <t>15:01:56</t>
  </si>
  <si>
    <t>15:34:20</t>
  </si>
  <si>
    <t>09:56:43</t>
  </si>
  <si>
    <t>13:30:05</t>
  </si>
  <si>
    <r>
      <t xml:space="preserve">Amount of contrast </t>
    </r>
    <r>
      <rPr>
        <b/>
        <u/>
        <sz val="11"/>
        <color theme="1"/>
        <rFont val="Calibri"/>
        <family val="2"/>
        <scheme val="minor"/>
      </rPr>
      <t>attempted</t>
    </r>
    <r>
      <rPr>
        <b/>
        <sz val="11"/>
        <color theme="1"/>
        <rFont val="Calibri"/>
        <family val="2"/>
        <scheme val="minor"/>
      </rPr>
      <t xml:space="preserve"> when diversion was ON</t>
    </r>
  </si>
  <si>
    <r>
      <t>Amount of contrast</t>
    </r>
    <r>
      <rPr>
        <b/>
        <u/>
        <sz val="11"/>
        <color theme="1"/>
        <rFont val="Calibri"/>
        <family val="2"/>
        <scheme val="minor"/>
      </rPr>
      <t xml:space="preserve"> to the patient </t>
    </r>
    <r>
      <rPr>
        <b/>
        <sz val="11"/>
        <color theme="1"/>
        <rFont val="Calibri"/>
        <family val="2"/>
        <scheme val="minor"/>
      </rPr>
      <t>when diversion was ON</t>
    </r>
  </si>
  <si>
    <t>Difference between new report columns and Kim's Winter Haven (Green = no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</si>
</sst>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b/>
      <u/>
      <sz val="11"/>
      <color theme="1"/>
      <name val="Calibri"/>
      <family val="2"/>
      <scheme val="minor"/>
    </font>
    <font>
      <b/>
      <sz val="18"/>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bgColor rgb="FFFFFF00"/>
      </patternFill>
    </fill>
    <fill>
      <patternFill patternType="solid">
        <fgColor rgb="FFFFFF00"/>
        <bgColor rgb="FFFFFF00"/>
      </patternFill>
    </fill>
    <fill>
      <patternFill patternType="solid">
        <fgColor theme="9" tint="0.39997558519241921"/>
        <bgColor indexed="64"/>
      </patternFill>
    </fill>
    <fill>
      <patternFill patternType="solid">
        <fgColor theme="9" tint="0.39997558519241921"/>
        <bgColor rgb="FFFFFF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vertical="top" wrapText="1"/>
    </xf>
    <xf numFmtId="0" fontId="0" fillId="0" borderId="0" xfId="0" applyAlignment="1">
      <alignment vertical="top"/>
    </xf>
    <xf numFmtId="0" fontId="0" fillId="2" borderId="1" xfId="0" applyFill="1" applyBorder="1" applyAlignment="1">
      <alignment vertical="top"/>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164" fontId="0" fillId="2" borderId="1" xfId="0" applyNumberFormat="1" applyFill="1" applyBorder="1" applyAlignment="1">
      <alignment vertical="top"/>
    </xf>
    <xf numFmtId="0" fontId="1" fillId="2"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1" fontId="1" fillId="6" borderId="1" xfId="0" applyNumberFormat="1" applyFont="1" applyFill="1" applyBorder="1" applyAlignment="1">
      <alignment horizontal="center" vertical="top" wrapText="1"/>
    </xf>
    <xf numFmtId="0" fontId="1" fillId="7" borderId="1" xfId="0" applyFont="1" applyFill="1" applyBorder="1" applyAlignment="1">
      <alignment vertical="top" wrapText="1"/>
    </xf>
    <xf numFmtId="164" fontId="0" fillId="2" borderId="1" xfId="0" applyNumberFormat="1" applyFill="1" applyBorder="1" applyAlignment="1">
      <alignment horizontal="center" wrapText="1"/>
    </xf>
    <xf numFmtId="9" fontId="0" fillId="2" borderId="1" xfId="0" applyNumberFormat="1" applyFill="1" applyBorder="1" applyAlignment="1">
      <alignment horizontal="center" wrapText="1"/>
    </xf>
    <xf numFmtId="164" fontId="0" fillId="8" borderId="1" xfId="0" applyNumberFormat="1" applyFill="1" applyBorder="1" applyAlignment="1">
      <alignment horizontal="center" wrapText="1"/>
    </xf>
    <xf numFmtId="1" fontId="0" fillId="0" borderId="1" xfId="0" applyNumberFormat="1" applyBorder="1" applyAlignment="1">
      <alignment horizontal="center" vertical="top"/>
    </xf>
    <xf numFmtId="164" fontId="0" fillId="2" borderId="1" xfId="0" applyNumberFormat="1" applyFill="1" applyBorder="1" applyAlignment="1">
      <alignment horizontal="center" vertical="top" wrapText="1"/>
    </xf>
    <xf numFmtId="164" fontId="0" fillId="0" borderId="1" xfId="0" applyNumberFormat="1" applyBorder="1" applyAlignment="1">
      <alignment horizontal="center" vertical="top"/>
    </xf>
    <xf numFmtId="164" fontId="0" fillId="2" borderId="1" xfId="0" applyNumberFormat="1" applyFill="1" applyBorder="1" applyAlignment="1">
      <alignment horizontal="center" vertical="top"/>
    </xf>
    <xf numFmtId="164" fontId="0" fillId="2" borderId="0" xfId="0" applyNumberFormat="1" applyFill="1" applyAlignment="1">
      <alignment vertical="top"/>
    </xf>
    <xf numFmtId="0" fontId="0" fillId="0" borderId="0" xfId="0" applyAlignment="1">
      <alignment horizontal="center" vertical="top"/>
    </xf>
    <xf numFmtId="0" fontId="0" fillId="2" borderId="1" xfId="0" applyFill="1" applyBorder="1" applyAlignment="1">
      <alignment wrapText="1"/>
    </xf>
    <xf numFmtId="164" fontId="0" fillId="2" borderId="1" xfId="0" applyNumberFormat="1" applyFill="1" applyBorder="1" applyAlignment="1">
      <alignment wrapText="1"/>
    </xf>
    <xf numFmtId="0" fontId="0" fillId="9" borderId="1" xfId="0" applyFill="1" applyBorder="1" applyAlignment="1">
      <alignment wrapText="1"/>
    </xf>
    <xf numFmtId="164" fontId="0" fillId="9" borderId="1" xfId="0" applyNumberFormat="1" applyFill="1" applyBorder="1" applyAlignment="1">
      <alignment wrapText="1"/>
    </xf>
    <xf numFmtId="0" fontId="0" fillId="10" borderId="1" xfId="0" applyFill="1" applyBorder="1" applyAlignment="1">
      <alignment wrapText="1"/>
    </xf>
    <xf numFmtId="164" fontId="0" fillId="10" borderId="1" xfId="0" applyNumberFormat="1" applyFill="1" applyBorder="1" applyAlignment="1">
      <alignment wrapText="1"/>
    </xf>
    <xf numFmtId="164" fontId="0" fillId="10" borderId="1" xfId="0" applyNumberFormat="1" applyFill="1" applyBorder="1" applyAlignment="1">
      <alignment horizontal="center" wrapText="1"/>
    </xf>
    <xf numFmtId="9" fontId="0" fillId="10" borderId="1" xfId="0" applyNumberFormat="1" applyFill="1" applyBorder="1" applyAlignment="1">
      <alignment horizontal="center" wrapText="1"/>
    </xf>
    <xf numFmtId="164" fontId="0" fillId="11" borderId="1" xfId="0" applyNumberFormat="1" applyFill="1" applyBorder="1" applyAlignment="1">
      <alignment horizontal="center" wrapText="1"/>
    </xf>
    <xf numFmtId="1" fontId="0" fillId="10" borderId="1" xfId="0" applyNumberFormat="1" applyFill="1" applyBorder="1" applyAlignment="1">
      <alignment horizontal="center" vertical="top"/>
    </xf>
    <xf numFmtId="164" fontId="0" fillId="10" borderId="1" xfId="0" applyNumberFormat="1" applyFill="1" applyBorder="1" applyAlignment="1">
      <alignment horizontal="center" vertical="top" wrapText="1"/>
    </xf>
    <xf numFmtId="164" fontId="0" fillId="10" borderId="1" xfId="0" applyNumberFormat="1" applyFill="1" applyBorder="1" applyAlignment="1">
      <alignment horizontal="center" vertical="top"/>
    </xf>
    <xf numFmtId="0" fontId="0" fillId="10" borderId="0" xfId="0" applyFill="1" applyAlignment="1">
      <alignment vertical="top"/>
    </xf>
    <xf numFmtId="0" fontId="0" fillId="8" borderId="1" xfId="0" applyFill="1" applyBorder="1" applyAlignment="1">
      <alignment wrapText="1"/>
    </xf>
    <xf numFmtId="0" fontId="0" fillId="0" borderId="1" xfId="0" applyFill="1" applyBorder="1" applyAlignment="1">
      <alignment wrapText="1"/>
    </xf>
    <xf numFmtId="164" fontId="0" fillId="0" borderId="1" xfId="0" applyNumberFormat="1" applyFill="1" applyBorder="1" applyAlignment="1">
      <alignment wrapText="1"/>
    </xf>
    <xf numFmtId="164" fontId="0" fillId="0" borderId="1" xfId="0" applyNumberFormat="1" applyFill="1" applyBorder="1" applyAlignment="1">
      <alignment horizontal="center" wrapText="1"/>
    </xf>
    <xf numFmtId="9" fontId="0" fillId="0" borderId="1" xfId="0" applyNumberFormat="1" applyFill="1" applyBorder="1" applyAlignment="1">
      <alignment horizontal="center" wrapText="1"/>
    </xf>
    <xf numFmtId="1" fontId="0" fillId="0" borderId="1" xfId="0" applyNumberFormat="1" applyFill="1" applyBorder="1" applyAlignment="1">
      <alignment horizontal="center" vertical="top"/>
    </xf>
    <xf numFmtId="164" fontId="0" fillId="0" borderId="1" xfId="0" applyNumberFormat="1" applyFill="1" applyBorder="1" applyAlignment="1">
      <alignment horizontal="center" vertical="top" wrapText="1"/>
    </xf>
    <xf numFmtId="164" fontId="0" fillId="0" borderId="1" xfId="0" applyNumberFormat="1" applyFill="1" applyBorder="1" applyAlignment="1">
      <alignment horizontal="center" vertical="top"/>
    </xf>
    <xf numFmtId="0" fontId="0" fillId="0" borderId="0" xfId="0" applyFill="1" applyAlignment="1">
      <alignment vertical="top"/>
    </xf>
    <xf numFmtId="164" fontId="0" fillId="0" borderId="0" xfId="0" applyNumberFormat="1" applyAlignment="1">
      <alignment vertical="top"/>
    </xf>
    <xf numFmtId="0" fontId="0" fillId="0" borderId="1" xfId="0" applyBorder="1" applyAlignment="1">
      <alignment wrapText="1"/>
    </xf>
    <xf numFmtId="0" fontId="3" fillId="0" borderId="2" xfId="0" applyFont="1" applyBorder="1" applyAlignment="1">
      <alignment horizontal="center" vertical="top" wrapText="1"/>
    </xf>
    <xf numFmtId="0" fontId="3" fillId="0" borderId="0" xfId="0" applyFont="1" applyAlignment="1">
      <alignment horizontal="center" vertical="top" wrapText="1"/>
    </xf>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imberly Knish" id="{5606C308-4632-4F14-A08A-BD84CDB86DBA}" userId="S-1-5-21-3481841245-3240492739-3730477696-27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6-01T20:14:35.25" personId="{5606C308-4632-4F14-A08A-BD84CDB86DBA}" id="{122C5E1D-1855-420F-ABAF-F17CEC6ABADB}">
    <text>Back calculated from Threshold Volume if Renal Function field is not added by user and method for setting threshold is consistent and known per data request form. Output is a whole number.</text>
  </threadedComment>
  <threadedComment ref="AA1" dT="2020-06-01T20:18:27.36" personId="{5606C308-4632-4F14-A08A-BD84CDB86DBA}" id="{39E4BC88-65C2-46E1-99EB-AE56B98E550E}">
    <text>Ratio calculated from attempted CV over the Renal Function cell if present and presented as eGFR or CrCL. If not, will use the new Baseline Renal Function (Calculated) field. Output is X.X.</text>
  </threadedComment>
  <threadedComment ref="AB1" dT="2020-06-01T20:19:03.55" personId="{5606C308-4632-4F14-A08A-BD84CDB86DBA}" id="{97475897-801C-417A-A7F9-A94A44BAD8A0}">
    <text>Ratio calculated from Cumulative Volume to Patient (mL) field over the Renal Function cell if present and presented as eGFR or CrCL. If not, will use the new Baseline Renal Function (Calculated) field. Output is X.X.</text>
  </threadedComment>
  <threadedComment ref="AC1" dT="2020-06-01T20:24:16.34" personId="{5606C308-4632-4F14-A08A-BD84CDB86DBA}" id="{1AFEDA7C-B4E1-4F6D-A4C9-654BBF67A0F5}">
    <text>Column V-W. Output is X.X.</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000"/>
  <sheetViews>
    <sheetView tabSelected="1" zoomScale="80" zoomScaleNormal="80" workbookViewId="0">
      <pane ySplit="1" topLeftCell="A2" activePane="bottomLeft" state="frozen"/>
      <selection activeCell="F1" sqref="F1"/>
      <selection pane="bottomLeft" activeCell="AD1" sqref="AD1:AG1"/>
    </sheetView>
  </sheetViews>
  <sheetFormatPr defaultColWidth="12.7265625" defaultRowHeight="14.5" x14ac:dyDescent="0.35"/>
  <cols>
    <col min="1" max="1" width="10.7265625" style="2" customWidth="1"/>
    <col min="2" max="2" width="10.26953125" style="2" customWidth="1"/>
    <col min="3" max="3" width="11.81640625" style="2" customWidth="1"/>
    <col min="4" max="4" width="12.81640625" style="2" customWidth="1"/>
    <col min="5" max="5" width="13.1796875" style="2" bestFit="1" customWidth="1"/>
    <col min="6" max="6" width="12" style="2" bestFit="1" customWidth="1"/>
    <col min="7" max="7" width="10.7265625" style="2" hidden="1" customWidth="1"/>
    <col min="8" max="13" width="12.7265625" style="2" hidden="1" customWidth="1"/>
    <col min="14" max="15" width="12.7265625" style="2" customWidth="1"/>
    <col min="16" max="16" width="29.81640625" style="2" customWidth="1"/>
    <col min="17" max="17" width="20" style="2" customWidth="1"/>
    <col min="18" max="20" width="12.7265625" style="2" customWidth="1"/>
    <col min="21" max="23" width="17.54296875" style="20" customWidth="1"/>
    <col min="24" max="25" width="18.26953125" style="2" customWidth="1"/>
    <col min="26" max="26" width="24" style="2" customWidth="1"/>
    <col min="27" max="28" width="15.1796875" style="2" customWidth="1"/>
    <col min="29" max="29" width="20" style="2" customWidth="1"/>
    <col min="30" max="33" width="11.08984375" style="2" customWidth="1"/>
    <col min="34" max="16384" width="12.7265625" style="2"/>
  </cols>
  <sheetData>
    <row r="1" spans="1:33" ht="181" customHeight="1" x14ac:dyDescent="0.35">
      <c r="A1" s="4" t="s">
        <v>0</v>
      </c>
      <c r="B1" s="4" t="s">
        <v>1</v>
      </c>
      <c r="C1" s="4" t="s">
        <v>2</v>
      </c>
      <c r="D1" s="1" t="s">
        <v>3</v>
      </c>
      <c r="E1" s="7" t="s">
        <v>4</v>
      </c>
      <c r="F1" s="7" t="s">
        <v>5</v>
      </c>
      <c r="G1" s="1" t="s">
        <v>6</v>
      </c>
      <c r="H1" s="1" t="s">
        <v>7</v>
      </c>
      <c r="I1" s="1" t="s">
        <v>8</v>
      </c>
      <c r="J1" s="1" t="s">
        <v>9</v>
      </c>
      <c r="K1" s="1" t="s">
        <v>10</v>
      </c>
      <c r="L1" s="1" t="s">
        <v>11</v>
      </c>
      <c r="M1" s="1" t="s">
        <v>12</v>
      </c>
      <c r="N1" s="5" t="s">
        <v>13</v>
      </c>
      <c r="O1" s="5" t="s">
        <v>14</v>
      </c>
      <c r="P1" s="5" t="s">
        <v>15</v>
      </c>
      <c r="Q1" s="5" t="s">
        <v>16</v>
      </c>
      <c r="R1" s="5" t="s">
        <v>17</v>
      </c>
      <c r="S1" s="5" t="s">
        <v>18</v>
      </c>
      <c r="T1" s="1" t="s">
        <v>19</v>
      </c>
      <c r="U1" s="8" t="s">
        <v>20</v>
      </c>
      <c r="V1" s="8" t="s">
        <v>21</v>
      </c>
      <c r="W1" s="8" t="s">
        <v>22</v>
      </c>
      <c r="X1" s="9" t="s">
        <v>23</v>
      </c>
      <c r="Y1" s="9" t="s">
        <v>24</v>
      </c>
      <c r="Z1" s="10" t="s">
        <v>25</v>
      </c>
      <c r="AA1" s="10" t="s">
        <v>26</v>
      </c>
      <c r="AB1" s="10" t="s">
        <v>27</v>
      </c>
      <c r="AC1" s="10" t="s">
        <v>28</v>
      </c>
      <c r="AD1" s="11" t="s">
        <v>29</v>
      </c>
      <c r="AE1" s="11" t="s">
        <v>31</v>
      </c>
      <c r="AF1" s="11" t="s">
        <v>30</v>
      </c>
      <c r="AG1" s="11" t="s">
        <v>32</v>
      </c>
    </row>
    <row r="2" spans="1:33" x14ac:dyDescent="0.35">
      <c r="A2" s="21"/>
      <c r="B2" s="21"/>
      <c r="C2" s="21"/>
      <c r="D2" s="21" t="s">
        <v>33</v>
      </c>
      <c r="E2" s="21" t="s">
        <v>471</v>
      </c>
      <c r="F2" s="21"/>
      <c r="G2" s="22">
        <v>34.685983333333333</v>
      </c>
      <c r="H2" s="21">
        <v>150</v>
      </c>
      <c r="I2" s="22">
        <v>73.089315636856043</v>
      </c>
      <c r="J2" s="22">
        <v>28.481544730775369</v>
      </c>
      <c r="K2" s="22">
        <v>44.607770906080688</v>
      </c>
      <c r="L2" s="22">
        <v>38.968137110881983</v>
      </c>
      <c r="M2" s="22">
        <v>29.738513937387118</v>
      </c>
      <c r="N2" s="21"/>
      <c r="O2" s="22">
        <v>13.83230693905575</v>
      </c>
      <c r="P2" s="21"/>
      <c r="Q2" s="21"/>
      <c r="R2" s="22">
        <v>37.959351124655647</v>
      </c>
      <c r="S2" s="22">
        <v>25.306234083103771</v>
      </c>
      <c r="T2" s="22" t="s">
        <v>472</v>
      </c>
      <c r="U2" s="12">
        <f t="shared" ref="U2:U65" si="0">I2-O2</f>
        <v>59.257008697800295</v>
      </c>
      <c r="V2" s="12">
        <f t="shared" ref="V2:V65" si="1">U2-J2</f>
        <v>30.775463967024926</v>
      </c>
      <c r="W2" s="13">
        <f t="shared" ref="W2:W65" si="2">O2/I2</f>
        <v>0.18925210639242415</v>
      </c>
      <c r="X2" s="14">
        <f t="shared" ref="X2:X65" si="3">R2/Z2</f>
        <v>0.75918702249311298</v>
      </c>
      <c r="Y2" s="14">
        <f t="shared" ref="Y2:Y65" si="4">X2-AB2</f>
        <v>-0.13296839562850082</v>
      </c>
      <c r="Z2" s="15">
        <f t="shared" ref="Z2:Z65" si="5">H2/3</f>
        <v>50</v>
      </c>
      <c r="AA2" s="16">
        <f t="shared" ref="AA2:AA65" si="6">I2/Z2</f>
        <v>1.4617863127371209</v>
      </c>
      <c r="AB2" s="16">
        <f t="shared" ref="AB2:AB65" si="7">K2/Z2</f>
        <v>0.89215541812161381</v>
      </c>
      <c r="AC2" s="17">
        <f t="shared" ref="AC2:AC65" si="8">AA2-AB2</f>
        <v>0.56963089461550709</v>
      </c>
      <c r="AD2" s="44">
        <v>7</v>
      </c>
      <c r="AE2" s="44">
        <v>28</v>
      </c>
      <c r="AF2" s="44">
        <v>0</v>
      </c>
      <c r="AG2" s="44">
        <v>6</v>
      </c>
    </row>
    <row r="3" spans="1:33" x14ac:dyDescent="0.35">
      <c r="A3" s="21"/>
      <c r="B3" s="21"/>
      <c r="C3" s="21"/>
      <c r="D3" s="21" t="s">
        <v>33</v>
      </c>
      <c r="E3" s="21" t="s">
        <v>34</v>
      </c>
      <c r="F3" s="21"/>
      <c r="G3" s="22">
        <v>97.384483333333336</v>
      </c>
      <c r="H3" s="21">
        <v>160</v>
      </c>
      <c r="I3" s="22">
        <v>123.0941674376207</v>
      </c>
      <c r="J3" s="22">
        <v>43.698635250952833</v>
      </c>
      <c r="K3" s="22">
        <v>79.395532186667864</v>
      </c>
      <c r="L3" s="22">
        <v>35.50016719768432</v>
      </c>
      <c r="M3" s="22">
        <v>49.62220761666741</v>
      </c>
      <c r="N3" s="21"/>
      <c r="O3" s="22">
        <v>6.2501747100583227</v>
      </c>
      <c r="P3" s="21"/>
      <c r="Q3" s="21"/>
      <c r="R3" s="22">
        <v>77.058021301136989</v>
      </c>
      <c r="S3" s="22">
        <v>48.161263313210618</v>
      </c>
      <c r="T3" s="22" t="s">
        <v>35</v>
      </c>
      <c r="U3" s="12">
        <f t="shared" si="0"/>
        <v>116.84399272756238</v>
      </c>
      <c r="V3" s="12">
        <f t="shared" si="1"/>
        <v>73.145357476609547</v>
      </c>
      <c r="W3" s="13">
        <f t="shared" si="2"/>
        <v>5.0775555334298568E-2</v>
      </c>
      <c r="X3" s="14">
        <f t="shared" si="3"/>
        <v>1.4448378993963185</v>
      </c>
      <c r="Y3" s="14">
        <f t="shared" si="4"/>
        <v>-4.3828329103704045E-2</v>
      </c>
      <c r="Z3" s="15">
        <f t="shared" si="5"/>
        <v>53.333333333333336</v>
      </c>
      <c r="AA3" s="16">
        <f t="shared" si="6"/>
        <v>2.3080156394553879</v>
      </c>
      <c r="AB3" s="16">
        <f t="shared" si="7"/>
        <v>1.4886662285000225</v>
      </c>
      <c r="AC3" s="17">
        <f t="shared" si="8"/>
        <v>0.8193494109553654</v>
      </c>
      <c r="AD3" s="44">
        <v>18</v>
      </c>
      <c r="AE3" s="44">
        <v>3</v>
      </c>
      <c r="AF3" s="44">
        <v>1</v>
      </c>
      <c r="AG3" s="44">
        <v>1</v>
      </c>
    </row>
    <row r="4" spans="1:33" x14ac:dyDescent="0.35">
      <c r="A4" s="21"/>
      <c r="B4" s="21"/>
      <c r="C4" s="21"/>
      <c r="D4" s="21" t="s">
        <v>36</v>
      </c>
      <c r="E4" s="21" t="s">
        <v>37</v>
      </c>
      <c r="F4" s="21"/>
      <c r="G4" s="22">
        <v>105.01175000000001</v>
      </c>
      <c r="H4" s="21">
        <v>200</v>
      </c>
      <c r="I4" s="22">
        <v>52.863196440635427</v>
      </c>
      <c r="J4" s="22">
        <v>17.006174252540479</v>
      </c>
      <c r="K4" s="22">
        <v>35.857022188094952</v>
      </c>
      <c r="L4" s="22">
        <v>32.17015882049084</v>
      </c>
      <c r="M4" s="22">
        <v>17.928511094047479</v>
      </c>
      <c r="N4" s="21"/>
      <c r="O4" s="22">
        <v>15.124424741204519</v>
      </c>
      <c r="P4" s="21"/>
      <c r="Q4" s="21"/>
      <c r="R4" s="22">
        <v>29.041522079429861</v>
      </c>
      <c r="S4" s="22">
        <v>14.52076103971493</v>
      </c>
      <c r="T4" s="22" t="s">
        <v>35</v>
      </c>
      <c r="U4" s="12">
        <f t="shared" si="0"/>
        <v>37.738771699430906</v>
      </c>
      <c r="V4" s="12">
        <f t="shared" si="1"/>
        <v>20.732597446890427</v>
      </c>
      <c r="W4" s="13">
        <f t="shared" si="2"/>
        <v>0.28610499855393762</v>
      </c>
      <c r="X4" s="14">
        <f t="shared" si="3"/>
        <v>0.4356228311914479</v>
      </c>
      <c r="Y4" s="14">
        <f t="shared" si="4"/>
        <v>-0.10223250162997638</v>
      </c>
      <c r="Z4" s="15">
        <f t="shared" si="5"/>
        <v>66.666666666666671</v>
      </c>
      <c r="AA4" s="16">
        <f t="shared" si="6"/>
        <v>0.79294794660953138</v>
      </c>
      <c r="AB4" s="16">
        <f t="shared" si="7"/>
        <v>0.53785533282142428</v>
      </c>
      <c r="AC4" s="17">
        <f t="shared" si="8"/>
        <v>0.2550926137881071</v>
      </c>
      <c r="AD4" s="44">
        <v>4</v>
      </c>
      <c r="AE4" s="44">
        <v>2</v>
      </c>
      <c r="AF4" s="44">
        <v>2</v>
      </c>
      <c r="AG4" s="44">
        <v>4</v>
      </c>
    </row>
    <row r="5" spans="1:33" x14ac:dyDescent="0.35">
      <c r="A5" s="21"/>
      <c r="B5" s="21"/>
      <c r="C5" s="21"/>
      <c r="D5" s="21" t="s">
        <v>36</v>
      </c>
      <c r="E5" s="21" t="s">
        <v>473</v>
      </c>
      <c r="F5" s="21"/>
      <c r="G5" s="22">
        <v>20.955500000000001</v>
      </c>
      <c r="H5" s="21">
        <v>150</v>
      </c>
      <c r="I5" s="22">
        <v>116.3096502872929</v>
      </c>
      <c r="J5" s="22">
        <v>49.582093315311411</v>
      </c>
      <c r="K5" s="22">
        <v>66.727556971981514</v>
      </c>
      <c r="L5" s="22">
        <v>42.629389042818197</v>
      </c>
      <c r="M5" s="22">
        <v>44.485037981321007</v>
      </c>
      <c r="N5" s="21"/>
      <c r="O5" s="22">
        <v>0.64128604365444097</v>
      </c>
      <c r="P5" s="21"/>
      <c r="Q5" s="21"/>
      <c r="R5" s="22">
        <v>66.452665002459852</v>
      </c>
      <c r="S5" s="22">
        <v>44.301776668306573</v>
      </c>
      <c r="T5" s="22" t="s">
        <v>472</v>
      </c>
      <c r="U5" s="12">
        <f t="shared" si="0"/>
        <v>115.66836424363845</v>
      </c>
      <c r="V5" s="12">
        <f t="shared" si="1"/>
        <v>66.086270928327039</v>
      </c>
      <c r="W5" s="13">
        <f t="shared" si="2"/>
        <v>5.5136099375281411E-3</v>
      </c>
      <c r="X5" s="14">
        <f t="shared" si="3"/>
        <v>1.3290533000491971</v>
      </c>
      <c r="Y5" s="14">
        <f t="shared" si="4"/>
        <v>-5.4978393904332457E-3</v>
      </c>
      <c r="Z5" s="15">
        <f t="shared" si="5"/>
        <v>50</v>
      </c>
      <c r="AA5" s="16">
        <f t="shared" si="6"/>
        <v>2.326193005745858</v>
      </c>
      <c r="AB5" s="16">
        <f t="shared" si="7"/>
        <v>1.3345511394396303</v>
      </c>
      <c r="AC5" s="17">
        <f t="shared" si="8"/>
        <v>0.99164186630622764</v>
      </c>
      <c r="AD5" s="44">
        <v>19</v>
      </c>
      <c r="AE5" s="44">
        <v>7</v>
      </c>
      <c r="AF5" s="44">
        <v>0</v>
      </c>
      <c r="AG5" s="44">
        <v>9</v>
      </c>
    </row>
    <row r="6" spans="1:33" x14ac:dyDescent="0.35">
      <c r="A6" s="21"/>
      <c r="B6" s="21"/>
      <c r="C6" s="21"/>
      <c r="D6" s="21" t="s">
        <v>36</v>
      </c>
      <c r="E6" s="21" t="s">
        <v>474</v>
      </c>
      <c r="F6" s="21"/>
      <c r="G6" s="22">
        <v>11.521283333333329</v>
      </c>
      <c r="H6" s="21">
        <v>180</v>
      </c>
      <c r="I6" s="22">
        <v>83.620636099561423</v>
      </c>
      <c r="J6" s="22">
        <v>43.210889664156262</v>
      </c>
      <c r="K6" s="22">
        <v>40.409746435405147</v>
      </c>
      <c r="L6" s="22">
        <v>51.674911456913563</v>
      </c>
      <c r="M6" s="22">
        <v>22.449859130780641</v>
      </c>
      <c r="N6" s="21"/>
      <c r="O6" s="22">
        <v>0.33068369951618559</v>
      </c>
      <c r="P6" s="21"/>
      <c r="Q6" s="21"/>
      <c r="R6" s="22">
        <v>40.238187484513958</v>
      </c>
      <c r="S6" s="22">
        <v>22.354548602507759</v>
      </c>
      <c r="T6" s="22" t="s">
        <v>472</v>
      </c>
      <c r="U6" s="12">
        <f t="shared" si="0"/>
        <v>83.289952400045237</v>
      </c>
      <c r="V6" s="12">
        <f t="shared" si="1"/>
        <v>40.079062735888975</v>
      </c>
      <c r="W6" s="13">
        <f t="shared" si="2"/>
        <v>3.9545704857167421E-3</v>
      </c>
      <c r="X6" s="14">
        <f t="shared" si="3"/>
        <v>0.67063645807523264</v>
      </c>
      <c r="Y6" s="14">
        <f t="shared" si="4"/>
        <v>-2.8593158481864389E-3</v>
      </c>
      <c r="Z6" s="15">
        <f t="shared" si="5"/>
        <v>60</v>
      </c>
      <c r="AA6" s="16">
        <f t="shared" si="6"/>
        <v>1.3936772683260237</v>
      </c>
      <c r="AB6" s="16">
        <f t="shared" si="7"/>
        <v>0.67349577392341908</v>
      </c>
      <c r="AC6" s="17">
        <f t="shared" si="8"/>
        <v>0.72018149440260459</v>
      </c>
      <c r="AD6" s="44">
        <v>13</v>
      </c>
      <c r="AE6" s="44">
        <v>3</v>
      </c>
      <c r="AF6" s="44">
        <v>0</v>
      </c>
      <c r="AG6" s="44">
        <v>0</v>
      </c>
    </row>
    <row r="7" spans="1:33" x14ac:dyDescent="0.35">
      <c r="A7" s="21"/>
      <c r="B7" s="21"/>
      <c r="C7" s="21"/>
      <c r="D7" s="21" t="s">
        <v>38</v>
      </c>
      <c r="E7" s="21" t="s">
        <v>39</v>
      </c>
      <c r="F7" s="21"/>
      <c r="G7" s="22">
        <v>33.963149999999999</v>
      </c>
      <c r="H7" s="21">
        <v>190</v>
      </c>
      <c r="I7" s="22">
        <v>150.73980616051281</v>
      </c>
      <c r="J7" s="22">
        <v>72.177869143021184</v>
      </c>
      <c r="K7" s="22">
        <v>78.561937017491672</v>
      </c>
      <c r="L7" s="22">
        <v>47.882421359998133</v>
      </c>
      <c r="M7" s="22">
        <v>41.348387903942992</v>
      </c>
      <c r="N7" s="21"/>
      <c r="O7" s="22">
        <v>10.776760831851</v>
      </c>
      <c r="P7" s="21"/>
      <c r="Q7" s="21"/>
      <c r="R7" s="22">
        <v>73.004444100125937</v>
      </c>
      <c r="S7" s="22">
        <v>38.423391631645231</v>
      </c>
      <c r="T7" s="22" t="s">
        <v>35</v>
      </c>
      <c r="U7" s="12">
        <f t="shared" si="0"/>
        <v>139.96304532866182</v>
      </c>
      <c r="V7" s="12">
        <f t="shared" si="1"/>
        <v>67.785176185640637</v>
      </c>
      <c r="W7" s="13">
        <f t="shared" si="2"/>
        <v>7.1492468421881492E-2</v>
      </c>
      <c r="X7" s="14">
        <f t="shared" si="3"/>
        <v>1.152701748949357</v>
      </c>
      <c r="Y7" s="14">
        <f t="shared" si="4"/>
        <v>-8.7749888168932477E-2</v>
      </c>
      <c r="Z7" s="15">
        <f t="shared" si="5"/>
        <v>63.333333333333336</v>
      </c>
      <c r="AA7" s="16">
        <f t="shared" si="6"/>
        <v>2.3801022025344127</v>
      </c>
      <c r="AB7" s="16">
        <f t="shared" si="7"/>
        <v>1.2404516371182894</v>
      </c>
      <c r="AC7" s="17">
        <f t="shared" si="8"/>
        <v>1.1396505654161233</v>
      </c>
      <c r="AD7" s="44">
        <v>20</v>
      </c>
      <c r="AE7" s="44">
        <v>28</v>
      </c>
      <c r="AF7" s="44">
        <v>1</v>
      </c>
      <c r="AG7" s="44">
        <v>10</v>
      </c>
    </row>
    <row r="8" spans="1:33" x14ac:dyDescent="0.35">
      <c r="A8" s="21"/>
      <c r="B8" s="21"/>
      <c r="C8" s="21"/>
      <c r="D8" s="21" t="s">
        <v>38</v>
      </c>
      <c r="E8" s="21" t="s">
        <v>40</v>
      </c>
      <c r="F8" s="21"/>
      <c r="G8" s="22">
        <v>9.4483499999999996</v>
      </c>
      <c r="H8" s="21">
        <v>210</v>
      </c>
      <c r="I8" s="22">
        <v>86.949084348795779</v>
      </c>
      <c r="J8" s="22">
        <v>46.070476094544468</v>
      </c>
      <c r="K8" s="22">
        <v>40.878608254251318</v>
      </c>
      <c r="L8" s="22">
        <v>52.985579364738342</v>
      </c>
      <c r="M8" s="22">
        <v>19.466003930595861</v>
      </c>
      <c r="N8" s="21"/>
      <c r="O8" s="22">
        <v>0.18905613951070671</v>
      </c>
      <c r="P8" s="21"/>
      <c r="Q8" s="21"/>
      <c r="R8" s="22">
        <v>40.778217480577943</v>
      </c>
      <c r="S8" s="22">
        <v>19.41819880027521</v>
      </c>
      <c r="T8" s="22" t="s">
        <v>35</v>
      </c>
      <c r="U8" s="12">
        <f t="shared" si="0"/>
        <v>86.760028209285068</v>
      </c>
      <c r="V8" s="12">
        <f t="shared" si="1"/>
        <v>40.6895521147406</v>
      </c>
      <c r="W8" s="13">
        <f t="shared" si="2"/>
        <v>2.174331574928484E-3</v>
      </c>
      <c r="X8" s="14">
        <f t="shared" si="3"/>
        <v>0.58254596400825631</v>
      </c>
      <c r="Y8" s="14">
        <f t="shared" si="4"/>
        <v>-1.4341539096196509E-3</v>
      </c>
      <c r="Z8" s="15">
        <f t="shared" si="5"/>
        <v>70</v>
      </c>
      <c r="AA8" s="16">
        <f t="shared" si="6"/>
        <v>1.2421297764113683</v>
      </c>
      <c r="AB8" s="16">
        <f t="shared" si="7"/>
        <v>0.58398011791787596</v>
      </c>
      <c r="AC8" s="17">
        <f t="shared" si="8"/>
        <v>0.65814965849349238</v>
      </c>
      <c r="AD8" s="44">
        <v>11</v>
      </c>
      <c r="AE8" s="44">
        <v>7</v>
      </c>
      <c r="AF8" s="44">
        <v>0</v>
      </c>
      <c r="AG8" s="44">
        <v>0</v>
      </c>
    </row>
    <row r="9" spans="1:33" x14ac:dyDescent="0.35">
      <c r="A9" s="21"/>
      <c r="B9" s="21"/>
      <c r="C9" s="21"/>
      <c r="D9" s="21" t="s">
        <v>38</v>
      </c>
      <c r="E9" s="21" t="s">
        <v>475</v>
      </c>
      <c r="F9" s="21"/>
      <c r="G9" s="22">
        <v>5.085116666666667</v>
      </c>
      <c r="H9" s="21">
        <v>180</v>
      </c>
      <c r="I9" s="22">
        <v>41.272437015844808</v>
      </c>
      <c r="J9" s="22">
        <v>19.25038855347962</v>
      </c>
      <c r="K9" s="22">
        <v>22.022048462365181</v>
      </c>
      <c r="L9" s="22">
        <v>46.642238610938463</v>
      </c>
      <c r="M9" s="22">
        <v>12.23447136798066</v>
      </c>
      <c r="N9" s="21"/>
      <c r="O9" s="22">
        <v>1.5731367391447411</v>
      </c>
      <c r="P9" s="21"/>
      <c r="Q9" s="21"/>
      <c r="R9" s="22">
        <v>21.259226617516099</v>
      </c>
      <c r="S9" s="22">
        <v>11.81068145417561</v>
      </c>
      <c r="T9" s="22" t="s">
        <v>472</v>
      </c>
      <c r="U9" s="12">
        <f t="shared" si="0"/>
        <v>39.699300276700065</v>
      </c>
      <c r="V9" s="12">
        <f t="shared" si="1"/>
        <v>20.448911723220444</v>
      </c>
      <c r="W9" s="13">
        <f t="shared" si="2"/>
        <v>3.8115915920855406E-2</v>
      </c>
      <c r="X9" s="14">
        <f t="shared" si="3"/>
        <v>0.35432044362526832</v>
      </c>
      <c r="Y9" s="14">
        <f t="shared" si="4"/>
        <v>-1.2713697414151348E-2</v>
      </c>
      <c r="Z9" s="15">
        <f t="shared" si="5"/>
        <v>60</v>
      </c>
      <c r="AA9" s="16">
        <f t="shared" si="6"/>
        <v>0.68787395026408016</v>
      </c>
      <c r="AB9" s="16">
        <f t="shared" si="7"/>
        <v>0.36703414103941967</v>
      </c>
      <c r="AC9" s="17">
        <f t="shared" si="8"/>
        <v>0.32083980922466049</v>
      </c>
      <c r="AD9" s="44">
        <v>6</v>
      </c>
      <c r="AE9" s="44">
        <v>5</v>
      </c>
      <c r="AF9" s="44">
        <v>0</v>
      </c>
      <c r="AG9" s="44">
        <v>0</v>
      </c>
    </row>
    <row r="10" spans="1:33" x14ac:dyDescent="0.35">
      <c r="A10" s="21"/>
      <c r="B10" s="21"/>
      <c r="C10" s="21"/>
      <c r="D10" s="21" t="s">
        <v>38</v>
      </c>
      <c r="E10" s="21" t="s">
        <v>41</v>
      </c>
      <c r="F10" s="21"/>
      <c r="G10" s="22">
        <v>13.158566666666671</v>
      </c>
      <c r="H10" s="21">
        <v>240</v>
      </c>
      <c r="I10" s="22">
        <v>147.57472787843861</v>
      </c>
      <c r="J10" s="22">
        <v>54.426978094696103</v>
      </c>
      <c r="K10" s="22">
        <v>93.147749783742526</v>
      </c>
      <c r="L10" s="22">
        <v>36.880961176177209</v>
      </c>
      <c r="M10" s="22">
        <v>38.811562409892723</v>
      </c>
      <c r="N10" s="21"/>
      <c r="O10" s="22">
        <v>2.3980920246041419</v>
      </c>
      <c r="P10" s="21"/>
      <c r="Q10" s="21"/>
      <c r="R10" s="22">
        <v>92.2487008333067</v>
      </c>
      <c r="S10" s="22">
        <v>38.436958680544457</v>
      </c>
      <c r="T10" s="22" t="s">
        <v>35</v>
      </c>
      <c r="U10" s="12">
        <f t="shared" si="0"/>
        <v>145.17663585383445</v>
      </c>
      <c r="V10" s="12">
        <f t="shared" si="1"/>
        <v>90.749657759138358</v>
      </c>
      <c r="W10" s="13">
        <f t="shared" si="2"/>
        <v>1.6250018272637553E-2</v>
      </c>
      <c r="X10" s="14">
        <f t="shared" si="3"/>
        <v>1.1531087604163337</v>
      </c>
      <c r="Y10" s="14">
        <f t="shared" si="4"/>
        <v>-1.1238111880447876E-2</v>
      </c>
      <c r="Z10" s="15">
        <f t="shared" si="5"/>
        <v>80</v>
      </c>
      <c r="AA10" s="16">
        <f t="shared" si="6"/>
        <v>1.8446840984804826</v>
      </c>
      <c r="AB10" s="16">
        <f t="shared" si="7"/>
        <v>1.1643468722967816</v>
      </c>
      <c r="AC10" s="17">
        <f t="shared" si="8"/>
        <v>0.68033722618370107</v>
      </c>
      <c r="AD10" s="44">
        <v>20</v>
      </c>
      <c r="AE10" s="44">
        <v>8</v>
      </c>
      <c r="AF10" s="44">
        <v>0</v>
      </c>
      <c r="AG10" s="44">
        <v>1</v>
      </c>
    </row>
    <row r="11" spans="1:33" x14ac:dyDescent="0.35">
      <c r="A11" s="23"/>
      <c r="B11" s="23"/>
      <c r="C11" s="23"/>
      <c r="D11" s="23" t="s">
        <v>42</v>
      </c>
      <c r="E11" s="23" t="s">
        <v>476</v>
      </c>
      <c r="F11" s="23"/>
      <c r="G11" s="24">
        <v>15.19425</v>
      </c>
      <c r="H11" s="23">
        <v>210</v>
      </c>
      <c r="I11" s="24">
        <v>0</v>
      </c>
      <c r="J11" s="24">
        <v>0</v>
      </c>
      <c r="K11" s="24">
        <v>0</v>
      </c>
      <c r="L11" s="24">
        <v>0</v>
      </c>
      <c r="M11" s="24">
        <v>0</v>
      </c>
      <c r="N11" s="23" t="s">
        <v>132</v>
      </c>
      <c r="O11" s="24">
        <v>0</v>
      </c>
      <c r="P11" s="23" t="s">
        <v>477</v>
      </c>
      <c r="Q11" s="23"/>
      <c r="R11" s="24">
        <v>0</v>
      </c>
      <c r="S11" s="24">
        <v>0</v>
      </c>
      <c r="T11" s="24" t="s">
        <v>472</v>
      </c>
      <c r="U11" s="12">
        <f t="shared" si="0"/>
        <v>0</v>
      </c>
      <c r="V11" s="12">
        <f t="shared" si="1"/>
        <v>0</v>
      </c>
      <c r="W11" s="13" t="e">
        <f t="shared" si="2"/>
        <v>#DIV/0!</v>
      </c>
      <c r="X11" s="14">
        <f t="shared" si="3"/>
        <v>0</v>
      </c>
      <c r="Y11" s="14">
        <f t="shared" si="4"/>
        <v>0</v>
      </c>
      <c r="Z11" s="15">
        <f t="shared" si="5"/>
        <v>70</v>
      </c>
      <c r="AA11" s="16">
        <f t="shared" si="6"/>
        <v>0</v>
      </c>
      <c r="AB11" s="16">
        <f t="shared" si="7"/>
        <v>0</v>
      </c>
      <c r="AC11" s="17">
        <f t="shared" si="8"/>
        <v>0</v>
      </c>
      <c r="AD11" s="44">
        <v>0</v>
      </c>
      <c r="AE11" s="44">
        <v>0</v>
      </c>
      <c r="AF11" s="44">
        <v>0</v>
      </c>
      <c r="AG11" s="44">
        <v>0</v>
      </c>
    </row>
    <row r="12" spans="1:33" x14ac:dyDescent="0.35">
      <c r="A12" s="21"/>
      <c r="B12" s="21"/>
      <c r="C12" s="21"/>
      <c r="D12" s="21" t="s">
        <v>42</v>
      </c>
      <c r="E12" s="21" t="s">
        <v>43</v>
      </c>
      <c r="F12" s="21"/>
      <c r="G12" s="22">
        <v>5.8463000000000003</v>
      </c>
      <c r="H12" s="21">
        <v>225</v>
      </c>
      <c r="I12" s="22">
        <v>70.761829521080102</v>
      </c>
      <c r="J12" s="22">
        <v>36.209540210592444</v>
      </c>
      <c r="K12" s="22">
        <v>34.552289310487659</v>
      </c>
      <c r="L12" s="22">
        <v>51.171006255294088</v>
      </c>
      <c r="M12" s="22">
        <v>15.3565730268834</v>
      </c>
      <c r="N12" s="21"/>
      <c r="O12" s="22">
        <v>4.4824054534316531</v>
      </c>
      <c r="P12" s="21"/>
      <c r="Q12" s="21"/>
      <c r="R12" s="22">
        <v>32.103477438788929</v>
      </c>
      <c r="S12" s="22">
        <v>14.2682121950173</v>
      </c>
      <c r="T12" s="22" t="s">
        <v>35</v>
      </c>
      <c r="U12" s="12">
        <f t="shared" si="0"/>
        <v>66.279424067648449</v>
      </c>
      <c r="V12" s="12">
        <f t="shared" si="1"/>
        <v>30.069883857056006</v>
      </c>
      <c r="W12" s="13">
        <f t="shared" si="2"/>
        <v>6.3344962725933124E-2</v>
      </c>
      <c r="X12" s="14">
        <f t="shared" si="3"/>
        <v>0.42804636585051903</v>
      </c>
      <c r="Y12" s="14">
        <f t="shared" si="4"/>
        <v>-3.2650824955983093E-2</v>
      </c>
      <c r="Z12" s="15">
        <f t="shared" si="5"/>
        <v>75</v>
      </c>
      <c r="AA12" s="16">
        <f t="shared" si="6"/>
        <v>0.94349106028106799</v>
      </c>
      <c r="AB12" s="16">
        <f t="shared" si="7"/>
        <v>0.46069719080650212</v>
      </c>
      <c r="AC12" s="17">
        <f t="shared" si="8"/>
        <v>0.48279386947456587</v>
      </c>
      <c r="AD12" s="44">
        <v>8</v>
      </c>
      <c r="AE12" s="44">
        <v>2</v>
      </c>
      <c r="AF12" s="44">
        <v>1</v>
      </c>
      <c r="AG12" s="44">
        <v>3</v>
      </c>
    </row>
    <row r="13" spans="1:33" x14ac:dyDescent="0.35">
      <c r="A13" s="21"/>
      <c r="B13" s="21"/>
      <c r="C13" s="21"/>
      <c r="D13" s="21" t="s">
        <v>44</v>
      </c>
      <c r="E13" s="21" t="s">
        <v>45</v>
      </c>
      <c r="F13" s="21"/>
      <c r="G13" s="22">
        <v>12.65421666666667</v>
      </c>
      <c r="H13" s="21">
        <v>180</v>
      </c>
      <c r="I13" s="22">
        <v>38.927427497033378</v>
      </c>
      <c r="J13" s="22">
        <v>19.696517918860611</v>
      </c>
      <c r="K13" s="22">
        <v>19.230909578172781</v>
      </c>
      <c r="L13" s="22">
        <v>50.598046635271892</v>
      </c>
      <c r="M13" s="22">
        <v>10.68383865454043</v>
      </c>
      <c r="N13" s="21"/>
      <c r="O13" s="22">
        <v>1.3136837892737441</v>
      </c>
      <c r="P13" s="21"/>
      <c r="Q13" s="21"/>
      <c r="R13" s="22">
        <v>18.542996232025079</v>
      </c>
      <c r="S13" s="22">
        <v>10.30166457334726</v>
      </c>
      <c r="T13" s="22" t="s">
        <v>35</v>
      </c>
      <c r="U13" s="12">
        <f t="shared" si="0"/>
        <v>37.613743707759632</v>
      </c>
      <c r="V13" s="12">
        <f t="shared" si="1"/>
        <v>17.917225788899021</v>
      </c>
      <c r="W13" s="13">
        <f t="shared" si="2"/>
        <v>3.3746997264945358E-2</v>
      </c>
      <c r="X13" s="14">
        <f t="shared" si="3"/>
        <v>0.30904993720041796</v>
      </c>
      <c r="Y13" s="14">
        <f t="shared" si="4"/>
        <v>-1.1465222435795064E-2</v>
      </c>
      <c r="Z13" s="15">
        <f t="shared" si="5"/>
        <v>60</v>
      </c>
      <c r="AA13" s="16">
        <f t="shared" si="6"/>
        <v>0.64879045828388959</v>
      </c>
      <c r="AB13" s="16">
        <f t="shared" si="7"/>
        <v>0.32051515963621302</v>
      </c>
      <c r="AC13" s="17">
        <f t="shared" si="8"/>
        <v>0.32827529864767657</v>
      </c>
      <c r="AD13" s="44">
        <v>6</v>
      </c>
      <c r="AE13" s="44">
        <v>2</v>
      </c>
      <c r="AF13" s="44">
        <v>0</v>
      </c>
      <c r="AG13" s="44">
        <v>1</v>
      </c>
    </row>
    <row r="14" spans="1:33" x14ac:dyDescent="0.35">
      <c r="A14" s="21"/>
      <c r="B14" s="21"/>
      <c r="C14" s="21"/>
      <c r="D14" s="21" t="s">
        <v>44</v>
      </c>
      <c r="E14" s="21" t="s">
        <v>478</v>
      </c>
      <c r="F14" s="21"/>
      <c r="G14" s="22">
        <v>9.8165333333333322</v>
      </c>
      <c r="H14" s="21">
        <v>126</v>
      </c>
      <c r="I14" s="22">
        <v>75.842754307325592</v>
      </c>
      <c r="J14" s="22">
        <v>44.316908154440632</v>
      </c>
      <c r="K14" s="22">
        <v>31.525846152884959</v>
      </c>
      <c r="L14" s="22">
        <v>58.43261964730636</v>
      </c>
      <c r="M14" s="22">
        <v>25.020512819749971</v>
      </c>
      <c r="N14" s="21"/>
      <c r="O14" s="22">
        <v>3.6423123877169772</v>
      </c>
      <c r="P14" s="21"/>
      <c r="Q14" s="21"/>
      <c r="R14" s="22">
        <v>29.290180840254841</v>
      </c>
      <c r="S14" s="22">
        <v>23.24617527004353</v>
      </c>
      <c r="T14" s="22" t="s">
        <v>472</v>
      </c>
      <c r="U14" s="12">
        <f t="shared" si="0"/>
        <v>72.200441919608608</v>
      </c>
      <c r="V14" s="12">
        <f t="shared" si="1"/>
        <v>27.883533765167975</v>
      </c>
      <c r="W14" s="13">
        <f t="shared" si="2"/>
        <v>4.8024526811853527E-2</v>
      </c>
      <c r="X14" s="14">
        <f t="shared" si="3"/>
        <v>0.69738525810130569</v>
      </c>
      <c r="Y14" s="14">
        <f t="shared" si="4"/>
        <v>-5.3230126491193297E-2</v>
      </c>
      <c r="Z14" s="15">
        <f t="shared" si="5"/>
        <v>42</v>
      </c>
      <c r="AA14" s="16">
        <f t="shared" si="6"/>
        <v>1.8057798644601331</v>
      </c>
      <c r="AB14" s="16">
        <f t="shared" si="7"/>
        <v>0.75061538459249899</v>
      </c>
      <c r="AC14" s="17">
        <f t="shared" si="8"/>
        <v>1.0551644798676341</v>
      </c>
      <c r="AD14" s="44">
        <v>8</v>
      </c>
      <c r="AE14" s="44">
        <v>5</v>
      </c>
      <c r="AF14" s="44">
        <v>0</v>
      </c>
      <c r="AG14" s="44">
        <v>2</v>
      </c>
    </row>
    <row r="15" spans="1:33" x14ac:dyDescent="0.35">
      <c r="A15" s="21"/>
      <c r="B15" s="21"/>
      <c r="C15" s="21"/>
      <c r="D15" s="21" t="s">
        <v>46</v>
      </c>
      <c r="E15" s="21" t="s">
        <v>47</v>
      </c>
      <c r="F15" s="21"/>
      <c r="G15" s="22">
        <v>78.176533333333325</v>
      </c>
      <c r="H15" s="21">
        <v>126</v>
      </c>
      <c r="I15" s="22">
        <v>221.6505487614869</v>
      </c>
      <c r="J15" s="22">
        <v>93.443036209098466</v>
      </c>
      <c r="K15" s="22">
        <v>128.20751255238849</v>
      </c>
      <c r="L15" s="22">
        <v>42.157818571272912</v>
      </c>
      <c r="M15" s="22">
        <v>101.7519940891972</v>
      </c>
      <c r="N15" s="21"/>
      <c r="O15" s="22">
        <v>28.404679107835019</v>
      </c>
      <c r="P15" s="21"/>
      <c r="Q15" s="21"/>
      <c r="R15" s="22">
        <v>114.4725775540968</v>
      </c>
      <c r="S15" s="22">
        <v>90.851252027060994</v>
      </c>
      <c r="T15" s="22" t="s">
        <v>35</v>
      </c>
      <c r="U15" s="12">
        <f t="shared" si="0"/>
        <v>193.24586965365188</v>
      </c>
      <c r="V15" s="12">
        <f t="shared" si="1"/>
        <v>99.802833444553414</v>
      </c>
      <c r="W15" s="13">
        <f t="shared" si="2"/>
        <v>0.12815072765012933</v>
      </c>
      <c r="X15" s="14">
        <f t="shared" si="3"/>
        <v>2.7255375608118286</v>
      </c>
      <c r="Y15" s="14">
        <f t="shared" si="4"/>
        <v>-0.32702226186408767</v>
      </c>
      <c r="Z15" s="15">
        <f t="shared" si="5"/>
        <v>42</v>
      </c>
      <c r="AA15" s="16">
        <f t="shared" si="6"/>
        <v>5.2773940181306402</v>
      </c>
      <c r="AB15" s="16">
        <f t="shared" si="7"/>
        <v>3.0525598226759163</v>
      </c>
      <c r="AC15" s="17">
        <f t="shared" si="8"/>
        <v>2.2248341954547239</v>
      </c>
      <c r="AD15" s="44">
        <v>21</v>
      </c>
      <c r="AE15" s="44">
        <v>20</v>
      </c>
      <c r="AF15" s="44">
        <v>2</v>
      </c>
      <c r="AG15" s="44">
        <v>11</v>
      </c>
    </row>
    <row r="16" spans="1:33" x14ac:dyDescent="0.35">
      <c r="A16" s="21"/>
      <c r="B16" s="21"/>
      <c r="C16" s="21"/>
      <c r="D16" s="21" t="s">
        <v>46</v>
      </c>
      <c r="E16" s="21" t="s">
        <v>212</v>
      </c>
      <c r="F16" s="21"/>
      <c r="G16" s="22">
        <v>38.757399999999997</v>
      </c>
      <c r="H16" s="21">
        <v>120</v>
      </c>
      <c r="I16" s="22">
        <v>182.35780551724079</v>
      </c>
      <c r="J16" s="22">
        <v>72.622344731484333</v>
      </c>
      <c r="K16" s="22">
        <v>109.7354607857564</v>
      </c>
      <c r="L16" s="22">
        <v>39.824094463901822</v>
      </c>
      <c r="M16" s="22">
        <v>91.446217321463649</v>
      </c>
      <c r="N16" s="21"/>
      <c r="O16" s="22">
        <v>2.3717504049255331</v>
      </c>
      <c r="P16" s="21"/>
      <c r="Q16" s="21"/>
      <c r="R16" s="22">
        <v>108.7784862278327</v>
      </c>
      <c r="S16" s="22">
        <v>90.648738523193899</v>
      </c>
      <c r="T16" s="22" t="s">
        <v>472</v>
      </c>
      <c r="U16" s="12">
        <f t="shared" si="0"/>
        <v>179.98605511231526</v>
      </c>
      <c r="V16" s="12">
        <f t="shared" si="1"/>
        <v>107.36371038083092</v>
      </c>
      <c r="W16" s="13">
        <f t="shared" si="2"/>
        <v>1.3006026247126004E-2</v>
      </c>
      <c r="X16" s="14">
        <f t="shared" si="3"/>
        <v>2.7194621556958176</v>
      </c>
      <c r="Y16" s="14">
        <f t="shared" si="4"/>
        <v>-2.3924363948092608E-2</v>
      </c>
      <c r="Z16" s="15">
        <f t="shared" si="5"/>
        <v>40</v>
      </c>
      <c r="AA16" s="16">
        <f t="shared" si="6"/>
        <v>4.55894513793102</v>
      </c>
      <c r="AB16" s="16">
        <f t="shared" si="7"/>
        <v>2.7433865196439102</v>
      </c>
      <c r="AC16" s="17">
        <f t="shared" si="8"/>
        <v>1.8155586182871097</v>
      </c>
      <c r="AD16" s="44">
        <v>27</v>
      </c>
      <c r="AE16" s="44">
        <v>6</v>
      </c>
      <c r="AF16" s="44">
        <v>0</v>
      </c>
      <c r="AG16" s="44">
        <v>2</v>
      </c>
    </row>
    <row r="17" spans="1:33" x14ac:dyDescent="0.35">
      <c r="A17" s="21"/>
      <c r="B17" s="21"/>
      <c r="C17" s="21"/>
      <c r="D17" s="21" t="s">
        <v>46</v>
      </c>
      <c r="E17" s="21" t="s">
        <v>48</v>
      </c>
      <c r="F17" s="21"/>
      <c r="G17" s="22">
        <v>32.178116666666668</v>
      </c>
      <c r="H17" s="21">
        <v>70</v>
      </c>
      <c r="I17" s="22">
        <v>76.297263091813861</v>
      </c>
      <c r="J17" s="22">
        <v>25.985046000328101</v>
      </c>
      <c r="K17" s="22">
        <v>50.31221709148577</v>
      </c>
      <c r="L17" s="22">
        <v>34.057638435940312</v>
      </c>
      <c r="M17" s="22">
        <v>71.874595844979666</v>
      </c>
      <c r="N17" s="21"/>
      <c r="O17" s="22">
        <v>1.514087757304921</v>
      </c>
      <c r="P17" s="21"/>
      <c r="Q17" s="21"/>
      <c r="R17" s="22">
        <v>49.786114263595458</v>
      </c>
      <c r="S17" s="22">
        <v>71.123020376564952</v>
      </c>
      <c r="T17" s="22" t="s">
        <v>35</v>
      </c>
      <c r="U17" s="12">
        <f t="shared" si="0"/>
        <v>74.78317533450894</v>
      </c>
      <c r="V17" s="12">
        <f t="shared" si="1"/>
        <v>48.798129334180842</v>
      </c>
      <c r="W17" s="13">
        <f t="shared" si="2"/>
        <v>1.9844588074973447E-2</v>
      </c>
      <c r="X17" s="14">
        <f t="shared" si="3"/>
        <v>2.1336906112969483</v>
      </c>
      <c r="Y17" s="14">
        <f t="shared" si="4"/>
        <v>-2.2547264052442006E-2</v>
      </c>
      <c r="Z17" s="15">
        <f t="shared" si="5"/>
        <v>23.333333333333332</v>
      </c>
      <c r="AA17" s="16">
        <f t="shared" si="6"/>
        <v>3.2698827039348801</v>
      </c>
      <c r="AB17" s="16">
        <f t="shared" si="7"/>
        <v>2.1562378753493903</v>
      </c>
      <c r="AC17" s="17">
        <f t="shared" si="8"/>
        <v>1.1136448285854899</v>
      </c>
      <c r="AD17" s="44">
        <v>11</v>
      </c>
      <c r="AE17" s="44">
        <v>4</v>
      </c>
      <c r="AF17" s="44">
        <v>0</v>
      </c>
      <c r="AG17" s="44">
        <v>7</v>
      </c>
    </row>
    <row r="18" spans="1:33" x14ac:dyDescent="0.35">
      <c r="A18" s="21"/>
      <c r="B18" s="21"/>
      <c r="C18" s="21"/>
      <c r="D18" s="21" t="s">
        <v>49</v>
      </c>
      <c r="E18" s="21" t="s">
        <v>479</v>
      </c>
      <c r="F18" s="21"/>
      <c r="G18" s="22">
        <v>39.386533333333333</v>
      </c>
      <c r="H18" s="21">
        <v>162</v>
      </c>
      <c r="I18" s="22">
        <v>169.6342945880684</v>
      </c>
      <c r="J18" s="22">
        <v>86.046989443328201</v>
      </c>
      <c r="K18" s="22">
        <v>83.587305144740228</v>
      </c>
      <c r="L18" s="22">
        <v>50.724996176203938</v>
      </c>
      <c r="M18" s="22">
        <v>51.597101941197678</v>
      </c>
      <c r="N18" s="21"/>
      <c r="O18" s="22">
        <v>4.5124056173688292</v>
      </c>
      <c r="P18" s="21"/>
      <c r="Q18" s="21"/>
      <c r="R18" s="22">
        <v>81.235836657175568</v>
      </c>
      <c r="S18" s="22">
        <v>50.145578183441707</v>
      </c>
      <c r="T18" s="22" t="s">
        <v>472</v>
      </c>
      <c r="U18" s="12">
        <f t="shared" si="0"/>
        <v>165.12188897069956</v>
      </c>
      <c r="V18" s="12">
        <f t="shared" si="1"/>
        <v>79.074899527371358</v>
      </c>
      <c r="W18" s="13">
        <f t="shared" si="2"/>
        <v>2.660078628750474E-2</v>
      </c>
      <c r="X18" s="14">
        <f t="shared" si="3"/>
        <v>1.5043673455032514</v>
      </c>
      <c r="Y18" s="14">
        <f t="shared" si="4"/>
        <v>-4.3545712732678821E-2</v>
      </c>
      <c r="Z18" s="15">
        <f t="shared" si="5"/>
        <v>54</v>
      </c>
      <c r="AA18" s="16">
        <f t="shared" si="6"/>
        <v>3.1413758257049702</v>
      </c>
      <c r="AB18" s="16">
        <f t="shared" si="7"/>
        <v>1.5479130582359302</v>
      </c>
      <c r="AC18" s="17">
        <f t="shared" si="8"/>
        <v>1.59346276746904</v>
      </c>
      <c r="AD18" s="44">
        <v>21</v>
      </c>
      <c r="AE18" s="44">
        <v>24</v>
      </c>
      <c r="AF18" s="44">
        <v>0</v>
      </c>
      <c r="AG18" s="44">
        <v>1</v>
      </c>
    </row>
    <row r="19" spans="1:33" x14ac:dyDescent="0.35">
      <c r="A19" s="21"/>
      <c r="B19" s="21"/>
      <c r="C19" s="21"/>
      <c r="D19" s="21" t="s">
        <v>49</v>
      </c>
      <c r="E19" s="21" t="s">
        <v>50</v>
      </c>
      <c r="F19" s="21"/>
      <c r="G19" s="22">
        <v>24.639800000000001</v>
      </c>
      <c r="H19" s="21">
        <v>150</v>
      </c>
      <c r="I19" s="22">
        <v>191.9431991659981</v>
      </c>
      <c r="J19" s="22">
        <v>106.419419083422</v>
      </c>
      <c r="K19" s="22">
        <v>85.523780082576124</v>
      </c>
      <c r="L19" s="22">
        <v>55.443182955071698</v>
      </c>
      <c r="M19" s="22">
        <v>57.015853388384087</v>
      </c>
      <c r="N19" s="21"/>
      <c r="O19" s="22">
        <v>8.1605569351863405</v>
      </c>
      <c r="P19" s="21"/>
      <c r="Q19" s="21"/>
      <c r="R19" s="22">
        <v>80.798406032566291</v>
      </c>
      <c r="S19" s="22">
        <v>53.865604021710858</v>
      </c>
      <c r="T19" s="22" t="s">
        <v>35</v>
      </c>
      <c r="U19" s="12">
        <f t="shared" si="0"/>
        <v>183.78264223081175</v>
      </c>
      <c r="V19" s="12">
        <f t="shared" si="1"/>
        <v>77.363223147389746</v>
      </c>
      <c r="W19" s="13">
        <f t="shared" si="2"/>
        <v>4.2515478384461292E-2</v>
      </c>
      <c r="X19" s="14">
        <f t="shared" si="3"/>
        <v>1.6159681206513259</v>
      </c>
      <c r="Y19" s="14">
        <f t="shared" si="4"/>
        <v>-9.450748100019668E-2</v>
      </c>
      <c r="Z19" s="15">
        <f t="shared" si="5"/>
        <v>50</v>
      </c>
      <c r="AA19" s="16">
        <f t="shared" si="6"/>
        <v>3.8388639833199618</v>
      </c>
      <c r="AB19" s="16">
        <f t="shared" si="7"/>
        <v>1.7104756016515226</v>
      </c>
      <c r="AC19" s="17">
        <f t="shared" si="8"/>
        <v>2.1283883816684392</v>
      </c>
      <c r="AD19" s="44">
        <v>19</v>
      </c>
      <c r="AE19" s="44">
        <v>51</v>
      </c>
      <c r="AF19" s="44">
        <v>1</v>
      </c>
      <c r="AG19" s="44">
        <v>1</v>
      </c>
    </row>
    <row r="20" spans="1:33" x14ac:dyDescent="0.35">
      <c r="A20" s="21"/>
      <c r="B20" s="21"/>
      <c r="C20" s="21"/>
      <c r="D20" s="21" t="s">
        <v>49</v>
      </c>
      <c r="E20" s="21" t="s">
        <v>51</v>
      </c>
      <c r="F20" s="21"/>
      <c r="G20" s="22">
        <v>12.75096666666667</v>
      </c>
      <c r="H20" s="21">
        <v>145</v>
      </c>
      <c r="I20" s="22">
        <v>84.664229547552083</v>
      </c>
      <c r="J20" s="22">
        <v>31.893643179173679</v>
      </c>
      <c r="K20" s="22">
        <v>52.770586368378417</v>
      </c>
      <c r="L20" s="22">
        <v>37.670741645691649</v>
      </c>
      <c r="M20" s="22">
        <v>36.39350784026098</v>
      </c>
      <c r="N20" s="21"/>
      <c r="O20" s="22">
        <v>1.393009468334869</v>
      </c>
      <c r="P20" s="21"/>
      <c r="Q20" s="21"/>
      <c r="R20" s="22">
        <v>52.237050929771691</v>
      </c>
      <c r="S20" s="22">
        <v>36.025552365359793</v>
      </c>
      <c r="T20" s="22" t="s">
        <v>35</v>
      </c>
      <c r="U20" s="12">
        <f t="shared" si="0"/>
        <v>83.271220079217215</v>
      </c>
      <c r="V20" s="12">
        <f t="shared" si="1"/>
        <v>51.377576900043536</v>
      </c>
      <c r="W20" s="13">
        <f t="shared" si="2"/>
        <v>1.6453341343553814E-2</v>
      </c>
      <c r="X20" s="14">
        <f t="shared" si="3"/>
        <v>1.0807665709607936</v>
      </c>
      <c r="Y20" s="14">
        <f t="shared" si="4"/>
        <v>-1.1038664247035701E-2</v>
      </c>
      <c r="Z20" s="15">
        <f t="shared" si="5"/>
        <v>48.333333333333336</v>
      </c>
      <c r="AA20" s="16">
        <f t="shared" si="6"/>
        <v>1.7516737147769395</v>
      </c>
      <c r="AB20" s="16">
        <f t="shared" si="7"/>
        <v>1.0918052352078293</v>
      </c>
      <c r="AC20" s="17">
        <f t="shared" si="8"/>
        <v>0.6598684795691101</v>
      </c>
      <c r="AD20" s="44">
        <v>12</v>
      </c>
      <c r="AE20" s="44">
        <v>6</v>
      </c>
      <c r="AF20" s="44">
        <v>0</v>
      </c>
      <c r="AG20" s="44">
        <v>0</v>
      </c>
    </row>
    <row r="21" spans="1:33" x14ac:dyDescent="0.35">
      <c r="A21" s="21"/>
      <c r="B21" s="21"/>
      <c r="C21" s="21"/>
      <c r="D21" s="21" t="s">
        <v>52</v>
      </c>
      <c r="E21" s="21" t="s">
        <v>53</v>
      </c>
      <c r="F21" s="21"/>
      <c r="G21" s="22">
        <v>44.102449999999997</v>
      </c>
      <c r="H21" s="21">
        <v>180</v>
      </c>
      <c r="I21" s="22">
        <v>176.72750694048219</v>
      </c>
      <c r="J21" s="22">
        <v>87.164844517508826</v>
      </c>
      <c r="K21" s="22">
        <v>89.562662422973418</v>
      </c>
      <c r="L21" s="22">
        <v>49.321605915520543</v>
      </c>
      <c r="M21" s="22">
        <v>49.75703467942968</v>
      </c>
      <c r="N21" s="21"/>
      <c r="O21" s="22">
        <v>12.399734116111681</v>
      </c>
      <c r="P21" s="21"/>
      <c r="Q21" s="21"/>
      <c r="R21" s="22">
        <v>82.985436445204726</v>
      </c>
      <c r="S21" s="22">
        <v>46.103020247335962</v>
      </c>
      <c r="T21" s="22" t="s">
        <v>35</v>
      </c>
      <c r="U21" s="12">
        <f t="shared" si="0"/>
        <v>164.3277728243705</v>
      </c>
      <c r="V21" s="12">
        <f t="shared" si="1"/>
        <v>77.162928306861673</v>
      </c>
      <c r="W21" s="13">
        <f t="shared" si="2"/>
        <v>7.0163011580804055E-2</v>
      </c>
      <c r="X21" s="14">
        <f t="shared" si="3"/>
        <v>1.3830906074200788</v>
      </c>
      <c r="Y21" s="14">
        <f t="shared" si="4"/>
        <v>-0.10962043296281143</v>
      </c>
      <c r="Z21" s="15">
        <f t="shared" si="5"/>
        <v>60</v>
      </c>
      <c r="AA21" s="16">
        <f t="shared" si="6"/>
        <v>2.9454584490080364</v>
      </c>
      <c r="AB21" s="16">
        <f t="shared" si="7"/>
        <v>1.4927110403828903</v>
      </c>
      <c r="AC21" s="17">
        <f t="shared" si="8"/>
        <v>1.4527474086251462</v>
      </c>
      <c r="AD21" s="44">
        <v>27</v>
      </c>
      <c r="AE21" s="44">
        <v>26</v>
      </c>
      <c r="AF21" s="44">
        <v>2</v>
      </c>
      <c r="AG21" s="44">
        <v>15</v>
      </c>
    </row>
    <row r="22" spans="1:33" x14ac:dyDescent="0.35">
      <c r="A22" s="21"/>
      <c r="B22" s="21"/>
      <c r="C22" s="21"/>
      <c r="D22" s="21" t="s">
        <v>54</v>
      </c>
      <c r="E22" s="21" t="s">
        <v>480</v>
      </c>
      <c r="F22" s="21"/>
      <c r="G22" s="22">
        <v>11.935083333333329</v>
      </c>
      <c r="H22" s="21">
        <v>180</v>
      </c>
      <c r="I22" s="22">
        <v>67.76948361832028</v>
      </c>
      <c r="J22" s="22">
        <v>25.066505298319619</v>
      </c>
      <c r="K22" s="22">
        <v>42.702978320000661</v>
      </c>
      <c r="L22" s="22">
        <v>36.987894786826047</v>
      </c>
      <c r="M22" s="22">
        <v>23.72387684444481</v>
      </c>
      <c r="N22" s="21"/>
      <c r="O22" s="22">
        <v>3.597100667712823</v>
      </c>
      <c r="P22" s="21"/>
      <c r="Q22" s="21"/>
      <c r="R22" s="22">
        <v>41.297907496696297</v>
      </c>
      <c r="S22" s="22">
        <v>22.943281942609062</v>
      </c>
      <c r="T22" s="22" t="s">
        <v>472</v>
      </c>
      <c r="U22" s="12">
        <f t="shared" si="0"/>
        <v>64.172382950607457</v>
      </c>
      <c r="V22" s="12">
        <f t="shared" si="1"/>
        <v>39.105877652287838</v>
      </c>
      <c r="W22" s="13">
        <f t="shared" si="2"/>
        <v>5.3078472428265785E-2</v>
      </c>
      <c r="X22" s="14">
        <f t="shared" si="3"/>
        <v>0.68829845827827163</v>
      </c>
      <c r="Y22" s="14">
        <f t="shared" si="4"/>
        <v>-2.341784705507266E-2</v>
      </c>
      <c r="Z22" s="15">
        <f t="shared" si="5"/>
        <v>60</v>
      </c>
      <c r="AA22" s="16">
        <f t="shared" si="6"/>
        <v>1.1294913936386712</v>
      </c>
      <c r="AB22" s="16">
        <f t="shared" si="7"/>
        <v>0.71171630533334429</v>
      </c>
      <c r="AC22" s="17">
        <f t="shared" si="8"/>
        <v>0.41777508830532695</v>
      </c>
      <c r="AD22" s="44">
        <v>9</v>
      </c>
      <c r="AE22" s="44">
        <v>3</v>
      </c>
      <c r="AF22" s="44">
        <v>0</v>
      </c>
      <c r="AG22" s="44">
        <v>4</v>
      </c>
    </row>
    <row r="23" spans="1:33" x14ac:dyDescent="0.35">
      <c r="A23" s="21"/>
      <c r="B23" s="21"/>
      <c r="C23" s="21"/>
      <c r="D23" s="21" t="s">
        <v>54</v>
      </c>
      <c r="E23" s="21" t="s">
        <v>55</v>
      </c>
      <c r="F23" s="21"/>
      <c r="G23" s="22">
        <v>43.328566666666667</v>
      </c>
      <c r="H23" s="21">
        <v>60</v>
      </c>
      <c r="I23" s="22">
        <v>181.4140561103392</v>
      </c>
      <c r="J23" s="22">
        <v>80.549912249782011</v>
      </c>
      <c r="K23" s="22">
        <v>100.86414386055721</v>
      </c>
      <c r="L23" s="22">
        <v>44.401141773044387</v>
      </c>
      <c r="M23" s="22">
        <v>168.10690643426199</v>
      </c>
      <c r="N23" s="21"/>
      <c r="O23" s="22">
        <v>5.1804550960745317</v>
      </c>
      <c r="P23" s="21"/>
      <c r="Q23" s="21"/>
      <c r="R23" s="22">
        <v>98.496347929468158</v>
      </c>
      <c r="S23" s="22">
        <v>164.16057988244691</v>
      </c>
      <c r="T23" s="22" t="s">
        <v>35</v>
      </c>
      <c r="U23" s="12">
        <f t="shared" si="0"/>
        <v>176.23360101426468</v>
      </c>
      <c r="V23" s="12">
        <f t="shared" si="1"/>
        <v>95.683688764482667</v>
      </c>
      <c r="W23" s="13">
        <f t="shared" si="2"/>
        <v>2.8555974146367624E-2</v>
      </c>
      <c r="X23" s="14">
        <f t="shared" si="3"/>
        <v>4.9248173964734079</v>
      </c>
      <c r="Y23" s="14">
        <f t="shared" si="4"/>
        <v>-0.11838979655445225</v>
      </c>
      <c r="Z23" s="15">
        <f t="shared" si="5"/>
        <v>20</v>
      </c>
      <c r="AA23" s="16">
        <f t="shared" si="6"/>
        <v>9.0707028055169605</v>
      </c>
      <c r="AB23" s="16">
        <f t="shared" si="7"/>
        <v>5.0432071930278601</v>
      </c>
      <c r="AC23" s="17">
        <f t="shared" si="8"/>
        <v>4.0274956124891004</v>
      </c>
      <c r="AD23" s="44">
        <v>26</v>
      </c>
      <c r="AE23" s="44">
        <v>13</v>
      </c>
      <c r="AF23" s="44">
        <v>0</v>
      </c>
      <c r="AG23" s="44">
        <v>1</v>
      </c>
    </row>
    <row r="24" spans="1:33" x14ac:dyDescent="0.35">
      <c r="A24" s="21"/>
      <c r="B24" s="21"/>
      <c r="C24" s="21"/>
      <c r="D24" s="21" t="s">
        <v>481</v>
      </c>
      <c r="E24" s="21" t="s">
        <v>482</v>
      </c>
      <c r="F24" s="21"/>
      <c r="G24" s="22">
        <v>15.44863333333333</v>
      </c>
      <c r="H24" s="21">
        <v>210</v>
      </c>
      <c r="I24" s="22">
        <v>127.6005792987564</v>
      </c>
      <c r="J24" s="22">
        <v>57.730550802844881</v>
      </c>
      <c r="K24" s="22">
        <v>69.870028495911512</v>
      </c>
      <c r="L24" s="22">
        <v>45.24317296998943</v>
      </c>
      <c r="M24" s="22">
        <v>33.271442140910253</v>
      </c>
      <c r="N24" s="21"/>
      <c r="O24" s="22">
        <v>0.580491890332969</v>
      </c>
      <c r="P24" s="21"/>
      <c r="Q24" s="21"/>
      <c r="R24" s="22">
        <v>69.606195292445435</v>
      </c>
      <c r="S24" s="22">
        <v>33.145807282116877</v>
      </c>
      <c r="T24" s="22" t="s">
        <v>472</v>
      </c>
      <c r="U24" s="12">
        <f t="shared" si="0"/>
        <v>127.02008740842344</v>
      </c>
      <c r="V24" s="12">
        <f t="shared" si="1"/>
        <v>69.289536605578547</v>
      </c>
      <c r="W24" s="13">
        <f t="shared" si="2"/>
        <v>4.5492888317837481E-3</v>
      </c>
      <c r="X24" s="14">
        <f t="shared" si="3"/>
        <v>0.99437421846350615</v>
      </c>
      <c r="Y24" s="14">
        <f t="shared" si="4"/>
        <v>-3.7690457638012154E-3</v>
      </c>
      <c r="Z24" s="15">
        <f t="shared" si="5"/>
        <v>70</v>
      </c>
      <c r="AA24" s="16">
        <f t="shared" si="6"/>
        <v>1.8228654185536628</v>
      </c>
      <c r="AB24" s="16">
        <f t="shared" si="7"/>
        <v>0.99814326422730737</v>
      </c>
      <c r="AC24" s="17">
        <f t="shared" si="8"/>
        <v>0.82472215432635543</v>
      </c>
      <c r="AD24" s="44">
        <v>16</v>
      </c>
      <c r="AE24" s="44">
        <v>7</v>
      </c>
      <c r="AF24" s="44">
        <v>0</v>
      </c>
      <c r="AG24" s="44">
        <v>0</v>
      </c>
    </row>
    <row r="25" spans="1:33" x14ac:dyDescent="0.35">
      <c r="A25" s="21"/>
      <c r="B25" s="21"/>
      <c r="C25" s="21"/>
      <c r="D25" s="21" t="s">
        <v>483</v>
      </c>
      <c r="E25" s="21" t="s">
        <v>484</v>
      </c>
      <c r="F25" s="21"/>
      <c r="G25" s="22">
        <v>17.478116666666661</v>
      </c>
      <c r="H25" s="21">
        <v>135</v>
      </c>
      <c r="I25" s="22">
        <v>77.935955150316445</v>
      </c>
      <c r="J25" s="22">
        <v>31.680326756922518</v>
      </c>
      <c r="K25" s="22">
        <v>46.255628393393962</v>
      </c>
      <c r="L25" s="22">
        <v>40.649180081029499</v>
      </c>
      <c r="M25" s="22">
        <v>34.263428439551078</v>
      </c>
      <c r="N25" s="21"/>
      <c r="O25" s="22">
        <v>10.55087082643387</v>
      </c>
      <c r="P25" s="21"/>
      <c r="Q25" s="21"/>
      <c r="R25" s="22">
        <v>41.29525713756933</v>
      </c>
      <c r="S25" s="22">
        <v>30.589079361162469</v>
      </c>
      <c r="T25" s="22" t="s">
        <v>472</v>
      </c>
      <c r="U25" s="12">
        <f t="shared" si="0"/>
        <v>67.38508432388258</v>
      </c>
      <c r="V25" s="12">
        <f t="shared" si="1"/>
        <v>35.704757566960062</v>
      </c>
      <c r="W25" s="13">
        <f t="shared" si="2"/>
        <v>0.13537873252575428</v>
      </c>
      <c r="X25" s="14">
        <f t="shared" si="3"/>
        <v>0.91767238083487401</v>
      </c>
      <c r="Y25" s="14">
        <f t="shared" si="4"/>
        <v>-0.11023047235165839</v>
      </c>
      <c r="Z25" s="15">
        <f t="shared" si="5"/>
        <v>45</v>
      </c>
      <c r="AA25" s="16">
        <f t="shared" si="6"/>
        <v>1.7319101144514766</v>
      </c>
      <c r="AB25" s="16">
        <f t="shared" si="7"/>
        <v>1.0279028531865324</v>
      </c>
      <c r="AC25" s="17">
        <f t="shared" si="8"/>
        <v>0.70400726126494417</v>
      </c>
      <c r="AD25" s="44">
        <v>10</v>
      </c>
      <c r="AE25" s="44">
        <v>2</v>
      </c>
      <c r="AF25" s="44">
        <v>1</v>
      </c>
      <c r="AG25" s="44">
        <v>8</v>
      </c>
    </row>
    <row r="26" spans="1:33" x14ac:dyDescent="0.35">
      <c r="A26" s="21"/>
      <c r="B26" s="21"/>
      <c r="C26" s="21"/>
      <c r="D26" s="21" t="s">
        <v>483</v>
      </c>
      <c r="E26" s="21" t="s">
        <v>485</v>
      </c>
      <c r="F26" s="21"/>
      <c r="G26" s="22">
        <v>40.2547</v>
      </c>
      <c r="H26" s="21">
        <v>180</v>
      </c>
      <c r="I26" s="22">
        <v>283.74935053598369</v>
      </c>
      <c r="J26" s="22">
        <v>113.6189566466029</v>
      </c>
      <c r="K26" s="22">
        <v>170.13039388938091</v>
      </c>
      <c r="L26" s="22">
        <v>40.042014697825472</v>
      </c>
      <c r="M26" s="22">
        <v>94.516885494100478</v>
      </c>
      <c r="N26" s="21"/>
      <c r="O26" s="22">
        <v>1.265089954487769</v>
      </c>
      <c r="P26" s="21"/>
      <c r="Q26" s="21"/>
      <c r="R26" s="22">
        <v>169.62155774963591</v>
      </c>
      <c r="S26" s="22">
        <v>94.234198749797727</v>
      </c>
      <c r="T26" s="22" t="s">
        <v>472</v>
      </c>
      <c r="U26" s="12">
        <f t="shared" si="0"/>
        <v>282.4842605814959</v>
      </c>
      <c r="V26" s="12">
        <f t="shared" si="1"/>
        <v>168.86530393489301</v>
      </c>
      <c r="W26" s="13">
        <f t="shared" si="2"/>
        <v>4.4584770047864358E-3</v>
      </c>
      <c r="X26" s="14">
        <f t="shared" si="3"/>
        <v>2.827025962493932</v>
      </c>
      <c r="Y26" s="14">
        <f t="shared" si="4"/>
        <v>-8.4806023290830979E-3</v>
      </c>
      <c r="Z26" s="15">
        <f t="shared" si="5"/>
        <v>60</v>
      </c>
      <c r="AA26" s="16">
        <f t="shared" si="6"/>
        <v>4.7291558422663948</v>
      </c>
      <c r="AB26" s="16">
        <f t="shared" si="7"/>
        <v>2.8355065648230151</v>
      </c>
      <c r="AC26" s="17">
        <f t="shared" si="8"/>
        <v>1.8936492774433797</v>
      </c>
      <c r="AD26" s="44">
        <v>46</v>
      </c>
      <c r="AE26" s="44">
        <v>3</v>
      </c>
      <c r="AF26" s="44">
        <v>0</v>
      </c>
      <c r="AG26" s="44">
        <v>3</v>
      </c>
    </row>
    <row r="27" spans="1:33" x14ac:dyDescent="0.35">
      <c r="A27" s="21"/>
      <c r="B27" s="21"/>
      <c r="C27" s="21"/>
      <c r="D27" s="21" t="s">
        <v>486</v>
      </c>
      <c r="E27" s="21" t="s">
        <v>487</v>
      </c>
      <c r="F27" s="21"/>
      <c r="G27" s="22">
        <v>10.18915</v>
      </c>
      <c r="H27" s="21">
        <v>126</v>
      </c>
      <c r="I27" s="22">
        <v>116.01823363747199</v>
      </c>
      <c r="J27" s="22">
        <v>57.436500506228413</v>
      </c>
      <c r="K27" s="22">
        <v>58.58173313124351</v>
      </c>
      <c r="L27" s="22">
        <v>49.506442828377438</v>
      </c>
      <c r="M27" s="22">
        <v>46.493438993050397</v>
      </c>
      <c r="N27" s="21"/>
      <c r="O27" s="22">
        <v>9.7153375461874862</v>
      </c>
      <c r="P27" s="21"/>
      <c r="Q27" s="21"/>
      <c r="R27" s="22">
        <v>53.332440681011498</v>
      </c>
      <c r="S27" s="22">
        <v>42.327333873818652</v>
      </c>
      <c r="T27" s="22" t="s">
        <v>472</v>
      </c>
      <c r="U27" s="12">
        <f t="shared" si="0"/>
        <v>106.30289609128451</v>
      </c>
      <c r="V27" s="12">
        <f t="shared" si="1"/>
        <v>48.866395585056097</v>
      </c>
      <c r="W27" s="13">
        <f t="shared" si="2"/>
        <v>8.3739747120659416E-2</v>
      </c>
      <c r="X27" s="14">
        <f t="shared" si="3"/>
        <v>1.2698200162145594</v>
      </c>
      <c r="Y27" s="14">
        <f t="shared" si="4"/>
        <v>-0.12498315357695278</v>
      </c>
      <c r="Z27" s="15">
        <f t="shared" si="5"/>
        <v>42</v>
      </c>
      <c r="AA27" s="16">
        <f t="shared" si="6"/>
        <v>2.7623388961302857</v>
      </c>
      <c r="AB27" s="16">
        <f t="shared" si="7"/>
        <v>1.3948031697915122</v>
      </c>
      <c r="AC27" s="17">
        <f t="shared" si="8"/>
        <v>1.3675357263387735</v>
      </c>
      <c r="AD27" s="44">
        <v>14</v>
      </c>
      <c r="AE27" s="44">
        <v>13</v>
      </c>
      <c r="AF27" s="44">
        <v>2</v>
      </c>
      <c r="AG27" s="44">
        <v>1</v>
      </c>
    </row>
    <row r="28" spans="1:33" x14ac:dyDescent="0.35">
      <c r="A28" s="21"/>
      <c r="B28" s="21"/>
      <c r="C28" s="21"/>
      <c r="D28" s="21" t="s">
        <v>486</v>
      </c>
      <c r="E28" s="21" t="s">
        <v>488</v>
      </c>
      <c r="F28" s="21"/>
      <c r="G28" s="22">
        <v>36.372250000000001</v>
      </c>
      <c r="H28" s="21">
        <v>174</v>
      </c>
      <c r="I28" s="22">
        <v>267.16991910605589</v>
      </c>
      <c r="J28" s="22">
        <v>135.12186136685071</v>
      </c>
      <c r="K28" s="22">
        <v>132.04805773920521</v>
      </c>
      <c r="L28" s="22">
        <v>50.5752525654704</v>
      </c>
      <c r="M28" s="22">
        <v>75.889688355865047</v>
      </c>
      <c r="N28" s="21"/>
      <c r="O28" s="22">
        <v>7.4061601581188556</v>
      </c>
      <c r="P28" s="21"/>
      <c r="Q28" s="21"/>
      <c r="R28" s="22">
        <v>128.19557981773119</v>
      </c>
      <c r="S28" s="22">
        <v>73.675620584902973</v>
      </c>
      <c r="T28" s="22" t="s">
        <v>472</v>
      </c>
      <c r="U28" s="12">
        <f t="shared" si="0"/>
        <v>259.76375894793705</v>
      </c>
      <c r="V28" s="12">
        <f t="shared" si="1"/>
        <v>124.64189758108634</v>
      </c>
      <c r="W28" s="13">
        <f t="shared" si="2"/>
        <v>2.7720786018499723E-2</v>
      </c>
      <c r="X28" s="14">
        <f t="shared" si="3"/>
        <v>2.2102686175470896</v>
      </c>
      <c r="Y28" s="14">
        <f t="shared" si="4"/>
        <v>-6.6422033128862079E-2</v>
      </c>
      <c r="Z28" s="15">
        <f t="shared" si="5"/>
        <v>58</v>
      </c>
      <c r="AA28" s="16">
        <f t="shared" si="6"/>
        <v>4.6063779156216533</v>
      </c>
      <c r="AB28" s="16">
        <f t="shared" si="7"/>
        <v>2.2766906506759517</v>
      </c>
      <c r="AC28" s="17">
        <f t="shared" si="8"/>
        <v>2.3296872649457017</v>
      </c>
      <c r="AD28" s="44">
        <v>36</v>
      </c>
      <c r="AE28" s="44">
        <v>10</v>
      </c>
      <c r="AF28" s="44">
        <v>1</v>
      </c>
      <c r="AG28" s="44">
        <v>0</v>
      </c>
    </row>
    <row r="29" spans="1:33" x14ac:dyDescent="0.35">
      <c r="A29" s="21"/>
      <c r="B29" s="21"/>
      <c r="C29" s="21"/>
      <c r="D29" s="21" t="s">
        <v>486</v>
      </c>
      <c r="E29" s="21" t="s">
        <v>489</v>
      </c>
      <c r="F29" s="21"/>
      <c r="G29" s="22">
        <v>14.63448333333333</v>
      </c>
      <c r="H29" s="21">
        <v>142</v>
      </c>
      <c r="I29" s="22">
        <v>127.78167741718249</v>
      </c>
      <c r="J29" s="22">
        <v>57.463594196242241</v>
      </c>
      <c r="K29" s="22">
        <v>70.318083220940281</v>
      </c>
      <c r="L29" s="22">
        <v>44.970136061553397</v>
      </c>
      <c r="M29" s="22">
        <v>49.519776916155131</v>
      </c>
      <c r="N29" s="21"/>
      <c r="O29" s="22">
        <v>8.6158809799128129</v>
      </c>
      <c r="P29" s="21"/>
      <c r="Q29" s="21"/>
      <c r="R29" s="22">
        <v>66.163371860172774</v>
      </c>
      <c r="S29" s="22">
        <v>46.593923845192087</v>
      </c>
      <c r="T29" s="22" t="s">
        <v>472</v>
      </c>
      <c r="U29" s="12">
        <f t="shared" si="0"/>
        <v>119.16579643726968</v>
      </c>
      <c r="V29" s="12">
        <f t="shared" si="1"/>
        <v>61.702202241027436</v>
      </c>
      <c r="W29" s="13">
        <f t="shared" si="2"/>
        <v>6.7426575969758373E-2</v>
      </c>
      <c r="X29" s="14">
        <f t="shared" si="3"/>
        <v>1.3978177153557627</v>
      </c>
      <c r="Y29" s="14">
        <f t="shared" si="4"/>
        <v>-8.7775592128890967E-2</v>
      </c>
      <c r="Z29" s="15">
        <f t="shared" si="5"/>
        <v>47.333333333333336</v>
      </c>
      <c r="AA29" s="16">
        <f t="shared" si="6"/>
        <v>2.6996129031799119</v>
      </c>
      <c r="AB29" s="16">
        <f t="shared" si="7"/>
        <v>1.4855933074846537</v>
      </c>
      <c r="AC29" s="17">
        <f t="shared" si="8"/>
        <v>1.2140195956952582</v>
      </c>
      <c r="AD29" s="44">
        <v>17</v>
      </c>
      <c r="AE29" s="44">
        <v>24</v>
      </c>
      <c r="AF29" s="44">
        <v>0</v>
      </c>
      <c r="AG29" s="44">
        <v>5</v>
      </c>
    </row>
    <row r="30" spans="1:33" x14ac:dyDescent="0.35">
      <c r="A30" s="21"/>
      <c r="B30" s="21"/>
      <c r="C30" s="21"/>
      <c r="D30" s="21" t="s">
        <v>56</v>
      </c>
      <c r="E30" s="21" t="s">
        <v>57</v>
      </c>
      <c r="F30" s="21"/>
      <c r="G30" s="22">
        <v>29.90603333333333</v>
      </c>
      <c r="H30" s="21">
        <v>159</v>
      </c>
      <c r="I30" s="22">
        <v>143.05955343553799</v>
      </c>
      <c r="J30" s="22">
        <v>76.270375977812733</v>
      </c>
      <c r="K30" s="22">
        <v>66.789177457725216</v>
      </c>
      <c r="L30" s="22">
        <v>53.313724351991532</v>
      </c>
      <c r="M30" s="22">
        <v>42.005771985990712</v>
      </c>
      <c r="N30" s="21"/>
      <c r="O30" s="22">
        <v>0</v>
      </c>
      <c r="P30" s="21"/>
      <c r="Q30" s="21"/>
      <c r="R30" s="22">
        <v>66.789177457725216</v>
      </c>
      <c r="S30" s="22">
        <v>42.005771985990712</v>
      </c>
      <c r="T30" s="22" t="s">
        <v>35</v>
      </c>
      <c r="U30" s="12">
        <f t="shared" si="0"/>
        <v>143.05955343553799</v>
      </c>
      <c r="V30" s="12">
        <f t="shared" si="1"/>
        <v>66.789177457725259</v>
      </c>
      <c r="W30" s="13">
        <f t="shared" si="2"/>
        <v>0</v>
      </c>
      <c r="X30" s="14">
        <f t="shared" si="3"/>
        <v>1.260173159579721</v>
      </c>
      <c r="Y30" s="14">
        <f t="shared" si="4"/>
        <v>0</v>
      </c>
      <c r="Z30" s="15">
        <f t="shared" si="5"/>
        <v>53</v>
      </c>
      <c r="AA30" s="16">
        <f t="shared" si="6"/>
        <v>2.6992368572743017</v>
      </c>
      <c r="AB30" s="16">
        <f t="shared" si="7"/>
        <v>1.260173159579721</v>
      </c>
      <c r="AC30" s="17">
        <f t="shared" si="8"/>
        <v>1.4390636976945808</v>
      </c>
      <c r="AD30" s="44">
        <v>21</v>
      </c>
      <c r="AE30" s="44">
        <v>2</v>
      </c>
      <c r="AF30" s="44">
        <v>0</v>
      </c>
      <c r="AG30" s="44">
        <v>0</v>
      </c>
    </row>
    <row r="31" spans="1:33" x14ac:dyDescent="0.35">
      <c r="A31" s="21"/>
      <c r="B31" s="21"/>
      <c r="C31" s="21"/>
      <c r="D31" s="21" t="s">
        <v>56</v>
      </c>
      <c r="E31" s="21" t="s">
        <v>58</v>
      </c>
      <c r="F31" s="21"/>
      <c r="G31" s="22">
        <v>25.24156666666666</v>
      </c>
      <c r="H31" s="21">
        <v>87</v>
      </c>
      <c r="I31" s="22">
        <v>97.764763306962678</v>
      </c>
      <c r="J31" s="22">
        <v>42.208951661417039</v>
      </c>
      <c r="K31" s="22">
        <v>55.555811645545631</v>
      </c>
      <c r="L31" s="22">
        <v>43.173992585538201</v>
      </c>
      <c r="M31" s="22">
        <v>63.857254764994977</v>
      </c>
      <c r="N31" s="21"/>
      <c r="O31" s="22">
        <v>2.6704776944026389</v>
      </c>
      <c r="P31" s="21"/>
      <c r="Q31" s="21"/>
      <c r="R31" s="22">
        <v>54.370482125587117</v>
      </c>
      <c r="S31" s="22">
        <v>62.494807040904732</v>
      </c>
      <c r="T31" s="22" t="s">
        <v>35</v>
      </c>
      <c r="U31" s="12">
        <f t="shared" si="0"/>
        <v>95.094285612560043</v>
      </c>
      <c r="V31" s="12">
        <f t="shared" si="1"/>
        <v>52.885333951143004</v>
      </c>
      <c r="W31" s="13">
        <f t="shared" si="2"/>
        <v>2.7315339433880172E-2</v>
      </c>
      <c r="X31" s="14">
        <f t="shared" si="3"/>
        <v>1.874844211227142</v>
      </c>
      <c r="Y31" s="14">
        <f t="shared" si="4"/>
        <v>-4.0873431722707299E-2</v>
      </c>
      <c r="Z31" s="15">
        <f t="shared" si="5"/>
        <v>29</v>
      </c>
      <c r="AA31" s="16">
        <f t="shared" si="6"/>
        <v>3.3711987347228511</v>
      </c>
      <c r="AB31" s="16">
        <f t="shared" si="7"/>
        <v>1.9157176429498493</v>
      </c>
      <c r="AC31" s="17">
        <f t="shared" si="8"/>
        <v>1.4554810917730019</v>
      </c>
      <c r="AD31" s="44">
        <v>12</v>
      </c>
      <c r="AE31" s="44">
        <v>1</v>
      </c>
      <c r="AF31" s="44">
        <v>0</v>
      </c>
      <c r="AG31" s="44">
        <v>2</v>
      </c>
    </row>
    <row r="32" spans="1:33" x14ac:dyDescent="0.35">
      <c r="A32" s="21"/>
      <c r="B32" s="21"/>
      <c r="C32" s="21"/>
      <c r="D32" s="21" t="s">
        <v>490</v>
      </c>
      <c r="E32" s="21" t="s">
        <v>491</v>
      </c>
      <c r="F32" s="21"/>
      <c r="G32" s="22">
        <v>7.1304499999999997</v>
      </c>
      <c r="H32" s="21">
        <v>30</v>
      </c>
      <c r="I32" s="22">
        <v>45.090330694729367</v>
      </c>
      <c r="J32" s="22">
        <v>24.87345235270946</v>
      </c>
      <c r="K32" s="22">
        <v>20.216878342019921</v>
      </c>
      <c r="L32" s="22">
        <v>55.163605964896888</v>
      </c>
      <c r="M32" s="22">
        <v>67.389594473399725</v>
      </c>
      <c r="N32" s="21"/>
      <c r="O32" s="22">
        <v>1.9773432055267131</v>
      </c>
      <c r="P32" s="21"/>
      <c r="Q32" s="21"/>
      <c r="R32" s="22">
        <v>19.076077045892159</v>
      </c>
      <c r="S32" s="22">
        <v>63.586923486307192</v>
      </c>
      <c r="T32" s="22" t="s">
        <v>472</v>
      </c>
      <c r="U32" s="12">
        <f t="shared" si="0"/>
        <v>43.112987489202652</v>
      </c>
      <c r="V32" s="12">
        <f t="shared" si="1"/>
        <v>18.239535136493192</v>
      </c>
      <c r="W32" s="13">
        <f t="shared" si="2"/>
        <v>4.3852931993640175E-2</v>
      </c>
      <c r="X32" s="14">
        <f t="shared" si="3"/>
        <v>1.9076077045892159</v>
      </c>
      <c r="Y32" s="14">
        <f t="shared" si="4"/>
        <v>-0.11408012961277603</v>
      </c>
      <c r="Z32" s="15">
        <f t="shared" si="5"/>
        <v>10</v>
      </c>
      <c r="AA32" s="16">
        <f t="shared" si="6"/>
        <v>4.5090330694729364</v>
      </c>
      <c r="AB32" s="16">
        <f t="shared" si="7"/>
        <v>2.0216878342019919</v>
      </c>
      <c r="AC32" s="17">
        <f t="shared" si="8"/>
        <v>2.4873452352709444</v>
      </c>
      <c r="AD32" s="44">
        <v>6</v>
      </c>
      <c r="AE32" s="44">
        <v>2</v>
      </c>
      <c r="AF32" s="44">
        <v>0</v>
      </c>
      <c r="AG32" s="44">
        <v>0</v>
      </c>
    </row>
    <row r="33" spans="1:33" x14ac:dyDescent="0.35">
      <c r="A33" s="21"/>
      <c r="B33" s="21"/>
      <c r="C33" s="21"/>
      <c r="D33" s="21" t="s">
        <v>59</v>
      </c>
      <c r="E33" s="21" t="s">
        <v>60</v>
      </c>
      <c r="F33" s="21"/>
      <c r="G33" s="22">
        <v>36.693249999999999</v>
      </c>
      <c r="H33" s="21">
        <v>105</v>
      </c>
      <c r="I33" s="22">
        <v>179.12113502874121</v>
      </c>
      <c r="J33" s="22">
        <v>74.776304638710826</v>
      </c>
      <c r="K33" s="22">
        <v>104.3448303900304</v>
      </c>
      <c r="L33" s="22">
        <v>41.746220861492667</v>
      </c>
      <c r="M33" s="22">
        <v>99.376028942886052</v>
      </c>
      <c r="N33" s="21"/>
      <c r="O33" s="22">
        <v>4.3414023198908431</v>
      </c>
      <c r="P33" s="21"/>
      <c r="Q33" s="21"/>
      <c r="R33" s="22">
        <v>102.48744099253</v>
      </c>
      <c r="S33" s="22">
        <v>97.60708665955238</v>
      </c>
      <c r="T33" s="22" t="s">
        <v>35</v>
      </c>
      <c r="U33" s="12">
        <f t="shared" si="0"/>
        <v>174.77973270885036</v>
      </c>
      <c r="V33" s="12">
        <f t="shared" si="1"/>
        <v>100.00342807013953</v>
      </c>
      <c r="W33" s="13">
        <f t="shared" si="2"/>
        <v>2.4237242127760274E-2</v>
      </c>
      <c r="X33" s="14">
        <f t="shared" si="3"/>
        <v>2.9282125997865713</v>
      </c>
      <c r="Y33" s="14">
        <f t="shared" si="4"/>
        <v>-5.3068268500011229E-2</v>
      </c>
      <c r="Z33" s="15">
        <f t="shared" si="5"/>
        <v>35</v>
      </c>
      <c r="AA33" s="16">
        <f t="shared" si="6"/>
        <v>5.1177467151068914</v>
      </c>
      <c r="AB33" s="16">
        <f t="shared" si="7"/>
        <v>2.9812808682865826</v>
      </c>
      <c r="AC33" s="17">
        <f t="shared" si="8"/>
        <v>2.1364658468203088</v>
      </c>
      <c r="AD33" s="44">
        <v>21</v>
      </c>
      <c r="AE33" s="44">
        <v>1</v>
      </c>
      <c r="AF33" s="44">
        <v>1</v>
      </c>
      <c r="AG33" s="44">
        <v>0</v>
      </c>
    </row>
    <row r="34" spans="1:33" x14ac:dyDescent="0.35">
      <c r="A34" s="21"/>
      <c r="B34" s="21"/>
      <c r="C34" s="21"/>
      <c r="D34" s="21" t="s">
        <v>492</v>
      </c>
      <c r="E34" s="21" t="s">
        <v>493</v>
      </c>
      <c r="F34" s="21"/>
      <c r="G34" s="22">
        <v>12.618600000000001</v>
      </c>
      <c r="H34" s="21">
        <v>144</v>
      </c>
      <c r="I34" s="22">
        <v>187.15990619629059</v>
      </c>
      <c r="J34" s="22">
        <v>100.0355034058918</v>
      </c>
      <c r="K34" s="22">
        <v>87.124402790398761</v>
      </c>
      <c r="L34" s="22">
        <v>53.449216468924718</v>
      </c>
      <c r="M34" s="22">
        <v>60.50305749333247</v>
      </c>
      <c r="N34" s="21"/>
      <c r="O34" s="22">
        <v>4.81701617748271</v>
      </c>
      <c r="P34" s="21"/>
      <c r="Q34" s="21"/>
      <c r="R34" s="22">
        <v>84.481729757306525</v>
      </c>
      <c r="S34" s="22">
        <v>58.667867887018417</v>
      </c>
      <c r="T34" s="22" t="s">
        <v>472</v>
      </c>
      <c r="U34" s="12">
        <f t="shared" si="0"/>
        <v>182.34289001880788</v>
      </c>
      <c r="V34" s="12">
        <f t="shared" si="1"/>
        <v>82.307386612916076</v>
      </c>
      <c r="W34" s="13">
        <f t="shared" si="2"/>
        <v>2.5737436373956576E-2</v>
      </c>
      <c r="X34" s="14">
        <f t="shared" si="3"/>
        <v>1.7600360366105525</v>
      </c>
      <c r="Y34" s="14">
        <f t="shared" si="4"/>
        <v>-5.5055688189421748E-2</v>
      </c>
      <c r="Z34" s="15">
        <f t="shared" si="5"/>
        <v>48</v>
      </c>
      <c r="AA34" s="16">
        <f t="shared" si="6"/>
        <v>3.8991647124227207</v>
      </c>
      <c r="AB34" s="16">
        <f t="shared" si="7"/>
        <v>1.8150917247999743</v>
      </c>
      <c r="AC34" s="17">
        <f t="shared" si="8"/>
        <v>2.0840729876227462</v>
      </c>
      <c r="AD34" s="44">
        <v>28</v>
      </c>
      <c r="AE34" s="44">
        <v>6</v>
      </c>
      <c r="AF34" s="44">
        <v>1</v>
      </c>
      <c r="AG34" s="44">
        <v>0</v>
      </c>
    </row>
    <row r="35" spans="1:33" x14ac:dyDescent="0.35">
      <c r="A35" s="21"/>
      <c r="B35" s="21"/>
      <c r="C35" s="21"/>
      <c r="D35" s="21" t="s">
        <v>494</v>
      </c>
      <c r="E35" s="21" t="s">
        <v>495</v>
      </c>
      <c r="F35" s="21"/>
      <c r="G35" s="22">
        <v>10.62986666666667</v>
      </c>
      <c r="H35" s="21">
        <v>150</v>
      </c>
      <c r="I35" s="22">
        <v>96.129410432851714</v>
      </c>
      <c r="J35" s="22">
        <v>41.04246581028395</v>
      </c>
      <c r="K35" s="22">
        <v>55.086944622567763</v>
      </c>
      <c r="L35" s="22">
        <v>42.695014590724988</v>
      </c>
      <c r="M35" s="22">
        <v>36.724629748378497</v>
      </c>
      <c r="N35" s="21"/>
      <c r="O35" s="22">
        <v>7.8670716037969246</v>
      </c>
      <c r="P35" s="21"/>
      <c r="Q35" s="21"/>
      <c r="R35" s="22">
        <v>51.428713698603147</v>
      </c>
      <c r="S35" s="22">
        <v>34.2858091324021</v>
      </c>
      <c r="T35" s="22" t="s">
        <v>472</v>
      </c>
      <c r="U35" s="12">
        <f t="shared" si="0"/>
        <v>88.262338829054784</v>
      </c>
      <c r="V35" s="12">
        <f t="shared" si="1"/>
        <v>47.219873018770834</v>
      </c>
      <c r="W35" s="13">
        <f t="shared" si="2"/>
        <v>8.1838342380058895E-2</v>
      </c>
      <c r="X35" s="14">
        <f t="shared" si="3"/>
        <v>1.0285742739720629</v>
      </c>
      <c r="Y35" s="14">
        <f t="shared" si="4"/>
        <v>-7.3164618479292454E-2</v>
      </c>
      <c r="Z35" s="15">
        <f t="shared" si="5"/>
        <v>50</v>
      </c>
      <c r="AA35" s="16">
        <f t="shared" si="6"/>
        <v>1.9225882086570343</v>
      </c>
      <c r="AB35" s="16">
        <f t="shared" si="7"/>
        <v>1.1017388924513554</v>
      </c>
      <c r="AC35" s="17">
        <f t="shared" si="8"/>
        <v>0.82084931620567891</v>
      </c>
      <c r="AD35" s="44">
        <v>11</v>
      </c>
      <c r="AE35" s="44">
        <v>4</v>
      </c>
      <c r="AF35" s="44">
        <v>2</v>
      </c>
      <c r="AG35" s="44">
        <v>1</v>
      </c>
    </row>
    <row r="36" spans="1:33" x14ac:dyDescent="0.35">
      <c r="A36" s="21"/>
      <c r="B36" s="21"/>
      <c r="C36" s="21"/>
      <c r="D36" s="21" t="s">
        <v>61</v>
      </c>
      <c r="E36" s="21" t="s">
        <v>62</v>
      </c>
      <c r="F36" s="21"/>
      <c r="G36" s="22">
        <v>85.346166666666676</v>
      </c>
      <c r="H36" s="21">
        <v>180</v>
      </c>
      <c r="I36" s="22">
        <v>382.10895445254368</v>
      </c>
      <c r="J36" s="22">
        <v>154.15248459395281</v>
      </c>
      <c r="K36" s="22">
        <v>227.95646985859099</v>
      </c>
      <c r="L36" s="22">
        <v>40.342547013798892</v>
      </c>
      <c r="M36" s="22">
        <v>126.6424832547728</v>
      </c>
      <c r="N36" s="21"/>
      <c r="O36" s="22">
        <v>19.512876432971321</v>
      </c>
      <c r="P36" s="21"/>
      <c r="Q36" s="21"/>
      <c r="R36" s="22">
        <v>219.6608523214511</v>
      </c>
      <c r="S36" s="22">
        <v>122.0338068452506</v>
      </c>
      <c r="T36" s="22" t="s">
        <v>35</v>
      </c>
      <c r="U36" s="12">
        <f t="shared" si="0"/>
        <v>362.59607801957236</v>
      </c>
      <c r="V36" s="12">
        <f t="shared" si="1"/>
        <v>208.44359342561955</v>
      </c>
      <c r="W36" s="13">
        <f t="shared" si="2"/>
        <v>5.1066263183828994E-2</v>
      </c>
      <c r="X36" s="14">
        <f t="shared" si="3"/>
        <v>3.6610142053575183</v>
      </c>
      <c r="Y36" s="14">
        <f t="shared" si="4"/>
        <v>-0.13826029228566483</v>
      </c>
      <c r="Z36" s="15">
        <f t="shared" si="5"/>
        <v>60</v>
      </c>
      <c r="AA36" s="16">
        <f t="shared" si="6"/>
        <v>6.3684825742090618</v>
      </c>
      <c r="AB36" s="16">
        <f t="shared" si="7"/>
        <v>3.7992744976431831</v>
      </c>
      <c r="AC36" s="17">
        <f t="shared" si="8"/>
        <v>2.5692080765658787</v>
      </c>
      <c r="AD36" s="44">
        <v>50</v>
      </c>
      <c r="AE36" s="44">
        <v>2</v>
      </c>
      <c r="AF36" s="44">
        <v>3</v>
      </c>
      <c r="AG36" s="44">
        <v>2</v>
      </c>
    </row>
    <row r="37" spans="1:33" x14ac:dyDescent="0.35">
      <c r="A37" s="21"/>
      <c r="B37" s="21"/>
      <c r="C37" s="21"/>
      <c r="D37" s="21" t="s">
        <v>496</v>
      </c>
      <c r="E37" s="21" t="s">
        <v>497</v>
      </c>
      <c r="F37" s="21"/>
      <c r="G37" s="22">
        <v>14.6523</v>
      </c>
      <c r="H37" s="21">
        <v>147</v>
      </c>
      <c r="I37" s="22">
        <v>96.240109637573681</v>
      </c>
      <c r="J37" s="22">
        <v>47.363334127201952</v>
      </c>
      <c r="K37" s="22">
        <v>48.876775510371743</v>
      </c>
      <c r="L37" s="22">
        <v>49.213715887861518</v>
      </c>
      <c r="M37" s="22">
        <v>33.249507149912738</v>
      </c>
      <c r="N37" s="21"/>
      <c r="O37" s="22">
        <v>12.604223191195629</v>
      </c>
      <c r="P37" s="21"/>
      <c r="Q37" s="21"/>
      <c r="R37" s="22">
        <v>41.738953938991962</v>
      </c>
      <c r="S37" s="22">
        <v>28.393846217001329</v>
      </c>
      <c r="T37" s="22" t="s">
        <v>472</v>
      </c>
      <c r="U37" s="12">
        <f t="shared" si="0"/>
        <v>83.635886446378052</v>
      </c>
      <c r="V37" s="12">
        <f t="shared" si="1"/>
        <v>36.2725523191761</v>
      </c>
      <c r="W37" s="13">
        <f t="shared" si="2"/>
        <v>0.13096642593884514</v>
      </c>
      <c r="X37" s="14">
        <f t="shared" si="3"/>
        <v>0.85181538651004007</v>
      </c>
      <c r="Y37" s="14">
        <f t="shared" si="4"/>
        <v>-0.1456698279873424</v>
      </c>
      <c r="Z37" s="15">
        <f t="shared" si="5"/>
        <v>49</v>
      </c>
      <c r="AA37" s="16">
        <f t="shared" si="6"/>
        <v>1.9640838701545649</v>
      </c>
      <c r="AB37" s="16">
        <f t="shared" si="7"/>
        <v>0.99748521449738248</v>
      </c>
      <c r="AC37" s="17">
        <f t="shared" si="8"/>
        <v>0.96659865565718239</v>
      </c>
      <c r="AD37" s="44">
        <v>11</v>
      </c>
      <c r="AE37" s="44">
        <v>2</v>
      </c>
      <c r="AF37" s="44">
        <v>2</v>
      </c>
      <c r="AG37" s="44">
        <v>8</v>
      </c>
    </row>
    <row r="38" spans="1:33" x14ac:dyDescent="0.35">
      <c r="A38" s="21"/>
      <c r="B38" s="21"/>
      <c r="C38" s="21"/>
      <c r="D38" s="21" t="s">
        <v>496</v>
      </c>
      <c r="E38" s="21" t="s">
        <v>498</v>
      </c>
      <c r="F38" s="21"/>
      <c r="G38" s="22">
        <v>12.086083333333329</v>
      </c>
      <c r="H38" s="21">
        <v>96</v>
      </c>
      <c r="I38" s="22">
        <v>87.588502634844275</v>
      </c>
      <c r="J38" s="22">
        <v>40.377188404216938</v>
      </c>
      <c r="K38" s="22">
        <v>47.211314230627337</v>
      </c>
      <c r="L38" s="22">
        <v>46.098731214242918</v>
      </c>
      <c r="M38" s="22">
        <v>49.178452323570149</v>
      </c>
      <c r="N38" s="21"/>
      <c r="O38" s="22">
        <v>5.1822435196911432</v>
      </c>
      <c r="P38" s="21"/>
      <c r="Q38" s="21"/>
      <c r="R38" s="22">
        <v>44.672133042233547</v>
      </c>
      <c r="S38" s="22">
        <v>46.533471918993293</v>
      </c>
      <c r="T38" s="22" t="s">
        <v>472</v>
      </c>
      <c r="U38" s="12">
        <f t="shared" si="0"/>
        <v>82.406259115153134</v>
      </c>
      <c r="V38" s="12">
        <f t="shared" si="1"/>
        <v>42.029070710936196</v>
      </c>
      <c r="W38" s="13">
        <f t="shared" si="2"/>
        <v>5.9165796466413775E-2</v>
      </c>
      <c r="X38" s="14">
        <f t="shared" si="3"/>
        <v>1.3960041575697983</v>
      </c>
      <c r="Y38" s="14">
        <f t="shared" si="4"/>
        <v>-7.9349412137305952E-2</v>
      </c>
      <c r="Z38" s="15">
        <f t="shared" si="5"/>
        <v>32</v>
      </c>
      <c r="AA38" s="16">
        <f t="shared" si="6"/>
        <v>2.7371407073388836</v>
      </c>
      <c r="AB38" s="16">
        <f t="shared" si="7"/>
        <v>1.4753535697071043</v>
      </c>
      <c r="AC38" s="17">
        <f t="shared" si="8"/>
        <v>1.2617871376317793</v>
      </c>
      <c r="AD38" s="44">
        <v>9</v>
      </c>
      <c r="AE38" s="44">
        <v>4</v>
      </c>
      <c r="AF38" s="44">
        <v>1</v>
      </c>
      <c r="AG38" s="44">
        <v>4</v>
      </c>
    </row>
    <row r="39" spans="1:33" x14ac:dyDescent="0.35">
      <c r="A39" s="21"/>
      <c r="B39" s="21"/>
      <c r="C39" s="21"/>
      <c r="D39" s="21" t="s">
        <v>499</v>
      </c>
      <c r="E39" s="21" t="s">
        <v>500</v>
      </c>
      <c r="F39" s="21"/>
      <c r="G39" s="22">
        <v>63.27355</v>
      </c>
      <c r="H39" s="21">
        <v>96</v>
      </c>
      <c r="I39" s="22">
        <v>80.817875411968004</v>
      </c>
      <c r="J39" s="22">
        <v>40.179536123480467</v>
      </c>
      <c r="K39" s="22">
        <v>40.638339288487522</v>
      </c>
      <c r="L39" s="22">
        <v>49.716149946612482</v>
      </c>
      <c r="M39" s="22">
        <v>42.331603425507843</v>
      </c>
      <c r="N39" s="21"/>
      <c r="O39" s="22">
        <v>13.87590550972709</v>
      </c>
      <c r="P39" s="21"/>
      <c r="Q39" s="21"/>
      <c r="R39" s="22">
        <v>32.309820610470283</v>
      </c>
      <c r="S39" s="22">
        <v>33.656063135906543</v>
      </c>
      <c r="T39" s="22" t="s">
        <v>472</v>
      </c>
      <c r="U39" s="12">
        <f t="shared" si="0"/>
        <v>66.941969902240913</v>
      </c>
      <c r="V39" s="12">
        <f t="shared" si="1"/>
        <v>26.762433778760446</v>
      </c>
      <c r="W39" s="13">
        <f t="shared" si="2"/>
        <v>0.17169352001639307</v>
      </c>
      <c r="X39" s="14">
        <f t="shared" si="3"/>
        <v>1.0096818940771963</v>
      </c>
      <c r="Y39" s="14">
        <f t="shared" si="4"/>
        <v>-0.26026620868803874</v>
      </c>
      <c r="Z39" s="15">
        <f t="shared" si="5"/>
        <v>32</v>
      </c>
      <c r="AA39" s="16">
        <f t="shared" si="6"/>
        <v>2.5255586066240001</v>
      </c>
      <c r="AB39" s="16">
        <f t="shared" si="7"/>
        <v>1.2699481027652351</v>
      </c>
      <c r="AC39" s="17">
        <f t="shared" si="8"/>
        <v>1.255610503858765</v>
      </c>
      <c r="AD39" s="44">
        <v>7</v>
      </c>
      <c r="AE39" s="44">
        <v>5</v>
      </c>
      <c r="AF39" s="44">
        <v>3</v>
      </c>
      <c r="AG39" s="44">
        <v>3</v>
      </c>
    </row>
    <row r="40" spans="1:33" x14ac:dyDescent="0.35">
      <c r="A40" s="21"/>
      <c r="B40" s="21"/>
      <c r="C40" s="21"/>
      <c r="D40" s="21" t="s">
        <v>63</v>
      </c>
      <c r="E40" s="21" t="s">
        <v>64</v>
      </c>
      <c r="F40" s="21"/>
      <c r="G40" s="22">
        <v>125.81303333333329</v>
      </c>
      <c r="H40" s="21">
        <v>210</v>
      </c>
      <c r="I40" s="22">
        <v>293.38925113015682</v>
      </c>
      <c r="J40" s="22">
        <v>100.20047159859401</v>
      </c>
      <c r="K40" s="22">
        <v>193.18877953156269</v>
      </c>
      <c r="L40" s="22">
        <v>34.152741183466837</v>
      </c>
      <c r="M40" s="22">
        <v>91.994656919791751</v>
      </c>
      <c r="N40" s="21"/>
      <c r="O40" s="22">
        <v>37.411480661498921</v>
      </c>
      <c r="P40" s="21"/>
      <c r="Q40" s="21"/>
      <c r="R40" s="22">
        <v>178.54435162432429</v>
      </c>
      <c r="S40" s="22">
        <v>85.021119821106808</v>
      </c>
      <c r="T40" s="22" t="s">
        <v>35</v>
      </c>
      <c r="U40" s="12">
        <f t="shared" si="0"/>
        <v>255.97777046865789</v>
      </c>
      <c r="V40" s="12">
        <f t="shared" si="1"/>
        <v>155.77729887006387</v>
      </c>
      <c r="W40" s="13">
        <f t="shared" si="2"/>
        <v>0.12751483061287067</v>
      </c>
      <c r="X40" s="14">
        <f t="shared" si="3"/>
        <v>2.5506335946332044</v>
      </c>
      <c r="Y40" s="14">
        <f t="shared" si="4"/>
        <v>-0.20920611296054847</v>
      </c>
      <c r="Z40" s="15">
        <f t="shared" si="5"/>
        <v>70</v>
      </c>
      <c r="AA40" s="16">
        <f t="shared" si="6"/>
        <v>4.1912750161450978</v>
      </c>
      <c r="AB40" s="16">
        <f t="shared" si="7"/>
        <v>2.7598397075937529</v>
      </c>
      <c r="AC40" s="17">
        <f t="shared" si="8"/>
        <v>1.4314353085513449</v>
      </c>
      <c r="AD40" s="44">
        <v>41</v>
      </c>
      <c r="AE40" s="44">
        <v>44</v>
      </c>
      <c r="AF40" s="44">
        <v>2</v>
      </c>
      <c r="AG40" s="44">
        <v>8</v>
      </c>
    </row>
    <row r="41" spans="1:33" x14ac:dyDescent="0.35">
      <c r="A41" s="21"/>
      <c r="B41" s="21"/>
      <c r="C41" s="21"/>
      <c r="D41" s="21" t="s">
        <v>63</v>
      </c>
      <c r="E41" s="21" t="s">
        <v>501</v>
      </c>
      <c r="F41" s="21"/>
      <c r="G41" s="22">
        <v>125.08875</v>
      </c>
      <c r="H41" s="21">
        <v>220</v>
      </c>
      <c r="I41" s="22">
        <v>221.8363653887362</v>
      </c>
      <c r="J41" s="22">
        <v>66.270815361680093</v>
      </c>
      <c r="K41" s="22">
        <v>155.56555002705619</v>
      </c>
      <c r="L41" s="22">
        <v>29.873738350134818</v>
      </c>
      <c r="M41" s="22">
        <v>70.71161364866191</v>
      </c>
      <c r="N41" s="21"/>
      <c r="O41" s="22">
        <v>23.292657856937272</v>
      </c>
      <c r="P41" s="21"/>
      <c r="Q41" s="21"/>
      <c r="R41" s="22">
        <v>147.7908214934277</v>
      </c>
      <c r="S41" s="22">
        <v>67.177646133376214</v>
      </c>
      <c r="T41" s="22" t="s">
        <v>472</v>
      </c>
      <c r="U41" s="12">
        <f t="shared" si="0"/>
        <v>198.54370753179893</v>
      </c>
      <c r="V41" s="12">
        <f t="shared" si="1"/>
        <v>132.27289217011884</v>
      </c>
      <c r="W41" s="13">
        <f t="shared" si="2"/>
        <v>0.1049992764537061</v>
      </c>
      <c r="X41" s="14">
        <f t="shared" si="3"/>
        <v>2.0153293840012871</v>
      </c>
      <c r="Y41" s="14">
        <f t="shared" si="4"/>
        <v>-0.10601902545857023</v>
      </c>
      <c r="Z41" s="15">
        <f t="shared" si="5"/>
        <v>73.333333333333329</v>
      </c>
      <c r="AA41" s="16">
        <f t="shared" si="6"/>
        <v>3.0250413462100392</v>
      </c>
      <c r="AB41" s="16">
        <f t="shared" si="7"/>
        <v>2.1213484094598574</v>
      </c>
      <c r="AC41" s="17">
        <f t="shared" si="8"/>
        <v>0.90369293675018181</v>
      </c>
      <c r="AD41" s="44">
        <v>30</v>
      </c>
      <c r="AE41" s="44">
        <v>34</v>
      </c>
      <c r="AF41" s="44">
        <v>0</v>
      </c>
      <c r="AG41" s="44">
        <v>5</v>
      </c>
    </row>
    <row r="42" spans="1:33" x14ac:dyDescent="0.35">
      <c r="A42" s="21"/>
      <c r="B42" s="21"/>
      <c r="C42" s="21"/>
      <c r="D42" s="21" t="s">
        <v>65</v>
      </c>
      <c r="E42" s="21" t="s">
        <v>66</v>
      </c>
      <c r="F42" s="21"/>
      <c r="G42" s="22">
        <v>34.002949999999998</v>
      </c>
      <c r="H42" s="21">
        <v>100</v>
      </c>
      <c r="I42" s="22">
        <v>212.7415119430344</v>
      </c>
      <c r="J42" s="22">
        <v>91.576887331122677</v>
      </c>
      <c r="K42" s="22">
        <v>121.1646246119119</v>
      </c>
      <c r="L42" s="22">
        <v>43.046082776568831</v>
      </c>
      <c r="M42" s="22">
        <v>121.1646246119119</v>
      </c>
      <c r="N42" s="21"/>
      <c r="O42" s="22">
        <v>7.2252098380333623</v>
      </c>
      <c r="P42" s="21"/>
      <c r="Q42" s="21"/>
      <c r="R42" s="22">
        <v>117.94511248316969</v>
      </c>
      <c r="S42" s="22">
        <v>117.94511248316969</v>
      </c>
      <c r="T42" s="22" t="s">
        <v>35</v>
      </c>
      <c r="U42" s="12">
        <f t="shared" si="0"/>
        <v>205.51630210500105</v>
      </c>
      <c r="V42" s="12">
        <f t="shared" si="1"/>
        <v>113.93941477387837</v>
      </c>
      <c r="W42" s="13">
        <f t="shared" si="2"/>
        <v>3.3962388308907243E-2</v>
      </c>
      <c r="X42" s="14">
        <f t="shared" si="3"/>
        <v>3.5383533744950908</v>
      </c>
      <c r="Y42" s="14">
        <f t="shared" si="4"/>
        <v>-9.6585363862266238E-2</v>
      </c>
      <c r="Z42" s="15">
        <f t="shared" si="5"/>
        <v>33.333333333333336</v>
      </c>
      <c r="AA42" s="16">
        <f t="shared" si="6"/>
        <v>6.3822453582910317</v>
      </c>
      <c r="AB42" s="16">
        <f t="shared" si="7"/>
        <v>3.634938738357357</v>
      </c>
      <c r="AC42" s="17">
        <f t="shared" si="8"/>
        <v>2.7473066199336746</v>
      </c>
      <c r="AD42" s="44">
        <v>47</v>
      </c>
      <c r="AE42" s="44">
        <v>6</v>
      </c>
      <c r="AF42" s="44">
        <v>1</v>
      </c>
      <c r="AG42" s="44">
        <v>1</v>
      </c>
    </row>
    <row r="43" spans="1:33" x14ac:dyDescent="0.35">
      <c r="A43" s="21"/>
      <c r="B43" s="21"/>
      <c r="C43" s="21"/>
      <c r="D43" s="21" t="s">
        <v>67</v>
      </c>
      <c r="E43" s="21" t="s">
        <v>68</v>
      </c>
      <c r="F43" s="21"/>
      <c r="G43" s="22">
        <v>6.5456499999999993</v>
      </c>
      <c r="H43" s="21">
        <v>96</v>
      </c>
      <c r="I43" s="22">
        <v>84.278840795812172</v>
      </c>
      <c r="J43" s="22">
        <v>33.746511914637068</v>
      </c>
      <c r="K43" s="22">
        <v>50.53232888117509</v>
      </c>
      <c r="L43" s="22">
        <v>40.041499854509077</v>
      </c>
      <c r="M43" s="22">
        <v>52.637842584557383</v>
      </c>
      <c r="N43" s="21"/>
      <c r="O43" s="22">
        <v>0.15311664251721491</v>
      </c>
      <c r="P43" s="21"/>
      <c r="Q43" s="21"/>
      <c r="R43" s="22">
        <v>50.470907090717503</v>
      </c>
      <c r="S43" s="22">
        <v>52.573861552830728</v>
      </c>
      <c r="T43" s="22" t="s">
        <v>35</v>
      </c>
      <c r="U43" s="12">
        <f t="shared" si="0"/>
        <v>84.125724153294954</v>
      </c>
      <c r="V43" s="12">
        <f t="shared" si="1"/>
        <v>50.379212238657885</v>
      </c>
      <c r="W43" s="13">
        <f t="shared" si="2"/>
        <v>1.8167862902644871E-3</v>
      </c>
      <c r="X43" s="14">
        <f t="shared" si="3"/>
        <v>1.577215846584922</v>
      </c>
      <c r="Y43" s="14">
        <f t="shared" si="4"/>
        <v>-1.9194309517995833E-3</v>
      </c>
      <c r="Z43" s="15">
        <f t="shared" si="5"/>
        <v>32</v>
      </c>
      <c r="AA43" s="16">
        <f t="shared" si="6"/>
        <v>2.6337137748691304</v>
      </c>
      <c r="AB43" s="16">
        <f t="shared" si="7"/>
        <v>1.5791352775367216</v>
      </c>
      <c r="AC43" s="17">
        <f t="shared" si="8"/>
        <v>1.0545784973324088</v>
      </c>
      <c r="AD43" s="44">
        <v>10</v>
      </c>
      <c r="AE43" s="44">
        <v>2</v>
      </c>
      <c r="AF43" s="44">
        <v>0</v>
      </c>
      <c r="AG43" s="44">
        <v>0</v>
      </c>
    </row>
    <row r="44" spans="1:33" x14ac:dyDescent="0.35">
      <c r="A44" s="21"/>
      <c r="B44" s="21"/>
      <c r="C44" s="21"/>
      <c r="D44" s="21" t="s">
        <v>67</v>
      </c>
      <c r="E44" s="21" t="s">
        <v>69</v>
      </c>
      <c r="F44" s="21"/>
      <c r="G44" s="22">
        <v>115.9800833333333</v>
      </c>
      <c r="H44" s="21">
        <v>90</v>
      </c>
      <c r="I44" s="22">
        <v>21.597955771232112</v>
      </c>
      <c r="J44" s="22">
        <v>5.5195368053022307</v>
      </c>
      <c r="K44" s="22">
        <v>16.078418965929881</v>
      </c>
      <c r="L44" s="22">
        <v>25.555829745026632</v>
      </c>
      <c r="M44" s="22">
        <v>17.86490996214431</v>
      </c>
      <c r="N44" s="21"/>
      <c r="O44" s="22">
        <v>10.58882179299869</v>
      </c>
      <c r="P44" s="21"/>
      <c r="Q44" s="21"/>
      <c r="R44" s="22">
        <v>10.76960977832282</v>
      </c>
      <c r="S44" s="22">
        <v>11.966233087025349</v>
      </c>
      <c r="T44" s="22" t="s">
        <v>35</v>
      </c>
      <c r="U44" s="12">
        <f t="shared" si="0"/>
        <v>11.009133978233422</v>
      </c>
      <c r="V44" s="12">
        <f t="shared" si="1"/>
        <v>5.489597172931191</v>
      </c>
      <c r="W44" s="13">
        <f t="shared" si="2"/>
        <v>0.49026963038338617</v>
      </c>
      <c r="X44" s="14">
        <f t="shared" si="3"/>
        <v>0.35898699261076067</v>
      </c>
      <c r="Y44" s="14">
        <f t="shared" si="4"/>
        <v>-0.17696030625356868</v>
      </c>
      <c r="Z44" s="15">
        <f t="shared" si="5"/>
        <v>30</v>
      </c>
      <c r="AA44" s="16">
        <f t="shared" si="6"/>
        <v>0.71993185904107038</v>
      </c>
      <c r="AB44" s="16">
        <f t="shared" si="7"/>
        <v>0.53594729886432935</v>
      </c>
      <c r="AC44" s="17">
        <f t="shared" si="8"/>
        <v>0.18398456017674103</v>
      </c>
      <c r="AD44" s="44">
        <v>2</v>
      </c>
      <c r="AE44" s="44">
        <v>2</v>
      </c>
      <c r="AF44" s="44">
        <v>1</v>
      </c>
      <c r="AG44" s="44">
        <v>14</v>
      </c>
    </row>
    <row r="45" spans="1:33" x14ac:dyDescent="0.35">
      <c r="A45" s="21"/>
      <c r="B45" s="21"/>
      <c r="C45" s="21"/>
      <c r="D45" s="21" t="s">
        <v>67</v>
      </c>
      <c r="E45" s="21" t="s">
        <v>502</v>
      </c>
      <c r="F45" s="21"/>
      <c r="G45" s="22">
        <v>116.2005166666667</v>
      </c>
      <c r="H45" s="21">
        <v>90</v>
      </c>
      <c r="I45" s="22">
        <v>43.12006416940168</v>
      </c>
      <c r="J45" s="22">
        <v>7.3524036950542486</v>
      </c>
      <c r="K45" s="22">
        <v>35.76766047434743</v>
      </c>
      <c r="L45" s="22">
        <v>17.05100360279976</v>
      </c>
      <c r="M45" s="22">
        <v>39.741844971497137</v>
      </c>
      <c r="N45" s="21"/>
      <c r="O45" s="22">
        <v>23.230448984956951</v>
      </c>
      <c r="P45" s="21"/>
      <c r="Q45" s="21"/>
      <c r="R45" s="22">
        <v>27.18028272113953</v>
      </c>
      <c r="S45" s="22">
        <v>30.200314134599481</v>
      </c>
      <c r="T45" s="22" t="s">
        <v>472</v>
      </c>
      <c r="U45" s="12">
        <f t="shared" si="0"/>
        <v>19.889615184444729</v>
      </c>
      <c r="V45" s="12">
        <f t="shared" si="1"/>
        <v>12.537211489390479</v>
      </c>
      <c r="W45" s="13">
        <f t="shared" si="2"/>
        <v>0.53873873873873901</v>
      </c>
      <c r="X45" s="14">
        <f t="shared" si="3"/>
        <v>0.90600942403798435</v>
      </c>
      <c r="Y45" s="14">
        <f t="shared" si="4"/>
        <v>-0.28624592510693003</v>
      </c>
      <c r="Z45" s="15">
        <f t="shared" si="5"/>
        <v>30</v>
      </c>
      <c r="AA45" s="16">
        <f t="shared" si="6"/>
        <v>1.4373354723133893</v>
      </c>
      <c r="AB45" s="16">
        <f t="shared" si="7"/>
        <v>1.1922553491449144</v>
      </c>
      <c r="AC45" s="17">
        <f t="shared" si="8"/>
        <v>0.24508012316847494</v>
      </c>
      <c r="AD45" s="44">
        <v>3</v>
      </c>
      <c r="AE45" s="44">
        <v>0</v>
      </c>
      <c r="AF45" s="44">
        <v>2</v>
      </c>
      <c r="AG45" s="44">
        <v>14</v>
      </c>
    </row>
    <row r="46" spans="1:33" x14ac:dyDescent="0.35">
      <c r="A46" s="21"/>
      <c r="B46" s="21"/>
      <c r="C46" s="21"/>
      <c r="D46" s="21" t="s">
        <v>70</v>
      </c>
      <c r="E46" s="21" t="s">
        <v>71</v>
      </c>
      <c r="F46" s="21" t="s">
        <v>72</v>
      </c>
      <c r="G46" s="22">
        <v>107.5349333333333</v>
      </c>
      <c r="H46" s="21">
        <v>144</v>
      </c>
      <c r="I46" s="22">
        <v>125.2893356958062</v>
      </c>
      <c r="J46" s="22">
        <v>22.606434125274301</v>
      </c>
      <c r="K46" s="22">
        <v>102.6829015705319</v>
      </c>
      <c r="L46" s="22">
        <v>18.043382543077051</v>
      </c>
      <c r="M46" s="22">
        <v>71.3075705350916</v>
      </c>
      <c r="N46" s="21"/>
      <c r="O46" s="22">
        <v>34.710141442402147</v>
      </c>
      <c r="P46" s="21"/>
      <c r="Q46" s="21"/>
      <c r="R46" s="22">
        <v>94.020067544856872</v>
      </c>
      <c r="S46" s="22">
        <v>65.291713572817272</v>
      </c>
      <c r="T46" s="22" t="s">
        <v>35</v>
      </c>
      <c r="U46" s="12">
        <f t="shared" si="0"/>
        <v>90.579194253404054</v>
      </c>
      <c r="V46" s="12">
        <f t="shared" si="1"/>
        <v>67.97276012812975</v>
      </c>
      <c r="W46" s="13">
        <f t="shared" si="2"/>
        <v>0.27703987134767766</v>
      </c>
      <c r="X46" s="14">
        <f t="shared" si="3"/>
        <v>1.9587514071845182</v>
      </c>
      <c r="Y46" s="14">
        <f t="shared" si="4"/>
        <v>-0.18047570886822961</v>
      </c>
      <c r="Z46" s="15">
        <f t="shared" si="5"/>
        <v>48</v>
      </c>
      <c r="AA46" s="16">
        <f t="shared" si="6"/>
        <v>2.6101944936626293</v>
      </c>
      <c r="AB46" s="16">
        <f t="shared" si="7"/>
        <v>2.1392271160527478</v>
      </c>
      <c r="AC46" s="17">
        <f t="shared" si="8"/>
        <v>0.4709673776098815</v>
      </c>
      <c r="AD46" s="44">
        <v>13</v>
      </c>
      <c r="AE46" s="44">
        <v>1</v>
      </c>
      <c r="AF46" s="44">
        <v>5</v>
      </c>
      <c r="AG46" s="44">
        <v>9</v>
      </c>
    </row>
    <row r="47" spans="1:33" x14ac:dyDescent="0.35">
      <c r="A47" s="21"/>
      <c r="B47" s="21"/>
      <c r="C47" s="21"/>
      <c r="D47" s="21" t="s">
        <v>70</v>
      </c>
      <c r="E47" s="21" t="s">
        <v>503</v>
      </c>
      <c r="F47" s="21" t="s">
        <v>504</v>
      </c>
      <c r="G47" s="22">
        <v>104.61575000000001</v>
      </c>
      <c r="H47" s="21">
        <v>144</v>
      </c>
      <c r="I47" s="22">
        <v>350.87318234637581</v>
      </c>
      <c r="J47" s="22">
        <v>154.96538294805691</v>
      </c>
      <c r="K47" s="22">
        <v>195.90779939831901</v>
      </c>
      <c r="L47" s="22">
        <v>44.165638967265892</v>
      </c>
      <c r="M47" s="22">
        <v>136.04708291549929</v>
      </c>
      <c r="N47" s="21"/>
      <c r="O47" s="22">
        <v>0.86685831788968137</v>
      </c>
      <c r="P47" s="21"/>
      <c r="Q47" s="21"/>
      <c r="R47" s="22">
        <v>195.5239976725463</v>
      </c>
      <c r="S47" s="22">
        <v>135.78055393926829</v>
      </c>
      <c r="T47" s="22" t="s">
        <v>472</v>
      </c>
      <c r="U47" s="12">
        <f t="shared" si="0"/>
        <v>350.00632402848612</v>
      </c>
      <c r="V47" s="12">
        <f t="shared" si="1"/>
        <v>195.04094108042921</v>
      </c>
      <c r="W47" s="13">
        <f t="shared" si="2"/>
        <v>2.4705744454243703E-3</v>
      </c>
      <c r="X47" s="14">
        <f t="shared" si="3"/>
        <v>4.0734166181780482</v>
      </c>
      <c r="Y47" s="14">
        <f t="shared" si="4"/>
        <v>-7.9958692869315229E-3</v>
      </c>
      <c r="Z47" s="15">
        <f t="shared" si="5"/>
        <v>48</v>
      </c>
      <c r="AA47" s="16">
        <f t="shared" si="6"/>
        <v>7.3098579655494964</v>
      </c>
      <c r="AB47" s="16">
        <f t="shared" si="7"/>
        <v>4.0814124874649798</v>
      </c>
      <c r="AC47" s="17">
        <f t="shared" si="8"/>
        <v>3.2284454780845167</v>
      </c>
      <c r="AD47" s="44">
        <v>46</v>
      </c>
      <c r="AE47" s="44">
        <v>9</v>
      </c>
      <c r="AF47" s="44">
        <v>0</v>
      </c>
      <c r="AG47" s="44">
        <v>2</v>
      </c>
    </row>
    <row r="48" spans="1:33" x14ac:dyDescent="0.35">
      <c r="A48" s="21"/>
      <c r="B48" s="21"/>
      <c r="C48" s="21"/>
      <c r="D48" s="21" t="s">
        <v>73</v>
      </c>
      <c r="E48" s="21" t="s">
        <v>74</v>
      </c>
      <c r="F48" s="21" t="s">
        <v>75</v>
      </c>
      <c r="G48" s="22">
        <v>84.726950000000002</v>
      </c>
      <c r="H48" s="21">
        <v>93</v>
      </c>
      <c r="I48" s="22">
        <v>145.3266966996602</v>
      </c>
      <c r="J48" s="22">
        <v>53.064469315264169</v>
      </c>
      <c r="K48" s="22">
        <v>92.262227384396013</v>
      </c>
      <c r="L48" s="22">
        <v>36.513916933603753</v>
      </c>
      <c r="M48" s="22">
        <v>99.20669611225378</v>
      </c>
      <c r="N48" s="21"/>
      <c r="O48" s="22">
        <v>0.30944219441485338</v>
      </c>
      <c r="P48" s="21"/>
      <c r="Q48" s="21"/>
      <c r="R48" s="22">
        <v>92.148996818237549</v>
      </c>
      <c r="S48" s="22">
        <v>99.084942815309191</v>
      </c>
      <c r="T48" s="22" t="s">
        <v>35</v>
      </c>
      <c r="U48" s="12">
        <f t="shared" si="0"/>
        <v>145.01725450524535</v>
      </c>
      <c r="V48" s="12">
        <f t="shared" si="1"/>
        <v>91.952785189981171</v>
      </c>
      <c r="W48" s="13">
        <f t="shared" si="2"/>
        <v>2.129286644795642E-3</v>
      </c>
      <c r="X48" s="14">
        <f t="shared" si="3"/>
        <v>2.9725482844592759</v>
      </c>
      <c r="Y48" s="14">
        <f t="shared" si="4"/>
        <v>-3.6525989083373567E-3</v>
      </c>
      <c r="Z48" s="15">
        <f t="shared" si="5"/>
        <v>31</v>
      </c>
      <c r="AA48" s="16">
        <f t="shared" si="6"/>
        <v>4.6879579580535546</v>
      </c>
      <c r="AB48" s="16">
        <f t="shared" si="7"/>
        <v>2.9762008833676132</v>
      </c>
      <c r="AC48" s="17">
        <f t="shared" si="8"/>
        <v>1.7117570746859414</v>
      </c>
      <c r="AD48" s="44">
        <v>20</v>
      </c>
      <c r="AE48" s="44">
        <v>2</v>
      </c>
      <c r="AF48" s="44">
        <v>0</v>
      </c>
      <c r="AG48" s="44">
        <v>2</v>
      </c>
    </row>
    <row r="49" spans="1:33" x14ac:dyDescent="0.35">
      <c r="A49" s="21"/>
      <c r="B49" s="21"/>
      <c r="C49" s="21"/>
      <c r="D49" s="21" t="s">
        <v>76</v>
      </c>
      <c r="E49" s="21" t="s">
        <v>77</v>
      </c>
      <c r="F49" s="21" t="s">
        <v>78</v>
      </c>
      <c r="G49" s="22">
        <v>1200.406466666667</v>
      </c>
      <c r="H49" s="21">
        <v>174</v>
      </c>
      <c r="I49" s="22">
        <v>174.42389059264309</v>
      </c>
      <c r="J49" s="22">
        <v>94.583039841445512</v>
      </c>
      <c r="K49" s="22">
        <v>79.840850751197564</v>
      </c>
      <c r="L49" s="22">
        <v>54.225966133468923</v>
      </c>
      <c r="M49" s="22">
        <v>45.885546408734243</v>
      </c>
      <c r="N49" s="21"/>
      <c r="O49" s="22">
        <v>0</v>
      </c>
      <c r="P49" s="21"/>
      <c r="Q49" s="21"/>
      <c r="R49" s="22">
        <v>79.840850751197564</v>
      </c>
      <c r="S49" s="22">
        <v>45.885546408734243</v>
      </c>
      <c r="T49" s="22" t="s">
        <v>35</v>
      </c>
      <c r="U49" s="12">
        <f t="shared" si="0"/>
        <v>174.42389059264309</v>
      </c>
      <c r="V49" s="12">
        <f t="shared" si="1"/>
        <v>79.840850751197578</v>
      </c>
      <c r="W49" s="13">
        <f t="shared" si="2"/>
        <v>0</v>
      </c>
      <c r="X49" s="14">
        <f t="shared" si="3"/>
        <v>1.376566392262027</v>
      </c>
      <c r="Y49" s="14">
        <f t="shared" si="4"/>
        <v>0</v>
      </c>
      <c r="Z49" s="15">
        <f t="shared" si="5"/>
        <v>58</v>
      </c>
      <c r="AA49" s="16">
        <f t="shared" si="6"/>
        <v>3.0073084584938465</v>
      </c>
      <c r="AB49" s="16">
        <f t="shared" si="7"/>
        <v>1.376566392262027</v>
      </c>
      <c r="AC49" s="17">
        <f t="shared" si="8"/>
        <v>1.6307420662318195</v>
      </c>
      <c r="AD49" s="44">
        <v>20</v>
      </c>
      <c r="AE49" s="44">
        <v>12</v>
      </c>
      <c r="AF49" s="44">
        <v>0</v>
      </c>
      <c r="AG49" s="44">
        <v>0</v>
      </c>
    </row>
    <row r="50" spans="1:33" x14ac:dyDescent="0.35">
      <c r="A50" s="21"/>
      <c r="B50" s="21"/>
      <c r="C50" s="21"/>
      <c r="D50" s="21" t="s">
        <v>79</v>
      </c>
      <c r="E50" s="21" t="s">
        <v>80</v>
      </c>
      <c r="F50" s="21" t="s">
        <v>81</v>
      </c>
      <c r="G50" s="22">
        <v>36.513516666666668</v>
      </c>
      <c r="H50" s="21">
        <v>72</v>
      </c>
      <c r="I50" s="22">
        <v>73.03129849955873</v>
      </c>
      <c r="J50" s="22">
        <v>39.786215934644787</v>
      </c>
      <c r="K50" s="22">
        <v>33.24508256491395</v>
      </c>
      <c r="L50" s="22">
        <v>54.478308276122441</v>
      </c>
      <c r="M50" s="22">
        <v>46.173725784602709</v>
      </c>
      <c r="N50" s="21"/>
      <c r="O50" s="22">
        <v>0</v>
      </c>
      <c r="P50" s="21"/>
      <c r="Q50" s="21"/>
      <c r="R50" s="22">
        <v>33.24508256491395</v>
      </c>
      <c r="S50" s="22">
        <v>46.173725784602709</v>
      </c>
      <c r="T50" s="22" t="s">
        <v>35</v>
      </c>
      <c r="U50" s="12">
        <f t="shared" si="0"/>
        <v>73.03129849955873</v>
      </c>
      <c r="V50" s="12">
        <f t="shared" si="1"/>
        <v>33.245082564913943</v>
      </c>
      <c r="W50" s="13">
        <f t="shared" si="2"/>
        <v>0</v>
      </c>
      <c r="X50" s="14">
        <f t="shared" si="3"/>
        <v>1.3852117735380813</v>
      </c>
      <c r="Y50" s="14">
        <f t="shared" si="4"/>
        <v>0</v>
      </c>
      <c r="Z50" s="15">
        <f t="shared" si="5"/>
        <v>24</v>
      </c>
      <c r="AA50" s="16">
        <f t="shared" si="6"/>
        <v>3.0429707708149469</v>
      </c>
      <c r="AB50" s="16">
        <f t="shared" si="7"/>
        <v>1.3852117735380813</v>
      </c>
      <c r="AC50" s="17">
        <f t="shared" si="8"/>
        <v>1.6577589972768656</v>
      </c>
      <c r="AD50" s="44">
        <v>12</v>
      </c>
      <c r="AE50" s="44">
        <v>1</v>
      </c>
      <c r="AF50" s="44">
        <v>0</v>
      </c>
      <c r="AG50" s="44">
        <v>0</v>
      </c>
    </row>
    <row r="51" spans="1:33" x14ac:dyDescent="0.35">
      <c r="A51" s="21"/>
      <c r="B51" s="21"/>
      <c r="C51" s="21"/>
      <c r="D51" s="21" t="s">
        <v>82</v>
      </c>
      <c r="E51" s="21" t="s">
        <v>83</v>
      </c>
      <c r="F51" s="21" t="s">
        <v>84</v>
      </c>
      <c r="G51" s="22">
        <v>104.08863333333331</v>
      </c>
      <c r="H51" s="21">
        <v>165</v>
      </c>
      <c r="I51" s="22">
        <v>223.7003006576889</v>
      </c>
      <c r="J51" s="22">
        <v>78.635730410038903</v>
      </c>
      <c r="K51" s="22">
        <v>145.06457024765001</v>
      </c>
      <c r="L51" s="22">
        <v>35.152268539133082</v>
      </c>
      <c r="M51" s="22">
        <v>87.917921362212155</v>
      </c>
      <c r="N51" s="21"/>
      <c r="O51" s="22">
        <v>34.758296661452107</v>
      </c>
      <c r="P51" s="21"/>
      <c r="Q51" s="21"/>
      <c r="R51" s="22">
        <v>130.59852252944901</v>
      </c>
      <c r="S51" s="22">
        <v>79.150619714817552</v>
      </c>
      <c r="T51" s="22" t="s">
        <v>35</v>
      </c>
      <c r="U51" s="12">
        <f t="shared" si="0"/>
        <v>188.94200399623679</v>
      </c>
      <c r="V51" s="12">
        <f t="shared" si="1"/>
        <v>110.30627358619789</v>
      </c>
      <c r="W51" s="13">
        <f t="shared" si="2"/>
        <v>0.15537885536702972</v>
      </c>
      <c r="X51" s="14">
        <f t="shared" si="3"/>
        <v>2.3745185914445277</v>
      </c>
      <c r="Y51" s="14">
        <f t="shared" si="4"/>
        <v>-0.26301904942183629</v>
      </c>
      <c r="Z51" s="15">
        <f t="shared" si="5"/>
        <v>55</v>
      </c>
      <c r="AA51" s="16">
        <f t="shared" si="6"/>
        <v>4.0672781937761622</v>
      </c>
      <c r="AB51" s="16">
        <f t="shared" si="7"/>
        <v>2.637537640866364</v>
      </c>
      <c r="AC51" s="17">
        <f t="shared" si="8"/>
        <v>1.4297405529097982</v>
      </c>
      <c r="AD51" s="44">
        <v>23</v>
      </c>
      <c r="AE51" s="44">
        <v>1</v>
      </c>
      <c r="AF51" s="44">
        <v>6</v>
      </c>
      <c r="AG51" s="44">
        <v>6</v>
      </c>
    </row>
    <row r="52" spans="1:33" x14ac:dyDescent="0.35">
      <c r="A52" s="21"/>
      <c r="B52" s="21"/>
      <c r="C52" s="21"/>
      <c r="D52" s="21" t="s">
        <v>85</v>
      </c>
      <c r="E52" s="21" t="s">
        <v>86</v>
      </c>
      <c r="F52" s="21" t="s">
        <v>87</v>
      </c>
      <c r="G52" s="22">
        <v>58.060383333333327</v>
      </c>
      <c r="H52" s="21">
        <v>153</v>
      </c>
      <c r="I52" s="22">
        <v>126.2255367908683</v>
      </c>
      <c r="J52" s="22">
        <v>62.980569140068702</v>
      </c>
      <c r="K52" s="22">
        <v>63.244967650799602</v>
      </c>
      <c r="L52" s="22">
        <v>49.895267424701487</v>
      </c>
      <c r="M52" s="22">
        <v>41.336580163921312</v>
      </c>
      <c r="N52" s="21"/>
      <c r="O52" s="22">
        <v>2.293208378461872</v>
      </c>
      <c r="P52" s="21"/>
      <c r="Q52" s="21"/>
      <c r="R52" s="22">
        <v>62.079593202643551</v>
      </c>
      <c r="S52" s="22">
        <v>40.574897518067679</v>
      </c>
      <c r="T52" s="22" t="s">
        <v>35</v>
      </c>
      <c r="U52" s="12">
        <f t="shared" si="0"/>
        <v>123.93232841240643</v>
      </c>
      <c r="V52" s="12">
        <f t="shared" si="1"/>
        <v>60.951759272337732</v>
      </c>
      <c r="W52" s="13">
        <f t="shared" si="2"/>
        <v>1.816754704922572E-2</v>
      </c>
      <c r="X52" s="14">
        <f t="shared" si="3"/>
        <v>1.2172469255420304</v>
      </c>
      <c r="Y52" s="14">
        <f t="shared" si="4"/>
        <v>-2.2850479375608801E-2</v>
      </c>
      <c r="Z52" s="15">
        <f t="shared" si="5"/>
        <v>51</v>
      </c>
      <c r="AA52" s="16">
        <f t="shared" si="6"/>
        <v>2.4750105253111432</v>
      </c>
      <c r="AB52" s="16">
        <f t="shared" si="7"/>
        <v>1.2400974049176392</v>
      </c>
      <c r="AC52" s="17">
        <f t="shared" si="8"/>
        <v>1.234913120393504</v>
      </c>
      <c r="AD52" s="44">
        <v>19</v>
      </c>
      <c r="AE52" s="44">
        <v>1</v>
      </c>
      <c r="AF52" s="44">
        <v>0</v>
      </c>
      <c r="AG52" s="44">
        <v>2</v>
      </c>
    </row>
    <row r="53" spans="1:33" x14ac:dyDescent="0.35">
      <c r="A53" s="21"/>
      <c r="B53" s="21"/>
      <c r="C53" s="21"/>
      <c r="D53" s="21" t="s">
        <v>88</v>
      </c>
      <c r="E53" s="21" t="s">
        <v>89</v>
      </c>
      <c r="F53" s="21" t="s">
        <v>90</v>
      </c>
      <c r="G53" s="22">
        <v>171.19905</v>
      </c>
      <c r="H53" s="21">
        <v>108</v>
      </c>
      <c r="I53" s="22">
        <v>55.272481966504841</v>
      </c>
      <c r="J53" s="22">
        <v>29.350516417229411</v>
      </c>
      <c r="K53" s="22">
        <v>25.92196554927542</v>
      </c>
      <c r="L53" s="22">
        <v>53.101498924936713</v>
      </c>
      <c r="M53" s="22">
        <v>24.0018199530328</v>
      </c>
      <c r="N53" s="21"/>
      <c r="O53" s="22">
        <v>4.3897002262544067</v>
      </c>
      <c r="P53" s="21"/>
      <c r="Q53" s="21"/>
      <c r="R53" s="22">
        <v>23.389871898910439</v>
      </c>
      <c r="S53" s="22">
        <v>21.657288795287439</v>
      </c>
      <c r="T53" s="22" t="s">
        <v>35</v>
      </c>
      <c r="U53" s="12">
        <f t="shared" si="0"/>
        <v>50.882781740250437</v>
      </c>
      <c r="V53" s="12">
        <f t="shared" si="1"/>
        <v>21.532265323021026</v>
      </c>
      <c r="W53" s="13">
        <f t="shared" si="2"/>
        <v>7.9419271038245906E-2</v>
      </c>
      <c r="X53" s="14">
        <f t="shared" si="3"/>
        <v>0.64971866385862331</v>
      </c>
      <c r="Y53" s="14">
        <f t="shared" si="4"/>
        <v>-7.033593473236055E-2</v>
      </c>
      <c r="Z53" s="15">
        <f t="shared" si="5"/>
        <v>36</v>
      </c>
      <c r="AA53" s="16">
        <f t="shared" si="6"/>
        <v>1.5353467212918011</v>
      </c>
      <c r="AB53" s="16">
        <f t="shared" si="7"/>
        <v>0.72005459859098386</v>
      </c>
      <c r="AC53" s="17">
        <f t="shared" si="8"/>
        <v>0.81529212270081719</v>
      </c>
      <c r="AD53" s="44">
        <v>8</v>
      </c>
      <c r="AE53" s="44">
        <v>6</v>
      </c>
      <c r="AF53" s="44">
        <v>1</v>
      </c>
      <c r="AG53" s="44">
        <v>3</v>
      </c>
    </row>
    <row r="54" spans="1:33" x14ac:dyDescent="0.35">
      <c r="A54" s="21"/>
      <c r="B54" s="21"/>
      <c r="C54" s="21"/>
      <c r="D54" s="21" t="s">
        <v>505</v>
      </c>
      <c r="E54" s="21" t="s">
        <v>506</v>
      </c>
      <c r="F54" s="21" t="s">
        <v>507</v>
      </c>
      <c r="G54" s="22">
        <v>84.266916666666674</v>
      </c>
      <c r="H54" s="21">
        <v>150</v>
      </c>
      <c r="I54" s="22">
        <v>96.540491818381611</v>
      </c>
      <c r="J54" s="22">
        <v>35.602389454984078</v>
      </c>
      <c r="K54" s="22">
        <v>60.938102363397519</v>
      </c>
      <c r="L54" s="22">
        <v>36.878193579085618</v>
      </c>
      <c r="M54" s="22">
        <v>40.625401575598353</v>
      </c>
      <c r="N54" s="21"/>
      <c r="O54" s="22">
        <v>6.9166913741999752</v>
      </c>
      <c r="P54" s="21"/>
      <c r="Q54" s="21"/>
      <c r="R54" s="22">
        <v>58.190498057133318</v>
      </c>
      <c r="S54" s="22">
        <v>38.793665371422207</v>
      </c>
      <c r="T54" s="22" t="s">
        <v>472</v>
      </c>
      <c r="U54" s="12">
        <f t="shared" si="0"/>
        <v>89.62380044418164</v>
      </c>
      <c r="V54" s="12">
        <f t="shared" si="1"/>
        <v>54.021410989197562</v>
      </c>
      <c r="W54" s="13">
        <f t="shared" si="2"/>
        <v>7.1645495521320879E-2</v>
      </c>
      <c r="X54" s="14">
        <f t="shared" si="3"/>
        <v>1.1638099611426664</v>
      </c>
      <c r="Y54" s="14">
        <f t="shared" si="4"/>
        <v>-5.4952086125283905E-2</v>
      </c>
      <c r="Z54" s="15">
        <f t="shared" si="5"/>
        <v>50</v>
      </c>
      <c r="AA54" s="16">
        <f t="shared" si="6"/>
        <v>1.9308098363676323</v>
      </c>
      <c r="AB54" s="16">
        <f t="shared" si="7"/>
        <v>1.2187620472679503</v>
      </c>
      <c r="AC54" s="17">
        <f t="shared" si="8"/>
        <v>0.71204778909968192</v>
      </c>
      <c r="AD54" s="44">
        <v>11</v>
      </c>
      <c r="AE54" s="44">
        <v>0</v>
      </c>
      <c r="AF54" s="44">
        <v>1</v>
      </c>
      <c r="AG54" s="44">
        <v>2</v>
      </c>
    </row>
    <row r="55" spans="1:33" x14ac:dyDescent="0.35">
      <c r="A55" s="21"/>
      <c r="B55" s="21"/>
      <c r="C55" s="21"/>
      <c r="D55" s="21" t="s">
        <v>91</v>
      </c>
      <c r="E55" s="21" t="s">
        <v>508</v>
      </c>
      <c r="F55" s="21" t="s">
        <v>509</v>
      </c>
      <c r="G55" s="22">
        <v>53.800283333333333</v>
      </c>
      <c r="H55" s="21">
        <v>150</v>
      </c>
      <c r="I55" s="22">
        <v>308.64432109817523</v>
      </c>
      <c r="J55" s="22">
        <v>145.14294521115229</v>
      </c>
      <c r="K55" s="22">
        <v>163.5013758870229</v>
      </c>
      <c r="L55" s="22">
        <v>47.025956834301986</v>
      </c>
      <c r="M55" s="22">
        <v>109.00091725801531</v>
      </c>
      <c r="N55" s="21"/>
      <c r="O55" s="22">
        <v>3.2954223198381358</v>
      </c>
      <c r="P55" s="21"/>
      <c r="Q55" s="21"/>
      <c r="R55" s="22">
        <v>161.93494711282551</v>
      </c>
      <c r="S55" s="22">
        <v>107.95663140855039</v>
      </c>
      <c r="T55" s="22" t="s">
        <v>472</v>
      </c>
      <c r="U55" s="12">
        <f t="shared" si="0"/>
        <v>305.34889877833712</v>
      </c>
      <c r="V55" s="12">
        <f t="shared" si="1"/>
        <v>160.20595356718482</v>
      </c>
      <c r="W55" s="13">
        <f t="shared" si="2"/>
        <v>1.0677087166589759E-2</v>
      </c>
      <c r="X55" s="14">
        <f t="shared" si="3"/>
        <v>3.2386989422565104</v>
      </c>
      <c r="Y55" s="14">
        <f t="shared" si="4"/>
        <v>-3.1328575483947407E-2</v>
      </c>
      <c r="Z55" s="15">
        <f t="shared" si="5"/>
        <v>50</v>
      </c>
      <c r="AA55" s="16">
        <f t="shared" si="6"/>
        <v>6.1728864219635042</v>
      </c>
      <c r="AB55" s="16">
        <f t="shared" si="7"/>
        <v>3.2700275177404579</v>
      </c>
      <c r="AC55" s="17">
        <f t="shared" si="8"/>
        <v>2.9028589042230464</v>
      </c>
      <c r="AD55" s="44">
        <v>25</v>
      </c>
      <c r="AE55" s="44">
        <v>141</v>
      </c>
      <c r="AF55" s="44">
        <v>1</v>
      </c>
      <c r="AG55" s="44">
        <v>1</v>
      </c>
    </row>
    <row r="56" spans="1:33" s="42" customFormat="1" x14ac:dyDescent="0.35">
      <c r="A56" s="35"/>
      <c r="B56" s="35"/>
      <c r="C56" s="35"/>
      <c r="D56" s="35" t="s">
        <v>91</v>
      </c>
      <c r="E56" s="35" t="s">
        <v>92</v>
      </c>
      <c r="F56" s="35" t="s">
        <v>93</v>
      </c>
      <c r="G56" s="36">
        <v>134.65198333333331</v>
      </c>
      <c r="H56" s="35">
        <v>165</v>
      </c>
      <c r="I56" s="36">
        <v>239.50892002740909</v>
      </c>
      <c r="J56" s="36">
        <v>86.698315066291158</v>
      </c>
      <c r="K56" s="36">
        <v>152.81060496111789</v>
      </c>
      <c r="L56" s="36">
        <v>36.19836582970251</v>
      </c>
      <c r="M56" s="36">
        <v>92.612487855222952</v>
      </c>
      <c r="N56" s="35"/>
      <c r="O56" s="36">
        <v>15.48298606047358</v>
      </c>
      <c r="P56" s="35"/>
      <c r="Q56" s="35"/>
      <c r="R56" s="36">
        <v>146.81867009952259</v>
      </c>
      <c r="S56" s="36">
        <v>88.98101218152884</v>
      </c>
      <c r="T56" s="36" t="s">
        <v>35</v>
      </c>
      <c r="U56" s="37">
        <f t="shared" si="0"/>
        <v>224.0259339669355</v>
      </c>
      <c r="V56" s="37">
        <f t="shared" si="1"/>
        <v>137.32761890064432</v>
      </c>
      <c r="W56" s="38">
        <f t="shared" si="2"/>
        <v>6.4644715773849795E-2</v>
      </c>
      <c r="X56" s="37">
        <f t="shared" si="3"/>
        <v>2.6694303654458653</v>
      </c>
      <c r="Y56" s="37">
        <f t="shared" si="4"/>
        <v>-0.10894427021082365</v>
      </c>
      <c r="Z56" s="39">
        <f t="shared" si="5"/>
        <v>55</v>
      </c>
      <c r="AA56" s="40">
        <f t="shared" si="6"/>
        <v>4.354707636861983</v>
      </c>
      <c r="AB56" s="40">
        <f t="shared" si="7"/>
        <v>2.778374635656689</v>
      </c>
      <c r="AC56" s="41">
        <f t="shared" si="8"/>
        <v>1.5763330012052941</v>
      </c>
      <c r="AD56" s="44">
        <v>26</v>
      </c>
      <c r="AE56" s="44">
        <v>10</v>
      </c>
      <c r="AF56" s="44">
        <v>3</v>
      </c>
      <c r="AG56" s="44">
        <v>0</v>
      </c>
    </row>
    <row r="57" spans="1:33" x14ac:dyDescent="0.35">
      <c r="A57" s="21"/>
      <c r="B57" s="21"/>
      <c r="C57" s="21"/>
      <c r="D57" s="21" t="s">
        <v>510</v>
      </c>
      <c r="E57" s="21" t="s">
        <v>511</v>
      </c>
      <c r="F57" s="21" t="s">
        <v>512</v>
      </c>
      <c r="G57" s="22">
        <v>124.86631666666671</v>
      </c>
      <c r="H57" s="21">
        <v>180</v>
      </c>
      <c r="I57" s="22">
        <v>60.65500334426158</v>
      </c>
      <c r="J57" s="22">
        <v>32.029291688370158</v>
      </c>
      <c r="K57" s="22">
        <v>28.625711655891429</v>
      </c>
      <c r="L57" s="22">
        <v>52.805687779094598</v>
      </c>
      <c r="M57" s="22">
        <v>15.90317314216191</v>
      </c>
      <c r="N57" s="21"/>
      <c r="O57" s="22">
        <v>4.4192091219332701</v>
      </c>
      <c r="P57" s="21"/>
      <c r="Q57" s="21"/>
      <c r="R57" s="22">
        <v>26.108735769702079</v>
      </c>
      <c r="S57" s="22">
        <v>14.50485320539004</v>
      </c>
      <c r="T57" s="22" t="s">
        <v>472</v>
      </c>
      <c r="U57" s="12">
        <f t="shared" si="0"/>
        <v>56.235794222328309</v>
      </c>
      <c r="V57" s="12">
        <f t="shared" si="1"/>
        <v>24.206502533958151</v>
      </c>
      <c r="W57" s="13">
        <f t="shared" si="2"/>
        <v>7.285811356486159E-2</v>
      </c>
      <c r="X57" s="14">
        <f t="shared" si="3"/>
        <v>0.43514559616170134</v>
      </c>
      <c r="Y57" s="14">
        <f t="shared" si="4"/>
        <v>-4.1949598103155794E-2</v>
      </c>
      <c r="Z57" s="15">
        <f t="shared" si="5"/>
        <v>60</v>
      </c>
      <c r="AA57" s="16">
        <f t="shared" si="6"/>
        <v>1.0109167224043596</v>
      </c>
      <c r="AB57" s="16">
        <f t="shared" si="7"/>
        <v>0.47709519426485714</v>
      </c>
      <c r="AC57" s="17">
        <f t="shared" si="8"/>
        <v>0.53382152813950245</v>
      </c>
      <c r="AD57" s="44">
        <v>7</v>
      </c>
      <c r="AE57" s="44">
        <v>7</v>
      </c>
      <c r="AF57" s="44">
        <v>1</v>
      </c>
      <c r="AG57" s="44">
        <v>3</v>
      </c>
    </row>
    <row r="58" spans="1:33" x14ac:dyDescent="0.35">
      <c r="A58" s="21"/>
      <c r="B58" s="21"/>
      <c r="C58" s="21"/>
      <c r="D58" s="21" t="s">
        <v>513</v>
      </c>
      <c r="E58" s="21" t="s">
        <v>514</v>
      </c>
      <c r="F58" s="21" t="s">
        <v>515</v>
      </c>
      <c r="G58" s="22">
        <v>34.924233333333333</v>
      </c>
      <c r="H58" s="21">
        <v>165</v>
      </c>
      <c r="I58" s="22">
        <v>160.54520334846271</v>
      </c>
      <c r="J58" s="22">
        <v>91.991725280825605</v>
      </c>
      <c r="K58" s="22">
        <v>68.553478067637087</v>
      </c>
      <c r="L58" s="22">
        <v>57.299578786641128</v>
      </c>
      <c r="M58" s="22">
        <v>41.547562465234599</v>
      </c>
      <c r="N58" s="21"/>
      <c r="O58" s="22">
        <v>3.3326841047154541</v>
      </c>
      <c r="P58" s="21"/>
      <c r="Q58" s="21"/>
      <c r="R58" s="22">
        <v>66.60338298561993</v>
      </c>
      <c r="S58" s="22">
        <v>40.365686657951471</v>
      </c>
      <c r="T58" s="22" t="s">
        <v>472</v>
      </c>
      <c r="U58" s="12">
        <f t="shared" si="0"/>
        <v>157.21251924374727</v>
      </c>
      <c r="V58" s="12">
        <f t="shared" si="1"/>
        <v>65.220793962921661</v>
      </c>
      <c r="W58" s="13">
        <f t="shared" si="2"/>
        <v>2.075854049330815E-2</v>
      </c>
      <c r="X58" s="14">
        <f t="shared" si="3"/>
        <v>1.2109705997385443</v>
      </c>
      <c r="Y58" s="14">
        <f t="shared" si="4"/>
        <v>-3.5456274218493622E-2</v>
      </c>
      <c r="Z58" s="15">
        <f t="shared" si="5"/>
        <v>55</v>
      </c>
      <c r="AA58" s="16">
        <f t="shared" si="6"/>
        <v>2.9190036972447766</v>
      </c>
      <c r="AB58" s="16">
        <f t="shared" si="7"/>
        <v>1.2464268739570379</v>
      </c>
      <c r="AC58" s="17">
        <f t="shared" si="8"/>
        <v>1.6725768232877387</v>
      </c>
      <c r="AD58" s="44">
        <v>24</v>
      </c>
      <c r="AE58" s="44">
        <v>28</v>
      </c>
      <c r="AF58" s="44">
        <v>1</v>
      </c>
      <c r="AG58" s="44">
        <v>6</v>
      </c>
    </row>
    <row r="59" spans="1:33" x14ac:dyDescent="0.35">
      <c r="A59" s="23"/>
      <c r="B59" s="23"/>
      <c r="C59" s="23"/>
      <c r="D59" s="23" t="s">
        <v>516</v>
      </c>
      <c r="E59" s="23" t="s">
        <v>517</v>
      </c>
      <c r="F59" s="23" t="s">
        <v>518</v>
      </c>
      <c r="G59" s="24">
        <v>964.60981666666669</v>
      </c>
      <c r="H59" s="23">
        <v>15</v>
      </c>
      <c r="I59" s="24">
        <v>139.74748759699361</v>
      </c>
      <c r="J59" s="24">
        <v>0</v>
      </c>
      <c r="K59" s="24">
        <v>139.74748759699361</v>
      </c>
      <c r="L59" s="24">
        <v>0</v>
      </c>
      <c r="M59" s="24">
        <v>931.64991731329076</v>
      </c>
      <c r="N59" s="23" t="s">
        <v>132</v>
      </c>
      <c r="O59" s="24">
        <v>139.74748759699361</v>
      </c>
      <c r="P59" s="23" t="s">
        <v>133</v>
      </c>
      <c r="Q59" s="23"/>
      <c r="R59" s="24">
        <v>139.74748759699361</v>
      </c>
      <c r="S59" s="24">
        <v>9.3164991731329074</v>
      </c>
      <c r="T59" s="24" t="s">
        <v>472</v>
      </c>
      <c r="U59" s="12">
        <f t="shared" si="0"/>
        <v>0</v>
      </c>
      <c r="V59" s="12">
        <f t="shared" si="1"/>
        <v>0</v>
      </c>
      <c r="W59" s="13">
        <f t="shared" si="2"/>
        <v>1</v>
      </c>
      <c r="X59" s="14">
        <f t="shared" si="3"/>
        <v>27.949497519398722</v>
      </c>
      <c r="Y59" s="14">
        <f t="shared" si="4"/>
        <v>0</v>
      </c>
      <c r="Z59" s="15">
        <f t="shared" si="5"/>
        <v>5</v>
      </c>
      <c r="AA59" s="16">
        <f t="shared" si="6"/>
        <v>27.949497519398722</v>
      </c>
      <c r="AB59" s="16">
        <f t="shared" si="7"/>
        <v>27.949497519398722</v>
      </c>
      <c r="AC59" s="17">
        <f t="shared" si="8"/>
        <v>0</v>
      </c>
      <c r="AD59" s="44">
        <v>0</v>
      </c>
      <c r="AE59" s="44">
        <v>0</v>
      </c>
      <c r="AF59" s="44">
        <v>18</v>
      </c>
      <c r="AG59" s="44">
        <v>15</v>
      </c>
    </row>
    <row r="60" spans="1:33" x14ac:dyDescent="0.35">
      <c r="A60" s="21"/>
      <c r="B60" s="21"/>
      <c r="C60" s="21"/>
      <c r="D60" s="21" t="s">
        <v>94</v>
      </c>
      <c r="E60" s="21" t="s">
        <v>519</v>
      </c>
      <c r="F60" s="21" t="s">
        <v>520</v>
      </c>
      <c r="G60" s="22">
        <v>90.375716666666662</v>
      </c>
      <c r="H60" s="21">
        <v>180</v>
      </c>
      <c r="I60" s="22">
        <v>184.79232205004371</v>
      </c>
      <c r="J60" s="22">
        <v>71.289481105767607</v>
      </c>
      <c r="K60" s="22">
        <v>113.5028409442761</v>
      </c>
      <c r="L60" s="22">
        <v>38.578161860243121</v>
      </c>
      <c r="M60" s="22">
        <v>63.05713385793117</v>
      </c>
      <c r="N60" s="21"/>
      <c r="O60" s="22">
        <v>18.760843995717661</v>
      </c>
      <c r="P60" s="21"/>
      <c r="Q60" s="21"/>
      <c r="R60" s="22">
        <v>105.44743573296221</v>
      </c>
      <c r="S60" s="22">
        <v>58.581908740534551</v>
      </c>
      <c r="T60" s="22" t="s">
        <v>472</v>
      </c>
      <c r="U60" s="12">
        <f t="shared" si="0"/>
        <v>166.03147805432604</v>
      </c>
      <c r="V60" s="12">
        <f t="shared" si="1"/>
        <v>94.741996948558437</v>
      </c>
      <c r="W60" s="13">
        <f t="shared" si="2"/>
        <v>0.10152393664189699</v>
      </c>
      <c r="X60" s="14">
        <f t="shared" si="3"/>
        <v>1.7574572622160367</v>
      </c>
      <c r="Y60" s="14">
        <f t="shared" si="4"/>
        <v>-0.13425675352189836</v>
      </c>
      <c r="Z60" s="15">
        <f t="shared" si="5"/>
        <v>60</v>
      </c>
      <c r="AA60" s="16">
        <f t="shared" si="6"/>
        <v>3.0798720341673951</v>
      </c>
      <c r="AB60" s="16">
        <f t="shared" si="7"/>
        <v>1.8917140157379351</v>
      </c>
      <c r="AC60" s="17">
        <f t="shared" si="8"/>
        <v>1.18815801842946</v>
      </c>
      <c r="AD60" s="44">
        <v>17</v>
      </c>
      <c r="AE60" s="44">
        <v>31</v>
      </c>
      <c r="AF60" s="44">
        <v>2</v>
      </c>
      <c r="AG60" s="44">
        <v>6</v>
      </c>
    </row>
    <row r="61" spans="1:33" x14ac:dyDescent="0.35">
      <c r="A61" s="21"/>
      <c r="B61" s="21"/>
      <c r="C61" s="21"/>
      <c r="D61" s="21" t="s">
        <v>94</v>
      </c>
      <c r="E61" s="21" t="s">
        <v>95</v>
      </c>
      <c r="F61" s="21" t="s">
        <v>96</v>
      </c>
      <c r="G61" s="22">
        <v>27.708733333333331</v>
      </c>
      <c r="H61" s="21">
        <v>150</v>
      </c>
      <c r="I61" s="22">
        <v>111.8199865416729</v>
      </c>
      <c r="J61" s="22">
        <v>49.231749640477027</v>
      </c>
      <c r="K61" s="22">
        <v>62.588236901195813</v>
      </c>
      <c r="L61" s="22">
        <v>44.027683389256573</v>
      </c>
      <c r="M61" s="22">
        <v>41.72549126746388</v>
      </c>
      <c r="N61" s="21"/>
      <c r="O61" s="22">
        <v>17.530817597989341</v>
      </c>
      <c r="P61" s="21"/>
      <c r="Q61" s="21"/>
      <c r="R61" s="22">
        <v>53.434769619152299</v>
      </c>
      <c r="S61" s="22">
        <v>35.623179746101528</v>
      </c>
      <c r="T61" s="22" t="s">
        <v>35</v>
      </c>
      <c r="U61" s="12">
        <f t="shared" si="0"/>
        <v>94.289168943683563</v>
      </c>
      <c r="V61" s="12">
        <f t="shared" si="1"/>
        <v>45.057419303206537</v>
      </c>
      <c r="W61" s="13">
        <f t="shared" si="2"/>
        <v>0.15677713922328171</v>
      </c>
      <c r="X61" s="14">
        <f t="shared" si="3"/>
        <v>1.068695392383046</v>
      </c>
      <c r="Y61" s="14">
        <f t="shared" si="4"/>
        <v>-0.1830693456408703</v>
      </c>
      <c r="Z61" s="15">
        <f t="shared" si="5"/>
        <v>50</v>
      </c>
      <c r="AA61" s="16">
        <f t="shared" si="6"/>
        <v>2.2363997308334582</v>
      </c>
      <c r="AB61" s="16">
        <f t="shared" si="7"/>
        <v>1.2517647380239163</v>
      </c>
      <c r="AC61" s="17">
        <f t="shared" si="8"/>
        <v>0.98463499280954192</v>
      </c>
      <c r="AD61" s="44">
        <v>10</v>
      </c>
      <c r="AE61" s="44">
        <v>14</v>
      </c>
      <c r="AF61" s="44">
        <v>3</v>
      </c>
      <c r="AG61" s="44">
        <v>5</v>
      </c>
    </row>
    <row r="62" spans="1:33" x14ac:dyDescent="0.35">
      <c r="A62" s="21"/>
      <c r="B62" s="21"/>
      <c r="C62" s="21"/>
      <c r="D62" s="21" t="s">
        <v>97</v>
      </c>
      <c r="E62" s="21" t="s">
        <v>521</v>
      </c>
      <c r="F62" s="21" t="s">
        <v>522</v>
      </c>
      <c r="G62" s="22">
        <v>30.945650000000001</v>
      </c>
      <c r="H62" s="21">
        <v>180</v>
      </c>
      <c r="I62" s="22">
        <v>70.930458332090282</v>
      </c>
      <c r="J62" s="22">
        <v>33.979361373366629</v>
      </c>
      <c r="K62" s="22">
        <v>36.951096958723653</v>
      </c>
      <c r="L62" s="22">
        <v>47.905176665119221</v>
      </c>
      <c r="M62" s="22">
        <v>20.528387199290918</v>
      </c>
      <c r="N62" s="21"/>
      <c r="O62" s="22">
        <v>9.8758467131704339</v>
      </c>
      <c r="P62" s="21"/>
      <c r="Q62" s="21"/>
      <c r="R62" s="22">
        <v>31.45478872848992</v>
      </c>
      <c r="S62" s="22">
        <v>17.47488262693885</v>
      </c>
      <c r="T62" s="22" t="s">
        <v>472</v>
      </c>
      <c r="U62" s="12">
        <f t="shared" si="0"/>
        <v>61.05461161891985</v>
      </c>
      <c r="V62" s="12">
        <f t="shared" si="1"/>
        <v>27.075250245553221</v>
      </c>
      <c r="W62" s="13">
        <f t="shared" si="2"/>
        <v>0.13923280555910936</v>
      </c>
      <c r="X62" s="14">
        <f t="shared" si="3"/>
        <v>0.52424647880816533</v>
      </c>
      <c r="Y62" s="14">
        <f t="shared" si="4"/>
        <v>-9.1605137170562179E-2</v>
      </c>
      <c r="Z62" s="15">
        <f t="shared" si="5"/>
        <v>60</v>
      </c>
      <c r="AA62" s="16">
        <f t="shared" si="6"/>
        <v>1.1821743055348379</v>
      </c>
      <c r="AB62" s="16">
        <f t="shared" si="7"/>
        <v>0.61585161597872751</v>
      </c>
      <c r="AC62" s="17">
        <f t="shared" si="8"/>
        <v>0.56632268955611043</v>
      </c>
      <c r="AD62" s="44">
        <v>6</v>
      </c>
      <c r="AE62" s="44">
        <v>5</v>
      </c>
      <c r="AF62" s="44">
        <v>1</v>
      </c>
      <c r="AG62" s="44">
        <v>10</v>
      </c>
    </row>
    <row r="63" spans="1:33" x14ac:dyDescent="0.35">
      <c r="A63" s="21"/>
      <c r="B63" s="21"/>
      <c r="C63" s="21"/>
      <c r="D63" s="21" t="s">
        <v>97</v>
      </c>
      <c r="E63" s="21" t="s">
        <v>98</v>
      </c>
      <c r="F63" s="21" t="s">
        <v>99</v>
      </c>
      <c r="G63" s="22">
        <v>102.9873</v>
      </c>
      <c r="H63" s="21">
        <v>150</v>
      </c>
      <c r="I63" s="22">
        <v>260.14872016953819</v>
      </c>
      <c r="J63" s="22">
        <v>66.607253488667297</v>
      </c>
      <c r="K63" s="22">
        <v>193.54146668087091</v>
      </c>
      <c r="L63" s="22">
        <v>25.603529183330028</v>
      </c>
      <c r="M63" s="22">
        <v>129.02764445391389</v>
      </c>
      <c r="N63" s="21"/>
      <c r="O63" s="22">
        <v>9.3453370127819682</v>
      </c>
      <c r="P63" s="21"/>
      <c r="Q63" s="21"/>
      <c r="R63" s="22">
        <v>191.05957340051461</v>
      </c>
      <c r="S63" s="22">
        <v>127.3730489336764</v>
      </c>
      <c r="T63" s="22" t="s">
        <v>35</v>
      </c>
      <c r="U63" s="12">
        <f t="shared" si="0"/>
        <v>250.80338315675624</v>
      </c>
      <c r="V63" s="12">
        <f t="shared" si="1"/>
        <v>184.19612966808893</v>
      </c>
      <c r="W63" s="13">
        <f t="shared" si="2"/>
        <v>3.592305588392531E-2</v>
      </c>
      <c r="X63" s="14">
        <f t="shared" si="3"/>
        <v>3.8211914680102921</v>
      </c>
      <c r="Y63" s="14">
        <f t="shared" si="4"/>
        <v>-4.963786560712613E-2</v>
      </c>
      <c r="Z63" s="15">
        <f t="shared" si="5"/>
        <v>50</v>
      </c>
      <c r="AA63" s="16">
        <f t="shared" si="6"/>
        <v>5.2029744033907637</v>
      </c>
      <c r="AB63" s="16">
        <f t="shared" si="7"/>
        <v>3.8708293336174182</v>
      </c>
      <c r="AC63" s="17">
        <f t="shared" si="8"/>
        <v>1.3321450697733455</v>
      </c>
      <c r="AD63" s="44">
        <v>27</v>
      </c>
      <c r="AE63" s="44">
        <v>1</v>
      </c>
      <c r="AF63" s="44">
        <v>1</v>
      </c>
      <c r="AG63" s="44">
        <v>2</v>
      </c>
    </row>
    <row r="64" spans="1:33" x14ac:dyDescent="0.35">
      <c r="A64" s="21"/>
      <c r="B64" s="21"/>
      <c r="C64" s="21"/>
      <c r="D64" s="21" t="s">
        <v>97</v>
      </c>
      <c r="E64" s="21" t="s">
        <v>523</v>
      </c>
      <c r="F64" s="21" t="s">
        <v>524</v>
      </c>
      <c r="G64" s="22">
        <v>25.592633333333328</v>
      </c>
      <c r="H64" s="21">
        <v>123</v>
      </c>
      <c r="I64" s="22">
        <v>121.7777640193126</v>
      </c>
      <c r="J64" s="22">
        <v>49.716809168308352</v>
      </c>
      <c r="K64" s="22">
        <v>72.060954851004226</v>
      </c>
      <c r="L64" s="22">
        <v>40.825851557287443</v>
      </c>
      <c r="M64" s="22">
        <v>58.586142155287988</v>
      </c>
      <c r="N64" s="21"/>
      <c r="O64" s="22">
        <v>0</v>
      </c>
      <c r="P64" s="21"/>
      <c r="Q64" s="21"/>
      <c r="R64" s="22">
        <v>72.060954851004226</v>
      </c>
      <c r="S64" s="22">
        <v>58.586142155287988</v>
      </c>
      <c r="T64" s="22" t="s">
        <v>472</v>
      </c>
      <c r="U64" s="12">
        <f t="shared" si="0"/>
        <v>121.7777640193126</v>
      </c>
      <c r="V64" s="12">
        <f t="shared" si="1"/>
        <v>72.060954851004254</v>
      </c>
      <c r="W64" s="13">
        <f t="shared" si="2"/>
        <v>0</v>
      </c>
      <c r="X64" s="14">
        <f t="shared" si="3"/>
        <v>1.7575842646586397</v>
      </c>
      <c r="Y64" s="14">
        <f t="shared" si="4"/>
        <v>0</v>
      </c>
      <c r="Z64" s="15">
        <f t="shared" si="5"/>
        <v>41</v>
      </c>
      <c r="AA64" s="16">
        <f t="shared" si="6"/>
        <v>2.9701893663246977</v>
      </c>
      <c r="AB64" s="16">
        <f t="shared" si="7"/>
        <v>1.7575842646586397</v>
      </c>
      <c r="AC64" s="17">
        <f t="shared" si="8"/>
        <v>1.2126051016660579</v>
      </c>
      <c r="AD64" s="44">
        <v>16</v>
      </c>
      <c r="AE64" s="44">
        <v>1</v>
      </c>
      <c r="AF64" s="44">
        <v>0</v>
      </c>
      <c r="AG64" s="44">
        <v>0</v>
      </c>
    </row>
    <row r="65" spans="1:33" x14ac:dyDescent="0.35">
      <c r="A65" s="21"/>
      <c r="B65" s="21"/>
      <c r="C65" s="21"/>
      <c r="D65" s="21" t="s">
        <v>100</v>
      </c>
      <c r="E65" s="21" t="s">
        <v>101</v>
      </c>
      <c r="F65" s="21" t="s">
        <v>102</v>
      </c>
      <c r="G65" s="22">
        <v>34.598483333333327</v>
      </c>
      <c r="H65" s="21">
        <v>120</v>
      </c>
      <c r="I65" s="22">
        <v>85.034226190998623</v>
      </c>
      <c r="J65" s="22">
        <v>35.939787149790803</v>
      </c>
      <c r="K65" s="22">
        <v>49.094439041207828</v>
      </c>
      <c r="L65" s="22">
        <v>42.265084025184237</v>
      </c>
      <c r="M65" s="22">
        <v>40.912032534339858</v>
      </c>
      <c r="N65" s="21"/>
      <c r="O65" s="22">
        <v>9.1004251988121005</v>
      </c>
      <c r="P65" s="21"/>
      <c r="Q65" s="21"/>
      <c r="R65" s="22">
        <v>44.787169546670683</v>
      </c>
      <c r="S65" s="22">
        <v>37.322641288892243</v>
      </c>
      <c r="T65" s="22" t="s">
        <v>35</v>
      </c>
      <c r="U65" s="12">
        <f t="shared" si="0"/>
        <v>75.933800992186519</v>
      </c>
      <c r="V65" s="12">
        <f t="shared" si="1"/>
        <v>39.994013842395717</v>
      </c>
      <c r="W65" s="13">
        <f t="shared" si="2"/>
        <v>0.10702073278554082</v>
      </c>
      <c r="X65" s="14">
        <f t="shared" si="3"/>
        <v>1.1196792386667671</v>
      </c>
      <c r="Y65" s="14">
        <f t="shared" si="4"/>
        <v>-0.10768173736342868</v>
      </c>
      <c r="Z65" s="15">
        <f t="shared" si="5"/>
        <v>40</v>
      </c>
      <c r="AA65" s="16">
        <f t="shared" si="6"/>
        <v>2.1258556547749654</v>
      </c>
      <c r="AB65" s="16">
        <f t="shared" si="7"/>
        <v>1.2273609760301958</v>
      </c>
      <c r="AC65" s="17">
        <f t="shared" si="8"/>
        <v>0.89849467874476963</v>
      </c>
      <c r="AD65" s="44">
        <v>9</v>
      </c>
      <c r="AE65" s="44">
        <v>1</v>
      </c>
      <c r="AF65" s="44">
        <v>2</v>
      </c>
      <c r="AG65" s="44">
        <v>2</v>
      </c>
    </row>
    <row r="66" spans="1:33" x14ac:dyDescent="0.35">
      <c r="A66" s="21"/>
      <c r="B66" s="21"/>
      <c r="C66" s="21"/>
      <c r="D66" s="21" t="s">
        <v>103</v>
      </c>
      <c r="E66" s="21" t="s">
        <v>104</v>
      </c>
      <c r="F66" s="21" t="s">
        <v>105</v>
      </c>
      <c r="G66" s="22">
        <v>6.5583333333333336</v>
      </c>
      <c r="H66" s="21">
        <v>174</v>
      </c>
      <c r="I66" s="22">
        <v>83.750041750282065</v>
      </c>
      <c r="J66" s="22">
        <v>45.36865574183475</v>
      </c>
      <c r="K66" s="22">
        <v>38.381386008447322</v>
      </c>
      <c r="L66" s="22">
        <v>54.171502238901219</v>
      </c>
      <c r="M66" s="22">
        <v>22.058267820946739</v>
      </c>
      <c r="N66" s="21"/>
      <c r="O66" s="22">
        <v>0</v>
      </c>
      <c r="P66" s="21"/>
      <c r="Q66" s="21"/>
      <c r="R66" s="22">
        <v>38.381386008447322</v>
      </c>
      <c r="S66" s="22">
        <v>22.058267820946739</v>
      </c>
      <c r="T66" s="22" t="s">
        <v>35</v>
      </c>
      <c r="U66" s="12">
        <f t="shared" ref="U66:U129" si="9">I66-O66</f>
        <v>83.750041750282065</v>
      </c>
      <c r="V66" s="12">
        <f t="shared" ref="V66:V129" si="10">U66-J66</f>
        <v>38.381386008447315</v>
      </c>
      <c r="W66" s="13">
        <f t="shared" ref="W66:W129" si="11">O66/I66</f>
        <v>0</v>
      </c>
      <c r="X66" s="14">
        <f t="shared" ref="X66:X129" si="12">R66/Z66</f>
        <v>0.66174803462840215</v>
      </c>
      <c r="Y66" s="14">
        <f t="shared" ref="Y66:Y129" si="13">X66-AB66</f>
        <v>0</v>
      </c>
      <c r="Z66" s="15">
        <f t="shared" ref="Z66:Z129" si="14">H66/3</f>
        <v>58</v>
      </c>
      <c r="AA66" s="16">
        <f t="shared" ref="AA66:AA129" si="15">I66/Z66</f>
        <v>1.4439662370738287</v>
      </c>
      <c r="AB66" s="16">
        <f t="shared" ref="AB66:AB129" si="16">K66/Z66</f>
        <v>0.66174803462840215</v>
      </c>
      <c r="AC66" s="17">
        <f t="shared" ref="AC66:AC129" si="17">AA66-AB66</f>
        <v>0.7822182024454265</v>
      </c>
      <c r="AD66" s="44">
        <v>10</v>
      </c>
      <c r="AE66" s="44">
        <v>2</v>
      </c>
      <c r="AF66" s="44">
        <v>0</v>
      </c>
      <c r="AG66" s="44">
        <v>0</v>
      </c>
    </row>
    <row r="67" spans="1:33" x14ac:dyDescent="0.35">
      <c r="A67" s="21"/>
      <c r="B67" s="21"/>
      <c r="C67" s="21"/>
      <c r="D67" s="21" t="s">
        <v>106</v>
      </c>
      <c r="E67" s="21" t="s">
        <v>107</v>
      </c>
      <c r="F67" s="21" t="s">
        <v>108</v>
      </c>
      <c r="G67" s="22">
        <v>27.713316666666671</v>
      </c>
      <c r="H67" s="21">
        <v>120</v>
      </c>
      <c r="I67" s="22">
        <v>63.33103389635879</v>
      </c>
      <c r="J67" s="22">
        <v>29.647239349199189</v>
      </c>
      <c r="K67" s="22">
        <v>33.6837945471596</v>
      </c>
      <c r="L67" s="22">
        <v>46.813130190984857</v>
      </c>
      <c r="M67" s="22">
        <v>28.06982878929967</v>
      </c>
      <c r="N67" s="21"/>
      <c r="O67" s="22">
        <v>1.5189139720933389</v>
      </c>
      <c r="P67" s="21"/>
      <c r="Q67" s="21"/>
      <c r="R67" s="22">
        <v>32.955270656753179</v>
      </c>
      <c r="S67" s="22">
        <v>27.462725547294319</v>
      </c>
      <c r="T67" s="22" t="s">
        <v>35</v>
      </c>
      <c r="U67" s="12">
        <f t="shared" si="9"/>
        <v>61.812119924265453</v>
      </c>
      <c r="V67" s="12">
        <f t="shared" si="10"/>
        <v>32.164880575066263</v>
      </c>
      <c r="W67" s="13">
        <f t="shared" si="11"/>
        <v>2.3983722965569155E-2</v>
      </c>
      <c r="X67" s="14">
        <f t="shared" si="12"/>
        <v>0.82388176641882949</v>
      </c>
      <c r="Y67" s="14">
        <f t="shared" si="13"/>
        <v>-1.8213097260160516E-2</v>
      </c>
      <c r="Z67" s="15">
        <f t="shared" si="14"/>
        <v>40</v>
      </c>
      <c r="AA67" s="16">
        <f t="shared" si="15"/>
        <v>1.5832758474089696</v>
      </c>
      <c r="AB67" s="16">
        <f t="shared" si="16"/>
        <v>0.84209486367899</v>
      </c>
      <c r="AC67" s="17">
        <f t="shared" si="17"/>
        <v>0.74118098372997965</v>
      </c>
      <c r="AD67" s="44">
        <v>7</v>
      </c>
      <c r="AE67" s="44">
        <v>13</v>
      </c>
      <c r="AF67" s="44">
        <v>0</v>
      </c>
      <c r="AG67" s="44">
        <v>15</v>
      </c>
    </row>
    <row r="68" spans="1:33" x14ac:dyDescent="0.35">
      <c r="A68" s="21"/>
      <c r="B68" s="21"/>
      <c r="C68" s="21"/>
      <c r="D68" s="21" t="s">
        <v>525</v>
      </c>
      <c r="E68" s="21" t="s">
        <v>526</v>
      </c>
      <c r="F68" s="21" t="s">
        <v>527</v>
      </c>
      <c r="G68" s="22">
        <v>44.169849999999997</v>
      </c>
      <c r="H68" s="21">
        <v>180</v>
      </c>
      <c r="I68" s="22">
        <v>184.6361546408157</v>
      </c>
      <c r="J68" s="22">
        <v>74.893916112271739</v>
      </c>
      <c r="K68" s="22">
        <v>109.74223852854399</v>
      </c>
      <c r="L68" s="22">
        <v>40.562974384928872</v>
      </c>
      <c r="M68" s="22">
        <v>60.967910293635583</v>
      </c>
      <c r="N68" s="21"/>
      <c r="O68" s="22">
        <v>0</v>
      </c>
      <c r="P68" s="21"/>
      <c r="Q68" s="21"/>
      <c r="R68" s="22">
        <v>109.74223852854399</v>
      </c>
      <c r="S68" s="22">
        <v>60.967910293635583</v>
      </c>
      <c r="T68" s="22" t="s">
        <v>472</v>
      </c>
      <c r="U68" s="12">
        <f t="shared" si="9"/>
        <v>184.6361546408157</v>
      </c>
      <c r="V68" s="12">
        <f t="shared" si="10"/>
        <v>109.74223852854396</v>
      </c>
      <c r="W68" s="13">
        <f t="shared" si="11"/>
        <v>0</v>
      </c>
      <c r="X68" s="14">
        <f t="shared" si="12"/>
        <v>1.8290373088090666</v>
      </c>
      <c r="Y68" s="14">
        <f t="shared" si="13"/>
        <v>0</v>
      </c>
      <c r="Z68" s="15">
        <f t="shared" si="14"/>
        <v>60</v>
      </c>
      <c r="AA68" s="16">
        <f t="shared" si="15"/>
        <v>3.0772692440135949</v>
      </c>
      <c r="AB68" s="16">
        <f t="shared" si="16"/>
        <v>1.8290373088090666</v>
      </c>
      <c r="AC68" s="17">
        <f t="shared" si="17"/>
        <v>1.2482319352045284</v>
      </c>
      <c r="AD68" s="44">
        <v>36</v>
      </c>
      <c r="AE68" s="44">
        <v>8</v>
      </c>
      <c r="AF68" s="44">
        <v>0</v>
      </c>
      <c r="AG68" s="44">
        <v>0</v>
      </c>
    </row>
    <row r="69" spans="1:33" x14ac:dyDescent="0.35">
      <c r="A69" s="21"/>
      <c r="B69" s="21"/>
      <c r="C69" s="21"/>
      <c r="D69" s="21" t="s">
        <v>525</v>
      </c>
      <c r="E69" s="21" t="s">
        <v>528</v>
      </c>
      <c r="F69" s="21" t="s">
        <v>529</v>
      </c>
      <c r="G69" s="22">
        <v>1352.806583333333</v>
      </c>
      <c r="H69" s="21">
        <v>200</v>
      </c>
      <c r="I69" s="22">
        <v>126.00730862601721</v>
      </c>
      <c r="J69" s="22">
        <v>48.593006713166311</v>
      </c>
      <c r="K69" s="22">
        <v>77.414301912850917</v>
      </c>
      <c r="L69" s="22">
        <v>38.563641460978808</v>
      </c>
      <c r="M69" s="22">
        <v>38.707150956425458</v>
      </c>
      <c r="N69" s="21"/>
      <c r="O69" s="22">
        <v>6.8892849838578716</v>
      </c>
      <c r="P69" s="21"/>
      <c r="Q69" s="21"/>
      <c r="R69" s="22">
        <v>74.603886987942474</v>
      </c>
      <c r="S69" s="22">
        <v>37.301943493971237</v>
      </c>
      <c r="T69" s="22" t="s">
        <v>472</v>
      </c>
      <c r="U69" s="12">
        <f t="shared" si="9"/>
        <v>119.11802364215933</v>
      </c>
      <c r="V69" s="12">
        <f t="shared" si="10"/>
        <v>70.525016928993011</v>
      </c>
      <c r="W69" s="13">
        <f t="shared" si="11"/>
        <v>5.4673693605383579E-2</v>
      </c>
      <c r="X69" s="14">
        <f t="shared" si="12"/>
        <v>1.1190583048191369</v>
      </c>
      <c r="Y69" s="14">
        <f t="shared" si="13"/>
        <v>-4.215622387362683E-2</v>
      </c>
      <c r="Z69" s="15">
        <f t="shared" si="14"/>
        <v>66.666666666666671</v>
      </c>
      <c r="AA69" s="16">
        <f t="shared" si="15"/>
        <v>1.890109629390258</v>
      </c>
      <c r="AB69" s="16">
        <f t="shared" si="16"/>
        <v>1.1612145286927638</v>
      </c>
      <c r="AC69" s="17">
        <f t="shared" si="17"/>
        <v>0.72889510069749419</v>
      </c>
      <c r="AD69" s="44">
        <v>17</v>
      </c>
      <c r="AE69" s="44">
        <v>7</v>
      </c>
      <c r="AF69" s="44">
        <v>1</v>
      </c>
      <c r="AG69" s="44">
        <v>9</v>
      </c>
    </row>
    <row r="70" spans="1:33" x14ac:dyDescent="0.35">
      <c r="A70" s="21"/>
      <c r="B70" s="21"/>
      <c r="C70" s="21"/>
      <c r="D70" s="21" t="s">
        <v>109</v>
      </c>
      <c r="E70" s="21" t="s">
        <v>110</v>
      </c>
      <c r="F70" s="21" t="s">
        <v>111</v>
      </c>
      <c r="G70" s="22">
        <v>31.247699999999998</v>
      </c>
      <c r="H70" s="21">
        <v>79</v>
      </c>
      <c r="I70" s="22">
        <v>98.171923661449981</v>
      </c>
      <c r="J70" s="22">
        <v>31.20640582507697</v>
      </c>
      <c r="K70" s="22">
        <v>66.965517836372982</v>
      </c>
      <c r="L70" s="22">
        <v>31.787505695308131</v>
      </c>
      <c r="M70" s="22">
        <v>84.766478273889845</v>
      </c>
      <c r="N70" s="21"/>
      <c r="O70" s="22">
        <v>23.258003026372911</v>
      </c>
      <c r="P70" s="21"/>
      <c r="Q70" s="21"/>
      <c r="R70" s="22">
        <v>57.277082429856293</v>
      </c>
      <c r="S70" s="22">
        <v>72.502635987159863</v>
      </c>
      <c r="T70" s="22" t="s">
        <v>35</v>
      </c>
      <c r="U70" s="12">
        <f t="shared" si="9"/>
        <v>74.913920635077062</v>
      </c>
      <c r="V70" s="12">
        <f t="shared" si="10"/>
        <v>43.707514810000092</v>
      </c>
      <c r="W70" s="13">
        <f t="shared" si="11"/>
        <v>0.2369109431590555</v>
      </c>
      <c r="X70" s="14">
        <f t="shared" si="12"/>
        <v>2.1750790796147959</v>
      </c>
      <c r="Y70" s="14">
        <f t="shared" si="13"/>
        <v>-0.36791526860189983</v>
      </c>
      <c r="Z70" s="15">
        <f t="shared" si="14"/>
        <v>26.333333333333332</v>
      </c>
      <c r="AA70" s="16">
        <f t="shared" si="15"/>
        <v>3.7280477339791132</v>
      </c>
      <c r="AB70" s="16">
        <f t="shared" si="16"/>
        <v>2.5429943482166957</v>
      </c>
      <c r="AC70" s="17">
        <f t="shared" si="17"/>
        <v>1.1850533857624175</v>
      </c>
      <c r="AD70" s="44">
        <v>7</v>
      </c>
      <c r="AE70" s="44">
        <v>19</v>
      </c>
      <c r="AF70" s="44">
        <v>3</v>
      </c>
      <c r="AG70" s="44">
        <v>10</v>
      </c>
    </row>
    <row r="71" spans="1:33" x14ac:dyDescent="0.35">
      <c r="A71" s="21"/>
      <c r="B71" s="21"/>
      <c r="C71" s="21"/>
      <c r="D71" s="21" t="s">
        <v>109</v>
      </c>
      <c r="E71" s="21" t="s">
        <v>530</v>
      </c>
      <c r="F71" s="21" t="s">
        <v>531</v>
      </c>
      <c r="G71" s="22">
        <v>6505.3040500000006</v>
      </c>
      <c r="H71" s="21">
        <v>96</v>
      </c>
      <c r="I71" s="22">
        <v>194.4917858375556</v>
      </c>
      <c r="J71" s="22">
        <v>77.567162387173212</v>
      </c>
      <c r="K71" s="22">
        <v>116.9246234503824</v>
      </c>
      <c r="L71" s="22">
        <v>39.881973448461849</v>
      </c>
      <c r="M71" s="22">
        <v>121.796482760815</v>
      </c>
      <c r="N71" s="21"/>
      <c r="O71" s="22">
        <v>28.157412048352828</v>
      </c>
      <c r="P71" s="21"/>
      <c r="Q71" s="21"/>
      <c r="R71" s="22">
        <v>103.7939006598842</v>
      </c>
      <c r="S71" s="22">
        <v>108.1186465207127</v>
      </c>
      <c r="T71" s="22" t="s">
        <v>472</v>
      </c>
      <c r="U71" s="12">
        <f t="shared" si="9"/>
        <v>166.33437378920277</v>
      </c>
      <c r="V71" s="12">
        <f t="shared" si="10"/>
        <v>88.76721140202956</v>
      </c>
      <c r="W71" s="13">
        <f t="shared" si="11"/>
        <v>0.14477429947540613</v>
      </c>
      <c r="X71" s="14">
        <f t="shared" si="12"/>
        <v>3.2435593956213813</v>
      </c>
      <c r="Y71" s="14">
        <f t="shared" si="13"/>
        <v>-0.41033508720306866</v>
      </c>
      <c r="Z71" s="15">
        <f t="shared" si="14"/>
        <v>32</v>
      </c>
      <c r="AA71" s="16">
        <f t="shared" si="15"/>
        <v>6.0778683074236124</v>
      </c>
      <c r="AB71" s="16">
        <f t="shared" si="16"/>
        <v>3.65389448282445</v>
      </c>
      <c r="AC71" s="17">
        <f t="shared" si="17"/>
        <v>2.4239738245991624</v>
      </c>
      <c r="AD71" s="44">
        <v>25</v>
      </c>
      <c r="AE71" s="44">
        <v>11</v>
      </c>
      <c r="AF71" s="44">
        <v>3</v>
      </c>
      <c r="AG71" s="44">
        <v>6</v>
      </c>
    </row>
    <row r="72" spans="1:33" x14ac:dyDescent="0.35">
      <c r="A72" s="21"/>
      <c r="B72" s="21"/>
      <c r="C72" s="21"/>
      <c r="D72" s="21" t="s">
        <v>112</v>
      </c>
      <c r="E72" s="21" t="s">
        <v>113</v>
      </c>
      <c r="F72" s="21" t="s">
        <v>114</v>
      </c>
      <c r="G72" s="22">
        <v>25.062133333333339</v>
      </c>
      <c r="H72" s="21">
        <v>200</v>
      </c>
      <c r="I72" s="22">
        <v>43.527011552913869</v>
      </c>
      <c r="J72" s="22">
        <v>18.414797683302151</v>
      </c>
      <c r="K72" s="22">
        <v>25.112213869611711</v>
      </c>
      <c r="L72" s="22">
        <v>42.306597733952152</v>
      </c>
      <c r="M72" s="22">
        <v>12.556106934805859</v>
      </c>
      <c r="N72" s="21"/>
      <c r="O72" s="22">
        <v>5.4618061126465633</v>
      </c>
      <c r="P72" s="21"/>
      <c r="Q72" s="21"/>
      <c r="R72" s="22">
        <v>22.469956895387881</v>
      </c>
      <c r="S72" s="22">
        <v>11.23497844769394</v>
      </c>
      <c r="T72" s="22" t="s">
        <v>35</v>
      </c>
      <c r="U72" s="12">
        <f t="shared" si="9"/>
        <v>38.065205440267306</v>
      </c>
      <c r="V72" s="12">
        <f t="shared" si="10"/>
        <v>19.650407756965155</v>
      </c>
      <c r="W72" s="13">
        <f t="shared" si="11"/>
        <v>0.12548084322322212</v>
      </c>
      <c r="X72" s="14">
        <f t="shared" si="12"/>
        <v>0.33704935343081821</v>
      </c>
      <c r="Y72" s="14">
        <f t="shared" si="13"/>
        <v>-3.9633854613357444E-2</v>
      </c>
      <c r="Z72" s="15">
        <f t="shared" si="14"/>
        <v>66.666666666666671</v>
      </c>
      <c r="AA72" s="16">
        <f t="shared" si="15"/>
        <v>0.65290517329370801</v>
      </c>
      <c r="AB72" s="16">
        <f t="shared" si="16"/>
        <v>0.37668320804417565</v>
      </c>
      <c r="AC72" s="17">
        <f t="shared" si="17"/>
        <v>0.27622196524953235</v>
      </c>
      <c r="AD72" s="44">
        <v>4</v>
      </c>
      <c r="AE72" s="44">
        <v>4</v>
      </c>
      <c r="AF72" s="44">
        <v>1</v>
      </c>
      <c r="AG72" s="44">
        <v>9</v>
      </c>
    </row>
    <row r="73" spans="1:33" x14ac:dyDescent="0.35">
      <c r="A73" s="21"/>
      <c r="B73" s="21"/>
      <c r="C73" s="21"/>
      <c r="D73" s="21" t="s">
        <v>115</v>
      </c>
      <c r="E73" s="21" t="s">
        <v>116</v>
      </c>
      <c r="F73" s="21" t="s">
        <v>117</v>
      </c>
      <c r="G73" s="22">
        <v>28.350966666666672</v>
      </c>
      <c r="H73" s="21">
        <v>135</v>
      </c>
      <c r="I73" s="22">
        <v>227.4675870011452</v>
      </c>
      <c r="J73" s="22">
        <v>100.2796499518911</v>
      </c>
      <c r="K73" s="22">
        <v>127.1879370492541</v>
      </c>
      <c r="L73" s="22">
        <v>44.085248045202263</v>
      </c>
      <c r="M73" s="22">
        <v>94.213286703151226</v>
      </c>
      <c r="N73" s="21"/>
      <c r="O73" s="22">
        <v>0</v>
      </c>
      <c r="P73" s="21"/>
      <c r="Q73" s="21"/>
      <c r="R73" s="22">
        <v>127.1879370492541</v>
      </c>
      <c r="S73" s="22">
        <v>94.213286703151226</v>
      </c>
      <c r="T73" s="22" t="s">
        <v>35</v>
      </c>
      <c r="U73" s="12">
        <f t="shared" si="9"/>
        <v>227.4675870011452</v>
      </c>
      <c r="V73" s="12">
        <f t="shared" si="10"/>
        <v>127.1879370492541</v>
      </c>
      <c r="W73" s="13">
        <f t="shared" si="11"/>
        <v>0</v>
      </c>
      <c r="X73" s="14">
        <f t="shared" si="12"/>
        <v>2.8263986010945357</v>
      </c>
      <c r="Y73" s="14">
        <f t="shared" si="13"/>
        <v>0</v>
      </c>
      <c r="Z73" s="15">
        <f t="shared" si="14"/>
        <v>45</v>
      </c>
      <c r="AA73" s="16">
        <f t="shared" si="15"/>
        <v>5.0548352666921152</v>
      </c>
      <c r="AB73" s="16">
        <f t="shared" si="16"/>
        <v>2.8263986010945357</v>
      </c>
      <c r="AC73" s="17">
        <f t="shared" si="17"/>
        <v>2.2284366655975796</v>
      </c>
      <c r="AD73" s="44">
        <v>35</v>
      </c>
      <c r="AE73" s="44">
        <v>18</v>
      </c>
      <c r="AF73" s="44">
        <v>0</v>
      </c>
      <c r="AG73" s="44">
        <v>0</v>
      </c>
    </row>
    <row r="74" spans="1:33" x14ac:dyDescent="0.35">
      <c r="A74" s="21"/>
      <c r="B74" s="21"/>
      <c r="C74" s="21"/>
      <c r="D74" s="21" t="s">
        <v>115</v>
      </c>
      <c r="E74" s="21" t="s">
        <v>118</v>
      </c>
      <c r="F74" s="21" t="s">
        <v>119</v>
      </c>
      <c r="G74" s="22">
        <v>9.4929833333333331</v>
      </c>
      <c r="H74" s="21">
        <v>39</v>
      </c>
      <c r="I74" s="22">
        <v>121.7482660018172</v>
      </c>
      <c r="J74" s="22">
        <v>48.86960238306073</v>
      </c>
      <c r="K74" s="22">
        <v>72.878663618756491</v>
      </c>
      <c r="L74" s="22">
        <v>40.139875488930002</v>
      </c>
      <c r="M74" s="22">
        <v>186.8683682532218</v>
      </c>
      <c r="N74" s="21"/>
      <c r="O74" s="22">
        <v>5.0222853425784741</v>
      </c>
      <c r="P74" s="21"/>
      <c r="Q74" s="21"/>
      <c r="R74" s="22">
        <v>70.775986165460168</v>
      </c>
      <c r="S74" s="22">
        <v>181.47688760374399</v>
      </c>
      <c r="T74" s="22" t="s">
        <v>35</v>
      </c>
      <c r="U74" s="12">
        <f t="shared" si="9"/>
        <v>116.72598065923873</v>
      </c>
      <c r="V74" s="12">
        <f t="shared" si="10"/>
        <v>67.856378276177992</v>
      </c>
      <c r="W74" s="13">
        <f t="shared" si="11"/>
        <v>4.1251391149205459E-2</v>
      </c>
      <c r="X74" s="14">
        <f t="shared" si="12"/>
        <v>5.4443066281123205</v>
      </c>
      <c r="Y74" s="14">
        <f t="shared" si="13"/>
        <v>-0.16174441948433227</v>
      </c>
      <c r="Z74" s="15">
        <f t="shared" si="14"/>
        <v>13</v>
      </c>
      <c r="AA74" s="16">
        <f t="shared" si="15"/>
        <v>9.3652512309090152</v>
      </c>
      <c r="AB74" s="16">
        <f t="shared" si="16"/>
        <v>5.6060510475966527</v>
      </c>
      <c r="AC74" s="17">
        <f t="shared" si="17"/>
        <v>3.7592001833123625</v>
      </c>
      <c r="AD74" s="44">
        <v>14</v>
      </c>
      <c r="AE74" s="44">
        <v>13</v>
      </c>
      <c r="AF74" s="44">
        <v>1</v>
      </c>
      <c r="AG74" s="44">
        <v>0</v>
      </c>
    </row>
    <row r="75" spans="1:33" x14ac:dyDescent="0.35">
      <c r="A75" s="21"/>
      <c r="B75" s="21"/>
      <c r="C75" s="21"/>
      <c r="D75" s="21" t="s">
        <v>120</v>
      </c>
      <c r="E75" s="21" t="s">
        <v>121</v>
      </c>
      <c r="F75" s="21" t="s">
        <v>122</v>
      </c>
      <c r="G75" s="22">
        <v>66.417333333333332</v>
      </c>
      <c r="H75" s="21">
        <v>177</v>
      </c>
      <c r="I75" s="22">
        <v>190.86091686544171</v>
      </c>
      <c r="J75" s="22">
        <v>81.531483735214152</v>
      </c>
      <c r="K75" s="22">
        <v>109.3294331302275</v>
      </c>
      <c r="L75" s="22">
        <v>42.717747076890767</v>
      </c>
      <c r="M75" s="22">
        <v>61.768041316512722</v>
      </c>
      <c r="N75" s="21"/>
      <c r="O75" s="22">
        <v>13.82554313130238</v>
      </c>
      <c r="P75" s="21"/>
      <c r="Q75" s="21"/>
      <c r="R75" s="22">
        <v>102.9622477414302</v>
      </c>
      <c r="S75" s="22">
        <v>58.170761435836269</v>
      </c>
      <c r="T75" s="22" t="s">
        <v>35</v>
      </c>
      <c r="U75" s="12">
        <f t="shared" si="9"/>
        <v>177.03537373413934</v>
      </c>
      <c r="V75" s="12">
        <f t="shared" si="10"/>
        <v>95.503889998925189</v>
      </c>
      <c r="W75" s="13">
        <f t="shared" si="11"/>
        <v>7.2437790608799624E-2</v>
      </c>
      <c r="X75" s="14">
        <f t="shared" si="12"/>
        <v>1.7451228430750882</v>
      </c>
      <c r="Y75" s="14">
        <f t="shared" si="13"/>
        <v>-0.10791839642029299</v>
      </c>
      <c r="Z75" s="15">
        <f t="shared" si="14"/>
        <v>59</v>
      </c>
      <c r="AA75" s="16">
        <f t="shared" si="15"/>
        <v>3.2349307943295207</v>
      </c>
      <c r="AB75" s="16">
        <f t="shared" si="16"/>
        <v>1.8530412394953812</v>
      </c>
      <c r="AC75" s="17">
        <f t="shared" si="17"/>
        <v>1.3818895548341394</v>
      </c>
      <c r="AD75" s="44">
        <v>22</v>
      </c>
      <c r="AE75" s="44">
        <v>29</v>
      </c>
      <c r="AF75" s="44">
        <v>3</v>
      </c>
      <c r="AG75" s="44">
        <v>0</v>
      </c>
    </row>
    <row r="76" spans="1:33" x14ac:dyDescent="0.35">
      <c r="A76" s="21"/>
      <c r="B76" s="21"/>
      <c r="C76" s="21"/>
      <c r="D76" s="21" t="s">
        <v>123</v>
      </c>
      <c r="E76" s="21" t="s">
        <v>532</v>
      </c>
      <c r="F76" s="21" t="s">
        <v>533</v>
      </c>
      <c r="G76" s="22">
        <v>17.11153333333333</v>
      </c>
      <c r="H76" s="21">
        <v>177</v>
      </c>
      <c r="I76" s="22">
        <v>158.64064271531481</v>
      </c>
      <c r="J76" s="22">
        <v>87.735222167686118</v>
      </c>
      <c r="K76" s="22">
        <v>70.905420547628637</v>
      </c>
      <c r="L76" s="22">
        <v>55.304378919549343</v>
      </c>
      <c r="M76" s="22">
        <v>40.059559631428613</v>
      </c>
      <c r="N76" s="21"/>
      <c r="O76" s="22">
        <v>1.532736932424076</v>
      </c>
      <c r="P76" s="21"/>
      <c r="Q76" s="21"/>
      <c r="R76" s="22">
        <v>70.049480073973058</v>
      </c>
      <c r="S76" s="22">
        <v>39.575977442922643</v>
      </c>
      <c r="T76" s="22" t="s">
        <v>472</v>
      </c>
      <c r="U76" s="12">
        <f t="shared" si="9"/>
        <v>157.10790578289073</v>
      </c>
      <c r="V76" s="12">
        <f t="shared" si="10"/>
        <v>69.372683615204608</v>
      </c>
      <c r="W76" s="13">
        <f t="shared" si="11"/>
        <v>9.6616913937660753E-3</v>
      </c>
      <c r="X76" s="14">
        <f t="shared" si="12"/>
        <v>1.187279323287679</v>
      </c>
      <c r="Y76" s="14">
        <f t="shared" si="13"/>
        <v>-1.450746565517913E-2</v>
      </c>
      <c r="Z76" s="15">
        <f t="shared" si="14"/>
        <v>59</v>
      </c>
      <c r="AA76" s="16">
        <f t="shared" si="15"/>
        <v>2.688824452801946</v>
      </c>
      <c r="AB76" s="16">
        <f t="shared" si="16"/>
        <v>1.2017867889428582</v>
      </c>
      <c r="AC76" s="17">
        <f t="shared" si="17"/>
        <v>1.4870376638590879</v>
      </c>
      <c r="AD76" s="44">
        <v>23</v>
      </c>
      <c r="AE76" s="44">
        <v>10</v>
      </c>
      <c r="AF76" s="44">
        <v>0</v>
      </c>
      <c r="AG76" s="44">
        <v>2</v>
      </c>
    </row>
    <row r="77" spans="1:33" x14ac:dyDescent="0.35">
      <c r="A77" s="21"/>
      <c r="B77" s="21"/>
      <c r="C77" s="21"/>
      <c r="D77" s="21" t="s">
        <v>123</v>
      </c>
      <c r="E77" s="21" t="s">
        <v>124</v>
      </c>
      <c r="F77" s="21" t="s">
        <v>125</v>
      </c>
      <c r="G77" s="22">
        <v>38.953433333333336</v>
      </c>
      <c r="H77" s="21">
        <v>63</v>
      </c>
      <c r="I77" s="22">
        <v>68.114915694713844</v>
      </c>
      <c r="J77" s="22">
        <v>23.135576803614018</v>
      </c>
      <c r="K77" s="22">
        <v>44.979338891099808</v>
      </c>
      <c r="L77" s="22">
        <v>33.965507506910839</v>
      </c>
      <c r="M77" s="22">
        <v>71.395776017618743</v>
      </c>
      <c r="N77" s="21"/>
      <c r="O77" s="22">
        <v>0</v>
      </c>
      <c r="P77" s="21"/>
      <c r="Q77" s="21"/>
      <c r="R77" s="22">
        <v>44.979338891099808</v>
      </c>
      <c r="S77" s="22">
        <v>71.395776017618743</v>
      </c>
      <c r="T77" s="22" t="s">
        <v>35</v>
      </c>
      <c r="U77" s="12">
        <f t="shared" si="9"/>
        <v>68.114915694713844</v>
      </c>
      <c r="V77" s="12">
        <f t="shared" si="10"/>
        <v>44.979338891099829</v>
      </c>
      <c r="W77" s="13">
        <f t="shared" si="11"/>
        <v>0</v>
      </c>
      <c r="X77" s="14">
        <f t="shared" si="12"/>
        <v>2.1418732805285621</v>
      </c>
      <c r="Y77" s="14">
        <f t="shared" si="13"/>
        <v>0</v>
      </c>
      <c r="Z77" s="15">
        <f t="shared" si="14"/>
        <v>21</v>
      </c>
      <c r="AA77" s="16">
        <f t="shared" si="15"/>
        <v>3.2435674140339925</v>
      </c>
      <c r="AB77" s="16">
        <f t="shared" si="16"/>
        <v>2.1418732805285621</v>
      </c>
      <c r="AC77" s="17">
        <f t="shared" si="17"/>
        <v>1.1016941335054304</v>
      </c>
      <c r="AD77" s="44">
        <v>8</v>
      </c>
      <c r="AE77" s="44">
        <v>1</v>
      </c>
      <c r="AF77" s="44">
        <v>0</v>
      </c>
      <c r="AG77" s="44">
        <v>0</v>
      </c>
    </row>
    <row r="78" spans="1:33" x14ac:dyDescent="0.35">
      <c r="A78" s="21"/>
      <c r="B78" s="21"/>
      <c r="C78" s="21"/>
      <c r="D78" s="21" t="s">
        <v>534</v>
      </c>
      <c r="E78" s="21" t="s">
        <v>535</v>
      </c>
      <c r="F78" s="21" t="s">
        <v>536</v>
      </c>
      <c r="G78" s="22">
        <v>26.691616666666668</v>
      </c>
      <c r="H78" s="21">
        <v>150</v>
      </c>
      <c r="I78" s="22">
        <v>63.176337622029791</v>
      </c>
      <c r="J78" s="22">
        <v>22.08084294347583</v>
      </c>
      <c r="K78" s="22">
        <v>41.095494678553983</v>
      </c>
      <c r="L78" s="22">
        <v>34.951128499376907</v>
      </c>
      <c r="M78" s="22">
        <v>27.396996452369319</v>
      </c>
      <c r="N78" s="21"/>
      <c r="O78" s="22">
        <v>0.76153372294441346</v>
      </c>
      <c r="P78" s="21"/>
      <c r="Q78" s="21"/>
      <c r="R78" s="22">
        <v>40.82608252819805</v>
      </c>
      <c r="S78" s="22">
        <v>27.21738835213203</v>
      </c>
      <c r="T78" s="22" t="s">
        <v>472</v>
      </c>
      <c r="U78" s="12">
        <f t="shared" si="9"/>
        <v>62.414803899085378</v>
      </c>
      <c r="V78" s="12">
        <f t="shared" si="10"/>
        <v>40.333960955609548</v>
      </c>
      <c r="W78" s="13">
        <f t="shared" si="11"/>
        <v>1.2054097334677789E-2</v>
      </c>
      <c r="X78" s="14">
        <f t="shared" si="12"/>
        <v>0.81652165056396098</v>
      </c>
      <c r="Y78" s="14">
        <f t="shared" si="13"/>
        <v>-5.3882430071187093E-3</v>
      </c>
      <c r="Z78" s="15">
        <f t="shared" si="14"/>
        <v>50</v>
      </c>
      <c r="AA78" s="16">
        <f t="shared" si="15"/>
        <v>1.2635267524405958</v>
      </c>
      <c r="AB78" s="16">
        <f t="shared" si="16"/>
        <v>0.82190989357107969</v>
      </c>
      <c r="AC78" s="17">
        <f t="shared" si="17"/>
        <v>0.44161685886951607</v>
      </c>
      <c r="AD78" s="44">
        <v>9</v>
      </c>
      <c r="AE78" s="44">
        <v>18</v>
      </c>
      <c r="AF78" s="44">
        <v>0</v>
      </c>
      <c r="AG78" s="44">
        <v>2</v>
      </c>
    </row>
    <row r="79" spans="1:33" x14ac:dyDescent="0.35">
      <c r="A79" s="21"/>
      <c r="B79" s="21"/>
      <c r="C79" s="21"/>
      <c r="D79" s="21" t="s">
        <v>126</v>
      </c>
      <c r="E79" s="21" t="s">
        <v>537</v>
      </c>
      <c r="F79" s="21" t="s">
        <v>538</v>
      </c>
      <c r="G79" s="22">
        <v>20.266066666666671</v>
      </c>
      <c r="H79" s="21">
        <v>114</v>
      </c>
      <c r="I79" s="22">
        <v>105.56682450831551</v>
      </c>
      <c r="J79" s="22">
        <v>48.942520796764683</v>
      </c>
      <c r="K79" s="22">
        <v>56.62430371155083</v>
      </c>
      <c r="L79" s="22">
        <v>46.361649149453633</v>
      </c>
      <c r="M79" s="22">
        <v>49.670441852237573</v>
      </c>
      <c r="N79" s="21"/>
      <c r="O79" s="22">
        <v>1.701914108358904</v>
      </c>
      <c r="P79" s="21"/>
      <c r="Q79" s="21"/>
      <c r="R79" s="22">
        <v>55.822339252890899</v>
      </c>
      <c r="S79" s="22">
        <v>48.966964256921841</v>
      </c>
      <c r="T79" s="22" t="s">
        <v>472</v>
      </c>
      <c r="U79" s="12">
        <f t="shared" si="9"/>
        <v>103.8649103999566</v>
      </c>
      <c r="V79" s="12">
        <f t="shared" si="10"/>
        <v>54.922389603191917</v>
      </c>
      <c r="W79" s="13">
        <f t="shared" si="11"/>
        <v>1.6121675690120282E-2</v>
      </c>
      <c r="X79" s="14">
        <f t="shared" si="12"/>
        <v>1.4690089277076552</v>
      </c>
      <c r="Y79" s="14">
        <f t="shared" si="13"/>
        <v>-2.1104327859471805E-2</v>
      </c>
      <c r="Z79" s="15">
        <f t="shared" si="14"/>
        <v>38</v>
      </c>
      <c r="AA79" s="16">
        <f t="shared" si="15"/>
        <v>2.7780743291661976</v>
      </c>
      <c r="AB79" s="16">
        <f t="shared" si="16"/>
        <v>1.490113255567127</v>
      </c>
      <c r="AC79" s="17">
        <f t="shared" si="17"/>
        <v>1.2879610735990705</v>
      </c>
      <c r="AD79" s="44">
        <v>22</v>
      </c>
      <c r="AE79" s="44">
        <v>4</v>
      </c>
      <c r="AF79" s="44">
        <v>0</v>
      </c>
      <c r="AG79" s="44">
        <v>1</v>
      </c>
    </row>
    <row r="80" spans="1:33" x14ac:dyDescent="0.35">
      <c r="A80" s="21"/>
      <c r="B80" s="21"/>
      <c r="C80" s="21"/>
      <c r="D80" s="21" t="s">
        <v>126</v>
      </c>
      <c r="E80" s="21" t="s">
        <v>127</v>
      </c>
      <c r="F80" s="21" t="s">
        <v>128</v>
      </c>
      <c r="G80" s="22">
        <v>90.175583333333336</v>
      </c>
      <c r="H80" s="21">
        <v>180</v>
      </c>
      <c r="I80" s="22">
        <v>225.94324594549889</v>
      </c>
      <c r="J80" s="22">
        <v>79.751227679344268</v>
      </c>
      <c r="K80" s="22">
        <v>146.1828089017506</v>
      </c>
      <c r="L80" s="22">
        <v>35.297017773472859</v>
      </c>
      <c r="M80" s="22">
        <v>81.212671612083653</v>
      </c>
      <c r="N80" s="21"/>
      <c r="O80" s="22">
        <v>45.609827704644687</v>
      </c>
      <c r="P80" s="21"/>
      <c r="Q80" s="21"/>
      <c r="R80" s="22">
        <v>126.0098435872808</v>
      </c>
      <c r="S80" s="22">
        <v>70.005468659600453</v>
      </c>
      <c r="T80" s="22" t="s">
        <v>35</v>
      </c>
      <c r="U80" s="12">
        <f t="shared" si="9"/>
        <v>180.3334182408542</v>
      </c>
      <c r="V80" s="12">
        <f t="shared" si="10"/>
        <v>100.58219056150993</v>
      </c>
      <c r="W80" s="13">
        <f t="shared" si="11"/>
        <v>0.20186408986815435</v>
      </c>
      <c r="X80" s="14">
        <f t="shared" si="12"/>
        <v>2.1001640597880131</v>
      </c>
      <c r="Y80" s="14">
        <f t="shared" si="13"/>
        <v>-0.33621608857449692</v>
      </c>
      <c r="Z80" s="15">
        <f t="shared" si="14"/>
        <v>60</v>
      </c>
      <c r="AA80" s="16">
        <f t="shared" si="15"/>
        <v>3.7657207657583149</v>
      </c>
      <c r="AB80" s="16">
        <f t="shared" si="16"/>
        <v>2.43638014836251</v>
      </c>
      <c r="AC80" s="17">
        <f t="shared" si="17"/>
        <v>1.3293406173958049</v>
      </c>
      <c r="AD80" s="44">
        <v>27</v>
      </c>
      <c r="AE80" s="44">
        <v>11</v>
      </c>
      <c r="AF80" s="44">
        <v>6</v>
      </c>
      <c r="AG80" s="44">
        <v>24</v>
      </c>
    </row>
    <row r="81" spans="1:33" x14ac:dyDescent="0.35">
      <c r="A81" s="21"/>
      <c r="B81" s="21"/>
      <c r="C81" s="21"/>
      <c r="D81" s="21" t="s">
        <v>539</v>
      </c>
      <c r="E81" s="21" t="s">
        <v>540</v>
      </c>
      <c r="F81" s="21" t="s">
        <v>541</v>
      </c>
      <c r="G81" s="22">
        <v>9.7406333333333333</v>
      </c>
      <c r="H81" s="21">
        <v>126</v>
      </c>
      <c r="I81" s="22">
        <v>110.58936817788531</v>
      </c>
      <c r="J81" s="22">
        <v>54.669249827744267</v>
      </c>
      <c r="K81" s="22">
        <v>55.92011835014106</v>
      </c>
      <c r="L81" s="22">
        <v>49.434453536082813</v>
      </c>
      <c r="M81" s="22">
        <v>44.381046309635757</v>
      </c>
      <c r="N81" s="21"/>
      <c r="O81" s="22">
        <v>0</v>
      </c>
      <c r="P81" s="21"/>
      <c r="Q81" s="21"/>
      <c r="R81" s="22">
        <v>55.92011835014106</v>
      </c>
      <c r="S81" s="22">
        <v>44.381046309635757</v>
      </c>
      <c r="T81" s="22" t="s">
        <v>472</v>
      </c>
      <c r="U81" s="12">
        <f t="shared" si="9"/>
        <v>110.58936817788531</v>
      </c>
      <c r="V81" s="12">
        <f t="shared" si="10"/>
        <v>55.920118350141038</v>
      </c>
      <c r="W81" s="13">
        <f t="shared" si="11"/>
        <v>0</v>
      </c>
      <c r="X81" s="14">
        <f t="shared" si="12"/>
        <v>1.3314313892890728</v>
      </c>
      <c r="Y81" s="14">
        <f t="shared" si="13"/>
        <v>0</v>
      </c>
      <c r="Z81" s="15">
        <f t="shared" si="14"/>
        <v>42</v>
      </c>
      <c r="AA81" s="16">
        <f t="shared" si="15"/>
        <v>2.633080194711555</v>
      </c>
      <c r="AB81" s="16">
        <f t="shared" si="16"/>
        <v>1.3314313892890728</v>
      </c>
      <c r="AC81" s="17">
        <f t="shared" si="17"/>
        <v>1.3016488054224822</v>
      </c>
      <c r="AD81" s="44">
        <v>13</v>
      </c>
      <c r="AE81" s="44">
        <v>7</v>
      </c>
      <c r="AF81" s="44">
        <v>0</v>
      </c>
      <c r="AG81" s="44">
        <v>0</v>
      </c>
    </row>
    <row r="82" spans="1:33" x14ac:dyDescent="0.35">
      <c r="A82" s="23"/>
      <c r="B82" s="23"/>
      <c r="C82" s="23"/>
      <c r="D82" s="23" t="s">
        <v>129</v>
      </c>
      <c r="E82" s="23" t="s">
        <v>130</v>
      </c>
      <c r="F82" s="23" t="s">
        <v>131</v>
      </c>
      <c r="G82" s="24">
        <v>70.483116666666675</v>
      </c>
      <c r="H82" s="23">
        <v>132</v>
      </c>
      <c r="I82" s="24">
        <v>0.87497566536119842</v>
      </c>
      <c r="J82" s="24">
        <v>0.60042253940860257</v>
      </c>
      <c r="K82" s="24">
        <v>0.27455312595259579</v>
      </c>
      <c r="L82" s="24">
        <v>68.621627226711766</v>
      </c>
      <c r="M82" s="24">
        <v>0.2079947923883301</v>
      </c>
      <c r="N82" s="23" t="s">
        <v>132</v>
      </c>
      <c r="O82" s="24">
        <v>0</v>
      </c>
      <c r="P82" s="23" t="s">
        <v>133</v>
      </c>
      <c r="Q82" s="23"/>
      <c r="R82" s="24">
        <v>0.27455312595259579</v>
      </c>
      <c r="S82" s="24">
        <v>0.2079947923883301</v>
      </c>
      <c r="T82" s="24" t="s">
        <v>35</v>
      </c>
      <c r="U82" s="12">
        <f t="shared" si="9"/>
        <v>0.87497566536119842</v>
      </c>
      <c r="V82" s="12">
        <f t="shared" si="10"/>
        <v>0.27455312595259584</v>
      </c>
      <c r="W82" s="13">
        <f t="shared" si="11"/>
        <v>0</v>
      </c>
      <c r="X82" s="14">
        <f t="shared" si="12"/>
        <v>6.2398437716499047E-3</v>
      </c>
      <c r="Y82" s="14">
        <f t="shared" si="13"/>
        <v>0</v>
      </c>
      <c r="Z82" s="15">
        <f t="shared" si="14"/>
        <v>44</v>
      </c>
      <c r="AA82" s="16">
        <f t="shared" si="15"/>
        <v>1.9885810576390873E-2</v>
      </c>
      <c r="AB82" s="16">
        <f t="shared" si="16"/>
        <v>6.2398437716499047E-3</v>
      </c>
      <c r="AC82" s="17">
        <f t="shared" si="17"/>
        <v>1.3645966804740967E-2</v>
      </c>
      <c r="AD82" s="44">
        <v>0</v>
      </c>
      <c r="AE82" s="44">
        <v>1</v>
      </c>
      <c r="AF82" s="44">
        <v>0</v>
      </c>
      <c r="AG82" s="44">
        <v>0</v>
      </c>
    </row>
    <row r="83" spans="1:33" x14ac:dyDescent="0.35">
      <c r="A83" s="21"/>
      <c r="B83" s="21"/>
      <c r="C83" s="21"/>
      <c r="D83" s="21" t="s">
        <v>129</v>
      </c>
      <c r="E83" s="21" t="s">
        <v>134</v>
      </c>
      <c r="F83" s="21" t="s">
        <v>135</v>
      </c>
      <c r="G83" s="22">
        <v>16.401499999999999</v>
      </c>
      <c r="H83" s="21">
        <v>150</v>
      </c>
      <c r="I83" s="22">
        <v>94.115755741301186</v>
      </c>
      <c r="J83" s="22">
        <v>41.652026119597657</v>
      </c>
      <c r="K83" s="22">
        <v>52.463729621703543</v>
      </c>
      <c r="L83" s="22">
        <v>44.256167090755604</v>
      </c>
      <c r="M83" s="22">
        <v>34.975819747802348</v>
      </c>
      <c r="N83" s="21"/>
      <c r="O83" s="22">
        <v>4.2395482085424234</v>
      </c>
      <c r="P83" s="21"/>
      <c r="Q83" s="21"/>
      <c r="R83" s="22">
        <v>50.4989629992007</v>
      </c>
      <c r="S83" s="22">
        <v>33.665975332800471</v>
      </c>
      <c r="T83" s="22" t="s">
        <v>35</v>
      </c>
      <c r="U83" s="12">
        <f t="shared" si="9"/>
        <v>89.87620753275877</v>
      </c>
      <c r="V83" s="12">
        <f t="shared" si="10"/>
        <v>48.224181413161112</v>
      </c>
      <c r="W83" s="13">
        <f t="shared" si="11"/>
        <v>4.5046104928443624E-2</v>
      </c>
      <c r="X83" s="14">
        <f t="shared" si="12"/>
        <v>1.0099792599840141</v>
      </c>
      <c r="Y83" s="14">
        <f t="shared" si="13"/>
        <v>-3.9295332450056897E-2</v>
      </c>
      <c r="Z83" s="15">
        <f t="shared" si="14"/>
        <v>50</v>
      </c>
      <c r="AA83" s="16">
        <f t="shared" si="15"/>
        <v>1.8823151148260238</v>
      </c>
      <c r="AB83" s="16">
        <f t="shared" si="16"/>
        <v>1.049274592434071</v>
      </c>
      <c r="AC83" s="17">
        <f t="shared" si="17"/>
        <v>0.83304052239195281</v>
      </c>
      <c r="AD83" s="44">
        <v>12</v>
      </c>
      <c r="AE83" s="44">
        <v>2</v>
      </c>
      <c r="AF83" s="44">
        <v>1</v>
      </c>
      <c r="AG83" s="44">
        <v>1</v>
      </c>
    </row>
    <row r="84" spans="1:33" x14ac:dyDescent="0.35">
      <c r="A84" s="21"/>
      <c r="B84" s="21"/>
      <c r="C84" s="21"/>
      <c r="D84" s="21" t="s">
        <v>136</v>
      </c>
      <c r="E84" s="21" t="s">
        <v>137</v>
      </c>
      <c r="F84" s="21" t="s">
        <v>138</v>
      </c>
      <c r="G84" s="22">
        <v>28.155483333333329</v>
      </c>
      <c r="H84" s="21">
        <v>138</v>
      </c>
      <c r="I84" s="22">
        <v>177.6221143967642</v>
      </c>
      <c r="J84" s="22">
        <v>106.5330110752613</v>
      </c>
      <c r="K84" s="22">
        <v>71.089103321502819</v>
      </c>
      <c r="L84" s="22">
        <v>59.977335275546132</v>
      </c>
      <c r="M84" s="22">
        <v>51.513842986596252</v>
      </c>
      <c r="N84" s="21"/>
      <c r="O84" s="22">
        <v>0</v>
      </c>
      <c r="P84" s="21"/>
      <c r="Q84" s="21"/>
      <c r="R84" s="22">
        <v>71.089103321502819</v>
      </c>
      <c r="S84" s="22">
        <v>51.513842986596252</v>
      </c>
      <c r="T84" s="22" t="s">
        <v>35</v>
      </c>
      <c r="U84" s="12">
        <f t="shared" si="9"/>
        <v>177.6221143967642</v>
      </c>
      <c r="V84" s="12">
        <f t="shared" si="10"/>
        <v>71.089103321502904</v>
      </c>
      <c r="W84" s="13">
        <f t="shared" si="11"/>
        <v>0</v>
      </c>
      <c r="X84" s="14">
        <f t="shared" si="12"/>
        <v>1.5454152895978874</v>
      </c>
      <c r="Y84" s="14">
        <f t="shared" si="13"/>
        <v>0</v>
      </c>
      <c r="Z84" s="15">
        <f t="shared" si="14"/>
        <v>46</v>
      </c>
      <c r="AA84" s="16">
        <f t="shared" si="15"/>
        <v>3.8613503129731348</v>
      </c>
      <c r="AB84" s="16">
        <f t="shared" si="16"/>
        <v>1.5454152895978874</v>
      </c>
      <c r="AC84" s="17">
        <f t="shared" si="17"/>
        <v>2.3159350233752471</v>
      </c>
      <c r="AD84" s="44">
        <v>29</v>
      </c>
      <c r="AE84" s="44">
        <v>24</v>
      </c>
      <c r="AF84" s="44">
        <v>0</v>
      </c>
      <c r="AG84" s="44">
        <v>0</v>
      </c>
    </row>
    <row r="85" spans="1:33" x14ac:dyDescent="0.35">
      <c r="A85" s="21"/>
      <c r="B85" s="21"/>
      <c r="C85" s="21"/>
      <c r="D85" s="21" t="s">
        <v>139</v>
      </c>
      <c r="E85" s="21" t="s">
        <v>140</v>
      </c>
      <c r="F85" s="21" t="s">
        <v>141</v>
      </c>
      <c r="G85" s="22">
        <v>24.291149999999998</v>
      </c>
      <c r="H85" s="21">
        <v>135</v>
      </c>
      <c r="I85" s="22">
        <v>75.955998019710933</v>
      </c>
      <c r="J85" s="22">
        <v>30.743942490924859</v>
      </c>
      <c r="K85" s="22">
        <v>45.212055528786088</v>
      </c>
      <c r="L85" s="22">
        <v>40.475990431916458</v>
      </c>
      <c r="M85" s="22">
        <v>33.490411502804513</v>
      </c>
      <c r="N85" s="21"/>
      <c r="O85" s="22">
        <v>0</v>
      </c>
      <c r="P85" s="21"/>
      <c r="Q85" s="21"/>
      <c r="R85" s="22">
        <v>45.212055528786088</v>
      </c>
      <c r="S85" s="22">
        <v>33.490411502804513</v>
      </c>
      <c r="T85" s="22" t="s">
        <v>35</v>
      </c>
      <c r="U85" s="12">
        <f t="shared" si="9"/>
        <v>75.955998019710933</v>
      </c>
      <c r="V85" s="12">
        <f t="shared" si="10"/>
        <v>45.212055528786074</v>
      </c>
      <c r="W85" s="13">
        <f t="shared" si="11"/>
        <v>0</v>
      </c>
      <c r="X85" s="14">
        <f t="shared" si="12"/>
        <v>1.0047123450841353</v>
      </c>
      <c r="Y85" s="14">
        <f t="shared" si="13"/>
        <v>0</v>
      </c>
      <c r="Z85" s="15">
        <f t="shared" si="14"/>
        <v>45</v>
      </c>
      <c r="AA85" s="16">
        <f t="shared" si="15"/>
        <v>1.6879110671046873</v>
      </c>
      <c r="AB85" s="16">
        <f t="shared" si="16"/>
        <v>1.0047123450841353</v>
      </c>
      <c r="AC85" s="17">
        <f t="shared" si="17"/>
        <v>0.68319872202055199</v>
      </c>
      <c r="AD85" s="44">
        <v>9</v>
      </c>
      <c r="AE85" s="44">
        <v>2</v>
      </c>
      <c r="AF85" s="44">
        <v>0</v>
      </c>
      <c r="AG85" s="44">
        <v>8</v>
      </c>
    </row>
    <row r="86" spans="1:33" x14ac:dyDescent="0.35">
      <c r="A86" s="21"/>
      <c r="B86" s="21"/>
      <c r="C86" s="21"/>
      <c r="D86" s="21" t="s">
        <v>139</v>
      </c>
      <c r="E86" s="21" t="s">
        <v>542</v>
      </c>
      <c r="F86" s="21" t="s">
        <v>543</v>
      </c>
      <c r="G86" s="22">
        <v>54.205983333333329</v>
      </c>
      <c r="H86" s="21">
        <v>114</v>
      </c>
      <c r="I86" s="22">
        <v>68.868513309913183</v>
      </c>
      <c r="J86" s="22">
        <v>31.531227422341949</v>
      </c>
      <c r="K86" s="22">
        <v>37.337285887571248</v>
      </c>
      <c r="L86" s="22">
        <v>45.784678522751307</v>
      </c>
      <c r="M86" s="22">
        <v>32.752005164536179</v>
      </c>
      <c r="N86" s="21"/>
      <c r="O86" s="22">
        <v>0</v>
      </c>
      <c r="P86" s="21"/>
      <c r="Q86" s="21"/>
      <c r="R86" s="22">
        <v>37.337285887571248</v>
      </c>
      <c r="S86" s="22">
        <v>32.752005164536179</v>
      </c>
      <c r="T86" s="22" t="s">
        <v>472</v>
      </c>
      <c r="U86" s="12">
        <f t="shared" si="9"/>
        <v>68.868513309913183</v>
      </c>
      <c r="V86" s="12">
        <f t="shared" si="10"/>
        <v>37.337285887571234</v>
      </c>
      <c r="W86" s="13">
        <f t="shared" si="11"/>
        <v>0</v>
      </c>
      <c r="X86" s="14">
        <f t="shared" si="12"/>
        <v>0.98256015493608551</v>
      </c>
      <c r="Y86" s="14">
        <f t="shared" si="13"/>
        <v>0</v>
      </c>
      <c r="Z86" s="15">
        <f t="shared" si="14"/>
        <v>38</v>
      </c>
      <c r="AA86" s="16">
        <f t="shared" si="15"/>
        <v>1.8123292976292944</v>
      </c>
      <c r="AB86" s="16">
        <f t="shared" si="16"/>
        <v>0.98256015493608551</v>
      </c>
      <c r="AC86" s="17">
        <f t="shared" si="17"/>
        <v>0.82976914269320889</v>
      </c>
      <c r="AD86" s="44">
        <v>10</v>
      </c>
      <c r="AE86" s="44">
        <v>4</v>
      </c>
      <c r="AF86" s="44">
        <v>0</v>
      </c>
      <c r="AG86" s="44">
        <v>0</v>
      </c>
    </row>
    <row r="87" spans="1:33" x14ac:dyDescent="0.35">
      <c r="A87" s="21"/>
      <c r="B87" s="21"/>
      <c r="C87" s="21"/>
      <c r="D87" s="21" t="s">
        <v>139</v>
      </c>
      <c r="E87" s="21" t="s">
        <v>142</v>
      </c>
      <c r="F87" s="21" t="s">
        <v>143</v>
      </c>
      <c r="G87" s="22">
        <v>46.648000000000003</v>
      </c>
      <c r="H87" s="21">
        <v>180</v>
      </c>
      <c r="I87" s="22">
        <v>222.6736943791318</v>
      </c>
      <c r="J87" s="22">
        <v>108.913888241249</v>
      </c>
      <c r="K87" s="22">
        <v>113.7598061378829</v>
      </c>
      <c r="L87" s="22">
        <v>48.911879126507188</v>
      </c>
      <c r="M87" s="22">
        <v>63.199892298823812</v>
      </c>
      <c r="N87" s="21"/>
      <c r="O87" s="22">
        <v>5.187396997220393</v>
      </c>
      <c r="P87" s="21"/>
      <c r="Q87" s="21"/>
      <c r="R87" s="22">
        <v>111.162035227166</v>
      </c>
      <c r="S87" s="22">
        <v>61.756686237314433</v>
      </c>
      <c r="T87" s="22" t="s">
        <v>35</v>
      </c>
      <c r="U87" s="12">
        <f t="shared" si="9"/>
        <v>217.48629738191141</v>
      </c>
      <c r="V87" s="12">
        <f t="shared" si="10"/>
        <v>108.57240914066242</v>
      </c>
      <c r="W87" s="13">
        <f t="shared" si="11"/>
        <v>2.3295957843983826E-2</v>
      </c>
      <c r="X87" s="14">
        <f t="shared" si="12"/>
        <v>1.8527005871194333</v>
      </c>
      <c r="Y87" s="14">
        <f t="shared" si="13"/>
        <v>-4.3296181845281723E-2</v>
      </c>
      <c r="Z87" s="15">
        <f t="shared" si="14"/>
        <v>60</v>
      </c>
      <c r="AA87" s="16">
        <f t="shared" si="15"/>
        <v>3.7112282396521965</v>
      </c>
      <c r="AB87" s="16">
        <f t="shared" si="16"/>
        <v>1.895996768964715</v>
      </c>
      <c r="AC87" s="17">
        <f t="shared" si="17"/>
        <v>1.8152314706874815</v>
      </c>
      <c r="AD87" s="44">
        <v>29</v>
      </c>
      <c r="AE87" s="44">
        <v>39</v>
      </c>
      <c r="AF87" s="44">
        <v>1</v>
      </c>
      <c r="AG87" s="44">
        <v>6</v>
      </c>
    </row>
    <row r="88" spans="1:33" x14ac:dyDescent="0.35">
      <c r="A88" s="21"/>
      <c r="B88" s="21"/>
      <c r="C88" s="21"/>
      <c r="D88" s="21" t="s">
        <v>144</v>
      </c>
      <c r="E88" s="21" t="s">
        <v>145</v>
      </c>
      <c r="F88" s="21" t="s">
        <v>146</v>
      </c>
      <c r="G88" s="22">
        <v>205.94713333333331</v>
      </c>
      <c r="H88" s="21">
        <v>150</v>
      </c>
      <c r="I88" s="22">
        <v>79.795953434891715</v>
      </c>
      <c r="J88" s="22">
        <v>34.529349620252681</v>
      </c>
      <c r="K88" s="22">
        <v>45.266603814639012</v>
      </c>
      <c r="L88" s="22">
        <v>43.272055955101003</v>
      </c>
      <c r="M88" s="22">
        <v>30.177735876426009</v>
      </c>
      <c r="N88" s="21"/>
      <c r="O88" s="22">
        <v>0.69924428382813553</v>
      </c>
      <c r="P88" s="21"/>
      <c r="Q88" s="21"/>
      <c r="R88" s="22">
        <v>44.96135154048747</v>
      </c>
      <c r="S88" s="22">
        <v>29.974234360324981</v>
      </c>
      <c r="T88" s="22" t="s">
        <v>35</v>
      </c>
      <c r="U88" s="12">
        <f t="shared" si="9"/>
        <v>79.096709151063578</v>
      </c>
      <c r="V88" s="12">
        <f t="shared" si="10"/>
        <v>44.567359530810897</v>
      </c>
      <c r="W88" s="13">
        <f t="shared" si="11"/>
        <v>8.7629040537584805E-3</v>
      </c>
      <c r="X88" s="14">
        <f t="shared" si="12"/>
        <v>0.89922703080974942</v>
      </c>
      <c r="Y88" s="14">
        <f t="shared" si="13"/>
        <v>-6.1050454830308132E-3</v>
      </c>
      <c r="Z88" s="15">
        <f t="shared" si="14"/>
        <v>50</v>
      </c>
      <c r="AA88" s="16">
        <f t="shared" si="15"/>
        <v>1.5959190686978344</v>
      </c>
      <c r="AB88" s="16">
        <f t="shared" si="16"/>
        <v>0.90533207629278023</v>
      </c>
      <c r="AC88" s="17">
        <f t="shared" si="17"/>
        <v>0.69058699240505417</v>
      </c>
      <c r="AD88" s="44">
        <v>10</v>
      </c>
      <c r="AE88" s="44">
        <v>2</v>
      </c>
      <c r="AF88" s="44">
        <v>0</v>
      </c>
      <c r="AG88" s="44">
        <v>4</v>
      </c>
    </row>
    <row r="89" spans="1:33" x14ac:dyDescent="0.35">
      <c r="A89" s="21"/>
      <c r="B89" s="21"/>
      <c r="C89" s="21"/>
      <c r="D89" s="21" t="s">
        <v>144</v>
      </c>
      <c r="E89" s="21" t="s">
        <v>544</v>
      </c>
      <c r="F89" s="21" t="s">
        <v>545</v>
      </c>
      <c r="G89" s="22">
        <v>12.420666666666669</v>
      </c>
      <c r="H89" s="21">
        <v>150</v>
      </c>
      <c r="I89" s="22">
        <v>74.464526705783982</v>
      </c>
      <c r="J89" s="22">
        <v>46.995316579312139</v>
      </c>
      <c r="K89" s="22">
        <v>27.469210126471829</v>
      </c>
      <c r="L89" s="22">
        <v>63.111012260904907</v>
      </c>
      <c r="M89" s="22">
        <v>18.31280675098122</v>
      </c>
      <c r="N89" s="21"/>
      <c r="O89" s="22">
        <v>0</v>
      </c>
      <c r="P89" s="21"/>
      <c r="Q89" s="21"/>
      <c r="R89" s="22">
        <v>27.469210126471829</v>
      </c>
      <c r="S89" s="22">
        <v>18.31280675098122</v>
      </c>
      <c r="T89" s="22" t="s">
        <v>472</v>
      </c>
      <c r="U89" s="12">
        <f t="shared" si="9"/>
        <v>74.464526705783982</v>
      </c>
      <c r="V89" s="12">
        <f t="shared" si="10"/>
        <v>27.469210126471843</v>
      </c>
      <c r="W89" s="13">
        <f t="shared" si="11"/>
        <v>0</v>
      </c>
      <c r="X89" s="14">
        <f t="shared" si="12"/>
        <v>0.54938420252943654</v>
      </c>
      <c r="Y89" s="14">
        <f t="shared" si="13"/>
        <v>0</v>
      </c>
      <c r="Z89" s="15">
        <f t="shared" si="14"/>
        <v>50</v>
      </c>
      <c r="AA89" s="16">
        <f t="shared" si="15"/>
        <v>1.4892905341156797</v>
      </c>
      <c r="AB89" s="16">
        <f t="shared" si="16"/>
        <v>0.54938420252943654</v>
      </c>
      <c r="AC89" s="17">
        <f t="shared" si="17"/>
        <v>0.93990633158624315</v>
      </c>
      <c r="AD89" s="44">
        <v>10</v>
      </c>
      <c r="AE89" s="44">
        <v>1</v>
      </c>
      <c r="AF89" s="44">
        <v>0</v>
      </c>
      <c r="AG89" s="44">
        <v>0</v>
      </c>
    </row>
    <row r="90" spans="1:33" x14ac:dyDescent="0.35">
      <c r="A90" s="21"/>
      <c r="B90" s="21"/>
      <c r="C90" s="21"/>
      <c r="D90" s="21" t="s">
        <v>147</v>
      </c>
      <c r="E90" s="21" t="s">
        <v>148</v>
      </c>
      <c r="F90" s="21" t="s">
        <v>149</v>
      </c>
      <c r="G90" s="22">
        <v>21.794799999999999</v>
      </c>
      <c r="H90" s="21">
        <v>153</v>
      </c>
      <c r="I90" s="22">
        <v>73.496647473166362</v>
      </c>
      <c r="J90" s="22">
        <v>37.322609760615151</v>
      </c>
      <c r="K90" s="22">
        <v>36.174037712551197</v>
      </c>
      <c r="L90" s="22">
        <v>50.781377169947298</v>
      </c>
      <c r="M90" s="22">
        <v>23.643161903628229</v>
      </c>
      <c r="N90" s="21"/>
      <c r="O90" s="22">
        <v>0</v>
      </c>
      <c r="P90" s="21"/>
      <c r="Q90" s="21"/>
      <c r="R90" s="22">
        <v>36.174037712551197</v>
      </c>
      <c r="S90" s="22">
        <v>23.643161903628229</v>
      </c>
      <c r="T90" s="22" t="s">
        <v>35</v>
      </c>
      <c r="U90" s="12">
        <f t="shared" si="9"/>
        <v>73.496647473166362</v>
      </c>
      <c r="V90" s="12">
        <f t="shared" si="10"/>
        <v>36.174037712551211</v>
      </c>
      <c r="W90" s="13">
        <f t="shared" si="11"/>
        <v>0</v>
      </c>
      <c r="X90" s="14">
        <f t="shared" si="12"/>
        <v>0.70929485710884699</v>
      </c>
      <c r="Y90" s="14">
        <f t="shared" si="13"/>
        <v>0</v>
      </c>
      <c r="Z90" s="15">
        <f t="shared" si="14"/>
        <v>51</v>
      </c>
      <c r="AA90" s="16">
        <f t="shared" si="15"/>
        <v>1.4411107347679679</v>
      </c>
      <c r="AB90" s="16">
        <f t="shared" si="16"/>
        <v>0.70929485710884699</v>
      </c>
      <c r="AC90" s="17">
        <f t="shared" si="17"/>
        <v>0.73181587765912093</v>
      </c>
      <c r="AD90" s="44">
        <v>12</v>
      </c>
      <c r="AE90" s="44">
        <v>7</v>
      </c>
      <c r="AF90" s="44">
        <v>0</v>
      </c>
      <c r="AG90" s="44">
        <v>0</v>
      </c>
    </row>
    <row r="91" spans="1:33" x14ac:dyDescent="0.35">
      <c r="A91" s="21"/>
      <c r="B91" s="21"/>
      <c r="C91" s="21"/>
      <c r="D91" s="21" t="s">
        <v>147</v>
      </c>
      <c r="E91" s="21" t="s">
        <v>546</v>
      </c>
      <c r="F91" s="21" t="s">
        <v>547</v>
      </c>
      <c r="G91" s="22">
        <v>52.21138333333333</v>
      </c>
      <c r="H91" s="21">
        <v>150</v>
      </c>
      <c r="I91" s="22">
        <v>166.29022314738549</v>
      </c>
      <c r="J91" s="22">
        <v>11.27932486396749</v>
      </c>
      <c r="K91" s="22">
        <v>155.01089828341799</v>
      </c>
      <c r="L91" s="22">
        <v>6.7829152252507683</v>
      </c>
      <c r="M91" s="22">
        <v>103.340598855612</v>
      </c>
      <c r="N91" s="21"/>
      <c r="O91" s="22">
        <v>130.57803483738101</v>
      </c>
      <c r="P91" s="21"/>
      <c r="Q91" s="21"/>
      <c r="R91" s="22">
        <v>113.7691781669087</v>
      </c>
      <c r="S91" s="22">
        <v>75.846118777939139</v>
      </c>
      <c r="T91" s="22" t="s">
        <v>472</v>
      </c>
      <c r="U91" s="12">
        <f t="shared" si="9"/>
        <v>35.712188310004478</v>
      </c>
      <c r="V91" s="12">
        <f t="shared" si="10"/>
        <v>24.43286344603699</v>
      </c>
      <c r="W91" s="13">
        <f t="shared" si="11"/>
        <v>0.78524180415374012</v>
      </c>
      <c r="X91" s="14">
        <f t="shared" si="12"/>
        <v>2.275383563338174</v>
      </c>
      <c r="Y91" s="14">
        <f t="shared" si="13"/>
        <v>-0.82483440233018568</v>
      </c>
      <c r="Z91" s="15">
        <f t="shared" si="14"/>
        <v>50</v>
      </c>
      <c r="AA91" s="16">
        <f t="shared" si="15"/>
        <v>3.3258044629477097</v>
      </c>
      <c r="AB91" s="16">
        <f t="shared" si="16"/>
        <v>3.1002179656683597</v>
      </c>
      <c r="AC91" s="17">
        <f t="shared" si="17"/>
        <v>0.22558649727934998</v>
      </c>
      <c r="AD91" s="44">
        <v>7</v>
      </c>
      <c r="AE91" s="44">
        <v>5</v>
      </c>
      <c r="AF91" s="44">
        <v>15</v>
      </c>
      <c r="AG91" s="44">
        <v>36</v>
      </c>
    </row>
    <row r="92" spans="1:33" x14ac:dyDescent="0.35">
      <c r="A92" s="21"/>
      <c r="B92" s="21"/>
      <c r="C92" s="21"/>
      <c r="D92" s="21" t="s">
        <v>150</v>
      </c>
      <c r="E92" s="21" t="s">
        <v>548</v>
      </c>
      <c r="F92" s="21" t="s">
        <v>549</v>
      </c>
      <c r="G92" s="22">
        <v>27.610566666666671</v>
      </c>
      <c r="H92" s="21">
        <v>162</v>
      </c>
      <c r="I92" s="22">
        <v>235.21815672055629</v>
      </c>
      <c r="J92" s="22">
        <v>126.876539834371</v>
      </c>
      <c r="K92" s="22">
        <v>108.34161688618531</v>
      </c>
      <c r="L92" s="22">
        <v>53.939943073826043</v>
      </c>
      <c r="M92" s="22">
        <v>66.877541287768707</v>
      </c>
      <c r="N92" s="21"/>
      <c r="O92" s="22">
        <v>0</v>
      </c>
      <c r="P92" s="21"/>
      <c r="Q92" s="21"/>
      <c r="R92" s="22">
        <v>108.34161688618531</v>
      </c>
      <c r="S92" s="22">
        <v>66.877541287768707</v>
      </c>
      <c r="T92" s="22" t="s">
        <v>472</v>
      </c>
      <c r="U92" s="12">
        <f t="shared" si="9"/>
        <v>235.21815672055629</v>
      </c>
      <c r="V92" s="12">
        <f t="shared" si="10"/>
        <v>108.34161688618529</v>
      </c>
      <c r="W92" s="13">
        <f t="shared" si="11"/>
        <v>0</v>
      </c>
      <c r="X92" s="14">
        <f t="shared" si="12"/>
        <v>2.0063262386330614</v>
      </c>
      <c r="Y92" s="14">
        <f t="shared" si="13"/>
        <v>0</v>
      </c>
      <c r="Z92" s="15">
        <f t="shared" si="14"/>
        <v>54</v>
      </c>
      <c r="AA92" s="16">
        <f t="shared" si="15"/>
        <v>4.3558917911214126</v>
      </c>
      <c r="AB92" s="16">
        <f t="shared" si="16"/>
        <v>2.0063262386330614</v>
      </c>
      <c r="AC92" s="17">
        <f t="shared" si="17"/>
        <v>2.3495655524883512</v>
      </c>
      <c r="AD92" s="44">
        <v>41</v>
      </c>
      <c r="AE92" s="44">
        <v>42</v>
      </c>
      <c r="AF92" s="44">
        <v>0</v>
      </c>
      <c r="AG92" s="44">
        <v>0</v>
      </c>
    </row>
    <row r="93" spans="1:33" x14ac:dyDescent="0.35">
      <c r="A93" s="21"/>
      <c r="B93" s="21"/>
      <c r="C93" s="21"/>
      <c r="D93" s="21" t="s">
        <v>150</v>
      </c>
      <c r="E93" s="21" t="s">
        <v>550</v>
      </c>
      <c r="F93" s="21" t="s">
        <v>551</v>
      </c>
      <c r="G93" s="22">
        <v>31.71296666666667</v>
      </c>
      <c r="H93" s="21">
        <v>177</v>
      </c>
      <c r="I93" s="22">
        <v>111.8450816208947</v>
      </c>
      <c r="J93" s="22">
        <v>43.252734242860797</v>
      </c>
      <c r="K93" s="22">
        <v>68.576804734533368</v>
      </c>
      <c r="L93" s="22">
        <v>38.672003825316523</v>
      </c>
      <c r="M93" s="22">
        <v>38.743957477137499</v>
      </c>
      <c r="N93" s="21"/>
      <c r="O93" s="22">
        <v>20.080971698729559</v>
      </c>
      <c r="P93" s="21"/>
      <c r="Q93" s="21"/>
      <c r="R93" s="22">
        <v>59.108298535924817</v>
      </c>
      <c r="S93" s="22">
        <v>33.394518946850177</v>
      </c>
      <c r="T93" s="22" t="s">
        <v>472</v>
      </c>
      <c r="U93" s="12">
        <f t="shared" si="9"/>
        <v>91.764109922165147</v>
      </c>
      <c r="V93" s="12">
        <f t="shared" si="10"/>
        <v>48.511375679304351</v>
      </c>
      <c r="W93" s="13">
        <f t="shared" si="11"/>
        <v>0.17954273364290763</v>
      </c>
      <c r="X93" s="14">
        <f t="shared" si="12"/>
        <v>1.0018355684055054</v>
      </c>
      <c r="Y93" s="14">
        <f t="shared" si="13"/>
        <v>-0.1604831559086195</v>
      </c>
      <c r="Z93" s="15">
        <f t="shared" si="14"/>
        <v>59</v>
      </c>
      <c r="AA93" s="16">
        <f t="shared" si="15"/>
        <v>1.8956793495066899</v>
      </c>
      <c r="AB93" s="16">
        <f t="shared" si="16"/>
        <v>1.1623187243141249</v>
      </c>
      <c r="AC93" s="17">
        <f t="shared" si="17"/>
        <v>0.73336062519256506</v>
      </c>
      <c r="AD93" s="44">
        <v>13</v>
      </c>
      <c r="AE93" s="44">
        <v>9</v>
      </c>
      <c r="AF93" s="44">
        <v>1</v>
      </c>
      <c r="AG93" s="44">
        <v>12</v>
      </c>
    </row>
    <row r="94" spans="1:33" x14ac:dyDescent="0.35">
      <c r="A94" s="21"/>
      <c r="B94" s="21"/>
      <c r="C94" s="21"/>
      <c r="D94" s="21" t="s">
        <v>150</v>
      </c>
      <c r="E94" s="21" t="s">
        <v>552</v>
      </c>
      <c r="F94" s="21" t="s">
        <v>553</v>
      </c>
      <c r="G94" s="22">
        <v>9.4874333333333336</v>
      </c>
      <c r="H94" s="21">
        <v>132</v>
      </c>
      <c r="I94" s="22">
        <v>76.471061888569125</v>
      </c>
      <c r="J94" s="22">
        <v>32.900142007228347</v>
      </c>
      <c r="K94" s="22">
        <v>43.570919881340771</v>
      </c>
      <c r="L94" s="22">
        <v>43.022996143520608</v>
      </c>
      <c r="M94" s="22">
        <v>33.00827263737937</v>
      </c>
      <c r="N94" s="21"/>
      <c r="O94" s="22">
        <v>0</v>
      </c>
      <c r="P94" s="21"/>
      <c r="Q94" s="21"/>
      <c r="R94" s="22">
        <v>43.570919881340771</v>
      </c>
      <c r="S94" s="22">
        <v>33.00827263737937</v>
      </c>
      <c r="T94" s="22" t="s">
        <v>472</v>
      </c>
      <c r="U94" s="12">
        <f t="shared" si="9"/>
        <v>76.471061888569125</v>
      </c>
      <c r="V94" s="12">
        <f t="shared" si="10"/>
        <v>43.570919881340778</v>
      </c>
      <c r="W94" s="13">
        <f t="shared" si="11"/>
        <v>0</v>
      </c>
      <c r="X94" s="14">
        <f t="shared" si="12"/>
        <v>0.99024817912138119</v>
      </c>
      <c r="Y94" s="14">
        <f t="shared" si="13"/>
        <v>0</v>
      </c>
      <c r="Z94" s="15">
        <f t="shared" si="14"/>
        <v>44</v>
      </c>
      <c r="AA94" s="16">
        <f t="shared" si="15"/>
        <v>1.737978679285662</v>
      </c>
      <c r="AB94" s="16">
        <f t="shared" si="16"/>
        <v>0.99024817912138119</v>
      </c>
      <c r="AC94" s="17">
        <f t="shared" si="17"/>
        <v>0.74773050016428078</v>
      </c>
      <c r="AD94" s="44">
        <v>12</v>
      </c>
      <c r="AE94" s="44">
        <v>4</v>
      </c>
      <c r="AF94" s="44">
        <v>0</v>
      </c>
      <c r="AG94" s="44">
        <v>0</v>
      </c>
    </row>
    <row r="95" spans="1:33" x14ac:dyDescent="0.35">
      <c r="A95" s="21"/>
      <c r="B95" s="21"/>
      <c r="C95" s="21"/>
      <c r="D95" s="21" t="s">
        <v>150</v>
      </c>
      <c r="E95" s="21" t="s">
        <v>151</v>
      </c>
      <c r="F95" s="21" t="s">
        <v>152</v>
      </c>
      <c r="G95" s="22">
        <v>901.51964999999996</v>
      </c>
      <c r="H95" s="21">
        <v>171</v>
      </c>
      <c r="I95" s="22">
        <v>178.12492088223371</v>
      </c>
      <c r="J95" s="22">
        <v>76.248460202994337</v>
      </c>
      <c r="K95" s="22">
        <v>101.8764606792394</v>
      </c>
      <c r="L95" s="22">
        <v>42.806172109631738</v>
      </c>
      <c r="M95" s="22">
        <v>59.576877590198492</v>
      </c>
      <c r="N95" s="21"/>
      <c r="O95" s="22">
        <v>2.565389875562325</v>
      </c>
      <c r="P95" s="21"/>
      <c r="Q95" s="21"/>
      <c r="R95" s="22">
        <v>100.7622686629453</v>
      </c>
      <c r="S95" s="22">
        <v>58.925303311663889</v>
      </c>
      <c r="T95" s="22" t="s">
        <v>35</v>
      </c>
      <c r="U95" s="12">
        <f t="shared" si="9"/>
        <v>175.55953100667139</v>
      </c>
      <c r="V95" s="12">
        <f t="shared" si="10"/>
        <v>99.311070803677055</v>
      </c>
      <c r="W95" s="13">
        <f t="shared" si="11"/>
        <v>1.4402195172108556E-2</v>
      </c>
      <c r="X95" s="14">
        <f t="shared" si="12"/>
        <v>1.7677590993499175</v>
      </c>
      <c r="Y95" s="14">
        <f t="shared" si="13"/>
        <v>-1.954722835603695E-2</v>
      </c>
      <c r="Z95" s="15">
        <f t="shared" si="14"/>
        <v>57</v>
      </c>
      <c r="AA95" s="16">
        <f t="shared" si="15"/>
        <v>3.1249986119690125</v>
      </c>
      <c r="AB95" s="16">
        <f t="shared" si="16"/>
        <v>1.7873063277059544</v>
      </c>
      <c r="AC95" s="17">
        <f t="shared" si="17"/>
        <v>1.3376922842630581</v>
      </c>
      <c r="AD95" s="44">
        <v>24</v>
      </c>
      <c r="AE95" s="44">
        <v>6</v>
      </c>
      <c r="AF95" s="44">
        <v>0</v>
      </c>
      <c r="AG95" s="44">
        <v>1</v>
      </c>
    </row>
    <row r="96" spans="1:33" x14ac:dyDescent="0.35">
      <c r="A96" s="21"/>
      <c r="B96" s="21"/>
      <c r="C96" s="21"/>
      <c r="D96" s="21" t="s">
        <v>153</v>
      </c>
      <c r="E96" s="21" t="s">
        <v>554</v>
      </c>
      <c r="F96" s="21" t="s">
        <v>555</v>
      </c>
      <c r="G96" s="22">
        <v>82.555266666666668</v>
      </c>
      <c r="H96" s="21">
        <v>210</v>
      </c>
      <c r="I96" s="22">
        <v>98.013007439687527</v>
      </c>
      <c r="J96" s="22">
        <v>52.747975293853493</v>
      </c>
      <c r="K96" s="22">
        <v>45.265032145834027</v>
      </c>
      <c r="L96" s="22">
        <v>53.817321467573628</v>
      </c>
      <c r="M96" s="22">
        <v>21.554777212301921</v>
      </c>
      <c r="N96" s="21"/>
      <c r="O96" s="22">
        <v>3.2431408328784181</v>
      </c>
      <c r="P96" s="21"/>
      <c r="Q96" s="21"/>
      <c r="R96" s="22">
        <v>43.459931868159202</v>
      </c>
      <c r="S96" s="22">
        <v>20.695205651504381</v>
      </c>
      <c r="T96" s="22" t="s">
        <v>472</v>
      </c>
      <c r="U96" s="12">
        <f t="shared" si="9"/>
        <v>94.769866606809103</v>
      </c>
      <c r="V96" s="12">
        <f t="shared" si="10"/>
        <v>42.02189131295561</v>
      </c>
      <c r="W96" s="13">
        <f t="shared" si="11"/>
        <v>3.3088881951450072E-2</v>
      </c>
      <c r="X96" s="14">
        <f t="shared" si="12"/>
        <v>0.62085616954513145</v>
      </c>
      <c r="Y96" s="14">
        <f t="shared" si="13"/>
        <v>-2.5787146823926133E-2</v>
      </c>
      <c r="Z96" s="15">
        <f t="shared" si="14"/>
        <v>70</v>
      </c>
      <c r="AA96" s="16">
        <f t="shared" si="15"/>
        <v>1.4001858205669646</v>
      </c>
      <c r="AB96" s="16">
        <f t="shared" si="16"/>
        <v>0.64664331636905759</v>
      </c>
      <c r="AC96" s="17">
        <f t="shared" si="17"/>
        <v>0.75354250419790703</v>
      </c>
      <c r="AD96" s="44">
        <v>13</v>
      </c>
      <c r="AE96" s="44">
        <v>2</v>
      </c>
      <c r="AF96" s="44">
        <v>0</v>
      </c>
      <c r="AG96" s="44">
        <v>11</v>
      </c>
    </row>
    <row r="97" spans="1:33" x14ac:dyDescent="0.35">
      <c r="A97" s="21"/>
      <c r="B97" s="21"/>
      <c r="C97" s="21"/>
      <c r="D97" s="21" t="s">
        <v>153</v>
      </c>
      <c r="E97" s="21" t="s">
        <v>154</v>
      </c>
      <c r="F97" s="21" t="s">
        <v>155</v>
      </c>
      <c r="G97" s="22">
        <v>36.978183333333327</v>
      </c>
      <c r="H97" s="21">
        <v>170</v>
      </c>
      <c r="I97" s="22">
        <v>114.4400345968902</v>
      </c>
      <c r="J97" s="22">
        <v>43.651849990295197</v>
      </c>
      <c r="K97" s="22">
        <v>70.788184606594996</v>
      </c>
      <c r="L97" s="22">
        <v>38.143862979469411</v>
      </c>
      <c r="M97" s="22">
        <v>41.640108592114707</v>
      </c>
      <c r="N97" s="21"/>
      <c r="O97" s="22">
        <v>4.1527796982164764</v>
      </c>
      <c r="P97" s="21"/>
      <c r="Q97" s="21"/>
      <c r="R97" s="22">
        <v>69.144508584412407</v>
      </c>
      <c r="S97" s="22">
        <v>40.673240343772008</v>
      </c>
      <c r="T97" s="22" t="s">
        <v>35</v>
      </c>
      <c r="U97" s="12">
        <f t="shared" si="9"/>
        <v>110.28725489867372</v>
      </c>
      <c r="V97" s="12">
        <f t="shared" si="10"/>
        <v>66.635404908378518</v>
      </c>
      <c r="W97" s="13">
        <f t="shared" si="11"/>
        <v>3.6287822813445079E-2</v>
      </c>
      <c r="X97" s="14">
        <f t="shared" si="12"/>
        <v>1.2201972103131602</v>
      </c>
      <c r="Y97" s="14">
        <f t="shared" si="13"/>
        <v>-2.9006047450280903E-2</v>
      </c>
      <c r="Z97" s="15">
        <f t="shared" si="14"/>
        <v>56.666666666666664</v>
      </c>
      <c r="AA97" s="16">
        <f t="shared" si="15"/>
        <v>2.0195300222980626</v>
      </c>
      <c r="AB97" s="16">
        <f t="shared" si="16"/>
        <v>1.2492032577634411</v>
      </c>
      <c r="AC97" s="17">
        <f t="shared" si="17"/>
        <v>0.77032676453462146</v>
      </c>
      <c r="AD97" s="44">
        <v>15</v>
      </c>
      <c r="AE97" s="44">
        <v>6</v>
      </c>
      <c r="AF97" s="44">
        <v>1</v>
      </c>
      <c r="AG97" s="44">
        <v>3</v>
      </c>
    </row>
    <row r="98" spans="1:33" x14ac:dyDescent="0.35">
      <c r="A98" s="23"/>
      <c r="B98" s="23"/>
      <c r="C98" s="23"/>
      <c r="D98" s="23" t="s">
        <v>153</v>
      </c>
      <c r="E98" s="23" t="s">
        <v>156</v>
      </c>
      <c r="F98" s="23" t="s">
        <v>157</v>
      </c>
      <c r="G98" s="24">
        <v>1108.6887666666671</v>
      </c>
      <c r="H98" s="23">
        <v>150</v>
      </c>
      <c r="I98" s="24">
        <v>72.257144100421215</v>
      </c>
      <c r="J98" s="24">
        <v>6.4425372112482587E-2</v>
      </c>
      <c r="K98" s="24">
        <v>72.191475435365788</v>
      </c>
      <c r="L98" s="24">
        <v>8.916124891809421E-2</v>
      </c>
      <c r="M98" s="24">
        <v>48.127650290243857</v>
      </c>
      <c r="N98" s="23" t="s">
        <v>132</v>
      </c>
      <c r="O98" s="24">
        <v>71.701421295657283</v>
      </c>
      <c r="P98" s="23" t="s">
        <v>133</v>
      </c>
      <c r="Q98" s="23"/>
      <c r="R98" s="24">
        <v>63.718660249991672</v>
      </c>
      <c r="S98" s="24">
        <v>42.479106833327783</v>
      </c>
      <c r="T98" s="24" t="s">
        <v>35</v>
      </c>
      <c r="U98" s="12">
        <f t="shared" si="9"/>
        <v>0.55572280476393132</v>
      </c>
      <c r="V98" s="12">
        <f t="shared" si="10"/>
        <v>0.49129743265144876</v>
      </c>
      <c r="W98" s="13">
        <f t="shared" si="11"/>
        <v>0.99230909536098466</v>
      </c>
      <c r="X98" s="14">
        <f t="shared" si="12"/>
        <v>1.2743732049998335</v>
      </c>
      <c r="Y98" s="14">
        <f t="shared" si="13"/>
        <v>-0.16945630370748233</v>
      </c>
      <c r="Z98" s="15">
        <f t="shared" si="14"/>
        <v>50</v>
      </c>
      <c r="AA98" s="16">
        <f t="shared" si="15"/>
        <v>1.4451428820084242</v>
      </c>
      <c r="AB98" s="16">
        <f t="shared" si="16"/>
        <v>1.4438295087073159</v>
      </c>
      <c r="AC98" s="17">
        <f t="shared" si="17"/>
        <v>1.313373301108367E-3</v>
      </c>
      <c r="AD98" s="44">
        <v>0</v>
      </c>
      <c r="AE98" s="44">
        <v>1</v>
      </c>
      <c r="AF98" s="44">
        <v>10</v>
      </c>
      <c r="AG98" s="44">
        <v>9</v>
      </c>
    </row>
    <row r="99" spans="1:33" x14ac:dyDescent="0.35">
      <c r="A99" s="21"/>
      <c r="B99" s="21"/>
      <c r="C99" s="21"/>
      <c r="D99" s="21" t="s">
        <v>153</v>
      </c>
      <c r="E99" s="21" t="s">
        <v>556</v>
      </c>
      <c r="F99" s="21" t="s">
        <v>557</v>
      </c>
      <c r="G99" s="22">
        <v>5413.3576499999999</v>
      </c>
      <c r="H99" s="21">
        <v>180</v>
      </c>
      <c r="I99" s="22">
        <v>77.047048729632223</v>
      </c>
      <c r="J99" s="22">
        <v>39.497391441159849</v>
      </c>
      <c r="K99" s="22">
        <v>37.549657288472353</v>
      </c>
      <c r="L99" s="22">
        <v>51.263990110459858</v>
      </c>
      <c r="M99" s="22">
        <v>20.860920715817969</v>
      </c>
      <c r="N99" s="21"/>
      <c r="O99" s="22">
        <v>3.7793433770240861</v>
      </c>
      <c r="P99" s="21"/>
      <c r="Q99" s="21"/>
      <c r="R99" s="22">
        <v>35.512276643964952</v>
      </c>
      <c r="S99" s="22">
        <v>19.729042579980529</v>
      </c>
      <c r="T99" s="22" t="s">
        <v>472</v>
      </c>
      <c r="U99" s="12">
        <f t="shared" si="9"/>
        <v>73.267705352608132</v>
      </c>
      <c r="V99" s="12">
        <f t="shared" si="10"/>
        <v>33.770313911448284</v>
      </c>
      <c r="W99" s="13">
        <f t="shared" si="11"/>
        <v>4.9052409395800183E-2</v>
      </c>
      <c r="X99" s="14">
        <f t="shared" si="12"/>
        <v>0.59187127739941592</v>
      </c>
      <c r="Y99" s="14">
        <f t="shared" si="13"/>
        <v>-3.3956344075123268E-2</v>
      </c>
      <c r="Z99" s="15">
        <f t="shared" si="14"/>
        <v>60</v>
      </c>
      <c r="AA99" s="16">
        <f t="shared" si="15"/>
        <v>1.2841174788272036</v>
      </c>
      <c r="AB99" s="16">
        <f t="shared" si="16"/>
        <v>0.62582762147453919</v>
      </c>
      <c r="AC99" s="17">
        <f t="shared" si="17"/>
        <v>0.65828985735266443</v>
      </c>
      <c r="AD99" s="44">
        <v>9</v>
      </c>
      <c r="AE99" s="44">
        <v>8</v>
      </c>
      <c r="AF99" s="44">
        <v>1</v>
      </c>
      <c r="AG99" s="44">
        <v>0</v>
      </c>
    </row>
    <row r="100" spans="1:33" x14ac:dyDescent="0.35">
      <c r="A100" s="21"/>
      <c r="B100" s="21"/>
      <c r="C100" s="21"/>
      <c r="D100" s="21" t="s">
        <v>558</v>
      </c>
      <c r="E100" s="21" t="s">
        <v>559</v>
      </c>
      <c r="F100" s="21" t="s">
        <v>560</v>
      </c>
      <c r="G100" s="22">
        <v>37.846416666666663</v>
      </c>
      <c r="H100" s="21">
        <v>162</v>
      </c>
      <c r="I100" s="22">
        <v>57.440774177248358</v>
      </c>
      <c r="J100" s="22">
        <v>25.283491274765609</v>
      </c>
      <c r="K100" s="22">
        <v>32.157282902482763</v>
      </c>
      <c r="L100" s="22">
        <v>44.016626929064117</v>
      </c>
      <c r="M100" s="22">
        <v>19.850174631162201</v>
      </c>
      <c r="N100" s="21"/>
      <c r="O100" s="22">
        <v>1.137628750406354</v>
      </c>
      <c r="P100" s="21"/>
      <c r="Q100" s="21"/>
      <c r="R100" s="22">
        <v>31.64641931987536</v>
      </c>
      <c r="S100" s="22">
        <v>19.53482674066381</v>
      </c>
      <c r="T100" s="22" t="s">
        <v>472</v>
      </c>
      <c r="U100" s="12">
        <f t="shared" si="9"/>
        <v>56.303145426842001</v>
      </c>
      <c r="V100" s="12">
        <f t="shared" si="10"/>
        <v>31.019654152076392</v>
      </c>
      <c r="W100" s="13">
        <f t="shared" si="11"/>
        <v>1.980524752148894E-2</v>
      </c>
      <c r="X100" s="14">
        <f t="shared" si="12"/>
        <v>0.58604480221991406</v>
      </c>
      <c r="Y100" s="14">
        <f t="shared" si="13"/>
        <v>-9.460436714951892E-3</v>
      </c>
      <c r="Z100" s="15">
        <f t="shared" si="14"/>
        <v>54</v>
      </c>
      <c r="AA100" s="16">
        <f t="shared" si="15"/>
        <v>1.063718040319414</v>
      </c>
      <c r="AB100" s="16">
        <f t="shared" si="16"/>
        <v>0.59550523893486595</v>
      </c>
      <c r="AC100" s="17">
        <f t="shared" si="17"/>
        <v>0.46821280138454802</v>
      </c>
      <c r="AD100" s="44">
        <v>7</v>
      </c>
      <c r="AE100" s="44">
        <v>5</v>
      </c>
      <c r="AF100" s="44">
        <v>0</v>
      </c>
      <c r="AG100" s="44">
        <v>3</v>
      </c>
    </row>
    <row r="101" spans="1:33" x14ac:dyDescent="0.35">
      <c r="A101" s="23"/>
      <c r="B101" s="23"/>
      <c r="C101" s="23"/>
      <c r="D101" s="23" t="s">
        <v>558</v>
      </c>
      <c r="E101" s="23" t="s">
        <v>561</v>
      </c>
      <c r="F101" s="23" t="s">
        <v>562</v>
      </c>
      <c r="G101" s="24">
        <v>145.62641666666659</v>
      </c>
      <c r="H101" s="23">
        <v>170</v>
      </c>
      <c r="I101" s="24">
        <v>3.0649672337750999</v>
      </c>
      <c r="J101" s="24">
        <v>0</v>
      </c>
      <c r="K101" s="24">
        <v>3.0649672337750999</v>
      </c>
      <c r="L101" s="24">
        <v>0</v>
      </c>
      <c r="M101" s="24">
        <v>1.8029219022206471</v>
      </c>
      <c r="N101" s="23" t="s">
        <v>132</v>
      </c>
      <c r="O101" s="24">
        <v>3.0649672337750999</v>
      </c>
      <c r="P101" s="23" t="s">
        <v>133</v>
      </c>
      <c r="Q101" s="23"/>
      <c r="R101" s="24">
        <v>3.0649672337750999</v>
      </c>
      <c r="S101" s="24">
        <v>1.8029219022206468E-2</v>
      </c>
      <c r="T101" s="24" t="s">
        <v>472</v>
      </c>
      <c r="U101" s="12">
        <f t="shared" si="9"/>
        <v>0</v>
      </c>
      <c r="V101" s="12">
        <f t="shared" si="10"/>
        <v>0</v>
      </c>
      <c r="W101" s="13">
        <f t="shared" si="11"/>
        <v>1</v>
      </c>
      <c r="X101" s="14">
        <f t="shared" si="12"/>
        <v>5.4087657066619416E-2</v>
      </c>
      <c r="Y101" s="14">
        <f t="shared" si="13"/>
        <v>0</v>
      </c>
      <c r="Z101" s="15">
        <f t="shared" si="14"/>
        <v>56.666666666666664</v>
      </c>
      <c r="AA101" s="16">
        <f t="shared" si="15"/>
        <v>5.4087657066619416E-2</v>
      </c>
      <c r="AB101" s="16">
        <f t="shared" si="16"/>
        <v>5.4087657066619416E-2</v>
      </c>
      <c r="AC101" s="17">
        <f t="shared" si="17"/>
        <v>0</v>
      </c>
      <c r="AD101" s="44">
        <v>0</v>
      </c>
      <c r="AE101" s="44">
        <v>0</v>
      </c>
      <c r="AF101" s="44">
        <v>1</v>
      </c>
      <c r="AG101" s="44">
        <v>0</v>
      </c>
    </row>
    <row r="102" spans="1:33" x14ac:dyDescent="0.35">
      <c r="A102" s="21"/>
      <c r="B102" s="21"/>
      <c r="C102" s="21"/>
      <c r="D102" s="21" t="s">
        <v>158</v>
      </c>
      <c r="E102" s="21" t="s">
        <v>159</v>
      </c>
      <c r="F102" s="21" t="s">
        <v>160</v>
      </c>
      <c r="G102" s="22">
        <v>54.667749999999998</v>
      </c>
      <c r="H102" s="21">
        <v>75</v>
      </c>
      <c r="I102" s="22">
        <v>127.3139263176308</v>
      </c>
      <c r="J102" s="22">
        <v>46.090124643373258</v>
      </c>
      <c r="K102" s="22">
        <v>81.223801674257572</v>
      </c>
      <c r="L102" s="22">
        <v>36.201950545759388</v>
      </c>
      <c r="M102" s="22">
        <v>108.29840223234341</v>
      </c>
      <c r="N102" s="21"/>
      <c r="O102" s="22">
        <v>18.786111020151939</v>
      </c>
      <c r="P102" s="21"/>
      <c r="Q102" s="21"/>
      <c r="R102" s="22">
        <v>73.245623949867635</v>
      </c>
      <c r="S102" s="22">
        <v>97.660831933156842</v>
      </c>
      <c r="T102" s="22" t="s">
        <v>35</v>
      </c>
      <c r="U102" s="12">
        <f t="shared" si="9"/>
        <v>108.52781529747887</v>
      </c>
      <c r="V102" s="12">
        <f t="shared" si="10"/>
        <v>62.437690654105609</v>
      </c>
      <c r="W102" s="13">
        <f t="shared" si="11"/>
        <v>0.14755739268682333</v>
      </c>
      <c r="X102" s="14">
        <f t="shared" si="12"/>
        <v>2.9298249579947053</v>
      </c>
      <c r="Y102" s="14">
        <f t="shared" si="13"/>
        <v>-0.31912710897559737</v>
      </c>
      <c r="Z102" s="15">
        <f t="shared" si="14"/>
        <v>25</v>
      </c>
      <c r="AA102" s="16">
        <f t="shared" si="15"/>
        <v>5.0925570527052324</v>
      </c>
      <c r="AB102" s="16">
        <f t="shared" si="16"/>
        <v>3.2489520669703027</v>
      </c>
      <c r="AC102" s="17">
        <f t="shared" si="17"/>
        <v>1.8436049857349297</v>
      </c>
      <c r="AD102" s="44">
        <v>17</v>
      </c>
      <c r="AE102" s="44">
        <v>12</v>
      </c>
      <c r="AF102" s="44">
        <v>2</v>
      </c>
      <c r="AG102" s="44">
        <v>5</v>
      </c>
    </row>
    <row r="103" spans="1:33" x14ac:dyDescent="0.35">
      <c r="A103" s="21"/>
      <c r="B103" s="21"/>
      <c r="C103" s="21"/>
      <c r="D103" s="21" t="s">
        <v>158</v>
      </c>
      <c r="E103" s="21" t="s">
        <v>161</v>
      </c>
      <c r="F103" s="21" t="s">
        <v>162</v>
      </c>
      <c r="G103" s="22">
        <v>26.64845</v>
      </c>
      <c r="H103" s="21">
        <v>210</v>
      </c>
      <c r="I103" s="22">
        <v>99.439894589925046</v>
      </c>
      <c r="J103" s="22">
        <v>46.038927440606827</v>
      </c>
      <c r="K103" s="22">
        <v>53.400967149318213</v>
      </c>
      <c r="L103" s="22">
        <v>46.298246423595216</v>
      </c>
      <c r="M103" s="22">
        <v>25.429031975865819</v>
      </c>
      <c r="N103" s="21"/>
      <c r="O103" s="22">
        <v>8.6639142133459703</v>
      </c>
      <c r="P103" s="21"/>
      <c r="Q103" s="21"/>
      <c r="R103" s="22">
        <v>49.00688276526467</v>
      </c>
      <c r="S103" s="22">
        <v>23.336610840602219</v>
      </c>
      <c r="T103" s="22" t="s">
        <v>35</v>
      </c>
      <c r="U103" s="12">
        <f t="shared" si="9"/>
        <v>90.775980376579071</v>
      </c>
      <c r="V103" s="12">
        <f t="shared" si="10"/>
        <v>44.737052935972244</v>
      </c>
      <c r="W103" s="13">
        <f t="shared" si="11"/>
        <v>8.7127145991803698E-2</v>
      </c>
      <c r="X103" s="14">
        <f t="shared" si="12"/>
        <v>0.7000983252180667</v>
      </c>
      <c r="Y103" s="14">
        <f t="shared" si="13"/>
        <v>-6.2772634057907784E-2</v>
      </c>
      <c r="Z103" s="15">
        <f t="shared" si="14"/>
        <v>70</v>
      </c>
      <c r="AA103" s="16">
        <f t="shared" si="15"/>
        <v>1.4205699227132149</v>
      </c>
      <c r="AB103" s="16">
        <f t="shared" si="16"/>
        <v>0.76287095927597448</v>
      </c>
      <c r="AC103" s="17">
        <f t="shared" si="17"/>
        <v>0.65769896343724044</v>
      </c>
      <c r="AD103" s="44">
        <v>15</v>
      </c>
      <c r="AE103" s="44">
        <v>5</v>
      </c>
      <c r="AF103" s="44">
        <v>1</v>
      </c>
      <c r="AG103" s="44">
        <v>3</v>
      </c>
    </row>
    <row r="104" spans="1:33" x14ac:dyDescent="0.35">
      <c r="A104" s="21"/>
      <c r="B104" s="21"/>
      <c r="C104" s="21"/>
      <c r="D104" s="21" t="s">
        <v>563</v>
      </c>
      <c r="E104" s="21" t="s">
        <v>391</v>
      </c>
      <c r="F104" s="21" t="s">
        <v>564</v>
      </c>
      <c r="G104" s="22">
        <v>964.09313333333341</v>
      </c>
      <c r="H104" s="21">
        <v>153</v>
      </c>
      <c r="I104" s="22">
        <v>196.58192049850629</v>
      </c>
      <c r="J104" s="22">
        <v>78.516365095920079</v>
      </c>
      <c r="K104" s="22">
        <v>118.0655554025862</v>
      </c>
      <c r="L104" s="22">
        <v>39.940786465414902</v>
      </c>
      <c r="M104" s="22">
        <v>77.167029674892916</v>
      </c>
      <c r="N104" s="21"/>
      <c r="O104" s="22">
        <v>43.22732984065177</v>
      </c>
      <c r="P104" s="21"/>
      <c r="Q104" s="21"/>
      <c r="R104" s="22">
        <v>95.933496640401728</v>
      </c>
      <c r="S104" s="22">
        <v>62.701631791112241</v>
      </c>
      <c r="T104" s="22" t="s">
        <v>472</v>
      </c>
      <c r="U104" s="12">
        <f t="shared" si="9"/>
        <v>153.35459065785452</v>
      </c>
      <c r="V104" s="12">
        <f t="shared" si="10"/>
        <v>74.838225561934436</v>
      </c>
      <c r="W104" s="13">
        <f t="shared" si="11"/>
        <v>0.21989473768001075</v>
      </c>
      <c r="X104" s="14">
        <f t="shared" si="12"/>
        <v>1.8810489537333672</v>
      </c>
      <c r="Y104" s="14">
        <f t="shared" si="13"/>
        <v>-0.43396193651342108</v>
      </c>
      <c r="Z104" s="15">
        <f t="shared" si="14"/>
        <v>51</v>
      </c>
      <c r="AA104" s="16">
        <f t="shared" si="15"/>
        <v>3.8545474607550254</v>
      </c>
      <c r="AB104" s="16">
        <f t="shared" si="16"/>
        <v>2.3150108902467883</v>
      </c>
      <c r="AC104" s="17">
        <f t="shared" si="17"/>
        <v>1.5395365705082371</v>
      </c>
      <c r="AD104" s="44">
        <v>22</v>
      </c>
      <c r="AE104" s="44">
        <v>14</v>
      </c>
      <c r="AF104" s="44">
        <v>5</v>
      </c>
      <c r="AG104" s="44">
        <v>3</v>
      </c>
    </row>
    <row r="105" spans="1:33" x14ac:dyDescent="0.35">
      <c r="A105" s="21"/>
      <c r="B105" s="21"/>
      <c r="C105" s="21"/>
      <c r="D105" s="21" t="s">
        <v>163</v>
      </c>
      <c r="E105" s="21" t="s">
        <v>164</v>
      </c>
      <c r="F105" s="21" t="s">
        <v>165</v>
      </c>
      <c r="G105" s="22">
        <v>56.958733333333328</v>
      </c>
      <c r="H105" s="21">
        <v>160</v>
      </c>
      <c r="I105" s="22">
        <v>154.6864944306125</v>
      </c>
      <c r="J105" s="22">
        <v>49.612061755271426</v>
      </c>
      <c r="K105" s="22">
        <v>105.0744326753411</v>
      </c>
      <c r="L105" s="22">
        <v>32.072652456110731</v>
      </c>
      <c r="M105" s="22">
        <v>65.671520422088207</v>
      </c>
      <c r="N105" s="21"/>
      <c r="O105" s="22">
        <v>1.5259768771514779</v>
      </c>
      <c r="P105" s="21"/>
      <c r="Q105" s="21"/>
      <c r="R105" s="22">
        <v>104.5801351874789</v>
      </c>
      <c r="S105" s="22">
        <v>65.362584492174307</v>
      </c>
      <c r="T105" s="22" t="s">
        <v>35</v>
      </c>
      <c r="U105" s="12">
        <f t="shared" si="9"/>
        <v>153.16051755346103</v>
      </c>
      <c r="V105" s="12">
        <f t="shared" si="10"/>
        <v>103.54845579818961</v>
      </c>
      <c r="W105" s="13">
        <f t="shared" si="11"/>
        <v>9.864965152701053E-3</v>
      </c>
      <c r="X105" s="14">
        <f t="shared" si="12"/>
        <v>1.9608775347652294</v>
      </c>
      <c r="Y105" s="14">
        <f t="shared" si="13"/>
        <v>-9.2680778974161271E-3</v>
      </c>
      <c r="Z105" s="15">
        <f t="shared" si="14"/>
        <v>53.333333333333336</v>
      </c>
      <c r="AA105" s="16">
        <f t="shared" si="15"/>
        <v>2.9003717705739844</v>
      </c>
      <c r="AB105" s="16">
        <f t="shared" si="16"/>
        <v>1.9701456126626455</v>
      </c>
      <c r="AC105" s="17">
        <f t="shared" si="17"/>
        <v>0.93022615791133889</v>
      </c>
      <c r="AD105" s="44">
        <v>25</v>
      </c>
      <c r="AE105" s="44">
        <v>7</v>
      </c>
      <c r="AF105" s="44">
        <v>1</v>
      </c>
      <c r="AG105" s="44">
        <v>3</v>
      </c>
    </row>
    <row r="106" spans="1:33" x14ac:dyDescent="0.35">
      <c r="A106" s="23"/>
      <c r="B106" s="23"/>
      <c r="C106" s="23"/>
      <c r="D106" s="23" t="s">
        <v>166</v>
      </c>
      <c r="E106" s="23" t="s">
        <v>565</v>
      </c>
      <c r="F106" s="23" t="s">
        <v>566</v>
      </c>
      <c r="G106" s="24">
        <v>29.732433333333329</v>
      </c>
      <c r="H106" s="23">
        <v>177</v>
      </c>
      <c r="I106" s="24">
        <v>9.8298598369068999E-2</v>
      </c>
      <c r="J106" s="24">
        <v>0</v>
      </c>
      <c r="K106" s="24">
        <v>9.8298598369068999E-2</v>
      </c>
      <c r="L106" s="24">
        <v>0</v>
      </c>
      <c r="M106" s="24">
        <v>5.5535931281959883E-2</v>
      </c>
      <c r="N106" s="23" t="s">
        <v>132</v>
      </c>
      <c r="O106" s="24">
        <v>9.8298598369068999E-2</v>
      </c>
      <c r="P106" s="23" t="s">
        <v>133</v>
      </c>
      <c r="Q106" s="23"/>
      <c r="R106" s="24">
        <v>9.8298598369068999E-2</v>
      </c>
      <c r="S106" s="24">
        <v>5.5535931281959884E-4</v>
      </c>
      <c r="T106" s="24" t="s">
        <v>472</v>
      </c>
      <c r="U106" s="12">
        <f t="shared" si="9"/>
        <v>0</v>
      </c>
      <c r="V106" s="12">
        <f t="shared" si="10"/>
        <v>0</v>
      </c>
      <c r="W106" s="13">
        <f t="shared" si="11"/>
        <v>1</v>
      </c>
      <c r="X106" s="14">
        <f t="shared" si="12"/>
        <v>1.6660779384587965E-3</v>
      </c>
      <c r="Y106" s="14">
        <f t="shared" si="13"/>
        <v>0</v>
      </c>
      <c r="Z106" s="15">
        <f t="shared" si="14"/>
        <v>59</v>
      </c>
      <c r="AA106" s="16">
        <f t="shared" si="15"/>
        <v>1.6660779384587965E-3</v>
      </c>
      <c r="AB106" s="16">
        <f t="shared" si="16"/>
        <v>1.6660779384587965E-3</v>
      </c>
      <c r="AC106" s="17">
        <f t="shared" si="17"/>
        <v>0</v>
      </c>
      <c r="AD106" s="44">
        <v>0</v>
      </c>
      <c r="AE106" s="44">
        <v>0</v>
      </c>
      <c r="AF106" s="44">
        <v>0</v>
      </c>
      <c r="AG106" s="44">
        <v>6</v>
      </c>
    </row>
    <row r="107" spans="1:33" x14ac:dyDescent="0.35">
      <c r="A107" s="21"/>
      <c r="B107" s="21"/>
      <c r="C107" s="21"/>
      <c r="D107" s="21" t="s">
        <v>166</v>
      </c>
      <c r="E107" s="21" t="s">
        <v>167</v>
      </c>
      <c r="F107" s="21" t="s">
        <v>168</v>
      </c>
      <c r="G107" s="22">
        <v>16.165800000000001</v>
      </c>
      <c r="H107" s="21">
        <v>282</v>
      </c>
      <c r="I107" s="22">
        <v>101.48579460141821</v>
      </c>
      <c r="J107" s="22">
        <v>42.713076914506203</v>
      </c>
      <c r="K107" s="22">
        <v>58.765283837202126</v>
      </c>
      <c r="L107" s="22">
        <v>42.087739552378032</v>
      </c>
      <c r="M107" s="22">
        <v>20.838753133759621</v>
      </c>
      <c r="N107" s="21"/>
      <c r="O107" s="22">
        <v>10.76698295109253</v>
      </c>
      <c r="P107" s="21"/>
      <c r="Q107" s="21"/>
      <c r="R107" s="22">
        <v>53.694990226729907</v>
      </c>
      <c r="S107" s="22">
        <v>19.040776676145359</v>
      </c>
      <c r="T107" s="22" t="s">
        <v>35</v>
      </c>
      <c r="U107" s="12">
        <f t="shared" si="9"/>
        <v>90.718811650325677</v>
      </c>
      <c r="V107" s="12">
        <f t="shared" si="10"/>
        <v>48.005734735819473</v>
      </c>
      <c r="W107" s="13">
        <f t="shared" si="11"/>
        <v>0.10609349804452403</v>
      </c>
      <c r="X107" s="14">
        <f t="shared" si="12"/>
        <v>0.57122330028436075</v>
      </c>
      <c r="Y107" s="14">
        <f t="shared" si="13"/>
        <v>-5.3939293728427873E-2</v>
      </c>
      <c r="Z107" s="15">
        <f t="shared" si="14"/>
        <v>94</v>
      </c>
      <c r="AA107" s="16">
        <f t="shared" si="15"/>
        <v>1.0796361127810448</v>
      </c>
      <c r="AB107" s="16">
        <f t="shared" si="16"/>
        <v>0.62516259401278862</v>
      </c>
      <c r="AC107" s="17">
        <f t="shared" si="17"/>
        <v>0.45447351876825615</v>
      </c>
      <c r="AD107" s="44">
        <v>7</v>
      </c>
      <c r="AE107" s="44">
        <v>9</v>
      </c>
      <c r="AF107" s="44">
        <v>2</v>
      </c>
      <c r="AG107" s="44">
        <v>1</v>
      </c>
    </row>
    <row r="108" spans="1:33" x14ac:dyDescent="0.35">
      <c r="A108" s="21"/>
      <c r="B108" s="21"/>
      <c r="C108" s="21"/>
      <c r="D108" s="21" t="s">
        <v>166</v>
      </c>
      <c r="E108" s="21" t="s">
        <v>567</v>
      </c>
      <c r="F108" s="21" t="s">
        <v>568</v>
      </c>
      <c r="G108" s="22">
        <v>22.645299999999999</v>
      </c>
      <c r="H108" s="21">
        <v>93</v>
      </c>
      <c r="I108" s="22">
        <v>117.5354189557649</v>
      </c>
      <c r="J108" s="22">
        <v>43.263962459553987</v>
      </c>
      <c r="K108" s="22">
        <v>74.271456496210874</v>
      </c>
      <c r="L108" s="22">
        <v>36.809297864362613</v>
      </c>
      <c r="M108" s="22">
        <v>79.861781178721372</v>
      </c>
      <c r="N108" s="21"/>
      <c r="O108" s="22">
        <v>8.8153815995064981</v>
      </c>
      <c r="P108" s="21"/>
      <c r="Q108" s="21"/>
      <c r="R108" s="22">
        <v>70.763470775621556</v>
      </c>
      <c r="S108" s="22">
        <v>76.089753522173723</v>
      </c>
      <c r="T108" s="22" t="s">
        <v>472</v>
      </c>
      <c r="U108" s="12">
        <f t="shared" si="9"/>
        <v>108.7200373562584</v>
      </c>
      <c r="V108" s="12">
        <f t="shared" si="10"/>
        <v>65.456074896704422</v>
      </c>
      <c r="W108" s="13">
        <f t="shared" si="11"/>
        <v>7.5001915829510213E-2</v>
      </c>
      <c r="X108" s="14">
        <f t="shared" si="12"/>
        <v>2.2826926056652117</v>
      </c>
      <c r="Y108" s="14">
        <f t="shared" si="13"/>
        <v>-0.11316082969642949</v>
      </c>
      <c r="Z108" s="15">
        <f t="shared" si="14"/>
        <v>31</v>
      </c>
      <c r="AA108" s="16">
        <f t="shared" si="15"/>
        <v>3.7914651276053193</v>
      </c>
      <c r="AB108" s="16">
        <f t="shared" si="16"/>
        <v>2.3958534353616412</v>
      </c>
      <c r="AC108" s="17">
        <f t="shared" si="17"/>
        <v>1.3956116922436781</v>
      </c>
      <c r="AD108" s="44">
        <v>11</v>
      </c>
      <c r="AE108" s="44">
        <v>22</v>
      </c>
      <c r="AF108" s="44">
        <v>2</v>
      </c>
      <c r="AG108" s="44">
        <v>1</v>
      </c>
    </row>
    <row r="109" spans="1:33" x14ac:dyDescent="0.35">
      <c r="A109" s="21"/>
      <c r="B109" s="21"/>
      <c r="C109" s="21"/>
      <c r="D109" s="21" t="s">
        <v>569</v>
      </c>
      <c r="E109" s="21" t="s">
        <v>570</v>
      </c>
      <c r="F109" s="21" t="s">
        <v>571</v>
      </c>
      <c r="G109" s="22">
        <v>78.153000000000006</v>
      </c>
      <c r="H109" s="21">
        <v>261</v>
      </c>
      <c r="I109" s="22">
        <v>282.25812353640612</v>
      </c>
      <c r="J109" s="22">
        <v>104.6502278725129</v>
      </c>
      <c r="K109" s="22">
        <v>177.60789566389329</v>
      </c>
      <c r="L109" s="22">
        <v>37.076072979353917</v>
      </c>
      <c r="M109" s="22">
        <v>68.049002170074075</v>
      </c>
      <c r="N109" s="21"/>
      <c r="O109" s="22">
        <v>3.2763442843802801</v>
      </c>
      <c r="P109" s="21"/>
      <c r="Q109" s="21"/>
      <c r="R109" s="22">
        <v>176.37889003897951</v>
      </c>
      <c r="S109" s="22">
        <v>67.578118788881042</v>
      </c>
      <c r="T109" s="22" t="s">
        <v>472</v>
      </c>
      <c r="U109" s="12">
        <f t="shared" si="9"/>
        <v>278.98177925202583</v>
      </c>
      <c r="V109" s="12">
        <f t="shared" si="10"/>
        <v>174.33155137951292</v>
      </c>
      <c r="W109" s="13">
        <f t="shared" si="11"/>
        <v>1.1607617323218305E-2</v>
      </c>
      <c r="X109" s="14">
        <f t="shared" si="12"/>
        <v>2.027343563666431</v>
      </c>
      <c r="Y109" s="14">
        <f t="shared" si="13"/>
        <v>-1.412650143579075E-2</v>
      </c>
      <c r="Z109" s="15">
        <f t="shared" si="14"/>
        <v>87</v>
      </c>
      <c r="AA109" s="16">
        <f t="shared" si="15"/>
        <v>3.2443462475448981</v>
      </c>
      <c r="AB109" s="16">
        <f t="shared" si="16"/>
        <v>2.0414700651022217</v>
      </c>
      <c r="AC109" s="17">
        <f t="shared" si="17"/>
        <v>1.2028761824426764</v>
      </c>
      <c r="AD109" s="44">
        <v>41</v>
      </c>
      <c r="AE109" s="44">
        <v>14</v>
      </c>
      <c r="AF109" s="44">
        <v>0</v>
      </c>
      <c r="AG109" s="44">
        <v>2</v>
      </c>
    </row>
    <row r="110" spans="1:33" x14ac:dyDescent="0.35">
      <c r="A110" s="21"/>
      <c r="B110" s="21"/>
      <c r="C110" s="21"/>
      <c r="D110" s="21" t="s">
        <v>169</v>
      </c>
      <c r="E110" s="21" t="s">
        <v>572</v>
      </c>
      <c r="F110" s="21" t="s">
        <v>573</v>
      </c>
      <c r="G110" s="22">
        <v>21.969433333333331</v>
      </c>
      <c r="H110" s="21">
        <v>138</v>
      </c>
      <c r="I110" s="22">
        <v>102.400296265604</v>
      </c>
      <c r="J110" s="22">
        <v>51.917859246618796</v>
      </c>
      <c r="K110" s="22">
        <v>50.482437018985202</v>
      </c>
      <c r="L110" s="22">
        <v>50.700887731765157</v>
      </c>
      <c r="M110" s="22">
        <v>36.581476100713907</v>
      </c>
      <c r="N110" s="21"/>
      <c r="O110" s="22">
        <v>7.3590130375286504</v>
      </c>
      <c r="P110" s="21"/>
      <c r="Q110" s="21"/>
      <c r="R110" s="22">
        <v>46.462455489910241</v>
      </c>
      <c r="S110" s="22">
        <v>33.668446007181338</v>
      </c>
      <c r="T110" s="22" t="s">
        <v>472</v>
      </c>
      <c r="U110" s="12">
        <f t="shared" si="9"/>
        <v>95.041283228075343</v>
      </c>
      <c r="V110" s="12">
        <f t="shared" si="10"/>
        <v>43.123423981456547</v>
      </c>
      <c r="W110" s="13">
        <f t="shared" si="11"/>
        <v>7.1865153773002552E-2</v>
      </c>
      <c r="X110" s="14">
        <f t="shared" si="12"/>
        <v>1.0100533802154401</v>
      </c>
      <c r="Y110" s="14">
        <f t="shared" si="13"/>
        <v>-8.7390902805977388E-2</v>
      </c>
      <c r="Z110" s="15">
        <f t="shared" si="14"/>
        <v>46</v>
      </c>
      <c r="AA110" s="16">
        <f t="shared" si="15"/>
        <v>2.2260933970783476</v>
      </c>
      <c r="AB110" s="16">
        <f t="shared" si="16"/>
        <v>1.0974442830214175</v>
      </c>
      <c r="AC110" s="17">
        <f t="shared" si="17"/>
        <v>1.1286491140569301</v>
      </c>
      <c r="AD110" s="44">
        <v>10</v>
      </c>
      <c r="AE110" s="44">
        <v>18</v>
      </c>
      <c r="AF110" s="44">
        <v>1</v>
      </c>
      <c r="AG110" s="44">
        <v>2</v>
      </c>
    </row>
    <row r="111" spans="1:33" x14ac:dyDescent="0.35">
      <c r="A111" s="21"/>
      <c r="B111" s="21"/>
      <c r="C111" s="21"/>
      <c r="D111" s="21" t="s">
        <v>169</v>
      </c>
      <c r="E111" s="21" t="s">
        <v>170</v>
      </c>
      <c r="F111" s="21" t="s">
        <v>171</v>
      </c>
      <c r="G111" s="22">
        <v>1851.3775333333331</v>
      </c>
      <c r="H111" s="21">
        <v>144</v>
      </c>
      <c r="I111" s="22">
        <v>127.4868922138705</v>
      </c>
      <c r="J111" s="22">
        <v>53.241453013689267</v>
      </c>
      <c r="K111" s="22">
        <v>74.245439200181238</v>
      </c>
      <c r="L111" s="22">
        <v>41.762295785179248</v>
      </c>
      <c r="M111" s="22">
        <v>51.559332777903627</v>
      </c>
      <c r="N111" s="21"/>
      <c r="O111" s="22">
        <v>8.2943844659799097</v>
      </c>
      <c r="P111" s="21"/>
      <c r="Q111" s="21"/>
      <c r="R111" s="22">
        <v>70.540465715127951</v>
      </c>
      <c r="S111" s="22">
        <v>48.986434524394411</v>
      </c>
      <c r="T111" s="22" t="s">
        <v>35</v>
      </c>
      <c r="U111" s="12">
        <f t="shared" si="9"/>
        <v>119.1925077478906</v>
      </c>
      <c r="V111" s="12">
        <f t="shared" si="10"/>
        <v>65.951054734201335</v>
      </c>
      <c r="W111" s="13">
        <f t="shared" si="11"/>
        <v>6.5060684451114778E-2</v>
      </c>
      <c r="X111" s="14">
        <f t="shared" si="12"/>
        <v>1.4695930357318323</v>
      </c>
      <c r="Y111" s="14">
        <f t="shared" si="13"/>
        <v>-7.718694760527689E-2</v>
      </c>
      <c r="Z111" s="15">
        <f t="shared" si="14"/>
        <v>48</v>
      </c>
      <c r="AA111" s="16">
        <f t="shared" si="15"/>
        <v>2.6559769211223023</v>
      </c>
      <c r="AB111" s="16">
        <f t="shared" si="16"/>
        <v>1.5467799833371092</v>
      </c>
      <c r="AC111" s="17">
        <f t="shared" si="17"/>
        <v>1.1091969377851931</v>
      </c>
      <c r="AD111" s="44">
        <v>13</v>
      </c>
      <c r="AE111" s="44">
        <v>3</v>
      </c>
      <c r="AF111" s="44">
        <v>2</v>
      </c>
      <c r="AG111" s="44">
        <v>0</v>
      </c>
    </row>
    <row r="112" spans="1:33" x14ac:dyDescent="0.35">
      <c r="A112" s="21"/>
      <c r="B112" s="21"/>
      <c r="C112" s="21"/>
      <c r="D112" s="21" t="s">
        <v>172</v>
      </c>
      <c r="E112" s="21" t="s">
        <v>173</v>
      </c>
      <c r="F112" s="21" t="s">
        <v>174</v>
      </c>
      <c r="G112" s="22">
        <v>65.251966666666661</v>
      </c>
      <c r="H112" s="21">
        <v>180</v>
      </c>
      <c r="I112" s="22">
        <v>234.4312938542929</v>
      </c>
      <c r="J112" s="22">
        <v>100.2078091691881</v>
      </c>
      <c r="K112" s="22">
        <v>134.22348468510481</v>
      </c>
      <c r="L112" s="22">
        <v>42.745065098463648</v>
      </c>
      <c r="M112" s="22">
        <v>74.568602602836023</v>
      </c>
      <c r="N112" s="21"/>
      <c r="O112" s="22">
        <v>9.5413252009282346</v>
      </c>
      <c r="P112" s="21"/>
      <c r="Q112" s="21"/>
      <c r="R112" s="22">
        <v>129.97200428034969</v>
      </c>
      <c r="S112" s="22">
        <v>72.206669044638701</v>
      </c>
      <c r="T112" s="22" t="s">
        <v>35</v>
      </c>
      <c r="U112" s="12">
        <f t="shared" si="9"/>
        <v>224.88996865336466</v>
      </c>
      <c r="V112" s="12">
        <f t="shared" si="10"/>
        <v>124.68215948417657</v>
      </c>
      <c r="W112" s="13">
        <f t="shared" si="11"/>
        <v>4.0699878604340663E-2</v>
      </c>
      <c r="X112" s="14">
        <f t="shared" si="12"/>
        <v>2.1662000713391616</v>
      </c>
      <c r="Y112" s="14">
        <f t="shared" si="13"/>
        <v>-7.0858006745918356E-2</v>
      </c>
      <c r="Z112" s="15">
        <f t="shared" si="14"/>
        <v>60</v>
      </c>
      <c r="AA112" s="16">
        <f t="shared" si="15"/>
        <v>3.9071882309048815</v>
      </c>
      <c r="AB112" s="16">
        <f t="shared" si="16"/>
        <v>2.2370580780850799</v>
      </c>
      <c r="AC112" s="17">
        <f t="shared" si="17"/>
        <v>1.6701301528198016</v>
      </c>
      <c r="AD112" s="44">
        <v>32</v>
      </c>
      <c r="AE112" s="44">
        <v>2</v>
      </c>
      <c r="AF112" s="44">
        <v>2</v>
      </c>
      <c r="AG112" s="44">
        <v>0</v>
      </c>
    </row>
    <row r="113" spans="1:33" x14ac:dyDescent="0.35">
      <c r="A113" s="21"/>
      <c r="B113" s="21"/>
      <c r="C113" s="21"/>
      <c r="D113" s="21" t="s">
        <v>172</v>
      </c>
      <c r="E113" s="21" t="s">
        <v>574</v>
      </c>
      <c r="F113" s="21" t="s">
        <v>575</v>
      </c>
      <c r="G113" s="22">
        <v>1330.53745</v>
      </c>
      <c r="H113" s="21">
        <v>180</v>
      </c>
      <c r="I113" s="22">
        <v>58.348579014641203</v>
      </c>
      <c r="J113" s="22">
        <v>23.937794452263692</v>
      </c>
      <c r="K113" s="22">
        <v>34.410784562377508</v>
      </c>
      <c r="L113" s="22">
        <v>41.02549686129813</v>
      </c>
      <c r="M113" s="22">
        <v>19.11710253465418</v>
      </c>
      <c r="N113" s="21"/>
      <c r="O113" s="22">
        <v>3.141071054229633</v>
      </c>
      <c r="P113" s="21"/>
      <c r="Q113" s="21"/>
      <c r="R113" s="22">
        <v>33.04882645135352</v>
      </c>
      <c r="S113" s="22">
        <v>18.360459139640849</v>
      </c>
      <c r="T113" s="22" t="s">
        <v>472</v>
      </c>
      <c r="U113" s="12">
        <f t="shared" si="9"/>
        <v>55.207507960411569</v>
      </c>
      <c r="V113" s="12">
        <f t="shared" si="10"/>
        <v>31.269713508147877</v>
      </c>
      <c r="W113" s="13">
        <f t="shared" si="11"/>
        <v>5.3832862895280706E-2</v>
      </c>
      <c r="X113" s="14">
        <f t="shared" si="12"/>
        <v>0.55081377418922528</v>
      </c>
      <c r="Y113" s="14">
        <f t="shared" si="13"/>
        <v>-2.2699301850399811E-2</v>
      </c>
      <c r="Z113" s="15">
        <f t="shared" si="14"/>
        <v>60</v>
      </c>
      <c r="AA113" s="16">
        <f t="shared" si="15"/>
        <v>0.9724763169106867</v>
      </c>
      <c r="AB113" s="16">
        <f t="shared" si="16"/>
        <v>0.57351307603962509</v>
      </c>
      <c r="AC113" s="17">
        <f t="shared" si="17"/>
        <v>0.39896324087106161</v>
      </c>
      <c r="AD113" s="44">
        <v>7</v>
      </c>
      <c r="AE113" s="44">
        <v>4</v>
      </c>
      <c r="AF113" s="44">
        <v>1</v>
      </c>
      <c r="AG113" s="44">
        <v>1</v>
      </c>
    </row>
    <row r="114" spans="1:33" x14ac:dyDescent="0.35">
      <c r="A114" s="23"/>
      <c r="B114" s="23"/>
      <c r="C114" s="23"/>
      <c r="D114" s="23" t="s">
        <v>175</v>
      </c>
      <c r="E114" s="23" t="s">
        <v>176</v>
      </c>
      <c r="F114" s="23" t="s">
        <v>177</v>
      </c>
      <c r="G114" s="24">
        <v>185.45903333333331</v>
      </c>
      <c r="H114" s="23">
        <v>174</v>
      </c>
      <c r="I114" s="24">
        <v>7.5306669148624277</v>
      </c>
      <c r="J114" s="24">
        <v>1.550912641385809</v>
      </c>
      <c r="K114" s="24">
        <v>5.9797542734766171</v>
      </c>
      <c r="L114" s="24">
        <v>20.59462540196736</v>
      </c>
      <c r="M114" s="24">
        <v>3.4366403870555269</v>
      </c>
      <c r="N114" s="23" t="s">
        <v>132</v>
      </c>
      <c r="O114" s="24">
        <v>1.696006143142619</v>
      </c>
      <c r="P114" s="23" t="s">
        <v>133</v>
      </c>
      <c r="Q114" s="23"/>
      <c r="R114" s="24">
        <v>5.5289384556972809</v>
      </c>
      <c r="S114" s="24">
        <v>3.177550836607633</v>
      </c>
      <c r="T114" s="24" t="s">
        <v>35</v>
      </c>
      <c r="U114" s="12">
        <f t="shared" si="9"/>
        <v>5.8346607717198085</v>
      </c>
      <c r="V114" s="12">
        <f t="shared" si="10"/>
        <v>4.2837481303339997</v>
      </c>
      <c r="W114" s="13">
        <f t="shared" si="11"/>
        <v>0.22521327291682533</v>
      </c>
      <c r="X114" s="14">
        <f t="shared" si="12"/>
        <v>9.5326525098228976E-2</v>
      </c>
      <c r="Y114" s="14">
        <f t="shared" si="13"/>
        <v>-7.7726865134368356E-3</v>
      </c>
      <c r="Z114" s="15">
        <f t="shared" si="14"/>
        <v>58</v>
      </c>
      <c r="AA114" s="16">
        <f t="shared" si="15"/>
        <v>0.12983908473900738</v>
      </c>
      <c r="AB114" s="16">
        <f t="shared" si="16"/>
        <v>0.10309921161166581</v>
      </c>
      <c r="AC114" s="17">
        <f t="shared" si="17"/>
        <v>2.6739873127341565E-2</v>
      </c>
      <c r="AD114" s="44">
        <v>1</v>
      </c>
      <c r="AE114" s="44">
        <v>2</v>
      </c>
      <c r="AF114" s="44">
        <v>0</v>
      </c>
      <c r="AG114" s="44">
        <v>1</v>
      </c>
    </row>
    <row r="115" spans="1:33" x14ac:dyDescent="0.35">
      <c r="A115" s="21"/>
      <c r="B115" s="21"/>
      <c r="C115" s="21"/>
      <c r="D115" s="21" t="s">
        <v>178</v>
      </c>
      <c r="E115" s="21" t="s">
        <v>576</v>
      </c>
      <c r="F115" s="21" t="s">
        <v>577</v>
      </c>
      <c r="G115" s="22">
        <v>60.724349999999987</v>
      </c>
      <c r="H115" s="21">
        <v>126</v>
      </c>
      <c r="I115" s="22">
        <v>114.6898313251501</v>
      </c>
      <c r="J115" s="22">
        <v>51.718398925307582</v>
      </c>
      <c r="K115" s="22">
        <v>62.97143239984247</v>
      </c>
      <c r="L115" s="22">
        <v>45.094145076108752</v>
      </c>
      <c r="M115" s="22">
        <v>49.977327301462267</v>
      </c>
      <c r="N115" s="21"/>
      <c r="O115" s="22">
        <v>6.9104520048093203</v>
      </c>
      <c r="P115" s="21"/>
      <c r="Q115" s="21"/>
      <c r="R115" s="22">
        <v>59.655422270700171</v>
      </c>
      <c r="S115" s="22">
        <v>47.345573230714422</v>
      </c>
      <c r="T115" s="22" t="s">
        <v>472</v>
      </c>
      <c r="U115" s="12">
        <f t="shared" si="9"/>
        <v>107.77937932034078</v>
      </c>
      <c r="V115" s="12">
        <f t="shared" si="10"/>
        <v>56.060980395033198</v>
      </c>
      <c r="W115" s="13">
        <f t="shared" si="11"/>
        <v>6.0253397576441825E-2</v>
      </c>
      <c r="X115" s="14">
        <f t="shared" si="12"/>
        <v>1.4203671969214327</v>
      </c>
      <c r="Y115" s="14">
        <f t="shared" si="13"/>
        <v>-7.8952622122435701E-2</v>
      </c>
      <c r="Z115" s="15">
        <f t="shared" si="14"/>
        <v>42</v>
      </c>
      <c r="AA115" s="16">
        <f t="shared" si="15"/>
        <v>2.7307102696464307</v>
      </c>
      <c r="AB115" s="16">
        <f t="shared" si="16"/>
        <v>1.4993198190438684</v>
      </c>
      <c r="AC115" s="17">
        <f t="shared" si="17"/>
        <v>1.2313904506025624</v>
      </c>
      <c r="AD115" s="44">
        <v>17</v>
      </c>
      <c r="AE115" s="44">
        <v>5</v>
      </c>
      <c r="AF115" s="44">
        <v>1</v>
      </c>
      <c r="AG115" s="44">
        <v>2</v>
      </c>
    </row>
    <row r="116" spans="1:33" x14ac:dyDescent="0.35">
      <c r="A116" s="21"/>
      <c r="B116" s="21"/>
      <c r="C116" s="21"/>
      <c r="D116" s="21" t="s">
        <v>178</v>
      </c>
      <c r="E116" s="21" t="s">
        <v>179</v>
      </c>
      <c r="F116" s="21" t="s">
        <v>180</v>
      </c>
      <c r="G116" s="22">
        <v>66.118849999999995</v>
      </c>
      <c r="H116" s="21">
        <v>138</v>
      </c>
      <c r="I116" s="22">
        <v>98.616949964099462</v>
      </c>
      <c r="J116" s="22">
        <v>55.516738049780997</v>
      </c>
      <c r="K116" s="22">
        <v>43.097488018447933</v>
      </c>
      <c r="L116" s="22">
        <v>56.295330640413567</v>
      </c>
      <c r="M116" s="22">
        <v>31.230063781483999</v>
      </c>
      <c r="N116" s="21"/>
      <c r="O116" s="22">
        <v>7.1092456888248128</v>
      </c>
      <c r="P116" s="21"/>
      <c r="Q116" s="21"/>
      <c r="R116" s="22">
        <v>38.784173652089763</v>
      </c>
      <c r="S116" s="22">
        <v>28.104473660934609</v>
      </c>
      <c r="T116" s="22" t="s">
        <v>35</v>
      </c>
      <c r="U116" s="12">
        <f t="shared" si="9"/>
        <v>91.507704275274648</v>
      </c>
      <c r="V116" s="12">
        <f t="shared" si="10"/>
        <v>35.990966225493651</v>
      </c>
      <c r="W116" s="13">
        <f t="shared" si="11"/>
        <v>7.2089490614066484E-2</v>
      </c>
      <c r="X116" s="14">
        <f t="shared" si="12"/>
        <v>0.84313420982803833</v>
      </c>
      <c r="Y116" s="14">
        <f t="shared" si="13"/>
        <v>-9.3767703616482012E-2</v>
      </c>
      <c r="Z116" s="15">
        <f t="shared" si="14"/>
        <v>46</v>
      </c>
      <c r="AA116" s="16">
        <f t="shared" si="15"/>
        <v>2.1438467383499882</v>
      </c>
      <c r="AB116" s="16">
        <f t="shared" si="16"/>
        <v>0.93690191344452034</v>
      </c>
      <c r="AC116" s="17">
        <f t="shared" si="17"/>
        <v>1.206944824905468</v>
      </c>
      <c r="AD116" s="44">
        <v>13</v>
      </c>
      <c r="AE116" s="44">
        <v>5</v>
      </c>
      <c r="AF116" s="44">
        <v>1</v>
      </c>
      <c r="AG116" s="44">
        <v>10</v>
      </c>
    </row>
    <row r="117" spans="1:33" x14ac:dyDescent="0.35">
      <c r="A117" s="21"/>
      <c r="B117" s="21"/>
      <c r="C117" s="21"/>
      <c r="D117" s="21" t="s">
        <v>178</v>
      </c>
      <c r="E117" s="21" t="s">
        <v>578</v>
      </c>
      <c r="F117" s="21" t="s">
        <v>579</v>
      </c>
      <c r="G117" s="22">
        <v>40.280533333333331</v>
      </c>
      <c r="H117" s="21">
        <v>156</v>
      </c>
      <c r="I117" s="22">
        <v>90.498570826651672</v>
      </c>
      <c r="J117" s="22">
        <v>47.759006878455928</v>
      </c>
      <c r="K117" s="22">
        <v>42.739563948195737</v>
      </c>
      <c r="L117" s="22">
        <v>52.773216684203142</v>
      </c>
      <c r="M117" s="22">
        <v>27.39715637704855</v>
      </c>
      <c r="N117" s="21"/>
      <c r="O117" s="22">
        <v>4.4271748932307009</v>
      </c>
      <c r="P117" s="21"/>
      <c r="Q117" s="21"/>
      <c r="R117" s="22">
        <v>40.283028023746617</v>
      </c>
      <c r="S117" s="22">
        <v>25.82245386137604</v>
      </c>
      <c r="T117" s="22" t="s">
        <v>472</v>
      </c>
      <c r="U117" s="12">
        <f t="shared" si="9"/>
        <v>86.071395933420973</v>
      </c>
      <c r="V117" s="12">
        <f t="shared" si="10"/>
        <v>38.312389054965045</v>
      </c>
      <c r="W117" s="13">
        <f t="shared" si="11"/>
        <v>4.8919832134265102E-2</v>
      </c>
      <c r="X117" s="14">
        <f t="shared" si="12"/>
        <v>0.77467361584128114</v>
      </c>
      <c r="Y117" s="14">
        <f t="shared" si="13"/>
        <v>-4.7241075470175309E-2</v>
      </c>
      <c r="Z117" s="15">
        <f t="shared" si="14"/>
        <v>52</v>
      </c>
      <c r="AA117" s="16">
        <f t="shared" si="15"/>
        <v>1.7403571312817629</v>
      </c>
      <c r="AB117" s="16">
        <f t="shared" si="16"/>
        <v>0.82191469131145645</v>
      </c>
      <c r="AC117" s="17">
        <f t="shared" si="17"/>
        <v>0.9184424399703065</v>
      </c>
      <c r="AD117" s="44">
        <v>9</v>
      </c>
      <c r="AE117" s="44">
        <v>5</v>
      </c>
      <c r="AF117" s="44">
        <v>1</v>
      </c>
      <c r="AG117" s="44">
        <v>0</v>
      </c>
    </row>
    <row r="118" spans="1:33" x14ac:dyDescent="0.35">
      <c r="A118" s="21"/>
      <c r="B118" s="21"/>
      <c r="C118" s="21"/>
      <c r="D118" s="21" t="s">
        <v>178</v>
      </c>
      <c r="E118" s="21" t="s">
        <v>181</v>
      </c>
      <c r="F118" s="21" t="s">
        <v>182</v>
      </c>
      <c r="G118" s="22">
        <v>703.62934999999993</v>
      </c>
      <c r="H118" s="21">
        <v>111</v>
      </c>
      <c r="I118" s="22">
        <v>161.6877861536581</v>
      </c>
      <c r="J118" s="22">
        <v>62.71296784267625</v>
      </c>
      <c r="K118" s="22">
        <v>98.97481831098186</v>
      </c>
      <c r="L118" s="22">
        <v>38.786459592611223</v>
      </c>
      <c r="M118" s="22">
        <v>89.166502982866533</v>
      </c>
      <c r="N118" s="21"/>
      <c r="O118" s="22">
        <v>0</v>
      </c>
      <c r="P118" s="21"/>
      <c r="Q118" s="21"/>
      <c r="R118" s="22">
        <v>98.97481831098186</v>
      </c>
      <c r="S118" s="22">
        <v>89.166502982866533</v>
      </c>
      <c r="T118" s="22" t="s">
        <v>35</v>
      </c>
      <c r="U118" s="12">
        <f t="shared" si="9"/>
        <v>161.6877861536581</v>
      </c>
      <c r="V118" s="12">
        <f t="shared" si="10"/>
        <v>98.974818310981846</v>
      </c>
      <c r="W118" s="13">
        <f t="shared" si="11"/>
        <v>0</v>
      </c>
      <c r="X118" s="14">
        <f t="shared" si="12"/>
        <v>2.6749950894859964</v>
      </c>
      <c r="Y118" s="14">
        <f t="shared" si="13"/>
        <v>0</v>
      </c>
      <c r="Z118" s="15">
        <f t="shared" si="14"/>
        <v>37</v>
      </c>
      <c r="AA118" s="16">
        <f t="shared" si="15"/>
        <v>4.3699401663150841</v>
      </c>
      <c r="AB118" s="16">
        <f t="shared" si="16"/>
        <v>2.6749950894859964</v>
      </c>
      <c r="AC118" s="17">
        <f t="shared" si="17"/>
        <v>1.6949450768290877</v>
      </c>
      <c r="AD118" s="44">
        <v>18</v>
      </c>
      <c r="AE118" s="44">
        <v>6</v>
      </c>
      <c r="AF118" s="44">
        <v>0</v>
      </c>
      <c r="AG118" s="44">
        <v>0</v>
      </c>
    </row>
    <row r="119" spans="1:33" x14ac:dyDescent="0.35">
      <c r="A119" s="21"/>
      <c r="B119" s="21"/>
      <c r="C119" s="21"/>
      <c r="D119" s="21" t="s">
        <v>183</v>
      </c>
      <c r="E119" s="21" t="s">
        <v>184</v>
      </c>
      <c r="F119" s="21" t="s">
        <v>185</v>
      </c>
      <c r="G119" s="22">
        <v>8.097666666666667</v>
      </c>
      <c r="H119" s="21">
        <v>87</v>
      </c>
      <c r="I119" s="22">
        <v>112.77457111571719</v>
      </c>
      <c r="J119" s="22">
        <v>64.907757367200333</v>
      </c>
      <c r="K119" s="22">
        <v>47.864332185615673</v>
      </c>
      <c r="L119" s="22">
        <v>57.555312979730992</v>
      </c>
      <c r="M119" s="22">
        <v>55.016473776569732</v>
      </c>
      <c r="N119" s="21"/>
      <c r="O119" s="22">
        <v>0.1238796402801149</v>
      </c>
      <c r="P119" s="21"/>
      <c r="Q119" s="21"/>
      <c r="R119" s="22">
        <v>47.792951735626048</v>
      </c>
      <c r="S119" s="22">
        <v>54.934427282328798</v>
      </c>
      <c r="T119" s="22" t="s">
        <v>35</v>
      </c>
      <c r="U119" s="12">
        <f t="shared" si="9"/>
        <v>112.65069147543709</v>
      </c>
      <c r="V119" s="12">
        <f t="shared" si="10"/>
        <v>47.742934108236753</v>
      </c>
      <c r="W119" s="13">
        <f t="shared" si="11"/>
        <v>1.0984713934580419E-3</v>
      </c>
      <c r="X119" s="14">
        <f t="shared" si="12"/>
        <v>1.6480328184698636</v>
      </c>
      <c r="Y119" s="14">
        <f t="shared" si="13"/>
        <v>-2.4613948272285135E-3</v>
      </c>
      <c r="Z119" s="15">
        <f t="shared" si="14"/>
        <v>29</v>
      </c>
      <c r="AA119" s="16">
        <f t="shared" si="15"/>
        <v>3.8887783143350756</v>
      </c>
      <c r="AB119" s="16">
        <f t="shared" si="16"/>
        <v>1.6504942132970921</v>
      </c>
      <c r="AC119" s="17">
        <f t="shared" si="17"/>
        <v>2.2382841010379835</v>
      </c>
      <c r="AD119" s="44">
        <v>12</v>
      </c>
      <c r="AE119" s="44">
        <v>6</v>
      </c>
      <c r="AF119" s="44">
        <v>0</v>
      </c>
      <c r="AG119" s="44">
        <v>6</v>
      </c>
    </row>
    <row r="120" spans="1:33" x14ac:dyDescent="0.35">
      <c r="A120" s="21"/>
      <c r="B120" s="21"/>
      <c r="C120" s="21"/>
      <c r="D120" s="21" t="s">
        <v>186</v>
      </c>
      <c r="E120" s="21" t="s">
        <v>187</v>
      </c>
      <c r="F120" s="21" t="s">
        <v>188</v>
      </c>
      <c r="G120" s="22">
        <v>83.24336666666666</v>
      </c>
      <c r="H120" s="21">
        <v>114</v>
      </c>
      <c r="I120" s="22">
        <v>231.5380821829676</v>
      </c>
      <c r="J120" s="22">
        <v>96.034821776186405</v>
      </c>
      <c r="K120" s="22">
        <v>135.50326040678121</v>
      </c>
      <c r="L120" s="22">
        <v>41.476901281533948</v>
      </c>
      <c r="M120" s="22">
        <v>118.86250912875541</v>
      </c>
      <c r="N120" s="21"/>
      <c r="O120" s="22">
        <v>35.243034649474588</v>
      </c>
      <c r="P120" s="21"/>
      <c r="Q120" s="21"/>
      <c r="R120" s="22">
        <v>118.2610599848028</v>
      </c>
      <c r="S120" s="22">
        <v>103.7377719164937</v>
      </c>
      <c r="T120" s="22" t="s">
        <v>35</v>
      </c>
      <c r="U120" s="12">
        <f t="shared" si="9"/>
        <v>196.295047533493</v>
      </c>
      <c r="V120" s="12">
        <f t="shared" si="10"/>
        <v>100.2602257573066</v>
      </c>
      <c r="W120" s="13">
        <f t="shared" si="11"/>
        <v>0.15221269139486349</v>
      </c>
      <c r="X120" s="14">
        <f t="shared" si="12"/>
        <v>3.1121331574948106</v>
      </c>
      <c r="Y120" s="14">
        <f t="shared" si="13"/>
        <v>-0.45374211636785278</v>
      </c>
      <c r="Z120" s="15">
        <f t="shared" si="14"/>
        <v>38</v>
      </c>
      <c r="AA120" s="16">
        <f t="shared" si="15"/>
        <v>6.0931074258675686</v>
      </c>
      <c r="AB120" s="16">
        <f t="shared" si="16"/>
        <v>3.5658752738626633</v>
      </c>
      <c r="AC120" s="17">
        <f t="shared" si="17"/>
        <v>2.5272321520049053</v>
      </c>
      <c r="AD120" s="44">
        <v>34</v>
      </c>
      <c r="AE120" s="44">
        <v>17</v>
      </c>
      <c r="AF120" s="44">
        <v>6</v>
      </c>
      <c r="AG120" s="44">
        <v>9</v>
      </c>
    </row>
    <row r="121" spans="1:33" x14ac:dyDescent="0.35">
      <c r="A121" s="21"/>
      <c r="B121" s="21"/>
      <c r="C121" s="21"/>
      <c r="D121" s="21" t="s">
        <v>189</v>
      </c>
      <c r="E121" s="21" t="s">
        <v>190</v>
      </c>
      <c r="F121" s="21" t="s">
        <v>191</v>
      </c>
      <c r="G121" s="22">
        <v>66.207416666666674</v>
      </c>
      <c r="H121" s="21">
        <v>180</v>
      </c>
      <c r="I121" s="22">
        <v>114.53758152850909</v>
      </c>
      <c r="J121" s="22">
        <v>48.557159602619883</v>
      </c>
      <c r="K121" s="22">
        <v>65.980421925889218</v>
      </c>
      <c r="L121" s="22">
        <v>42.394084941049442</v>
      </c>
      <c r="M121" s="22">
        <v>36.655789958827341</v>
      </c>
      <c r="N121" s="21"/>
      <c r="O121" s="22">
        <v>9.3587590548987691</v>
      </c>
      <c r="P121" s="21"/>
      <c r="Q121" s="21"/>
      <c r="R121" s="22">
        <v>61.659830133513879</v>
      </c>
      <c r="S121" s="22">
        <v>34.25546118528549</v>
      </c>
      <c r="T121" s="22" t="s">
        <v>35</v>
      </c>
      <c r="U121" s="12">
        <f t="shared" si="9"/>
        <v>105.17882247361032</v>
      </c>
      <c r="V121" s="12">
        <f t="shared" si="10"/>
        <v>56.621662870990441</v>
      </c>
      <c r="W121" s="13">
        <f t="shared" si="11"/>
        <v>8.1709068150433384E-2</v>
      </c>
      <c r="X121" s="14">
        <f t="shared" si="12"/>
        <v>1.0276638355585646</v>
      </c>
      <c r="Y121" s="14">
        <f t="shared" si="13"/>
        <v>-7.2009863206255798E-2</v>
      </c>
      <c r="Z121" s="15">
        <f t="shared" si="14"/>
        <v>60</v>
      </c>
      <c r="AA121" s="16">
        <f t="shared" si="15"/>
        <v>1.9089596921418182</v>
      </c>
      <c r="AB121" s="16">
        <f t="shared" si="16"/>
        <v>1.0996736987648204</v>
      </c>
      <c r="AC121" s="17">
        <f t="shared" si="17"/>
        <v>0.8092859933769978</v>
      </c>
      <c r="AD121" s="44">
        <v>12</v>
      </c>
      <c r="AE121" s="44">
        <v>3</v>
      </c>
      <c r="AF121" s="44">
        <v>1</v>
      </c>
      <c r="AG121" s="44">
        <v>3</v>
      </c>
    </row>
    <row r="122" spans="1:33" x14ac:dyDescent="0.35">
      <c r="A122" s="21"/>
      <c r="B122" s="21"/>
      <c r="C122" s="21"/>
      <c r="D122" s="21" t="s">
        <v>189</v>
      </c>
      <c r="E122" s="21" t="s">
        <v>192</v>
      </c>
      <c r="F122" s="21" t="s">
        <v>193</v>
      </c>
      <c r="G122" s="22">
        <v>71.224249999999998</v>
      </c>
      <c r="H122" s="21">
        <v>126</v>
      </c>
      <c r="I122" s="22">
        <v>265.6671494453422</v>
      </c>
      <c r="J122" s="22">
        <v>79.144863175282339</v>
      </c>
      <c r="K122" s="22">
        <v>186.50948519191479</v>
      </c>
      <c r="L122" s="22">
        <v>29.790985953860069</v>
      </c>
      <c r="M122" s="22">
        <v>148.02340094596411</v>
      </c>
      <c r="N122" s="21"/>
      <c r="O122" s="22">
        <v>38.07165067542671</v>
      </c>
      <c r="P122" s="21"/>
      <c r="Q122" s="21"/>
      <c r="R122" s="22">
        <v>173.26817348747809</v>
      </c>
      <c r="S122" s="22">
        <v>137.5144234027604</v>
      </c>
      <c r="T122" s="22" t="s">
        <v>35</v>
      </c>
      <c r="U122" s="12">
        <f t="shared" si="9"/>
        <v>227.59549876991548</v>
      </c>
      <c r="V122" s="12">
        <f t="shared" si="10"/>
        <v>148.45063559463313</v>
      </c>
      <c r="W122" s="13">
        <f t="shared" si="11"/>
        <v>0.14330582744201684</v>
      </c>
      <c r="X122" s="14">
        <f t="shared" si="12"/>
        <v>4.1254327020828114</v>
      </c>
      <c r="Y122" s="14">
        <f t="shared" si="13"/>
        <v>-0.3152693262961126</v>
      </c>
      <c r="Z122" s="15">
        <f t="shared" si="14"/>
        <v>42</v>
      </c>
      <c r="AA122" s="16">
        <f t="shared" si="15"/>
        <v>6.3254083201271953</v>
      </c>
      <c r="AB122" s="16">
        <f t="shared" si="16"/>
        <v>4.440702028378924</v>
      </c>
      <c r="AC122" s="17">
        <f t="shared" si="17"/>
        <v>1.8847062917482713</v>
      </c>
      <c r="AD122" s="44">
        <v>32</v>
      </c>
      <c r="AE122" s="44">
        <v>25</v>
      </c>
      <c r="AF122" s="44">
        <v>9</v>
      </c>
      <c r="AG122" s="44">
        <v>27</v>
      </c>
    </row>
    <row r="123" spans="1:33" x14ac:dyDescent="0.35">
      <c r="A123" s="21"/>
      <c r="B123" s="21"/>
      <c r="C123" s="21"/>
      <c r="D123" s="21" t="s">
        <v>194</v>
      </c>
      <c r="E123" s="21" t="s">
        <v>580</v>
      </c>
      <c r="F123" s="21" t="s">
        <v>581</v>
      </c>
      <c r="G123" s="22">
        <v>139.43616666666671</v>
      </c>
      <c r="H123" s="21">
        <v>123</v>
      </c>
      <c r="I123" s="22">
        <v>92.920332798735302</v>
      </c>
      <c r="J123" s="22">
        <v>45.724777417463528</v>
      </c>
      <c r="K123" s="22">
        <v>47.195555381271767</v>
      </c>
      <c r="L123" s="22">
        <v>49.208581200955273</v>
      </c>
      <c r="M123" s="22">
        <v>38.370370228676236</v>
      </c>
      <c r="N123" s="21"/>
      <c r="O123" s="22">
        <v>1.2847550600522231</v>
      </c>
      <c r="P123" s="21"/>
      <c r="Q123" s="21"/>
      <c r="R123" s="22">
        <v>46.554481896425408</v>
      </c>
      <c r="S123" s="22">
        <v>37.849172273516587</v>
      </c>
      <c r="T123" s="22" t="s">
        <v>472</v>
      </c>
      <c r="U123" s="12">
        <f t="shared" si="9"/>
        <v>91.635577738683082</v>
      </c>
      <c r="V123" s="12">
        <f t="shared" si="10"/>
        <v>45.910800321219554</v>
      </c>
      <c r="W123" s="13">
        <f t="shared" si="11"/>
        <v>1.3826414750741286E-2</v>
      </c>
      <c r="X123" s="14">
        <f t="shared" si="12"/>
        <v>1.1354751682054978</v>
      </c>
      <c r="Y123" s="14">
        <f t="shared" si="13"/>
        <v>-1.5635938654789294E-2</v>
      </c>
      <c r="Z123" s="15">
        <f t="shared" si="14"/>
        <v>41</v>
      </c>
      <c r="AA123" s="16">
        <f t="shared" si="15"/>
        <v>2.2663495804569584</v>
      </c>
      <c r="AB123" s="16">
        <f t="shared" si="16"/>
        <v>1.1511111068602871</v>
      </c>
      <c r="AC123" s="17">
        <f t="shared" si="17"/>
        <v>1.1152384735966714</v>
      </c>
      <c r="AD123" s="44">
        <v>12</v>
      </c>
      <c r="AE123" s="44">
        <v>8</v>
      </c>
      <c r="AF123" s="44">
        <v>0</v>
      </c>
      <c r="AG123" s="44">
        <v>2</v>
      </c>
    </row>
    <row r="124" spans="1:33" x14ac:dyDescent="0.35">
      <c r="A124" s="21"/>
      <c r="B124" s="21"/>
      <c r="C124" s="21"/>
      <c r="D124" s="21" t="s">
        <v>194</v>
      </c>
      <c r="E124" s="21" t="s">
        <v>582</v>
      </c>
      <c r="F124" s="21" t="s">
        <v>583</v>
      </c>
      <c r="G124" s="22">
        <v>7014.270433333334</v>
      </c>
      <c r="H124" s="21">
        <v>156</v>
      </c>
      <c r="I124" s="22">
        <v>89.476285353464547</v>
      </c>
      <c r="J124" s="22">
        <v>44.08675546363704</v>
      </c>
      <c r="K124" s="22">
        <v>45.3895298898275</v>
      </c>
      <c r="L124" s="22">
        <v>49.272000161247178</v>
      </c>
      <c r="M124" s="22">
        <v>29.095852493479171</v>
      </c>
      <c r="N124" s="21"/>
      <c r="O124" s="22">
        <v>0</v>
      </c>
      <c r="P124" s="21"/>
      <c r="Q124" s="21"/>
      <c r="R124" s="22">
        <v>45.3895298898275</v>
      </c>
      <c r="S124" s="22">
        <v>29.095852493479171</v>
      </c>
      <c r="T124" s="22" t="s">
        <v>472</v>
      </c>
      <c r="U124" s="12">
        <f t="shared" si="9"/>
        <v>89.476285353464547</v>
      </c>
      <c r="V124" s="12">
        <f t="shared" si="10"/>
        <v>45.389529889827507</v>
      </c>
      <c r="W124" s="13">
        <f t="shared" si="11"/>
        <v>0</v>
      </c>
      <c r="X124" s="14">
        <f t="shared" si="12"/>
        <v>0.87287557480437505</v>
      </c>
      <c r="Y124" s="14">
        <f t="shared" si="13"/>
        <v>0</v>
      </c>
      <c r="Z124" s="15">
        <f t="shared" si="14"/>
        <v>52</v>
      </c>
      <c r="AA124" s="16">
        <f t="shared" si="15"/>
        <v>1.7206977952589335</v>
      </c>
      <c r="AB124" s="16">
        <f t="shared" si="16"/>
        <v>0.87287557480437505</v>
      </c>
      <c r="AC124" s="17">
        <f t="shared" si="17"/>
        <v>0.84782222045455846</v>
      </c>
      <c r="AD124" s="44">
        <v>12</v>
      </c>
      <c r="AE124" s="44">
        <v>7</v>
      </c>
      <c r="AF124" s="44">
        <v>0</v>
      </c>
      <c r="AG124" s="44">
        <v>0</v>
      </c>
    </row>
    <row r="125" spans="1:33" x14ac:dyDescent="0.35">
      <c r="A125" s="23"/>
      <c r="B125" s="23"/>
      <c r="C125" s="23"/>
      <c r="D125" s="23" t="s">
        <v>194</v>
      </c>
      <c r="E125" s="23" t="s">
        <v>195</v>
      </c>
      <c r="F125" s="23" t="s">
        <v>196</v>
      </c>
      <c r="G125" s="24">
        <v>21.46223333333333</v>
      </c>
      <c r="H125" s="23">
        <v>168</v>
      </c>
      <c r="I125" s="24">
        <v>80.056574511093217</v>
      </c>
      <c r="J125" s="24">
        <v>0.15008770060299911</v>
      </c>
      <c r="K125" s="24">
        <v>79.904530799854356</v>
      </c>
      <c r="L125" s="24">
        <v>0.187477045476386</v>
      </c>
      <c r="M125" s="24">
        <v>47.562220714199022</v>
      </c>
      <c r="N125" s="23" t="s">
        <v>132</v>
      </c>
      <c r="O125" s="24">
        <v>79.904530799854356</v>
      </c>
      <c r="P125" s="23" t="s">
        <v>133</v>
      </c>
      <c r="Q125" s="23"/>
      <c r="R125" s="24">
        <v>0</v>
      </c>
      <c r="S125" s="24">
        <v>0</v>
      </c>
      <c r="T125" s="24" t="s">
        <v>35</v>
      </c>
      <c r="U125" s="12">
        <f t="shared" si="9"/>
        <v>0.15204371123886062</v>
      </c>
      <c r="V125" s="12">
        <f t="shared" si="10"/>
        <v>1.9560106358615104E-3</v>
      </c>
      <c r="W125" s="13">
        <f t="shared" si="11"/>
        <v>0.9981007966907478</v>
      </c>
      <c r="X125" s="14">
        <f t="shared" si="12"/>
        <v>0</v>
      </c>
      <c r="Y125" s="14">
        <f t="shared" si="13"/>
        <v>-1.4268666214259706</v>
      </c>
      <c r="Z125" s="15">
        <f t="shared" si="14"/>
        <v>56</v>
      </c>
      <c r="AA125" s="16">
        <f t="shared" si="15"/>
        <v>1.4295816876980931</v>
      </c>
      <c r="AB125" s="16">
        <f t="shared" si="16"/>
        <v>1.4268666214259706</v>
      </c>
      <c r="AC125" s="17">
        <f t="shared" si="17"/>
        <v>2.7150662721224794E-3</v>
      </c>
      <c r="AD125" s="44">
        <v>1</v>
      </c>
      <c r="AE125" s="44">
        <v>1</v>
      </c>
      <c r="AF125" s="44">
        <v>13</v>
      </c>
      <c r="AG125" s="44">
        <v>12</v>
      </c>
    </row>
    <row r="126" spans="1:33" x14ac:dyDescent="0.35">
      <c r="A126" s="21"/>
      <c r="B126" s="21"/>
      <c r="C126" s="21"/>
      <c r="D126" s="21" t="s">
        <v>584</v>
      </c>
      <c r="E126" s="21" t="s">
        <v>585</v>
      </c>
      <c r="F126" s="21" t="s">
        <v>586</v>
      </c>
      <c r="G126" s="22">
        <v>16.944900000000001</v>
      </c>
      <c r="H126" s="21">
        <v>147</v>
      </c>
      <c r="I126" s="22">
        <v>105.6677558844478</v>
      </c>
      <c r="J126" s="22">
        <v>46.599286844565583</v>
      </c>
      <c r="K126" s="22">
        <v>59.06846903988221</v>
      </c>
      <c r="L126" s="22">
        <v>44.099816878408859</v>
      </c>
      <c r="M126" s="22">
        <v>40.18263199991987</v>
      </c>
      <c r="N126" s="21"/>
      <c r="O126" s="22">
        <v>3.2972368609162479</v>
      </c>
      <c r="P126" s="21"/>
      <c r="Q126" s="21"/>
      <c r="R126" s="22">
        <v>57.567559522748738</v>
      </c>
      <c r="S126" s="22">
        <v>39.161605117516153</v>
      </c>
      <c r="T126" s="22" t="s">
        <v>472</v>
      </c>
      <c r="U126" s="12">
        <f t="shared" si="9"/>
        <v>102.37051902353156</v>
      </c>
      <c r="V126" s="12">
        <f t="shared" si="10"/>
        <v>55.771232178965974</v>
      </c>
      <c r="W126" s="13">
        <f t="shared" si="11"/>
        <v>3.1203812679829381E-2</v>
      </c>
      <c r="X126" s="14">
        <f t="shared" si="12"/>
        <v>1.1748481535254844</v>
      </c>
      <c r="Y126" s="14">
        <f t="shared" si="13"/>
        <v>-3.0630806472111693E-2</v>
      </c>
      <c r="Z126" s="15">
        <f t="shared" si="14"/>
        <v>49</v>
      </c>
      <c r="AA126" s="16">
        <f t="shared" si="15"/>
        <v>2.1564848139683224</v>
      </c>
      <c r="AB126" s="16">
        <f t="shared" si="16"/>
        <v>1.2054789599975961</v>
      </c>
      <c r="AC126" s="17">
        <f t="shared" si="17"/>
        <v>0.95100585397072623</v>
      </c>
      <c r="AD126" s="44">
        <v>14</v>
      </c>
      <c r="AE126" s="44">
        <v>8</v>
      </c>
      <c r="AF126" s="44">
        <v>1</v>
      </c>
      <c r="AG126" s="44">
        <v>7</v>
      </c>
    </row>
    <row r="127" spans="1:33" x14ac:dyDescent="0.35">
      <c r="A127" s="21"/>
      <c r="B127" s="21"/>
      <c r="C127" s="21"/>
      <c r="D127" s="21" t="s">
        <v>197</v>
      </c>
      <c r="E127" s="21" t="s">
        <v>198</v>
      </c>
      <c r="F127" s="21" t="s">
        <v>199</v>
      </c>
      <c r="G127" s="22">
        <v>122.1189</v>
      </c>
      <c r="H127" s="21">
        <v>123</v>
      </c>
      <c r="I127" s="22">
        <v>120.8346959504501</v>
      </c>
      <c r="J127" s="22">
        <v>48.048664857631451</v>
      </c>
      <c r="K127" s="22">
        <v>72.782624708985779</v>
      </c>
      <c r="L127" s="22">
        <v>39.763963884457858</v>
      </c>
      <c r="M127" s="22">
        <v>59.172865617061611</v>
      </c>
      <c r="N127" s="21"/>
      <c r="O127" s="22">
        <v>3.482366660990198</v>
      </c>
      <c r="P127" s="21"/>
      <c r="Q127" s="21"/>
      <c r="R127" s="22">
        <v>71.356705582403691</v>
      </c>
      <c r="S127" s="22">
        <v>58.013581774311938</v>
      </c>
      <c r="T127" s="22" t="s">
        <v>35</v>
      </c>
      <c r="U127" s="12">
        <f t="shared" si="9"/>
        <v>117.3523292894599</v>
      </c>
      <c r="V127" s="12">
        <f t="shared" si="10"/>
        <v>69.303664431828452</v>
      </c>
      <c r="W127" s="13">
        <f t="shared" si="11"/>
        <v>2.8819261169972153E-2</v>
      </c>
      <c r="X127" s="14">
        <f t="shared" si="12"/>
        <v>1.7404074532293583</v>
      </c>
      <c r="Y127" s="14">
        <f t="shared" si="13"/>
        <v>-3.4778515282489986E-2</v>
      </c>
      <c r="Z127" s="15">
        <f t="shared" si="14"/>
        <v>41</v>
      </c>
      <c r="AA127" s="16">
        <f t="shared" si="15"/>
        <v>2.9471877061085388</v>
      </c>
      <c r="AB127" s="16">
        <f t="shared" si="16"/>
        <v>1.7751859685118483</v>
      </c>
      <c r="AC127" s="17">
        <f t="shared" si="17"/>
        <v>1.1720017375966905</v>
      </c>
      <c r="AD127" s="44">
        <v>12</v>
      </c>
      <c r="AE127" s="44">
        <v>31</v>
      </c>
      <c r="AF127" s="44">
        <v>1</v>
      </c>
      <c r="AG127" s="44">
        <v>10</v>
      </c>
    </row>
    <row r="128" spans="1:33" x14ac:dyDescent="0.35">
      <c r="A128" s="21"/>
      <c r="B128" s="21"/>
      <c r="C128" s="21"/>
      <c r="D128" s="21" t="s">
        <v>197</v>
      </c>
      <c r="E128" s="21" t="s">
        <v>200</v>
      </c>
      <c r="F128" s="21" t="s">
        <v>201</v>
      </c>
      <c r="G128" s="22">
        <v>44.793533333333343</v>
      </c>
      <c r="H128" s="21">
        <v>165</v>
      </c>
      <c r="I128" s="22">
        <v>152.64850659471679</v>
      </c>
      <c r="J128" s="22">
        <v>68.505632024857121</v>
      </c>
      <c r="K128" s="22">
        <v>84.142874569859771</v>
      </c>
      <c r="L128" s="22">
        <v>44.878023082623542</v>
      </c>
      <c r="M128" s="22">
        <v>50.995681557490769</v>
      </c>
      <c r="N128" s="21"/>
      <c r="O128" s="22">
        <v>18.431269570485149</v>
      </c>
      <c r="P128" s="21"/>
      <c r="Q128" s="21"/>
      <c r="R128" s="22">
        <v>74.735396074987747</v>
      </c>
      <c r="S128" s="22">
        <v>45.294179439386511</v>
      </c>
      <c r="T128" s="22" t="s">
        <v>35</v>
      </c>
      <c r="U128" s="12">
        <f t="shared" si="9"/>
        <v>134.21723702423165</v>
      </c>
      <c r="V128" s="12">
        <f t="shared" si="10"/>
        <v>65.711604999374529</v>
      </c>
      <c r="W128" s="13">
        <f t="shared" si="11"/>
        <v>0.12074320267947555</v>
      </c>
      <c r="X128" s="14">
        <f t="shared" si="12"/>
        <v>1.3588253831815955</v>
      </c>
      <c r="Y128" s="14">
        <f t="shared" si="13"/>
        <v>-0.17104506354312754</v>
      </c>
      <c r="Z128" s="15">
        <f t="shared" si="14"/>
        <v>55</v>
      </c>
      <c r="AA128" s="16">
        <f t="shared" si="15"/>
        <v>2.7754273926312143</v>
      </c>
      <c r="AB128" s="16">
        <f t="shared" si="16"/>
        <v>1.5298704467247231</v>
      </c>
      <c r="AC128" s="17">
        <f t="shared" si="17"/>
        <v>1.2455569459064912</v>
      </c>
      <c r="AD128" s="44">
        <v>18</v>
      </c>
      <c r="AE128" s="44">
        <v>33</v>
      </c>
      <c r="AF128" s="44">
        <v>3</v>
      </c>
      <c r="AG128" s="44">
        <v>8</v>
      </c>
    </row>
    <row r="129" spans="1:33" x14ac:dyDescent="0.35">
      <c r="A129" s="21"/>
      <c r="B129" s="21"/>
      <c r="C129" s="21"/>
      <c r="D129" s="21" t="s">
        <v>197</v>
      </c>
      <c r="E129" s="21" t="s">
        <v>202</v>
      </c>
      <c r="F129" s="21" t="s">
        <v>203</v>
      </c>
      <c r="G129" s="22">
        <v>19.491299999999999</v>
      </c>
      <c r="H129" s="21">
        <v>150</v>
      </c>
      <c r="I129" s="22">
        <v>98.670849112567396</v>
      </c>
      <c r="J129" s="22">
        <v>59.442706392972333</v>
      </c>
      <c r="K129" s="22">
        <v>39.228142719595077</v>
      </c>
      <c r="L129" s="22">
        <v>60.243432510809612</v>
      </c>
      <c r="M129" s="22">
        <v>26.152095146396722</v>
      </c>
      <c r="N129" s="21"/>
      <c r="O129" s="22">
        <v>0.53235701633897037</v>
      </c>
      <c r="P129" s="21"/>
      <c r="Q129" s="21"/>
      <c r="R129" s="22">
        <v>38.905692872011862</v>
      </c>
      <c r="S129" s="22">
        <v>25.937128581341241</v>
      </c>
      <c r="T129" s="22" t="s">
        <v>35</v>
      </c>
      <c r="U129" s="12">
        <f t="shared" si="9"/>
        <v>98.138492096228418</v>
      </c>
      <c r="V129" s="12">
        <f t="shared" si="10"/>
        <v>38.695785703256085</v>
      </c>
      <c r="W129" s="13">
        <f t="shared" si="11"/>
        <v>5.3952815966105405E-3</v>
      </c>
      <c r="X129" s="14">
        <f t="shared" si="12"/>
        <v>0.7781138574402372</v>
      </c>
      <c r="Y129" s="14">
        <f t="shared" si="13"/>
        <v>-6.4489969516643431E-3</v>
      </c>
      <c r="Z129" s="15">
        <f t="shared" si="14"/>
        <v>50</v>
      </c>
      <c r="AA129" s="16">
        <f t="shared" si="15"/>
        <v>1.9734169822513479</v>
      </c>
      <c r="AB129" s="16">
        <f t="shared" si="16"/>
        <v>0.78456285439190154</v>
      </c>
      <c r="AC129" s="17">
        <f t="shared" si="17"/>
        <v>1.1888541278594462</v>
      </c>
      <c r="AD129" s="44">
        <v>11</v>
      </c>
      <c r="AE129" s="44">
        <v>6</v>
      </c>
      <c r="AF129" s="44">
        <v>0</v>
      </c>
      <c r="AG129" s="44">
        <v>4</v>
      </c>
    </row>
    <row r="130" spans="1:33" x14ac:dyDescent="0.35">
      <c r="A130" s="21"/>
      <c r="B130" s="21"/>
      <c r="C130" s="21"/>
      <c r="D130" s="21" t="s">
        <v>197</v>
      </c>
      <c r="E130" s="21" t="s">
        <v>204</v>
      </c>
      <c r="F130" s="21" t="s">
        <v>205</v>
      </c>
      <c r="G130" s="22">
        <v>27.545549999999999</v>
      </c>
      <c r="H130" s="21">
        <v>180</v>
      </c>
      <c r="I130" s="22">
        <v>88.987499885496973</v>
      </c>
      <c r="J130" s="22">
        <v>44.742791404344928</v>
      </c>
      <c r="K130" s="22">
        <v>44.24470848115201</v>
      </c>
      <c r="L130" s="22">
        <v>50.279861173666973</v>
      </c>
      <c r="M130" s="22">
        <v>24.580393600640001</v>
      </c>
      <c r="N130" s="21"/>
      <c r="O130" s="22">
        <v>0.51278506720886163</v>
      </c>
      <c r="P130" s="21"/>
      <c r="Q130" s="21"/>
      <c r="R130" s="22">
        <v>43.985386534260059</v>
      </c>
      <c r="S130" s="22">
        <v>24.4363258523667</v>
      </c>
      <c r="T130" s="22" t="s">
        <v>35</v>
      </c>
      <c r="U130" s="12">
        <f t="shared" ref="U130:U193" si="18">I130-O130</f>
        <v>88.474714818288106</v>
      </c>
      <c r="V130" s="12">
        <f t="shared" ref="V130:V193" si="19">U130-J130</f>
        <v>43.731923413943179</v>
      </c>
      <c r="W130" s="13">
        <f t="shared" ref="W130:W193" si="20">O130/I130</f>
        <v>5.7624393074159671E-3</v>
      </c>
      <c r="X130" s="14">
        <f t="shared" ref="X130:X193" si="21">R130/Z130</f>
        <v>0.73308977557100097</v>
      </c>
      <c r="Y130" s="14">
        <f t="shared" ref="Y130:Y193" si="22">X130-AB130</f>
        <v>-4.3220324481991756E-3</v>
      </c>
      <c r="Z130" s="15">
        <f t="shared" ref="Z130:Z193" si="23">H130/3</f>
        <v>60</v>
      </c>
      <c r="AA130" s="16">
        <f t="shared" ref="AA130:AA193" si="24">I130/Z130</f>
        <v>1.4831249980916161</v>
      </c>
      <c r="AB130" s="16">
        <f t="shared" ref="AB130:AB193" si="25">K130/Z130</f>
        <v>0.73741180801920014</v>
      </c>
      <c r="AC130" s="17">
        <f t="shared" ref="AC130:AC193" si="26">AA130-AB130</f>
        <v>0.74571319007241599</v>
      </c>
      <c r="AD130" s="44">
        <v>12</v>
      </c>
      <c r="AE130" s="44">
        <v>8</v>
      </c>
      <c r="AF130" s="44">
        <v>0</v>
      </c>
      <c r="AG130" s="44">
        <v>1</v>
      </c>
    </row>
    <row r="131" spans="1:33" x14ac:dyDescent="0.35">
      <c r="A131" s="21"/>
      <c r="B131" s="21"/>
      <c r="C131" s="21"/>
      <c r="D131" s="21" t="s">
        <v>197</v>
      </c>
      <c r="E131" s="21" t="s">
        <v>206</v>
      </c>
      <c r="F131" s="21" t="s">
        <v>207</v>
      </c>
      <c r="G131" s="22">
        <v>24.497933333333329</v>
      </c>
      <c r="H131" s="21">
        <v>105</v>
      </c>
      <c r="I131" s="22">
        <v>167.00958400203001</v>
      </c>
      <c r="J131" s="22">
        <v>81.500097180705225</v>
      </c>
      <c r="K131" s="22">
        <v>85.509486821324799</v>
      </c>
      <c r="L131" s="22">
        <v>48.799652826938711</v>
      </c>
      <c r="M131" s="22">
        <v>81.437606496499797</v>
      </c>
      <c r="N131" s="21"/>
      <c r="O131" s="22">
        <v>0</v>
      </c>
      <c r="P131" s="21"/>
      <c r="Q131" s="21"/>
      <c r="R131" s="22">
        <v>85.509486821324799</v>
      </c>
      <c r="S131" s="22">
        <v>81.437606496499797</v>
      </c>
      <c r="T131" s="22" t="s">
        <v>35</v>
      </c>
      <c r="U131" s="12">
        <f t="shared" si="18"/>
        <v>167.00958400203001</v>
      </c>
      <c r="V131" s="12">
        <f t="shared" si="19"/>
        <v>85.509486821324785</v>
      </c>
      <c r="W131" s="13">
        <f t="shared" si="20"/>
        <v>0</v>
      </c>
      <c r="X131" s="14">
        <f t="shared" si="21"/>
        <v>2.4431281948949941</v>
      </c>
      <c r="Y131" s="14">
        <f t="shared" si="22"/>
        <v>0</v>
      </c>
      <c r="Z131" s="15">
        <f t="shared" si="23"/>
        <v>35</v>
      </c>
      <c r="AA131" s="16">
        <f t="shared" si="24"/>
        <v>4.7717024000580004</v>
      </c>
      <c r="AB131" s="16">
        <f t="shared" si="25"/>
        <v>2.4431281948949941</v>
      </c>
      <c r="AC131" s="17">
        <f t="shared" si="26"/>
        <v>2.3285742051630063</v>
      </c>
      <c r="AD131" s="44">
        <v>17</v>
      </c>
      <c r="AE131" s="44">
        <v>22</v>
      </c>
      <c r="AF131" s="44">
        <v>0</v>
      </c>
      <c r="AG131" s="44">
        <v>0</v>
      </c>
    </row>
    <row r="132" spans="1:33" x14ac:dyDescent="0.35">
      <c r="A132" s="23"/>
      <c r="B132" s="23"/>
      <c r="C132" s="23"/>
      <c r="D132" s="23" t="s">
        <v>587</v>
      </c>
      <c r="E132" s="23" t="s">
        <v>588</v>
      </c>
      <c r="F132" s="23" t="s">
        <v>589</v>
      </c>
      <c r="G132" s="24">
        <v>1.103466666666667</v>
      </c>
      <c r="H132" s="23">
        <v>84</v>
      </c>
      <c r="I132" s="24">
        <v>11.962904289159679</v>
      </c>
      <c r="J132" s="24">
        <v>0</v>
      </c>
      <c r="K132" s="24">
        <v>11.962904289159679</v>
      </c>
      <c r="L132" s="24">
        <v>0</v>
      </c>
      <c r="M132" s="24">
        <v>14.2415527251901</v>
      </c>
      <c r="N132" s="23" t="s">
        <v>132</v>
      </c>
      <c r="O132" s="24">
        <v>11.962904289159679</v>
      </c>
      <c r="P132" s="23" t="s">
        <v>222</v>
      </c>
      <c r="Q132" s="23"/>
      <c r="R132" s="24">
        <v>11.962904289159679</v>
      </c>
      <c r="S132" s="24">
        <v>0.14241552725190099</v>
      </c>
      <c r="T132" s="24" t="s">
        <v>472</v>
      </c>
      <c r="U132" s="12">
        <f t="shared" si="18"/>
        <v>0</v>
      </c>
      <c r="V132" s="12">
        <f t="shared" si="19"/>
        <v>0</v>
      </c>
      <c r="W132" s="13">
        <f t="shared" si="20"/>
        <v>1</v>
      </c>
      <c r="X132" s="14">
        <f t="shared" si="21"/>
        <v>0.42724658175570285</v>
      </c>
      <c r="Y132" s="14">
        <f t="shared" si="22"/>
        <v>0</v>
      </c>
      <c r="Z132" s="15">
        <f t="shared" si="23"/>
        <v>28</v>
      </c>
      <c r="AA132" s="16">
        <f t="shared" si="24"/>
        <v>0.42724658175570285</v>
      </c>
      <c r="AB132" s="16">
        <f t="shared" si="25"/>
        <v>0.42724658175570285</v>
      </c>
      <c r="AC132" s="17">
        <f t="shared" si="26"/>
        <v>0</v>
      </c>
      <c r="AD132" s="44">
        <v>0</v>
      </c>
      <c r="AE132" s="44">
        <v>0</v>
      </c>
      <c r="AF132" s="44">
        <v>1</v>
      </c>
      <c r="AG132" s="44">
        <v>0</v>
      </c>
    </row>
    <row r="133" spans="1:33" x14ac:dyDescent="0.35">
      <c r="A133" s="21"/>
      <c r="B133" s="21"/>
      <c r="C133" s="21"/>
      <c r="D133" s="21" t="s">
        <v>587</v>
      </c>
      <c r="E133" s="21" t="s">
        <v>590</v>
      </c>
      <c r="F133" s="21" t="s">
        <v>591</v>
      </c>
      <c r="G133" s="22">
        <v>18.459916666666668</v>
      </c>
      <c r="H133" s="21">
        <v>84</v>
      </c>
      <c r="I133" s="22">
        <v>107.5603050763268</v>
      </c>
      <c r="J133" s="22">
        <v>58.272238108801133</v>
      </c>
      <c r="K133" s="22">
        <v>49.288066967525687</v>
      </c>
      <c r="L133" s="22">
        <v>54.176341418379259</v>
      </c>
      <c r="M133" s="22">
        <v>58.676270199435351</v>
      </c>
      <c r="N133" s="21"/>
      <c r="O133" s="22">
        <v>0</v>
      </c>
      <c r="P133" s="21"/>
      <c r="Q133" s="21"/>
      <c r="R133" s="22">
        <v>49.288066967525687</v>
      </c>
      <c r="S133" s="22">
        <v>58.676270199435351</v>
      </c>
      <c r="T133" s="22" t="s">
        <v>472</v>
      </c>
      <c r="U133" s="12">
        <f t="shared" si="18"/>
        <v>107.5603050763268</v>
      </c>
      <c r="V133" s="12">
        <f t="shared" si="19"/>
        <v>49.288066967525666</v>
      </c>
      <c r="W133" s="13">
        <f t="shared" si="20"/>
        <v>0</v>
      </c>
      <c r="X133" s="14">
        <f t="shared" si="21"/>
        <v>1.7602881059830602</v>
      </c>
      <c r="Y133" s="14">
        <f t="shared" si="22"/>
        <v>0</v>
      </c>
      <c r="Z133" s="15">
        <f t="shared" si="23"/>
        <v>28</v>
      </c>
      <c r="AA133" s="16">
        <f t="shared" si="24"/>
        <v>3.8414394670116714</v>
      </c>
      <c r="AB133" s="16">
        <f t="shared" si="25"/>
        <v>1.7602881059830602</v>
      </c>
      <c r="AC133" s="17">
        <f t="shared" si="26"/>
        <v>2.0811513610286112</v>
      </c>
      <c r="AD133" s="44">
        <v>17</v>
      </c>
      <c r="AE133" s="44">
        <v>6</v>
      </c>
      <c r="AF133" s="44">
        <v>0</v>
      </c>
      <c r="AG133" s="44">
        <v>0</v>
      </c>
    </row>
    <row r="134" spans="1:33" x14ac:dyDescent="0.35">
      <c r="A134" s="21"/>
      <c r="B134" s="21"/>
      <c r="C134" s="21"/>
      <c r="D134" s="21" t="s">
        <v>592</v>
      </c>
      <c r="E134" s="21" t="s">
        <v>593</v>
      </c>
      <c r="F134" s="21" t="s">
        <v>594</v>
      </c>
      <c r="G134" s="22">
        <v>1296.691416666667</v>
      </c>
      <c r="H134" s="21">
        <v>90</v>
      </c>
      <c r="I134" s="22">
        <v>180.8850937156235</v>
      </c>
      <c r="J134" s="22">
        <v>84.249162547793247</v>
      </c>
      <c r="K134" s="22">
        <v>96.635931167830222</v>
      </c>
      <c r="L134" s="22">
        <v>46.576067058485563</v>
      </c>
      <c r="M134" s="22">
        <v>107.3732568531447</v>
      </c>
      <c r="N134" s="21"/>
      <c r="O134" s="22">
        <v>0.40922448188818078</v>
      </c>
      <c r="P134" s="21"/>
      <c r="Q134" s="21"/>
      <c r="R134" s="22">
        <v>96.444898316516003</v>
      </c>
      <c r="S134" s="22">
        <v>107.1609981294622</v>
      </c>
      <c r="T134" s="22" t="s">
        <v>472</v>
      </c>
      <c r="U134" s="12">
        <f t="shared" si="18"/>
        <v>180.47586923373532</v>
      </c>
      <c r="V134" s="12">
        <f t="shared" si="19"/>
        <v>96.226706685942077</v>
      </c>
      <c r="W134" s="13">
        <f t="shared" si="20"/>
        <v>2.2623449698488617E-3</v>
      </c>
      <c r="X134" s="14">
        <f t="shared" si="21"/>
        <v>3.2148299438838666</v>
      </c>
      <c r="Y134" s="14">
        <f t="shared" si="22"/>
        <v>-6.3677617104742623E-3</v>
      </c>
      <c r="Z134" s="15">
        <f t="shared" si="23"/>
        <v>30</v>
      </c>
      <c r="AA134" s="16">
        <f t="shared" si="24"/>
        <v>6.0295031238541164</v>
      </c>
      <c r="AB134" s="16">
        <f t="shared" si="25"/>
        <v>3.2211977055943408</v>
      </c>
      <c r="AC134" s="17">
        <f t="shared" si="26"/>
        <v>2.8083054182597755</v>
      </c>
      <c r="AD134" s="44">
        <v>21</v>
      </c>
      <c r="AE134" s="44">
        <v>58</v>
      </c>
      <c r="AF134" s="44">
        <v>0</v>
      </c>
      <c r="AG134" s="44">
        <v>4</v>
      </c>
    </row>
    <row r="135" spans="1:33" x14ac:dyDescent="0.35">
      <c r="A135" s="21"/>
      <c r="B135" s="21"/>
      <c r="C135" s="21"/>
      <c r="D135" s="21" t="s">
        <v>208</v>
      </c>
      <c r="E135" s="21" t="s">
        <v>209</v>
      </c>
      <c r="F135" s="21" t="s">
        <v>210</v>
      </c>
      <c r="G135" s="22">
        <v>19.042566666666669</v>
      </c>
      <c r="H135" s="21">
        <v>174</v>
      </c>
      <c r="I135" s="22">
        <v>124.3732513144668</v>
      </c>
      <c r="J135" s="22">
        <v>46.33568927161749</v>
      </c>
      <c r="K135" s="22">
        <v>78.037562042849345</v>
      </c>
      <c r="L135" s="22">
        <v>37.255349347153249</v>
      </c>
      <c r="M135" s="22">
        <v>44.849173587844447</v>
      </c>
      <c r="N135" s="21"/>
      <c r="O135" s="22">
        <v>20.575612233792711</v>
      </c>
      <c r="P135" s="21"/>
      <c r="Q135" s="21"/>
      <c r="R135" s="22">
        <v>68.852524854312563</v>
      </c>
      <c r="S135" s="22">
        <v>39.570416582938257</v>
      </c>
      <c r="T135" s="22" t="s">
        <v>35</v>
      </c>
      <c r="U135" s="12">
        <f t="shared" si="18"/>
        <v>103.79763908067409</v>
      </c>
      <c r="V135" s="12">
        <f t="shared" si="19"/>
        <v>57.461949809056598</v>
      </c>
      <c r="W135" s="13">
        <f t="shared" si="20"/>
        <v>0.1654343841327191</v>
      </c>
      <c r="X135" s="14">
        <f t="shared" si="21"/>
        <v>1.1871124974881477</v>
      </c>
      <c r="Y135" s="14">
        <f t="shared" si="22"/>
        <v>-0.15836271014718584</v>
      </c>
      <c r="Z135" s="15">
        <f t="shared" si="23"/>
        <v>58</v>
      </c>
      <c r="AA135" s="16">
        <f t="shared" si="24"/>
        <v>2.1443664019735653</v>
      </c>
      <c r="AB135" s="16">
        <f t="shared" si="25"/>
        <v>1.3454752076353336</v>
      </c>
      <c r="AC135" s="17">
        <f t="shared" si="26"/>
        <v>0.79889119433823175</v>
      </c>
      <c r="AD135" s="44">
        <v>13</v>
      </c>
      <c r="AE135" s="44">
        <v>10</v>
      </c>
      <c r="AF135" s="44">
        <v>2</v>
      </c>
      <c r="AG135" s="44">
        <v>4</v>
      </c>
    </row>
    <row r="136" spans="1:33" x14ac:dyDescent="0.35">
      <c r="A136" s="21"/>
      <c r="B136" s="21"/>
      <c r="C136" s="21"/>
      <c r="D136" s="21" t="s">
        <v>208</v>
      </c>
      <c r="E136" s="21" t="s">
        <v>595</v>
      </c>
      <c r="F136" s="21" t="s">
        <v>596</v>
      </c>
      <c r="G136" s="22">
        <v>44.799516666666669</v>
      </c>
      <c r="H136" s="21">
        <v>180</v>
      </c>
      <c r="I136" s="22">
        <v>289.97452200663031</v>
      </c>
      <c r="J136" s="22">
        <v>112.19659164386751</v>
      </c>
      <c r="K136" s="22">
        <v>177.7779303627627</v>
      </c>
      <c r="L136" s="22">
        <v>38.691879158025543</v>
      </c>
      <c r="M136" s="22">
        <v>98.765516868201516</v>
      </c>
      <c r="N136" s="21"/>
      <c r="O136" s="22">
        <v>23.949425221306971</v>
      </c>
      <c r="P136" s="21"/>
      <c r="Q136" s="21"/>
      <c r="R136" s="22">
        <v>167.67721462529721</v>
      </c>
      <c r="S136" s="22">
        <v>93.154008125165092</v>
      </c>
      <c r="T136" s="22" t="s">
        <v>472</v>
      </c>
      <c r="U136" s="12">
        <f t="shared" si="18"/>
        <v>266.02509678532334</v>
      </c>
      <c r="V136" s="12">
        <f t="shared" si="19"/>
        <v>153.82850514145582</v>
      </c>
      <c r="W136" s="13">
        <f t="shared" si="20"/>
        <v>8.2591480987972324E-2</v>
      </c>
      <c r="X136" s="14">
        <f t="shared" si="21"/>
        <v>2.7946202437549537</v>
      </c>
      <c r="Y136" s="14">
        <f t="shared" si="22"/>
        <v>-0.16834526229109148</v>
      </c>
      <c r="Z136" s="15">
        <f t="shared" si="23"/>
        <v>60</v>
      </c>
      <c r="AA136" s="16">
        <f t="shared" si="24"/>
        <v>4.8329087001105053</v>
      </c>
      <c r="AB136" s="16">
        <f t="shared" si="25"/>
        <v>2.9629655060460451</v>
      </c>
      <c r="AC136" s="17">
        <f t="shared" si="26"/>
        <v>1.8699431940644602</v>
      </c>
      <c r="AD136" s="44">
        <v>30</v>
      </c>
      <c r="AE136" s="44">
        <v>22</v>
      </c>
      <c r="AF136" s="44">
        <v>7</v>
      </c>
      <c r="AG136" s="44">
        <v>15</v>
      </c>
    </row>
    <row r="137" spans="1:33" x14ac:dyDescent="0.35">
      <c r="A137" s="21"/>
      <c r="B137" s="21"/>
      <c r="C137" s="21"/>
      <c r="D137" s="21" t="s">
        <v>208</v>
      </c>
      <c r="E137" s="21" t="s">
        <v>211</v>
      </c>
      <c r="F137" s="21" t="s">
        <v>212</v>
      </c>
      <c r="G137" s="22">
        <v>45.851983333333337</v>
      </c>
      <c r="H137" s="21">
        <v>138</v>
      </c>
      <c r="I137" s="22">
        <v>91.976368443389163</v>
      </c>
      <c r="J137" s="22">
        <v>31.738287281397859</v>
      </c>
      <c r="K137" s="22">
        <v>60.238081161991282</v>
      </c>
      <c r="L137" s="22">
        <v>34.507001981636797</v>
      </c>
      <c r="M137" s="22">
        <v>43.650783450718322</v>
      </c>
      <c r="N137" s="21"/>
      <c r="O137" s="22">
        <v>22.49526413744519</v>
      </c>
      <c r="P137" s="21"/>
      <c r="Q137" s="21"/>
      <c r="R137" s="22">
        <v>49.96246503877309</v>
      </c>
      <c r="S137" s="22">
        <v>36.204684810705139</v>
      </c>
      <c r="T137" s="22" t="s">
        <v>35</v>
      </c>
      <c r="U137" s="12">
        <f t="shared" si="18"/>
        <v>69.481104305943973</v>
      </c>
      <c r="V137" s="12">
        <f t="shared" si="19"/>
        <v>37.742817024546113</v>
      </c>
      <c r="W137" s="13">
        <f t="shared" si="20"/>
        <v>0.24457656372126579</v>
      </c>
      <c r="X137" s="14">
        <f t="shared" si="21"/>
        <v>1.086140544321154</v>
      </c>
      <c r="Y137" s="14">
        <f t="shared" si="22"/>
        <v>-0.22338295920039553</v>
      </c>
      <c r="Z137" s="15">
        <f t="shared" si="23"/>
        <v>46</v>
      </c>
      <c r="AA137" s="16">
        <f t="shared" si="24"/>
        <v>1.99948627050846</v>
      </c>
      <c r="AB137" s="16">
        <f t="shared" si="25"/>
        <v>1.3095235035215496</v>
      </c>
      <c r="AC137" s="17">
        <f t="shared" si="26"/>
        <v>0.68996276698691039</v>
      </c>
      <c r="AD137" s="44">
        <v>10</v>
      </c>
      <c r="AE137" s="44">
        <v>6</v>
      </c>
      <c r="AF137" s="44">
        <v>2</v>
      </c>
      <c r="AG137" s="44">
        <v>2</v>
      </c>
    </row>
    <row r="138" spans="1:33" x14ac:dyDescent="0.35">
      <c r="A138" s="21"/>
      <c r="B138" s="21"/>
      <c r="C138" s="21"/>
      <c r="D138" s="21" t="s">
        <v>213</v>
      </c>
      <c r="E138" s="21" t="s">
        <v>214</v>
      </c>
      <c r="F138" s="21" t="s">
        <v>215</v>
      </c>
      <c r="G138" s="22">
        <v>4485.0034666666661</v>
      </c>
      <c r="H138" s="21">
        <v>180</v>
      </c>
      <c r="I138" s="22">
        <v>64.086066120081853</v>
      </c>
      <c r="J138" s="22">
        <v>24.77866507497966</v>
      </c>
      <c r="K138" s="22">
        <v>39.307401045102168</v>
      </c>
      <c r="L138" s="22">
        <v>38.66466858575842</v>
      </c>
      <c r="M138" s="22">
        <v>21.837445025056759</v>
      </c>
      <c r="N138" s="21"/>
      <c r="O138" s="22">
        <v>1.2775269755869341</v>
      </c>
      <c r="P138" s="21"/>
      <c r="Q138" s="21"/>
      <c r="R138" s="22">
        <v>38.80340248879925</v>
      </c>
      <c r="S138" s="22">
        <v>21.557445827110691</v>
      </c>
      <c r="T138" s="22" t="s">
        <v>35</v>
      </c>
      <c r="U138" s="12">
        <f t="shared" si="18"/>
        <v>62.808539144494915</v>
      </c>
      <c r="V138" s="12">
        <f t="shared" si="19"/>
        <v>38.029874069515259</v>
      </c>
      <c r="W138" s="13">
        <f t="shared" si="20"/>
        <v>1.9934551345266789E-2</v>
      </c>
      <c r="X138" s="14">
        <f t="shared" si="21"/>
        <v>0.64672337481332087</v>
      </c>
      <c r="Y138" s="14">
        <f t="shared" si="22"/>
        <v>-8.3999759383819317E-3</v>
      </c>
      <c r="Z138" s="15">
        <f t="shared" si="23"/>
        <v>60</v>
      </c>
      <c r="AA138" s="16">
        <f t="shared" si="24"/>
        <v>1.0681011020013642</v>
      </c>
      <c r="AB138" s="16">
        <f t="shared" si="25"/>
        <v>0.6551233507517028</v>
      </c>
      <c r="AC138" s="17">
        <f t="shared" si="26"/>
        <v>0.41297775124966141</v>
      </c>
      <c r="AD138" s="44">
        <v>10</v>
      </c>
      <c r="AE138" s="44">
        <v>5</v>
      </c>
      <c r="AF138" s="44">
        <v>0</v>
      </c>
      <c r="AG138" s="44">
        <v>2</v>
      </c>
    </row>
    <row r="139" spans="1:33" x14ac:dyDescent="0.35">
      <c r="A139" s="21"/>
      <c r="B139" s="21"/>
      <c r="C139" s="21"/>
      <c r="D139" s="21" t="s">
        <v>216</v>
      </c>
      <c r="E139" s="21" t="s">
        <v>217</v>
      </c>
      <c r="F139" s="21" t="s">
        <v>218</v>
      </c>
      <c r="G139" s="22">
        <v>29.063949999999998</v>
      </c>
      <c r="H139" s="21">
        <v>138</v>
      </c>
      <c r="I139" s="22">
        <v>77.309764080042797</v>
      </c>
      <c r="J139" s="22">
        <v>27.735598044066499</v>
      </c>
      <c r="K139" s="22">
        <v>49.574166035976297</v>
      </c>
      <c r="L139" s="22">
        <v>35.875931551608929</v>
      </c>
      <c r="M139" s="22">
        <v>35.923308721721952</v>
      </c>
      <c r="N139" s="21"/>
      <c r="O139" s="22">
        <v>5.2883406549555021</v>
      </c>
      <c r="P139" s="21"/>
      <c r="Q139" s="21"/>
      <c r="R139" s="22">
        <v>47.537615191094638</v>
      </c>
      <c r="S139" s="22">
        <v>34.447547239923651</v>
      </c>
      <c r="T139" s="22" t="s">
        <v>35</v>
      </c>
      <c r="U139" s="12">
        <f t="shared" si="18"/>
        <v>72.021423425087292</v>
      </c>
      <c r="V139" s="12">
        <f t="shared" si="19"/>
        <v>44.285825381020793</v>
      </c>
      <c r="W139" s="13">
        <f t="shared" si="20"/>
        <v>6.8404563354768605E-2</v>
      </c>
      <c r="X139" s="14">
        <f t="shared" si="21"/>
        <v>1.0334264171977094</v>
      </c>
      <c r="Y139" s="14">
        <f t="shared" si="22"/>
        <v>-4.42728444539493E-2</v>
      </c>
      <c r="Z139" s="15">
        <f t="shared" si="23"/>
        <v>46</v>
      </c>
      <c r="AA139" s="16">
        <f t="shared" si="24"/>
        <v>1.6806470452183218</v>
      </c>
      <c r="AB139" s="16">
        <f t="shared" si="25"/>
        <v>1.0776992616516587</v>
      </c>
      <c r="AC139" s="17">
        <f t="shared" si="26"/>
        <v>0.60294778356666301</v>
      </c>
      <c r="AD139" s="44">
        <v>11</v>
      </c>
      <c r="AE139" s="44">
        <v>6</v>
      </c>
      <c r="AF139" s="44">
        <v>1</v>
      </c>
      <c r="AG139" s="44">
        <v>8</v>
      </c>
    </row>
    <row r="140" spans="1:33" x14ac:dyDescent="0.35">
      <c r="A140" s="21"/>
      <c r="B140" s="21"/>
      <c r="C140" s="21"/>
      <c r="D140" s="21" t="s">
        <v>597</v>
      </c>
      <c r="E140" s="21" t="s">
        <v>598</v>
      </c>
      <c r="F140" s="21" t="s">
        <v>599</v>
      </c>
      <c r="G140" s="22">
        <v>30.717633333333328</v>
      </c>
      <c r="H140" s="21">
        <v>150</v>
      </c>
      <c r="I140" s="22">
        <v>166.47042547893619</v>
      </c>
      <c r="J140" s="22">
        <v>39.538873418265901</v>
      </c>
      <c r="K140" s="22">
        <v>126.9315520606703</v>
      </c>
      <c r="L140" s="22">
        <v>23.75128993904616</v>
      </c>
      <c r="M140" s="22">
        <v>84.621034707113523</v>
      </c>
      <c r="N140" s="21"/>
      <c r="O140" s="22">
        <v>29.203977750753509</v>
      </c>
      <c r="P140" s="21"/>
      <c r="Q140" s="21"/>
      <c r="R140" s="22">
        <v>118.5195009097333</v>
      </c>
      <c r="S140" s="22">
        <v>79.013000606488859</v>
      </c>
      <c r="T140" s="22" t="s">
        <v>472</v>
      </c>
      <c r="U140" s="12">
        <f t="shared" si="18"/>
        <v>137.2664477281827</v>
      </c>
      <c r="V140" s="12">
        <f t="shared" si="19"/>
        <v>97.727574309916804</v>
      </c>
      <c r="W140" s="13">
        <f t="shared" si="20"/>
        <v>0.17543042655614971</v>
      </c>
      <c r="X140" s="14">
        <f t="shared" si="21"/>
        <v>2.3703900181946658</v>
      </c>
      <c r="Y140" s="14">
        <f t="shared" si="22"/>
        <v>-0.16824102301874033</v>
      </c>
      <c r="Z140" s="15">
        <f t="shared" si="23"/>
        <v>50</v>
      </c>
      <c r="AA140" s="16">
        <f t="shared" si="24"/>
        <v>3.329408509578724</v>
      </c>
      <c r="AB140" s="16">
        <f t="shared" si="25"/>
        <v>2.5386310412134061</v>
      </c>
      <c r="AC140" s="17">
        <f t="shared" si="26"/>
        <v>0.79077746836531793</v>
      </c>
      <c r="AD140" s="44">
        <v>25</v>
      </c>
      <c r="AE140" s="44">
        <v>2</v>
      </c>
      <c r="AF140" s="44">
        <v>4</v>
      </c>
      <c r="AG140" s="44">
        <v>12</v>
      </c>
    </row>
    <row r="141" spans="1:33" x14ac:dyDescent="0.35">
      <c r="A141" s="21"/>
      <c r="B141" s="21"/>
      <c r="C141" s="21"/>
      <c r="D141" s="21" t="s">
        <v>597</v>
      </c>
      <c r="E141" s="21" t="s">
        <v>600</v>
      </c>
      <c r="F141" s="21" t="s">
        <v>601</v>
      </c>
      <c r="G141" s="22">
        <v>61.560533333333332</v>
      </c>
      <c r="H141" s="21">
        <v>180</v>
      </c>
      <c r="I141" s="22">
        <v>93.946814671992769</v>
      </c>
      <c r="J141" s="22">
        <v>45.965979192301887</v>
      </c>
      <c r="K141" s="22">
        <v>47.980835479690903</v>
      </c>
      <c r="L141" s="22">
        <v>48.927661201487417</v>
      </c>
      <c r="M141" s="22">
        <v>26.65601971093939</v>
      </c>
      <c r="N141" s="21"/>
      <c r="O141" s="22">
        <v>1.613169207715669</v>
      </c>
      <c r="P141" s="21"/>
      <c r="Q141" s="21"/>
      <c r="R141" s="22">
        <v>47.177759830910098</v>
      </c>
      <c r="S141" s="22">
        <v>26.209866572727829</v>
      </c>
      <c r="T141" s="22" t="s">
        <v>472</v>
      </c>
      <c r="U141" s="12">
        <f t="shared" si="18"/>
        <v>92.333645464277097</v>
      </c>
      <c r="V141" s="12">
        <f t="shared" si="19"/>
        <v>46.36766627197521</v>
      </c>
      <c r="W141" s="13">
        <f t="shared" si="20"/>
        <v>1.7171089976258488E-2</v>
      </c>
      <c r="X141" s="14">
        <f t="shared" si="21"/>
        <v>0.78629599718183496</v>
      </c>
      <c r="Y141" s="14">
        <f t="shared" si="22"/>
        <v>-1.338459414634674E-2</v>
      </c>
      <c r="Z141" s="15">
        <f t="shared" si="23"/>
        <v>60</v>
      </c>
      <c r="AA141" s="16">
        <f t="shared" si="24"/>
        <v>1.5657802445332127</v>
      </c>
      <c r="AB141" s="16">
        <f t="shared" si="25"/>
        <v>0.7996805913281817</v>
      </c>
      <c r="AC141" s="17">
        <f t="shared" si="26"/>
        <v>0.76609965320503104</v>
      </c>
      <c r="AD141" s="44">
        <v>10</v>
      </c>
      <c r="AE141" s="44">
        <v>5</v>
      </c>
      <c r="AF141" s="44">
        <v>0</v>
      </c>
      <c r="AG141" s="44">
        <v>2</v>
      </c>
    </row>
    <row r="142" spans="1:33" x14ac:dyDescent="0.35">
      <c r="A142" s="21"/>
      <c r="B142" s="21"/>
      <c r="C142" s="21"/>
      <c r="D142" s="21" t="s">
        <v>219</v>
      </c>
      <c r="E142" s="21" t="s">
        <v>602</v>
      </c>
      <c r="F142" s="21" t="s">
        <v>603</v>
      </c>
      <c r="G142" s="22">
        <v>36.39971666666667</v>
      </c>
      <c r="H142" s="21">
        <v>180</v>
      </c>
      <c r="I142" s="22">
        <v>90.932576812649074</v>
      </c>
      <c r="J142" s="22">
        <v>33.17654265138161</v>
      </c>
      <c r="K142" s="22">
        <v>57.755777829896402</v>
      </c>
      <c r="L142" s="22">
        <v>36.484771260508943</v>
      </c>
      <c r="M142" s="22">
        <v>32.086543238831332</v>
      </c>
      <c r="N142" s="21"/>
      <c r="O142" s="22">
        <v>25.314378953770209</v>
      </c>
      <c r="P142" s="21"/>
      <c r="Q142" s="21"/>
      <c r="R142" s="22">
        <v>44.956735958483307</v>
      </c>
      <c r="S142" s="22">
        <v>24.975964421379619</v>
      </c>
      <c r="T142" s="22" t="s">
        <v>472</v>
      </c>
      <c r="U142" s="12">
        <f t="shared" si="18"/>
        <v>65.618197858878858</v>
      </c>
      <c r="V142" s="12">
        <f t="shared" si="19"/>
        <v>32.441655207497249</v>
      </c>
      <c r="W142" s="13">
        <f t="shared" si="20"/>
        <v>0.27838624881296536</v>
      </c>
      <c r="X142" s="14">
        <f t="shared" si="21"/>
        <v>0.74927893264138845</v>
      </c>
      <c r="Y142" s="14">
        <f t="shared" si="22"/>
        <v>-0.21331736452355154</v>
      </c>
      <c r="Z142" s="15">
        <f t="shared" si="23"/>
        <v>60</v>
      </c>
      <c r="AA142" s="16">
        <f t="shared" si="24"/>
        <v>1.5155429468774846</v>
      </c>
      <c r="AB142" s="16">
        <f t="shared" si="25"/>
        <v>0.96259629716494</v>
      </c>
      <c r="AC142" s="17">
        <f t="shared" si="26"/>
        <v>0.55294664971254459</v>
      </c>
      <c r="AD142" s="44">
        <v>8</v>
      </c>
      <c r="AE142" s="44">
        <v>0</v>
      </c>
      <c r="AF142" s="44">
        <v>3</v>
      </c>
      <c r="AG142" s="44">
        <v>9</v>
      </c>
    </row>
    <row r="143" spans="1:33" x14ac:dyDescent="0.35">
      <c r="A143" s="23"/>
      <c r="B143" s="23"/>
      <c r="C143" s="23"/>
      <c r="D143" s="23" t="s">
        <v>219</v>
      </c>
      <c r="E143" s="23" t="s">
        <v>220</v>
      </c>
      <c r="F143" s="23" t="s">
        <v>221</v>
      </c>
      <c r="G143" s="24">
        <v>3.2705500000000001</v>
      </c>
      <c r="H143" s="23">
        <v>150</v>
      </c>
      <c r="I143" s="24">
        <v>24.56475335320005</v>
      </c>
      <c r="J143" s="24">
        <v>0</v>
      </c>
      <c r="K143" s="24">
        <v>24.56475335320005</v>
      </c>
      <c r="L143" s="24">
        <v>0</v>
      </c>
      <c r="M143" s="24">
        <v>16.376502235466699</v>
      </c>
      <c r="N143" s="23" t="s">
        <v>132</v>
      </c>
      <c r="O143" s="24">
        <v>11.74708386789154</v>
      </c>
      <c r="P143" s="23" t="s">
        <v>222</v>
      </c>
      <c r="Q143" s="23"/>
      <c r="R143" s="24">
        <v>24.56475335320005</v>
      </c>
      <c r="S143" s="24">
        <v>16.376502235466699</v>
      </c>
      <c r="T143" s="24" t="s">
        <v>35</v>
      </c>
      <c r="U143" s="12">
        <f t="shared" si="18"/>
        <v>12.81766948530851</v>
      </c>
      <c r="V143" s="12">
        <f t="shared" si="19"/>
        <v>12.81766948530851</v>
      </c>
      <c r="W143" s="13">
        <f t="shared" si="20"/>
        <v>0.4782089076567605</v>
      </c>
      <c r="X143" s="14">
        <f t="shared" si="21"/>
        <v>0.491295067064001</v>
      </c>
      <c r="Y143" s="14">
        <f t="shared" si="22"/>
        <v>0</v>
      </c>
      <c r="Z143" s="15">
        <f t="shared" si="23"/>
        <v>50</v>
      </c>
      <c r="AA143" s="16">
        <f t="shared" si="24"/>
        <v>0.491295067064001</v>
      </c>
      <c r="AB143" s="16">
        <f t="shared" si="25"/>
        <v>0.491295067064001</v>
      </c>
      <c r="AC143" s="17">
        <f t="shared" si="26"/>
        <v>0</v>
      </c>
      <c r="AD143" s="44">
        <v>0</v>
      </c>
      <c r="AE143" s="44">
        <v>0</v>
      </c>
      <c r="AF143" s="44">
        <v>2</v>
      </c>
      <c r="AG143" s="44">
        <v>1</v>
      </c>
    </row>
    <row r="144" spans="1:33" x14ac:dyDescent="0.35">
      <c r="A144" s="21"/>
      <c r="B144" s="21"/>
      <c r="C144" s="21"/>
      <c r="D144" s="21" t="s">
        <v>219</v>
      </c>
      <c r="E144" s="21" t="s">
        <v>223</v>
      </c>
      <c r="F144" s="21" t="s">
        <v>224</v>
      </c>
      <c r="G144" s="22">
        <v>26.815149999999999</v>
      </c>
      <c r="H144" s="21">
        <v>96</v>
      </c>
      <c r="I144" s="22">
        <v>97.757498730315419</v>
      </c>
      <c r="J144" s="22">
        <v>48.395692780027559</v>
      </c>
      <c r="K144" s="22">
        <v>49.361805950287867</v>
      </c>
      <c r="L144" s="22">
        <v>49.505862372294573</v>
      </c>
      <c r="M144" s="22">
        <v>51.418547864883188</v>
      </c>
      <c r="N144" s="21"/>
      <c r="O144" s="22">
        <v>0.50929873425940486</v>
      </c>
      <c r="P144" s="21"/>
      <c r="Q144" s="21"/>
      <c r="R144" s="22">
        <v>49.108352775036558</v>
      </c>
      <c r="S144" s="22">
        <v>51.154534140663067</v>
      </c>
      <c r="T144" s="22" t="s">
        <v>35</v>
      </c>
      <c r="U144" s="12">
        <f t="shared" si="18"/>
        <v>97.248199996056016</v>
      </c>
      <c r="V144" s="12">
        <f t="shared" si="19"/>
        <v>48.852507216028457</v>
      </c>
      <c r="W144" s="13">
        <f t="shared" si="20"/>
        <v>5.2098175676979245E-3</v>
      </c>
      <c r="X144" s="14">
        <f t="shared" si="21"/>
        <v>1.5346360242198924</v>
      </c>
      <c r="Y144" s="14">
        <f t="shared" si="22"/>
        <v>-7.9204117266034046E-3</v>
      </c>
      <c r="Z144" s="15">
        <f t="shared" si="23"/>
        <v>32</v>
      </c>
      <c r="AA144" s="16">
        <f t="shared" si="24"/>
        <v>3.0549218353223568</v>
      </c>
      <c r="AB144" s="16">
        <f t="shared" si="25"/>
        <v>1.5425564359464958</v>
      </c>
      <c r="AC144" s="17">
        <f t="shared" si="26"/>
        <v>1.512365399375861</v>
      </c>
      <c r="AD144" s="44">
        <v>12</v>
      </c>
      <c r="AE144" s="44">
        <v>8</v>
      </c>
      <c r="AF144" s="44">
        <v>0</v>
      </c>
      <c r="AG144" s="44">
        <v>1</v>
      </c>
    </row>
    <row r="145" spans="1:33" x14ac:dyDescent="0.35">
      <c r="A145" s="21"/>
      <c r="B145" s="21"/>
      <c r="C145" s="21"/>
      <c r="D145" s="21" t="s">
        <v>219</v>
      </c>
      <c r="E145" s="21" t="s">
        <v>225</v>
      </c>
      <c r="F145" s="21" t="s">
        <v>226</v>
      </c>
      <c r="G145" s="22">
        <v>7.7031666666666663</v>
      </c>
      <c r="H145" s="21">
        <v>72</v>
      </c>
      <c r="I145" s="22">
        <v>63.009016393725638</v>
      </c>
      <c r="J145" s="22">
        <v>34.661622391901837</v>
      </c>
      <c r="K145" s="22">
        <v>28.347394001823801</v>
      </c>
      <c r="L145" s="22">
        <v>55.010575272769067</v>
      </c>
      <c r="M145" s="22">
        <v>39.371380558088617</v>
      </c>
      <c r="N145" s="21"/>
      <c r="O145" s="22">
        <v>0</v>
      </c>
      <c r="P145" s="21"/>
      <c r="Q145" s="21"/>
      <c r="R145" s="22">
        <v>28.347394001823801</v>
      </c>
      <c r="S145" s="22">
        <v>39.371380558088617</v>
      </c>
      <c r="T145" s="22" t="s">
        <v>35</v>
      </c>
      <c r="U145" s="12">
        <f t="shared" si="18"/>
        <v>63.009016393725638</v>
      </c>
      <c r="V145" s="12">
        <f t="shared" si="19"/>
        <v>28.347394001823801</v>
      </c>
      <c r="W145" s="13">
        <f t="shared" si="20"/>
        <v>0</v>
      </c>
      <c r="X145" s="14">
        <f t="shared" si="21"/>
        <v>1.1811414167426584</v>
      </c>
      <c r="Y145" s="14">
        <f t="shared" si="22"/>
        <v>0</v>
      </c>
      <c r="Z145" s="15">
        <f t="shared" si="23"/>
        <v>24</v>
      </c>
      <c r="AA145" s="16">
        <f t="shared" si="24"/>
        <v>2.6253756830719017</v>
      </c>
      <c r="AB145" s="16">
        <f t="shared" si="25"/>
        <v>1.1811414167426584</v>
      </c>
      <c r="AC145" s="17">
        <f t="shared" si="26"/>
        <v>1.4442342663292433</v>
      </c>
      <c r="AD145" s="44">
        <v>8</v>
      </c>
      <c r="AE145" s="44">
        <v>7</v>
      </c>
      <c r="AF145" s="44">
        <v>0</v>
      </c>
      <c r="AG145" s="44">
        <v>0</v>
      </c>
    </row>
    <row r="146" spans="1:33" x14ac:dyDescent="0.35">
      <c r="A146" s="23"/>
      <c r="B146" s="23"/>
      <c r="C146" s="23"/>
      <c r="D146" s="23" t="s">
        <v>604</v>
      </c>
      <c r="E146" s="23" t="s">
        <v>605</v>
      </c>
      <c r="F146" s="23" t="s">
        <v>606</v>
      </c>
      <c r="G146" s="24">
        <v>220.49459999999999</v>
      </c>
      <c r="H146" s="23">
        <v>90</v>
      </c>
      <c r="I146" s="24">
        <v>62.540900704688603</v>
      </c>
      <c r="J146" s="24">
        <v>6.3642270818000862E-2</v>
      </c>
      <c r="K146" s="24">
        <v>62.476092834941973</v>
      </c>
      <c r="L146" s="24">
        <v>0.10176103973704</v>
      </c>
      <c r="M146" s="24">
        <v>69.417880927713298</v>
      </c>
      <c r="N146" s="23" t="s">
        <v>132</v>
      </c>
      <c r="O146" s="24">
        <v>62.476092834941973</v>
      </c>
      <c r="P146" s="23" t="s">
        <v>133</v>
      </c>
      <c r="Q146" s="23"/>
      <c r="R146" s="24">
        <v>0</v>
      </c>
      <c r="S146" s="24">
        <v>0</v>
      </c>
      <c r="T146" s="24" t="s">
        <v>472</v>
      </c>
      <c r="U146" s="12">
        <f t="shared" si="18"/>
        <v>6.4807869746630331E-2</v>
      </c>
      <c r="V146" s="12">
        <f t="shared" si="19"/>
        <v>1.1655989286294688E-3</v>
      </c>
      <c r="W146" s="13">
        <f t="shared" si="20"/>
        <v>0.9989637522162873</v>
      </c>
      <c r="X146" s="14">
        <f t="shared" si="21"/>
        <v>0</v>
      </c>
      <c r="Y146" s="14">
        <f t="shared" si="22"/>
        <v>-2.0825364278313989</v>
      </c>
      <c r="Z146" s="15">
        <f t="shared" si="23"/>
        <v>30</v>
      </c>
      <c r="AA146" s="16">
        <f t="shared" si="24"/>
        <v>2.0846966901562869</v>
      </c>
      <c r="AB146" s="16">
        <f t="shared" si="25"/>
        <v>2.0825364278313989</v>
      </c>
      <c r="AC146" s="17">
        <f t="shared" si="26"/>
        <v>2.1602623248879738E-3</v>
      </c>
      <c r="AD146" s="44">
        <v>0</v>
      </c>
      <c r="AE146" s="44">
        <v>1</v>
      </c>
      <c r="AF146" s="44">
        <v>11</v>
      </c>
      <c r="AG146" s="44">
        <v>11</v>
      </c>
    </row>
    <row r="147" spans="1:33" x14ac:dyDescent="0.35">
      <c r="A147" s="21"/>
      <c r="B147" s="21"/>
      <c r="C147" s="21"/>
      <c r="D147" s="21" t="s">
        <v>604</v>
      </c>
      <c r="E147" s="21" t="s">
        <v>607</v>
      </c>
      <c r="F147" s="21" t="s">
        <v>608</v>
      </c>
      <c r="G147" s="22">
        <v>21.787716666666661</v>
      </c>
      <c r="H147" s="21">
        <v>66</v>
      </c>
      <c r="I147" s="22">
        <v>141.59163753976941</v>
      </c>
      <c r="J147" s="22">
        <v>44.983227205476346</v>
      </c>
      <c r="K147" s="22">
        <v>96.608410334293055</v>
      </c>
      <c r="L147" s="22">
        <v>31.769692043318411</v>
      </c>
      <c r="M147" s="22">
        <v>146.37637929438341</v>
      </c>
      <c r="N147" s="21"/>
      <c r="O147" s="22">
        <v>13.96860399747921</v>
      </c>
      <c r="P147" s="21"/>
      <c r="Q147" s="21"/>
      <c r="R147" s="22">
        <v>91.684903425536532</v>
      </c>
      <c r="S147" s="22">
        <v>138.91652034172199</v>
      </c>
      <c r="T147" s="22" t="s">
        <v>472</v>
      </c>
      <c r="U147" s="12">
        <f t="shared" si="18"/>
        <v>127.6230335422902</v>
      </c>
      <c r="V147" s="12">
        <f t="shared" si="19"/>
        <v>82.639806336813848</v>
      </c>
      <c r="W147" s="13">
        <f t="shared" si="20"/>
        <v>9.8654159526587806E-2</v>
      </c>
      <c r="X147" s="14">
        <f t="shared" si="21"/>
        <v>4.1674956102516605</v>
      </c>
      <c r="Y147" s="14">
        <f t="shared" si="22"/>
        <v>-0.2237957685798424</v>
      </c>
      <c r="Z147" s="15">
        <f t="shared" si="23"/>
        <v>22</v>
      </c>
      <c r="AA147" s="16">
        <f t="shared" si="24"/>
        <v>6.435983524534973</v>
      </c>
      <c r="AB147" s="16">
        <f t="shared" si="25"/>
        <v>4.3912913788315029</v>
      </c>
      <c r="AC147" s="17">
        <f t="shared" si="26"/>
        <v>2.0446921457034701</v>
      </c>
      <c r="AD147" s="44">
        <v>13</v>
      </c>
      <c r="AE147" s="44">
        <v>14</v>
      </c>
      <c r="AF147" s="44">
        <v>5</v>
      </c>
      <c r="AG147" s="44">
        <v>7</v>
      </c>
    </row>
    <row r="148" spans="1:33" x14ac:dyDescent="0.35">
      <c r="A148" s="21"/>
      <c r="B148" s="21"/>
      <c r="C148" s="21"/>
      <c r="D148" s="21" t="s">
        <v>609</v>
      </c>
      <c r="E148" s="21" t="s">
        <v>610</v>
      </c>
      <c r="F148" s="21" t="s">
        <v>611</v>
      </c>
      <c r="G148" s="22">
        <v>41.043416666666673</v>
      </c>
      <c r="H148" s="21">
        <v>150</v>
      </c>
      <c r="I148" s="22">
        <v>64.425732915431325</v>
      </c>
      <c r="J148" s="22">
        <v>26.930655015824509</v>
      </c>
      <c r="K148" s="22">
        <v>37.495077899606827</v>
      </c>
      <c r="L148" s="22">
        <v>41.801084438069388</v>
      </c>
      <c r="M148" s="22">
        <v>24.996718599737889</v>
      </c>
      <c r="N148" s="21"/>
      <c r="O148" s="22">
        <v>2.7607383324717358</v>
      </c>
      <c r="P148" s="21"/>
      <c r="Q148" s="21"/>
      <c r="R148" s="22">
        <v>36.289393992171533</v>
      </c>
      <c r="S148" s="22">
        <v>24.192929328114349</v>
      </c>
      <c r="T148" s="22" t="s">
        <v>472</v>
      </c>
      <c r="U148" s="12">
        <f t="shared" si="18"/>
        <v>61.664994582959586</v>
      </c>
      <c r="V148" s="12">
        <f t="shared" si="19"/>
        <v>34.734339567135081</v>
      </c>
      <c r="W148" s="13">
        <f t="shared" si="20"/>
        <v>4.2851485075003012E-2</v>
      </c>
      <c r="X148" s="14">
        <f t="shared" si="21"/>
        <v>0.72578787984343063</v>
      </c>
      <c r="Y148" s="14">
        <f t="shared" si="22"/>
        <v>-2.4113678148705908E-2</v>
      </c>
      <c r="Z148" s="15">
        <f t="shared" si="23"/>
        <v>50</v>
      </c>
      <c r="AA148" s="16">
        <f t="shared" si="24"/>
        <v>1.2885146583086264</v>
      </c>
      <c r="AB148" s="16">
        <f t="shared" si="25"/>
        <v>0.74990155799213654</v>
      </c>
      <c r="AC148" s="17">
        <f t="shared" si="26"/>
        <v>0.5386131003164899</v>
      </c>
      <c r="AD148" s="44">
        <v>8</v>
      </c>
      <c r="AE148" s="44">
        <v>3</v>
      </c>
      <c r="AF148" s="44">
        <v>1</v>
      </c>
      <c r="AG148" s="44">
        <v>0</v>
      </c>
    </row>
    <row r="149" spans="1:33" x14ac:dyDescent="0.35">
      <c r="A149" s="21"/>
      <c r="B149" s="21"/>
      <c r="C149" s="21"/>
      <c r="D149" s="21" t="s">
        <v>227</v>
      </c>
      <c r="E149" s="21" t="s">
        <v>228</v>
      </c>
      <c r="F149" s="21" t="s">
        <v>229</v>
      </c>
      <c r="G149" s="22">
        <v>112.8392666666667</v>
      </c>
      <c r="H149" s="21">
        <v>153</v>
      </c>
      <c r="I149" s="22">
        <v>249.18537451951249</v>
      </c>
      <c r="J149" s="22">
        <v>84.804254920949887</v>
      </c>
      <c r="K149" s="22">
        <v>164.38111959856261</v>
      </c>
      <c r="L149" s="22">
        <v>34.032597251934327</v>
      </c>
      <c r="M149" s="22">
        <v>107.4386402604984</v>
      </c>
      <c r="N149" s="21"/>
      <c r="O149" s="22">
        <v>42.909737973444543</v>
      </c>
      <c r="P149" s="21"/>
      <c r="Q149" s="21"/>
      <c r="R149" s="22">
        <v>146.74002335170431</v>
      </c>
      <c r="S149" s="22">
        <v>95.908511994577964</v>
      </c>
      <c r="T149" s="22" t="s">
        <v>35</v>
      </c>
      <c r="U149" s="12">
        <f t="shared" si="18"/>
        <v>206.27563654606794</v>
      </c>
      <c r="V149" s="12">
        <f t="shared" si="19"/>
        <v>121.47138162511806</v>
      </c>
      <c r="W149" s="13">
        <f t="shared" si="20"/>
        <v>0.17220006614025613</v>
      </c>
      <c r="X149" s="14">
        <f t="shared" si="21"/>
        <v>2.8772553598373394</v>
      </c>
      <c r="Y149" s="14">
        <f t="shared" si="22"/>
        <v>-0.34590384797761375</v>
      </c>
      <c r="Z149" s="15">
        <f t="shared" si="23"/>
        <v>51</v>
      </c>
      <c r="AA149" s="16">
        <f t="shared" si="24"/>
        <v>4.8859877356767152</v>
      </c>
      <c r="AB149" s="16">
        <f t="shared" si="25"/>
        <v>3.2231592078149531</v>
      </c>
      <c r="AC149" s="17">
        <f t="shared" si="26"/>
        <v>1.6628285278617621</v>
      </c>
      <c r="AD149" s="44">
        <v>34</v>
      </c>
      <c r="AE149" s="44">
        <v>3</v>
      </c>
      <c r="AF149" s="44">
        <v>6</v>
      </c>
      <c r="AG149" s="44">
        <v>9</v>
      </c>
    </row>
    <row r="150" spans="1:33" x14ac:dyDescent="0.35">
      <c r="A150" s="21"/>
      <c r="B150" s="21"/>
      <c r="C150" s="21"/>
      <c r="D150" s="21" t="s">
        <v>230</v>
      </c>
      <c r="E150" s="21" t="s">
        <v>231</v>
      </c>
      <c r="F150" s="21" t="s">
        <v>232</v>
      </c>
      <c r="G150" s="22">
        <v>76.577516666666668</v>
      </c>
      <c r="H150" s="21">
        <v>126</v>
      </c>
      <c r="I150" s="22">
        <v>52.559361280275418</v>
      </c>
      <c r="J150" s="22">
        <v>27.354191180378741</v>
      </c>
      <c r="K150" s="22">
        <v>25.205170099896669</v>
      </c>
      <c r="L150" s="22">
        <v>52.044375186584077</v>
      </c>
      <c r="M150" s="22">
        <v>20.00410325388625</v>
      </c>
      <c r="N150" s="21"/>
      <c r="O150" s="22">
        <v>0</v>
      </c>
      <c r="P150" s="21"/>
      <c r="Q150" s="21"/>
      <c r="R150" s="22">
        <v>25.205170099896669</v>
      </c>
      <c r="S150" s="22">
        <v>20.00410325388625</v>
      </c>
      <c r="T150" s="22" t="s">
        <v>35</v>
      </c>
      <c r="U150" s="12">
        <f t="shared" si="18"/>
        <v>52.559361280275418</v>
      </c>
      <c r="V150" s="12">
        <f t="shared" si="19"/>
        <v>25.205170099896677</v>
      </c>
      <c r="W150" s="13">
        <f t="shared" si="20"/>
        <v>0</v>
      </c>
      <c r="X150" s="14">
        <f t="shared" si="21"/>
        <v>0.60012309761658733</v>
      </c>
      <c r="Y150" s="14">
        <f t="shared" si="22"/>
        <v>0</v>
      </c>
      <c r="Z150" s="15">
        <f t="shared" si="23"/>
        <v>42</v>
      </c>
      <c r="AA150" s="16">
        <f t="shared" si="24"/>
        <v>1.2514133638160814</v>
      </c>
      <c r="AB150" s="16">
        <f t="shared" si="25"/>
        <v>0.60012309761658733</v>
      </c>
      <c r="AC150" s="17">
        <f t="shared" si="26"/>
        <v>0.65129026619949404</v>
      </c>
      <c r="AD150" s="44">
        <v>7</v>
      </c>
      <c r="AE150" s="44">
        <v>2</v>
      </c>
      <c r="AF150" s="44">
        <v>0</v>
      </c>
      <c r="AG150" s="44">
        <v>0</v>
      </c>
    </row>
    <row r="151" spans="1:33" x14ac:dyDescent="0.35">
      <c r="A151" s="21"/>
      <c r="B151" s="21"/>
      <c r="C151" s="21"/>
      <c r="D151" s="21" t="s">
        <v>233</v>
      </c>
      <c r="E151" s="21" t="s">
        <v>234</v>
      </c>
      <c r="F151" s="21" t="s">
        <v>235</v>
      </c>
      <c r="G151" s="22">
        <v>51.691983333333333</v>
      </c>
      <c r="H151" s="21">
        <v>180</v>
      </c>
      <c r="I151" s="22">
        <v>356.38478256572699</v>
      </c>
      <c r="J151" s="22">
        <v>154.15621644919159</v>
      </c>
      <c r="K151" s="22">
        <v>202.22856611653529</v>
      </c>
      <c r="L151" s="22">
        <v>43.255555228641413</v>
      </c>
      <c r="M151" s="22">
        <v>112.3492033980752</v>
      </c>
      <c r="N151" s="21"/>
      <c r="O151" s="22">
        <v>2.3563144567742351</v>
      </c>
      <c r="P151" s="21"/>
      <c r="Q151" s="21"/>
      <c r="R151" s="22">
        <v>201.202545459606</v>
      </c>
      <c r="S151" s="22">
        <v>111.77919192200331</v>
      </c>
      <c r="T151" s="22" t="s">
        <v>35</v>
      </c>
      <c r="U151" s="12">
        <f t="shared" si="18"/>
        <v>354.02846810895278</v>
      </c>
      <c r="V151" s="12">
        <f t="shared" si="19"/>
        <v>199.87225165976119</v>
      </c>
      <c r="W151" s="13">
        <f t="shared" si="20"/>
        <v>6.6117145625870458E-3</v>
      </c>
      <c r="X151" s="14">
        <f t="shared" si="21"/>
        <v>3.3533757576601002</v>
      </c>
      <c r="Y151" s="14">
        <f t="shared" si="22"/>
        <v>-1.7100344282154456E-2</v>
      </c>
      <c r="Z151" s="15">
        <f t="shared" si="23"/>
        <v>60</v>
      </c>
      <c r="AA151" s="16">
        <f t="shared" si="24"/>
        <v>5.9397463760954503</v>
      </c>
      <c r="AB151" s="16">
        <f t="shared" si="25"/>
        <v>3.3704761019422547</v>
      </c>
      <c r="AC151" s="17">
        <f t="shared" si="26"/>
        <v>2.5692702741531956</v>
      </c>
      <c r="AD151" s="44">
        <v>54</v>
      </c>
      <c r="AE151" s="44">
        <v>33</v>
      </c>
      <c r="AF151" s="44">
        <v>0</v>
      </c>
      <c r="AG151" s="44">
        <v>4</v>
      </c>
    </row>
    <row r="152" spans="1:33" x14ac:dyDescent="0.35">
      <c r="A152" s="21"/>
      <c r="B152" s="21"/>
      <c r="C152" s="21"/>
      <c r="D152" s="21" t="s">
        <v>612</v>
      </c>
      <c r="E152" s="21" t="s">
        <v>613</v>
      </c>
      <c r="F152" s="21" t="s">
        <v>614</v>
      </c>
      <c r="G152" s="22">
        <v>125.64355</v>
      </c>
      <c r="H152" s="21">
        <v>200</v>
      </c>
      <c r="I152" s="22">
        <v>120.9753350715836</v>
      </c>
      <c r="J152" s="22">
        <v>60.635847911907241</v>
      </c>
      <c r="K152" s="22">
        <v>60.339487159676352</v>
      </c>
      <c r="L152" s="22">
        <v>50.122488089020592</v>
      </c>
      <c r="M152" s="22">
        <v>30.16974357983818</v>
      </c>
      <c r="N152" s="21"/>
      <c r="O152" s="22">
        <v>1.1117062548598251</v>
      </c>
      <c r="P152" s="21"/>
      <c r="Q152" s="21"/>
      <c r="R152" s="22">
        <v>59.77710429126288</v>
      </c>
      <c r="S152" s="22">
        <v>29.88855214563144</v>
      </c>
      <c r="T152" s="22" t="s">
        <v>472</v>
      </c>
      <c r="U152" s="12">
        <f t="shared" si="18"/>
        <v>119.86362881672378</v>
      </c>
      <c r="V152" s="12">
        <f t="shared" si="19"/>
        <v>59.227780904816534</v>
      </c>
      <c r="W152" s="13">
        <f t="shared" si="20"/>
        <v>9.1895282141769286E-3</v>
      </c>
      <c r="X152" s="14">
        <f t="shared" si="21"/>
        <v>0.89665656436894314</v>
      </c>
      <c r="Y152" s="14">
        <f t="shared" si="22"/>
        <v>-8.4357430262020916E-3</v>
      </c>
      <c r="Z152" s="15">
        <f t="shared" si="23"/>
        <v>66.666666666666671</v>
      </c>
      <c r="AA152" s="16">
        <f t="shared" si="24"/>
        <v>1.8146300260737538</v>
      </c>
      <c r="AB152" s="16">
        <f t="shared" si="25"/>
        <v>0.90509230739514523</v>
      </c>
      <c r="AC152" s="17">
        <f t="shared" si="26"/>
        <v>0.90953771867860855</v>
      </c>
      <c r="AD152" s="44">
        <v>13</v>
      </c>
      <c r="AE152" s="44">
        <v>16</v>
      </c>
      <c r="AF152" s="44">
        <v>0</v>
      </c>
      <c r="AG152" s="44">
        <v>2</v>
      </c>
    </row>
    <row r="153" spans="1:33" x14ac:dyDescent="0.35">
      <c r="A153" s="21"/>
      <c r="B153" s="21"/>
      <c r="C153" s="21"/>
      <c r="D153" s="21" t="s">
        <v>236</v>
      </c>
      <c r="E153" s="21" t="s">
        <v>237</v>
      </c>
      <c r="F153" s="21" t="s">
        <v>238</v>
      </c>
      <c r="G153" s="22">
        <v>73.856966666666665</v>
      </c>
      <c r="H153" s="21">
        <v>174</v>
      </c>
      <c r="I153" s="22">
        <v>75.344587301784443</v>
      </c>
      <c r="J153" s="22">
        <v>14.812272876891139</v>
      </c>
      <c r="K153" s="22">
        <v>60.532314424893293</v>
      </c>
      <c r="L153" s="22">
        <v>19.65937223540984</v>
      </c>
      <c r="M153" s="22">
        <v>34.788686451088097</v>
      </c>
      <c r="N153" s="21"/>
      <c r="O153" s="22">
        <v>37.426381650750898</v>
      </c>
      <c r="P153" s="21"/>
      <c r="Q153" s="21"/>
      <c r="R153" s="22">
        <v>45.91216644353743</v>
      </c>
      <c r="S153" s="22">
        <v>26.386302553757151</v>
      </c>
      <c r="T153" s="22" t="s">
        <v>35</v>
      </c>
      <c r="U153" s="12">
        <f t="shared" si="18"/>
        <v>37.918205651033546</v>
      </c>
      <c r="V153" s="12">
        <f t="shared" si="19"/>
        <v>23.105932774142406</v>
      </c>
      <c r="W153" s="13">
        <f t="shared" si="20"/>
        <v>0.49673616899437845</v>
      </c>
      <c r="X153" s="14">
        <f t="shared" si="21"/>
        <v>0.79158907661271427</v>
      </c>
      <c r="Y153" s="14">
        <f t="shared" si="22"/>
        <v>-0.2520715169199288</v>
      </c>
      <c r="Z153" s="15">
        <f t="shared" si="23"/>
        <v>58</v>
      </c>
      <c r="AA153" s="16">
        <f t="shared" si="24"/>
        <v>1.299044608651456</v>
      </c>
      <c r="AB153" s="16">
        <f t="shared" si="25"/>
        <v>1.0436605935326431</v>
      </c>
      <c r="AC153" s="17">
        <f t="shared" si="26"/>
        <v>0.25538401511881292</v>
      </c>
      <c r="AD153" s="44">
        <v>4</v>
      </c>
      <c r="AE153" s="44">
        <v>9</v>
      </c>
      <c r="AF153" s="44">
        <v>4</v>
      </c>
      <c r="AG153" s="44">
        <v>5</v>
      </c>
    </row>
    <row r="154" spans="1:33" x14ac:dyDescent="0.35">
      <c r="A154" s="21"/>
      <c r="B154" s="21"/>
      <c r="C154" s="21"/>
      <c r="D154" s="21" t="s">
        <v>239</v>
      </c>
      <c r="E154" s="21" t="s">
        <v>240</v>
      </c>
      <c r="F154" s="21" t="s">
        <v>241</v>
      </c>
      <c r="G154" s="22">
        <v>108.97929999999999</v>
      </c>
      <c r="H154" s="21">
        <v>87</v>
      </c>
      <c r="I154" s="22">
        <v>47.875500441666347</v>
      </c>
      <c r="J154" s="22">
        <v>24.30843528021391</v>
      </c>
      <c r="K154" s="22">
        <v>23.567065161452451</v>
      </c>
      <c r="L154" s="22">
        <v>50.77426879293386</v>
      </c>
      <c r="M154" s="22">
        <v>27.088580645347641</v>
      </c>
      <c r="N154" s="21"/>
      <c r="O154" s="22">
        <v>5.5917906208769486</v>
      </c>
      <c r="P154" s="21"/>
      <c r="Q154" s="21"/>
      <c r="R154" s="22">
        <v>20.35240682177044</v>
      </c>
      <c r="S154" s="22">
        <v>23.393571059506261</v>
      </c>
      <c r="T154" s="22" t="s">
        <v>35</v>
      </c>
      <c r="U154" s="12">
        <f t="shared" si="18"/>
        <v>42.283709820789397</v>
      </c>
      <c r="V154" s="12">
        <f t="shared" si="19"/>
        <v>17.975274540575487</v>
      </c>
      <c r="W154" s="13">
        <f t="shared" si="20"/>
        <v>0.11679858318536507</v>
      </c>
      <c r="X154" s="14">
        <f t="shared" si="21"/>
        <v>0.70180713178518761</v>
      </c>
      <c r="Y154" s="14">
        <f t="shared" si="22"/>
        <v>-0.11085028757524173</v>
      </c>
      <c r="Z154" s="15">
        <f t="shared" si="23"/>
        <v>29</v>
      </c>
      <c r="AA154" s="16">
        <f t="shared" si="24"/>
        <v>1.6508793255747016</v>
      </c>
      <c r="AB154" s="16">
        <f t="shared" si="25"/>
        <v>0.81265741936042935</v>
      </c>
      <c r="AC154" s="17">
        <f t="shared" si="26"/>
        <v>0.83822190621427228</v>
      </c>
      <c r="AD154" s="44">
        <v>6</v>
      </c>
      <c r="AE154" s="44">
        <v>0</v>
      </c>
      <c r="AF154" s="44">
        <v>1</v>
      </c>
      <c r="AG154" s="44">
        <v>3</v>
      </c>
    </row>
    <row r="155" spans="1:33" x14ac:dyDescent="0.35">
      <c r="A155" s="21"/>
      <c r="B155" s="21"/>
      <c r="C155" s="21"/>
      <c r="D155" s="21" t="s">
        <v>615</v>
      </c>
      <c r="E155" s="21" t="s">
        <v>616</v>
      </c>
      <c r="F155" s="21" t="s">
        <v>617</v>
      </c>
      <c r="G155" s="22">
        <v>125.55615</v>
      </c>
      <c r="H155" s="21">
        <v>180</v>
      </c>
      <c r="I155" s="22">
        <v>99.395858417012874</v>
      </c>
      <c r="J155" s="22">
        <v>30.197672427171138</v>
      </c>
      <c r="K155" s="22">
        <v>69.198185989841747</v>
      </c>
      <c r="L155" s="22">
        <v>30.381217998518149</v>
      </c>
      <c r="M155" s="22">
        <v>38.443436661023192</v>
      </c>
      <c r="N155" s="21"/>
      <c r="O155" s="22">
        <v>4.37842877309531</v>
      </c>
      <c r="P155" s="21"/>
      <c r="Q155" s="21"/>
      <c r="R155" s="22">
        <v>67.806669103612265</v>
      </c>
      <c r="S155" s="22">
        <v>37.670371724229042</v>
      </c>
      <c r="T155" s="22" t="s">
        <v>472</v>
      </c>
      <c r="U155" s="12">
        <f t="shared" si="18"/>
        <v>95.017429643917566</v>
      </c>
      <c r="V155" s="12">
        <f t="shared" si="19"/>
        <v>64.819757216746424</v>
      </c>
      <c r="W155" s="13">
        <f t="shared" si="20"/>
        <v>4.405041460304835E-2</v>
      </c>
      <c r="X155" s="14">
        <f t="shared" si="21"/>
        <v>1.1301111517268712</v>
      </c>
      <c r="Y155" s="14">
        <f t="shared" si="22"/>
        <v>-2.3191948103824522E-2</v>
      </c>
      <c r="Z155" s="15">
        <f t="shared" si="23"/>
        <v>60</v>
      </c>
      <c r="AA155" s="16">
        <f t="shared" si="24"/>
        <v>1.6565976402835478</v>
      </c>
      <c r="AB155" s="16">
        <f t="shared" si="25"/>
        <v>1.1533030998306957</v>
      </c>
      <c r="AC155" s="17">
        <f t="shared" si="26"/>
        <v>0.50329454045285216</v>
      </c>
      <c r="AD155" s="44">
        <v>8</v>
      </c>
      <c r="AE155" s="44">
        <v>22</v>
      </c>
      <c r="AF155" s="44">
        <v>0</v>
      </c>
      <c r="AG155" s="44">
        <v>4</v>
      </c>
    </row>
    <row r="156" spans="1:33" x14ac:dyDescent="0.35">
      <c r="A156" s="21"/>
      <c r="B156" s="21"/>
      <c r="C156" s="21"/>
      <c r="D156" s="21" t="s">
        <v>242</v>
      </c>
      <c r="E156" s="21" t="s">
        <v>243</v>
      </c>
      <c r="F156" s="21" t="s">
        <v>244</v>
      </c>
      <c r="G156" s="22">
        <v>36.472050000000003</v>
      </c>
      <c r="H156" s="21">
        <v>150</v>
      </c>
      <c r="I156" s="22">
        <v>105.1201250450525</v>
      </c>
      <c r="J156" s="22">
        <v>43.590504703536432</v>
      </c>
      <c r="K156" s="22">
        <v>61.528081508455571</v>
      </c>
      <c r="L156" s="22">
        <v>41.467325771211129</v>
      </c>
      <c r="M156" s="22">
        <v>41.018721005637047</v>
      </c>
      <c r="N156" s="21"/>
      <c r="O156" s="22">
        <v>17.894192687672319</v>
      </c>
      <c r="P156" s="21"/>
      <c r="Q156" s="21"/>
      <c r="R156" s="22">
        <v>52.585277394911841</v>
      </c>
      <c r="S156" s="22">
        <v>35.056851596607899</v>
      </c>
      <c r="T156" s="22" t="s">
        <v>35</v>
      </c>
      <c r="U156" s="12">
        <f t="shared" si="18"/>
        <v>87.225932357380188</v>
      </c>
      <c r="V156" s="12">
        <f t="shared" si="19"/>
        <v>43.635427653843756</v>
      </c>
      <c r="W156" s="13">
        <f t="shared" si="20"/>
        <v>0.17022613586126545</v>
      </c>
      <c r="X156" s="14">
        <f t="shared" si="21"/>
        <v>1.0517055478982369</v>
      </c>
      <c r="Y156" s="14">
        <f t="shared" si="22"/>
        <v>-0.17885608227087446</v>
      </c>
      <c r="Z156" s="15">
        <f t="shared" si="23"/>
        <v>50</v>
      </c>
      <c r="AA156" s="16">
        <f t="shared" si="24"/>
        <v>2.1024025009010501</v>
      </c>
      <c r="AB156" s="16">
        <f t="shared" si="25"/>
        <v>1.2305616301691114</v>
      </c>
      <c r="AC156" s="17">
        <f t="shared" si="26"/>
        <v>0.87184087073193872</v>
      </c>
      <c r="AD156" s="44">
        <v>15</v>
      </c>
      <c r="AE156" s="44">
        <v>7</v>
      </c>
      <c r="AF156" s="44">
        <v>2</v>
      </c>
      <c r="AG156" s="44">
        <v>4</v>
      </c>
    </row>
    <row r="157" spans="1:33" x14ac:dyDescent="0.35">
      <c r="A157" s="21"/>
      <c r="B157" s="21"/>
      <c r="C157" s="21"/>
      <c r="D157" s="21" t="s">
        <v>242</v>
      </c>
      <c r="E157" s="21" t="s">
        <v>245</v>
      </c>
      <c r="F157" s="21" t="s">
        <v>246</v>
      </c>
      <c r="G157" s="22">
        <v>55.688916666666657</v>
      </c>
      <c r="H157" s="21">
        <v>159</v>
      </c>
      <c r="I157" s="22">
        <v>334.43430660078837</v>
      </c>
      <c r="J157" s="22">
        <v>165.8932847885165</v>
      </c>
      <c r="K157" s="22">
        <v>168.54102181227199</v>
      </c>
      <c r="L157" s="22">
        <v>49.604146917421971</v>
      </c>
      <c r="M157" s="22">
        <v>106.0006426492277</v>
      </c>
      <c r="N157" s="21"/>
      <c r="O157" s="22">
        <v>2.7968315306926042</v>
      </c>
      <c r="P157" s="21"/>
      <c r="Q157" s="21"/>
      <c r="R157" s="22">
        <v>167.1419773601074</v>
      </c>
      <c r="S157" s="22">
        <v>105.120740478055</v>
      </c>
      <c r="T157" s="22" t="s">
        <v>35</v>
      </c>
      <c r="U157" s="12">
        <f t="shared" si="18"/>
        <v>331.63747507009577</v>
      </c>
      <c r="V157" s="12">
        <f t="shared" si="19"/>
        <v>165.74419028157928</v>
      </c>
      <c r="W157" s="13">
        <f t="shared" si="20"/>
        <v>8.3628726942513113E-3</v>
      </c>
      <c r="X157" s="14">
        <f t="shared" si="21"/>
        <v>3.1536222143416492</v>
      </c>
      <c r="Y157" s="14">
        <f t="shared" si="22"/>
        <v>-2.6397065135180586E-2</v>
      </c>
      <c r="Z157" s="15">
        <f t="shared" si="23"/>
        <v>53</v>
      </c>
      <c r="AA157" s="16">
        <f t="shared" si="24"/>
        <v>6.3100812566186484</v>
      </c>
      <c r="AB157" s="16">
        <f t="shared" si="25"/>
        <v>3.1800192794768298</v>
      </c>
      <c r="AC157" s="17">
        <f t="shared" si="26"/>
        <v>3.1300619771418186</v>
      </c>
      <c r="AD157" s="44">
        <v>43</v>
      </c>
      <c r="AE157" s="44">
        <v>8</v>
      </c>
      <c r="AF157" s="44">
        <v>0</v>
      </c>
      <c r="AG157" s="44">
        <v>3</v>
      </c>
    </row>
    <row r="158" spans="1:33" x14ac:dyDescent="0.35">
      <c r="A158" s="21"/>
      <c r="B158" s="21"/>
      <c r="C158" s="21"/>
      <c r="D158" s="21" t="s">
        <v>242</v>
      </c>
      <c r="E158" s="21" t="s">
        <v>618</v>
      </c>
      <c r="F158" s="21" t="s">
        <v>619</v>
      </c>
      <c r="G158" s="22">
        <v>29.66405</v>
      </c>
      <c r="H158" s="21">
        <v>114</v>
      </c>
      <c r="I158" s="22">
        <v>92.47212665082651</v>
      </c>
      <c r="J158" s="22">
        <v>27.942500282502571</v>
      </c>
      <c r="K158" s="22">
        <v>64.529626368323946</v>
      </c>
      <c r="L158" s="22">
        <v>30.217213872471071</v>
      </c>
      <c r="M158" s="22">
        <v>56.604935410810477</v>
      </c>
      <c r="N158" s="21"/>
      <c r="O158" s="22">
        <v>22.615173639886251</v>
      </c>
      <c r="P158" s="21"/>
      <c r="Q158" s="21"/>
      <c r="R158" s="22">
        <v>55.48364785674471</v>
      </c>
      <c r="S158" s="22">
        <v>48.669866541004133</v>
      </c>
      <c r="T158" s="22" t="s">
        <v>472</v>
      </c>
      <c r="U158" s="12">
        <f t="shared" si="18"/>
        <v>69.856953010940259</v>
      </c>
      <c r="V158" s="12">
        <f t="shared" si="19"/>
        <v>41.914452728437688</v>
      </c>
      <c r="W158" s="13">
        <f t="shared" si="20"/>
        <v>0.24456205841659551</v>
      </c>
      <c r="X158" s="14">
        <f t="shared" si="21"/>
        <v>1.4600959962301239</v>
      </c>
      <c r="Y158" s="14">
        <f t="shared" si="22"/>
        <v>-0.2380520660941905</v>
      </c>
      <c r="Z158" s="15">
        <f t="shared" si="23"/>
        <v>38</v>
      </c>
      <c r="AA158" s="16">
        <f t="shared" si="24"/>
        <v>2.4334770171270135</v>
      </c>
      <c r="AB158" s="16">
        <f t="shared" si="25"/>
        <v>1.6981480623243144</v>
      </c>
      <c r="AC158" s="17">
        <f t="shared" si="26"/>
        <v>0.73532895480269911</v>
      </c>
      <c r="AD158" s="44">
        <v>8</v>
      </c>
      <c r="AE158" s="44">
        <v>10</v>
      </c>
      <c r="AF158" s="44">
        <v>2</v>
      </c>
      <c r="AG158" s="44">
        <v>6</v>
      </c>
    </row>
    <row r="159" spans="1:33" x14ac:dyDescent="0.35">
      <c r="A159" s="21"/>
      <c r="B159" s="21"/>
      <c r="C159" s="21"/>
      <c r="D159" s="21" t="s">
        <v>242</v>
      </c>
      <c r="E159" s="21" t="s">
        <v>247</v>
      </c>
      <c r="F159" s="21" t="s">
        <v>248</v>
      </c>
      <c r="G159" s="22">
        <v>94.727833333333336</v>
      </c>
      <c r="H159" s="21">
        <v>141</v>
      </c>
      <c r="I159" s="22">
        <v>278.92111300658752</v>
      </c>
      <c r="J159" s="22">
        <v>104.57507156528359</v>
      </c>
      <c r="K159" s="22">
        <v>174.3460414413039</v>
      </c>
      <c r="L159" s="22">
        <v>37.492705531694106</v>
      </c>
      <c r="M159" s="22">
        <v>123.64967478106659</v>
      </c>
      <c r="N159" s="21"/>
      <c r="O159" s="22">
        <v>22.298371256892171</v>
      </c>
      <c r="P159" s="21"/>
      <c r="Q159" s="21"/>
      <c r="R159" s="22">
        <v>165.25934182115409</v>
      </c>
      <c r="S159" s="22">
        <v>117.2052069653575</v>
      </c>
      <c r="T159" s="22" t="s">
        <v>35</v>
      </c>
      <c r="U159" s="12">
        <f t="shared" si="18"/>
        <v>256.62274174969536</v>
      </c>
      <c r="V159" s="12">
        <f t="shared" si="19"/>
        <v>152.04767018441177</v>
      </c>
      <c r="W159" s="13">
        <f t="shared" si="20"/>
        <v>7.9945082021688083E-2</v>
      </c>
      <c r="X159" s="14">
        <f t="shared" si="21"/>
        <v>3.5161562089607252</v>
      </c>
      <c r="Y159" s="14">
        <f t="shared" si="22"/>
        <v>-0.19333403447127262</v>
      </c>
      <c r="Z159" s="15">
        <f t="shared" si="23"/>
        <v>47</v>
      </c>
      <c r="AA159" s="16">
        <f t="shared" si="24"/>
        <v>5.9344917660976071</v>
      </c>
      <c r="AB159" s="16">
        <f t="shared" si="25"/>
        <v>3.7094902434319978</v>
      </c>
      <c r="AC159" s="17">
        <f t="shared" si="26"/>
        <v>2.2250015226656092</v>
      </c>
      <c r="AD159" s="44">
        <v>31</v>
      </c>
      <c r="AE159" s="44">
        <v>17</v>
      </c>
      <c r="AF159" s="44">
        <v>2</v>
      </c>
      <c r="AG159" s="44">
        <v>7</v>
      </c>
    </row>
    <row r="160" spans="1:33" x14ac:dyDescent="0.35">
      <c r="A160" s="23"/>
      <c r="B160" s="23"/>
      <c r="C160" s="23"/>
      <c r="D160" s="23" t="s">
        <v>620</v>
      </c>
      <c r="E160" s="23" t="s">
        <v>621</v>
      </c>
      <c r="F160" s="23" t="s">
        <v>622</v>
      </c>
      <c r="G160" s="24">
        <v>59.811483333333328</v>
      </c>
      <c r="H160" s="23">
        <v>123</v>
      </c>
      <c r="I160" s="24">
        <v>70.947989819282569</v>
      </c>
      <c r="J160" s="24">
        <v>8.7049708756064964E-2</v>
      </c>
      <c r="K160" s="24">
        <v>70.860940110526514</v>
      </c>
      <c r="L160" s="24">
        <v>0.12269510239514381</v>
      </c>
      <c r="M160" s="24">
        <v>57.610520415062197</v>
      </c>
      <c r="N160" s="23" t="s">
        <v>132</v>
      </c>
      <c r="O160" s="24">
        <v>70.860940110526514</v>
      </c>
      <c r="P160" s="23" t="s">
        <v>133</v>
      </c>
      <c r="Q160" s="23"/>
      <c r="R160" s="24">
        <v>0</v>
      </c>
      <c r="S160" s="24">
        <v>0</v>
      </c>
      <c r="T160" s="24" t="s">
        <v>472</v>
      </c>
      <c r="U160" s="12">
        <f t="shared" si="18"/>
        <v>8.7049708756055111E-2</v>
      </c>
      <c r="V160" s="12">
        <f t="shared" si="19"/>
        <v>-9.8532293435482643E-15</v>
      </c>
      <c r="W160" s="13">
        <f t="shared" si="20"/>
        <v>0.99877304897604868</v>
      </c>
      <c r="X160" s="14">
        <f t="shared" si="21"/>
        <v>0</v>
      </c>
      <c r="Y160" s="14">
        <f t="shared" si="22"/>
        <v>-1.7283156124518662</v>
      </c>
      <c r="Z160" s="15">
        <f t="shared" si="23"/>
        <v>41</v>
      </c>
      <c r="AA160" s="16">
        <f t="shared" si="24"/>
        <v>1.7304387760800626</v>
      </c>
      <c r="AB160" s="16">
        <f t="shared" si="25"/>
        <v>1.7283156124518662</v>
      </c>
      <c r="AC160" s="17">
        <f t="shared" si="26"/>
        <v>2.1231636281964228E-3</v>
      </c>
      <c r="AD160" s="44">
        <v>0</v>
      </c>
      <c r="AE160" s="44">
        <v>3</v>
      </c>
      <c r="AF160" s="44">
        <v>10</v>
      </c>
      <c r="AG160" s="44">
        <v>22</v>
      </c>
    </row>
    <row r="161" spans="1:33" x14ac:dyDescent="0.35">
      <c r="A161" s="21"/>
      <c r="B161" s="21"/>
      <c r="C161" s="21"/>
      <c r="D161" s="21" t="s">
        <v>249</v>
      </c>
      <c r="E161" s="21" t="s">
        <v>39</v>
      </c>
      <c r="F161" s="21" t="s">
        <v>250</v>
      </c>
      <c r="G161" s="22">
        <v>179.65351666666669</v>
      </c>
      <c r="H161" s="21">
        <v>141</v>
      </c>
      <c r="I161" s="22">
        <v>325.43692154638347</v>
      </c>
      <c r="J161" s="22">
        <v>134.5896047554406</v>
      </c>
      <c r="K161" s="22">
        <v>190.8473167909427</v>
      </c>
      <c r="L161" s="22">
        <v>41.356587358284123</v>
      </c>
      <c r="M161" s="22">
        <v>135.352706943931</v>
      </c>
      <c r="N161" s="21"/>
      <c r="O161" s="22">
        <v>2.1426886928279432</v>
      </c>
      <c r="P161" s="21"/>
      <c r="Q161" s="21"/>
      <c r="R161" s="22">
        <v>189.95530080372191</v>
      </c>
      <c r="S161" s="22">
        <v>134.7200714920013</v>
      </c>
      <c r="T161" s="22" t="s">
        <v>35</v>
      </c>
      <c r="U161" s="12">
        <f t="shared" si="18"/>
        <v>323.29423285355551</v>
      </c>
      <c r="V161" s="12">
        <f t="shared" si="19"/>
        <v>188.70462809811491</v>
      </c>
      <c r="W161" s="13">
        <f t="shared" si="20"/>
        <v>6.5840368777042796E-3</v>
      </c>
      <c r="X161" s="14">
        <f t="shared" si="21"/>
        <v>4.0416021447600405</v>
      </c>
      <c r="Y161" s="14">
        <f t="shared" si="22"/>
        <v>-1.8979063557889475E-2</v>
      </c>
      <c r="Z161" s="15">
        <f t="shared" si="23"/>
        <v>47</v>
      </c>
      <c r="AA161" s="16">
        <f t="shared" si="24"/>
        <v>6.924189820135819</v>
      </c>
      <c r="AB161" s="16">
        <f t="shared" si="25"/>
        <v>4.06058120831793</v>
      </c>
      <c r="AC161" s="17">
        <f t="shared" si="26"/>
        <v>2.8636086118178889</v>
      </c>
      <c r="AD161" s="44">
        <v>42</v>
      </c>
      <c r="AE161" s="44">
        <v>24</v>
      </c>
      <c r="AF161" s="44">
        <v>1</v>
      </c>
      <c r="AG161" s="44">
        <v>2</v>
      </c>
    </row>
    <row r="162" spans="1:33" x14ac:dyDescent="0.35">
      <c r="A162" s="21"/>
      <c r="B162" s="21"/>
      <c r="C162" s="21"/>
      <c r="D162" s="21" t="s">
        <v>249</v>
      </c>
      <c r="E162" s="21" t="s">
        <v>251</v>
      </c>
      <c r="F162" s="21" t="s">
        <v>252</v>
      </c>
      <c r="G162" s="22">
        <v>31.115283333333331</v>
      </c>
      <c r="H162" s="21">
        <v>180</v>
      </c>
      <c r="I162" s="22">
        <v>46.094776074869948</v>
      </c>
      <c r="J162" s="22">
        <v>18.256125620664719</v>
      </c>
      <c r="K162" s="22">
        <v>27.83865045420524</v>
      </c>
      <c r="L162" s="22">
        <v>39.605628175765517</v>
      </c>
      <c r="M162" s="22">
        <v>15.465916919002909</v>
      </c>
      <c r="N162" s="21"/>
      <c r="O162" s="22">
        <v>0</v>
      </c>
      <c r="P162" s="21"/>
      <c r="Q162" s="21"/>
      <c r="R162" s="22">
        <v>27.83865045420524</v>
      </c>
      <c r="S162" s="22">
        <v>15.465916919002909</v>
      </c>
      <c r="T162" s="22" t="s">
        <v>35</v>
      </c>
      <c r="U162" s="12">
        <f t="shared" si="18"/>
        <v>46.094776074869948</v>
      </c>
      <c r="V162" s="12">
        <f t="shared" si="19"/>
        <v>27.838650454205229</v>
      </c>
      <c r="W162" s="13">
        <f t="shared" si="20"/>
        <v>0</v>
      </c>
      <c r="X162" s="14">
        <f t="shared" si="21"/>
        <v>0.46397750757008732</v>
      </c>
      <c r="Y162" s="14">
        <f t="shared" si="22"/>
        <v>0</v>
      </c>
      <c r="Z162" s="15">
        <f t="shared" si="23"/>
        <v>60</v>
      </c>
      <c r="AA162" s="16">
        <f t="shared" si="24"/>
        <v>0.76824626791449913</v>
      </c>
      <c r="AB162" s="16">
        <f t="shared" si="25"/>
        <v>0.46397750757008732</v>
      </c>
      <c r="AC162" s="17">
        <f t="shared" si="26"/>
        <v>0.3042687603444118</v>
      </c>
      <c r="AD162" s="44">
        <v>7</v>
      </c>
      <c r="AE162" s="44">
        <v>1</v>
      </c>
      <c r="AF162" s="44">
        <v>0</v>
      </c>
      <c r="AG162" s="44">
        <v>1</v>
      </c>
    </row>
    <row r="163" spans="1:33" x14ac:dyDescent="0.35">
      <c r="A163" s="21"/>
      <c r="B163" s="21"/>
      <c r="C163" s="21"/>
      <c r="D163" s="21" t="s">
        <v>249</v>
      </c>
      <c r="E163" s="21" t="s">
        <v>253</v>
      </c>
      <c r="F163" s="21" t="s">
        <v>254</v>
      </c>
      <c r="G163" s="22">
        <v>44.555266666666661</v>
      </c>
      <c r="H163" s="21">
        <v>163</v>
      </c>
      <c r="I163" s="22">
        <v>112.3148325891143</v>
      </c>
      <c r="J163" s="22">
        <v>29.710646829246691</v>
      </c>
      <c r="K163" s="22">
        <v>82.604185759867562</v>
      </c>
      <c r="L163" s="22">
        <v>26.453003707834661</v>
      </c>
      <c r="M163" s="22">
        <v>50.677414576605862</v>
      </c>
      <c r="N163" s="21"/>
      <c r="O163" s="22">
        <v>4.6718242573570654</v>
      </c>
      <c r="P163" s="21"/>
      <c r="Q163" s="21"/>
      <c r="R163" s="22">
        <v>81.314711202162428</v>
      </c>
      <c r="S163" s="22">
        <v>49.88632589089719</v>
      </c>
      <c r="T163" s="22" t="s">
        <v>35</v>
      </c>
      <c r="U163" s="12">
        <f t="shared" si="18"/>
        <v>107.64300833175724</v>
      </c>
      <c r="V163" s="12">
        <f t="shared" si="19"/>
        <v>77.93236150251056</v>
      </c>
      <c r="W163" s="13">
        <f t="shared" si="20"/>
        <v>4.159579059738424E-2</v>
      </c>
      <c r="X163" s="14">
        <f t="shared" si="21"/>
        <v>1.4965897767269158</v>
      </c>
      <c r="Y163" s="14">
        <f t="shared" si="22"/>
        <v>-2.373266057126E-2</v>
      </c>
      <c r="Z163" s="15">
        <f t="shared" si="23"/>
        <v>54.333333333333336</v>
      </c>
      <c r="AA163" s="16">
        <f t="shared" si="24"/>
        <v>2.0671441580818581</v>
      </c>
      <c r="AB163" s="16">
        <f t="shared" si="25"/>
        <v>1.5203224372981758</v>
      </c>
      <c r="AC163" s="17">
        <f t="shared" si="26"/>
        <v>0.5468217207836823</v>
      </c>
      <c r="AD163" s="44">
        <v>17</v>
      </c>
      <c r="AE163" s="44">
        <v>1</v>
      </c>
      <c r="AF163" s="44">
        <v>0</v>
      </c>
      <c r="AG163" s="44">
        <v>11</v>
      </c>
    </row>
    <row r="164" spans="1:33" x14ac:dyDescent="0.35">
      <c r="A164" s="21"/>
      <c r="B164" s="21"/>
      <c r="C164" s="21"/>
      <c r="D164" s="21" t="s">
        <v>255</v>
      </c>
      <c r="E164" s="21" t="s">
        <v>256</v>
      </c>
      <c r="F164" s="21" t="s">
        <v>257</v>
      </c>
      <c r="G164" s="22">
        <v>14.128116666666671</v>
      </c>
      <c r="H164" s="21">
        <v>180</v>
      </c>
      <c r="I164" s="22">
        <v>102.6836826003635</v>
      </c>
      <c r="J164" s="22">
        <v>59.289466487983923</v>
      </c>
      <c r="K164" s="22">
        <v>43.39421611237961</v>
      </c>
      <c r="L164" s="22">
        <v>57.739910554955117</v>
      </c>
      <c r="M164" s="22">
        <v>24.107897840210899</v>
      </c>
      <c r="N164" s="21"/>
      <c r="O164" s="22">
        <v>0</v>
      </c>
      <c r="P164" s="21"/>
      <c r="Q164" s="21"/>
      <c r="R164" s="22">
        <v>43.39421611237961</v>
      </c>
      <c r="S164" s="22">
        <v>24.107897840210899</v>
      </c>
      <c r="T164" s="22" t="s">
        <v>35</v>
      </c>
      <c r="U164" s="12">
        <f t="shared" si="18"/>
        <v>102.6836826003635</v>
      </c>
      <c r="V164" s="12">
        <f t="shared" si="19"/>
        <v>43.394216112379574</v>
      </c>
      <c r="W164" s="13">
        <f t="shared" si="20"/>
        <v>0</v>
      </c>
      <c r="X164" s="14">
        <f t="shared" si="21"/>
        <v>0.72323693520632681</v>
      </c>
      <c r="Y164" s="14">
        <f t="shared" si="22"/>
        <v>0</v>
      </c>
      <c r="Z164" s="15">
        <f t="shared" si="23"/>
        <v>60</v>
      </c>
      <c r="AA164" s="16">
        <f t="shared" si="24"/>
        <v>1.7113947100060583</v>
      </c>
      <c r="AB164" s="16">
        <f t="shared" si="25"/>
        <v>0.72323693520632681</v>
      </c>
      <c r="AC164" s="17">
        <f t="shared" si="26"/>
        <v>0.98815777479973144</v>
      </c>
      <c r="AD164" s="44">
        <v>13</v>
      </c>
      <c r="AE164" s="44">
        <v>0</v>
      </c>
      <c r="AF164" s="44">
        <v>0</v>
      </c>
      <c r="AG164" s="44">
        <v>0</v>
      </c>
    </row>
    <row r="165" spans="1:33" x14ac:dyDescent="0.35">
      <c r="A165" s="21"/>
      <c r="B165" s="21"/>
      <c r="C165" s="21"/>
      <c r="D165" s="21" t="s">
        <v>258</v>
      </c>
      <c r="E165" s="21" t="s">
        <v>623</v>
      </c>
      <c r="F165" s="21" t="s">
        <v>624</v>
      </c>
      <c r="G165" s="22">
        <v>58.252899999999997</v>
      </c>
      <c r="H165" s="21">
        <v>180</v>
      </c>
      <c r="I165" s="22">
        <v>93.834609004253053</v>
      </c>
      <c r="J165" s="22">
        <v>46.57871109416822</v>
      </c>
      <c r="K165" s="22">
        <v>47.25589791008484</v>
      </c>
      <c r="L165" s="22">
        <v>49.639159355432533</v>
      </c>
      <c r="M165" s="22">
        <v>26.253276616713801</v>
      </c>
      <c r="N165" s="21"/>
      <c r="O165" s="22">
        <v>3.4337972966895469</v>
      </c>
      <c r="P165" s="21"/>
      <c r="Q165" s="21"/>
      <c r="R165" s="22">
        <v>45.486645519344897</v>
      </c>
      <c r="S165" s="22">
        <v>25.270358621858271</v>
      </c>
      <c r="T165" s="22" t="s">
        <v>472</v>
      </c>
      <c r="U165" s="12">
        <f t="shared" si="18"/>
        <v>90.400811707563506</v>
      </c>
      <c r="V165" s="12">
        <f t="shared" si="19"/>
        <v>43.822100613395286</v>
      </c>
      <c r="W165" s="13">
        <f t="shared" si="20"/>
        <v>3.6594145093458111E-2</v>
      </c>
      <c r="X165" s="14">
        <f t="shared" si="21"/>
        <v>0.75811075865574828</v>
      </c>
      <c r="Y165" s="14">
        <f t="shared" si="22"/>
        <v>-2.9487539845665767E-2</v>
      </c>
      <c r="Z165" s="15">
        <f t="shared" si="23"/>
        <v>60</v>
      </c>
      <c r="AA165" s="16">
        <f t="shared" si="24"/>
        <v>1.5639101500708843</v>
      </c>
      <c r="AB165" s="16">
        <f t="shared" si="25"/>
        <v>0.78759829850141405</v>
      </c>
      <c r="AC165" s="17">
        <f t="shared" si="26"/>
        <v>0.77631185156947025</v>
      </c>
      <c r="AD165" s="44">
        <v>10</v>
      </c>
      <c r="AE165" s="44">
        <v>3</v>
      </c>
      <c r="AF165" s="44">
        <v>1</v>
      </c>
      <c r="AG165" s="44">
        <v>5</v>
      </c>
    </row>
    <row r="166" spans="1:33" x14ac:dyDescent="0.35">
      <c r="A166" s="21"/>
      <c r="B166" s="21"/>
      <c r="C166" s="21"/>
      <c r="D166" s="21" t="s">
        <v>258</v>
      </c>
      <c r="E166" s="21" t="s">
        <v>259</v>
      </c>
      <c r="F166" s="21" t="s">
        <v>260</v>
      </c>
      <c r="G166" s="22">
        <v>170.9425333333333</v>
      </c>
      <c r="H166" s="21">
        <v>138</v>
      </c>
      <c r="I166" s="22">
        <v>96.153977045048393</v>
      </c>
      <c r="J166" s="22">
        <v>35.259760964486539</v>
      </c>
      <c r="K166" s="22">
        <v>60.888553499972858</v>
      </c>
      <c r="L166" s="22">
        <v>36.670101485211838</v>
      </c>
      <c r="M166" s="22">
        <v>44.122140217371637</v>
      </c>
      <c r="N166" s="21"/>
      <c r="O166" s="22">
        <v>1.8039028452075301</v>
      </c>
      <c r="P166" s="21"/>
      <c r="Q166" s="21"/>
      <c r="R166" s="22">
        <v>60.214304980192487</v>
      </c>
      <c r="S166" s="22">
        <v>43.633554333472823</v>
      </c>
      <c r="T166" s="22" t="s">
        <v>35</v>
      </c>
      <c r="U166" s="12">
        <f t="shared" si="18"/>
        <v>94.350074199840861</v>
      </c>
      <c r="V166" s="12">
        <f t="shared" si="19"/>
        <v>59.090313235354323</v>
      </c>
      <c r="W166" s="13">
        <f t="shared" si="20"/>
        <v>1.8760564051993365E-2</v>
      </c>
      <c r="X166" s="14">
        <f t="shared" si="21"/>
        <v>1.3090066300041845</v>
      </c>
      <c r="Y166" s="14">
        <f t="shared" si="22"/>
        <v>-1.4657576516964532E-2</v>
      </c>
      <c r="Z166" s="15">
        <f t="shared" si="23"/>
        <v>46</v>
      </c>
      <c r="AA166" s="16">
        <f t="shared" si="24"/>
        <v>2.0903038488053998</v>
      </c>
      <c r="AB166" s="16">
        <f t="shared" si="25"/>
        <v>1.323664206521149</v>
      </c>
      <c r="AC166" s="17">
        <f t="shared" si="26"/>
        <v>0.76663964228425074</v>
      </c>
      <c r="AD166" s="44">
        <v>12</v>
      </c>
      <c r="AE166" s="44">
        <v>8</v>
      </c>
      <c r="AF166" s="44">
        <v>0</v>
      </c>
      <c r="AG166" s="44">
        <v>10</v>
      </c>
    </row>
    <row r="167" spans="1:33" x14ac:dyDescent="0.35">
      <c r="A167" s="21"/>
      <c r="B167" s="21"/>
      <c r="C167" s="21"/>
      <c r="D167" s="21" t="s">
        <v>258</v>
      </c>
      <c r="E167" s="21" t="s">
        <v>625</v>
      </c>
      <c r="F167" s="21" t="s">
        <v>626</v>
      </c>
      <c r="G167" s="22">
        <v>2367.471316666667</v>
      </c>
      <c r="H167" s="21">
        <v>180</v>
      </c>
      <c r="I167" s="22">
        <v>42.106953379899913</v>
      </c>
      <c r="J167" s="22">
        <v>17.168012471780791</v>
      </c>
      <c r="K167" s="22">
        <v>24.92328894083693</v>
      </c>
      <c r="L167" s="22">
        <v>40.772392903581768</v>
      </c>
      <c r="M167" s="22">
        <v>13.846271633798301</v>
      </c>
      <c r="N167" s="21"/>
      <c r="O167" s="22">
        <v>1.362818597562917</v>
      </c>
      <c r="P167" s="21"/>
      <c r="Q167" s="21"/>
      <c r="R167" s="22">
        <v>24.348526030863749</v>
      </c>
      <c r="S167" s="22">
        <v>13.52695890603542</v>
      </c>
      <c r="T167" s="22" t="s">
        <v>472</v>
      </c>
      <c r="U167" s="12">
        <f t="shared" si="18"/>
        <v>40.744134782336999</v>
      </c>
      <c r="V167" s="12">
        <f t="shared" si="19"/>
        <v>23.576122310556208</v>
      </c>
      <c r="W167" s="13">
        <f t="shared" si="20"/>
        <v>3.2365642445493795E-2</v>
      </c>
      <c r="X167" s="14">
        <f t="shared" si="21"/>
        <v>0.40580876718106246</v>
      </c>
      <c r="Y167" s="14">
        <f t="shared" si="22"/>
        <v>-9.5793818328863689E-3</v>
      </c>
      <c r="Z167" s="15">
        <f t="shared" si="23"/>
        <v>60</v>
      </c>
      <c r="AA167" s="16">
        <f t="shared" si="24"/>
        <v>0.7017825563316652</v>
      </c>
      <c r="AB167" s="16">
        <f t="shared" si="25"/>
        <v>0.41538814901394883</v>
      </c>
      <c r="AC167" s="17">
        <f t="shared" si="26"/>
        <v>0.28639440731771637</v>
      </c>
      <c r="AD167" s="44">
        <v>5</v>
      </c>
      <c r="AE167" s="44">
        <v>10</v>
      </c>
      <c r="AF167" s="44">
        <v>0</v>
      </c>
      <c r="AG167" s="44">
        <v>4</v>
      </c>
    </row>
    <row r="168" spans="1:33" x14ac:dyDescent="0.35">
      <c r="A168" s="21"/>
      <c r="B168" s="21"/>
      <c r="C168" s="21"/>
      <c r="D168" s="21" t="s">
        <v>261</v>
      </c>
      <c r="E168" s="21" t="s">
        <v>262</v>
      </c>
      <c r="F168" s="21" t="s">
        <v>263</v>
      </c>
      <c r="G168" s="22">
        <v>31.99443333333333</v>
      </c>
      <c r="H168" s="21">
        <v>153</v>
      </c>
      <c r="I168" s="22">
        <v>87.502140603878985</v>
      </c>
      <c r="J168" s="22">
        <v>27.65439810751985</v>
      </c>
      <c r="K168" s="22">
        <v>59.847742496359118</v>
      </c>
      <c r="L168" s="22">
        <v>31.60425324074178</v>
      </c>
      <c r="M168" s="22">
        <v>39.116171566247793</v>
      </c>
      <c r="N168" s="21"/>
      <c r="O168" s="22">
        <v>2.547757220231357</v>
      </c>
      <c r="P168" s="21"/>
      <c r="Q168" s="21"/>
      <c r="R168" s="22">
        <v>59.01839514966121</v>
      </c>
      <c r="S168" s="22">
        <v>38.57411447690275</v>
      </c>
      <c r="T168" s="22" t="s">
        <v>35</v>
      </c>
      <c r="U168" s="12">
        <f t="shared" si="18"/>
        <v>84.954383383647624</v>
      </c>
      <c r="V168" s="12">
        <f t="shared" si="19"/>
        <v>57.299985276127771</v>
      </c>
      <c r="W168" s="13">
        <f t="shared" si="20"/>
        <v>2.9116513066406224E-2</v>
      </c>
      <c r="X168" s="14">
        <f t="shared" si="21"/>
        <v>1.1572234343070826</v>
      </c>
      <c r="Y168" s="14">
        <f t="shared" si="22"/>
        <v>-1.6261712680351037E-2</v>
      </c>
      <c r="Z168" s="15">
        <f t="shared" si="23"/>
        <v>51</v>
      </c>
      <c r="AA168" s="16">
        <f t="shared" si="24"/>
        <v>1.715728247134882</v>
      </c>
      <c r="AB168" s="16">
        <f t="shared" si="25"/>
        <v>1.1734851469874337</v>
      </c>
      <c r="AC168" s="17">
        <f t="shared" si="26"/>
        <v>0.54224310014744836</v>
      </c>
      <c r="AD168" s="44">
        <v>10</v>
      </c>
      <c r="AE168" s="44">
        <v>1</v>
      </c>
      <c r="AF168" s="44">
        <v>0</v>
      </c>
      <c r="AG168" s="44">
        <v>2</v>
      </c>
    </row>
    <row r="169" spans="1:33" x14ac:dyDescent="0.35">
      <c r="A169" s="21"/>
      <c r="B169" s="21"/>
      <c r="C169" s="21"/>
      <c r="D169" s="21" t="s">
        <v>264</v>
      </c>
      <c r="E169" s="21" t="s">
        <v>265</v>
      </c>
      <c r="F169" s="21" t="s">
        <v>266</v>
      </c>
      <c r="G169" s="22">
        <v>5.3169166666666667</v>
      </c>
      <c r="H169" s="21">
        <v>156</v>
      </c>
      <c r="I169" s="22">
        <v>84.490543075315514</v>
      </c>
      <c r="J169" s="22">
        <v>35.226979044183601</v>
      </c>
      <c r="K169" s="22">
        <v>49.263564031131907</v>
      </c>
      <c r="L169" s="22">
        <v>41.693398766276133</v>
      </c>
      <c r="M169" s="22">
        <v>31.57920771226404</v>
      </c>
      <c r="N169" s="21"/>
      <c r="O169" s="22">
        <v>0</v>
      </c>
      <c r="P169" s="21"/>
      <c r="Q169" s="21"/>
      <c r="R169" s="22">
        <v>49.263564031131907</v>
      </c>
      <c r="S169" s="22">
        <v>31.57920771226404</v>
      </c>
      <c r="T169" s="22" t="s">
        <v>35</v>
      </c>
      <c r="U169" s="12">
        <f t="shared" si="18"/>
        <v>84.490543075315514</v>
      </c>
      <c r="V169" s="12">
        <f t="shared" si="19"/>
        <v>49.263564031131914</v>
      </c>
      <c r="W169" s="13">
        <f t="shared" si="20"/>
        <v>0</v>
      </c>
      <c r="X169" s="14">
        <f t="shared" si="21"/>
        <v>0.94737623136792126</v>
      </c>
      <c r="Y169" s="14">
        <f t="shared" si="22"/>
        <v>0</v>
      </c>
      <c r="Z169" s="15">
        <f t="shared" si="23"/>
        <v>52</v>
      </c>
      <c r="AA169" s="16">
        <f t="shared" si="24"/>
        <v>1.6248181360637599</v>
      </c>
      <c r="AB169" s="16">
        <f t="shared" si="25"/>
        <v>0.94737623136792126</v>
      </c>
      <c r="AC169" s="17">
        <f t="shared" si="26"/>
        <v>0.67744190469583865</v>
      </c>
      <c r="AD169" s="44">
        <v>8</v>
      </c>
      <c r="AE169" s="44">
        <v>0</v>
      </c>
      <c r="AF169" s="44">
        <v>0</v>
      </c>
      <c r="AG169" s="44">
        <v>0</v>
      </c>
    </row>
    <row r="170" spans="1:33" x14ac:dyDescent="0.35">
      <c r="A170" s="21"/>
      <c r="B170" s="21"/>
      <c r="C170" s="21"/>
      <c r="D170" s="21" t="s">
        <v>627</v>
      </c>
      <c r="E170" s="21" t="s">
        <v>628</v>
      </c>
      <c r="F170" s="21" t="s">
        <v>629</v>
      </c>
      <c r="G170" s="22">
        <v>1384.2954999999999</v>
      </c>
      <c r="H170" s="21">
        <v>69</v>
      </c>
      <c r="I170" s="22">
        <v>75.511412652956508</v>
      </c>
      <c r="J170" s="22">
        <v>37.532349357071297</v>
      </c>
      <c r="K170" s="22">
        <v>37.97289807877516</v>
      </c>
      <c r="L170" s="22">
        <v>49.704207666682812</v>
      </c>
      <c r="M170" s="22">
        <v>55.033185621413267</v>
      </c>
      <c r="N170" s="21"/>
      <c r="O170" s="22">
        <v>1.1983487494727629</v>
      </c>
      <c r="P170" s="21"/>
      <c r="Q170" s="21"/>
      <c r="R170" s="22">
        <v>37.367563974189459</v>
      </c>
      <c r="S170" s="22">
        <v>54.15588981766588</v>
      </c>
      <c r="T170" s="22" t="s">
        <v>472</v>
      </c>
      <c r="U170" s="12">
        <f t="shared" si="18"/>
        <v>74.313063903483751</v>
      </c>
      <c r="V170" s="12">
        <f t="shared" si="19"/>
        <v>36.780714546412455</v>
      </c>
      <c r="W170" s="13">
        <f t="shared" si="20"/>
        <v>1.5869769977423988E-2</v>
      </c>
      <c r="X170" s="14">
        <f t="shared" si="21"/>
        <v>1.6246766945299764</v>
      </c>
      <c r="Y170" s="14">
        <f t="shared" si="22"/>
        <v>-2.6318874112421842E-2</v>
      </c>
      <c r="Z170" s="15">
        <f t="shared" si="23"/>
        <v>23</v>
      </c>
      <c r="AA170" s="16">
        <f t="shared" si="24"/>
        <v>3.2831048979546309</v>
      </c>
      <c r="AB170" s="16">
        <f t="shared" si="25"/>
        <v>1.6509955686423983</v>
      </c>
      <c r="AC170" s="17">
        <f t="shared" si="26"/>
        <v>1.6321093293122326</v>
      </c>
      <c r="AD170" s="44">
        <v>11</v>
      </c>
      <c r="AE170" s="44">
        <v>3</v>
      </c>
      <c r="AF170" s="44">
        <v>0</v>
      </c>
      <c r="AG170" s="44">
        <v>3</v>
      </c>
    </row>
    <row r="171" spans="1:33" x14ac:dyDescent="0.35">
      <c r="A171" s="21"/>
      <c r="B171" s="21"/>
      <c r="C171" s="21"/>
      <c r="D171" s="21" t="s">
        <v>630</v>
      </c>
      <c r="E171" s="21" t="s">
        <v>631</v>
      </c>
      <c r="F171" s="21" t="s">
        <v>632</v>
      </c>
      <c r="G171" s="22">
        <v>154.38714999999999</v>
      </c>
      <c r="H171" s="21">
        <v>96</v>
      </c>
      <c r="I171" s="22">
        <v>201.65616628161339</v>
      </c>
      <c r="J171" s="22">
        <v>85.396782655067483</v>
      </c>
      <c r="K171" s="22">
        <v>116.2482281083802</v>
      </c>
      <c r="L171" s="22">
        <v>42.347717022355091</v>
      </c>
      <c r="M171" s="22">
        <v>121.0919042795627</v>
      </c>
      <c r="N171" s="21"/>
      <c r="O171" s="22">
        <v>11.851623598257159</v>
      </c>
      <c r="P171" s="21"/>
      <c r="Q171" s="21"/>
      <c r="R171" s="22">
        <v>110.915253874876</v>
      </c>
      <c r="S171" s="22">
        <v>115.53672278632919</v>
      </c>
      <c r="T171" s="22" t="s">
        <v>472</v>
      </c>
      <c r="U171" s="12">
        <f t="shared" si="18"/>
        <v>189.80454268335623</v>
      </c>
      <c r="V171" s="12">
        <f t="shared" si="19"/>
        <v>104.40776002828875</v>
      </c>
      <c r="W171" s="13">
        <f t="shared" si="20"/>
        <v>5.8771441591854594E-2</v>
      </c>
      <c r="X171" s="14">
        <f t="shared" si="21"/>
        <v>3.466101683589875</v>
      </c>
      <c r="Y171" s="14">
        <f t="shared" si="22"/>
        <v>-0.16665544479700634</v>
      </c>
      <c r="Z171" s="15">
        <f t="shared" si="23"/>
        <v>32</v>
      </c>
      <c r="AA171" s="16">
        <f t="shared" si="24"/>
        <v>6.3017551963004186</v>
      </c>
      <c r="AB171" s="16">
        <f t="shared" si="25"/>
        <v>3.6327571283868814</v>
      </c>
      <c r="AC171" s="17">
        <f t="shared" si="26"/>
        <v>2.6689980679135372</v>
      </c>
      <c r="AD171" s="44">
        <v>21</v>
      </c>
      <c r="AE171" s="44">
        <v>13</v>
      </c>
      <c r="AF171" s="44">
        <v>1</v>
      </c>
      <c r="AG171" s="44">
        <v>21</v>
      </c>
    </row>
    <row r="172" spans="1:33" x14ac:dyDescent="0.35">
      <c r="A172" s="21"/>
      <c r="B172" s="21"/>
      <c r="C172" s="21"/>
      <c r="D172" s="21" t="s">
        <v>267</v>
      </c>
      <c r="E172" s="21" t="s">
        <v>268</v>
      </c>
      <c r="F172" s="21" t="s">
        <v>269</v>
      </c>
      <c r="G172" s="22">
        <v>46.231833333333327</v>
      </c>
      <c r="H172" s="21">
        <v>165</v>
      </c>
      <c r="I172" s="22">
        <v>165.77603322446501</v>
      </c>
      <c r="J172" s="22">
        <v>88.311496670072302</v>
      </c>
      <c r="K172" s="22">
        <v>77.458883898839304</v>
      </c>
      <c r="L172" s="22">
        <v>53.271570656113028</v>
      </c>
      <c r="M172" s="22">
        <v>46.944778120508673</v>
      </c>
      <c r="N172" s="21"/>
      <c r="O172" s="22">
        <v>1.969005753768224</v>
      </c>
      <c r="P172" s="21"/>
      <c r="Q172" s="21"/>
      <c r="R172" s="22">
        <v>76.397287349145046</v>
      </c>
      <c r="S172" s="22">
        <v>46.301386272209108</v>
      </c>
      <c r="T172" s="22" t="s">
        <v>35</v>
      </c>
      <c r="U172" s="12">
        <f t="shared" si="18"/>
        <v>163.8070274706968</v>
      </c>
      <c r="V172" s="12">
        <f t="shared" si="19"/>
        <v>75.495530800624493</v>
      </c>
      <c r="W172" s="13">
        <f t="shared" si="20"/>
        <v>1.1877505544496529E-2</v>
      </c>
      <c r="X172" s="14">
        <f t="shared" si="21"/>
        <v>1.3890415881662737</v>
      </c>
      <c r="Y172" s="14">
        <f t="shared" si="22"/>
        <v>-1.9301755448986491E-2</v>
      </c>
      <c r="Z172" s="15">
        <f t="shared" si="23"/>
        <v>55</v>
      </c>
      <c r="AA172" s="16">
        <f t="shared" si="24"/>
        <v>3.0141096949902728</v>
      </c>
      <c r="AB172" s="16">
        <f t="shared" si="25"/>
        <v>1.4083433436152601</v>
      </c>
      <c r="AC172" s="17">
        <f t="shared" si="26"/>
        <v>1.6057663513750127</v>
      </c>
      <c r="AD172" s="44">
        <v>13</v>
      </c>
      <c r="AE172" s="44">
        <v>66</v>
      </c>
      <c r="AF172" s="44">
        <v>0</v>
      </c>
      <c r="AG172" s="44">
        <v>30</v>
      </c>
    </row>
    <row r="173" spans="1:33" x14ac:dyDescent="0.35">
      <c r="A173" s="21"/>
      <c r="B173" s="21"/>
      <c r="C173" s="21"/>
      <c r="D173" s="21" t="s">
        <v>267</v>
      </c>
      <c r="E173" s="21" t="s">
        <v>633</v>
      </c>
      <c r="F173" s="21" t="s">
        <v>634</v>
      </c>
      <c r="G173" s="22">
        <v>89.121616666666654</v>
      </c>
      <c r="H173" s="21">
        <v>90</v>
      </c>
      <c r="I173" s="22">
        <v>117.147194463147</v>
      </c>
      <c r="J173" s="22">
        <v>41.52747706359748</v>
      </c>
      <c r="K173" s="22">
        <v>75.619133762788238</v>
      </c>
      <c r="L173" s="22">
        <v>35.448972767897992</v>
      </c>
      <c r="M173" s="22">
        <v>84.021259736431375</v>
      </c>
      <c r="N173" s="21"/>
      <c r="O173" s="22">
        <v>8.4366920298522476</v>
      </c>
      <c r="P173" s="21"/>
      <c r="Q173" s="21"/>
      <c r="R173" s="22">
        <v>72.396267058249549</v>
      </c>
      <c r="S173" s="22">
        <v>80.440296731388386</v>
      </c>
      <c r="T173" s="22" t="s">
        <v>472</v>
      </c>
      <c r="U173" s="12">
        <f t="shared" si="18"/>
        <v>108.71050243329475</v>
      </c>
      <c r="V173" s="12">
        <f t="shared" si="19"/>
        <v>67.183025369697276</v>
      </c>
      <c r="W173" s="13">
        <f t="shared" si="20"/>
        <v>7.2017875191251995E-2</v>
      </c>
      <c r="X173" s="14">
        <f t="shared" si="21"/>
        <v>2.4132089019416516</v>
      </c>
      <c r="Y173" s="14">
        <f t="shared" si="22"/>
        <v>-0.10742889015128965</v>
      </c>
      <c r="Z173" s="15">
        <f t="shared" si="23"/>
        <v>30</v>
      </c>
      <c r="AA173" s="16">
        <f t="shared" si="24"/>
        <v>3.9049064821049</v>
      </c>
      <c r="AB173" s="16">
        <f t="shared" si="25"/>
        <v>2.5206377920929413</v>
      </c>
      <c r="AC173" s="17">
        <f t="shared" si="26"/>
        <v>1.3842686900119587</v>
      </c>
      <c r="AD173" s="44">
        <v>10</v>
      </c>
      <c r="AE173" s="44">
        <v>21</v>
      </c>
      <c r="AF173" s="44">
        <v>1</v>
      </c>
      <c r="AG173" s="44">
        <v>11</v>
      </c>
    </row>
    <row r="174" spans="1:33" x14ac:dyDescent="0.35">
      <c r="A174" s="21"/>
      <c r="B174" s="21"/>
      <c r="C174" s="21"/>
      <c r="D174" s="21" t="s">
        <v>267</v>
      </c>
      <c r="E174" s="21" t="s">
        <v>635</v>
      </c>
      <c r="F174" s="21" t="s">
        <v>636</v>
      </c>
      <c r="G174" s="22">
        <v>63.878749999999997</v>
      </c>
      <c r="H174" s="21">
        <v>129</v>
      </c>
      <c r="I174" s="22">
        <v>89.654106725722286</v>
      </c>
      <c r="J174" s="22">
        <v>22.381836041196522</v>
      </c>
      <c r="K174" s="22">
        <v>67.272270684525779</v>
      </c>
      <c r="L174" s="22">
        <v>24.9646523272704</v>
      </c>
      <c r="M174" s="22">
        <v>52.149047042268052</v>
      </c>
      <c r="N174" s="21"/>
      <c r="O174" s="22">
        <v>49.837469402599368</v>
      </c>
      <c r="P174" s="21"/>
      <c r="Q174" s="21"/>
      <c r="R174" s="22">
        <v>39.257497366907032</v>
      </c>
      <c r="S174" s="22">
        <v>30.432168501478319</v>
      </c>
      <c r="T174" s="22" t="s">
        <v>472</v>
      </c>
      <c r="U174" s="12">
        <f t="shared" si="18"/>
        <v>39.816637323122919</v>
      </c>
      <c r="V174" s="12">
        <f t="shared" si="19"/>
        <v>17.434801281926397</v>
      </c>
      <c r="W174" s="13">
        <f t="shared" si="20"/>
        <v>0.55588607396498335</v>
      </c>
      <c r="X174" s="14">
        <f t="shared" si="21"/>
        <v>0.91296505504434955</v>
      </c>
      <c r="Y174" s="14">
        <f t="shared" si="22"/>
        <v>-0.6515063562236918</v>
      </c>
      <c r="Z174" s="15">
        <f t="shared" si="23"/>
        <v>43</v>
      </c>
      <c r="AA174" s="16">
        <f t="shared" si="24"/>
        <v>2.0849792261795881</v>
      </c>
      <c r="AB174" s="16">
        <f t="shared" si="25"/>
        <v>1.5644714112680413</v>
      </c>
      <c r="AC174" s="17">
        <f t="shared" si="26"/>
        <v>0.52050781491154674</v>
      </c>
      <c r="AD174" s="44">
        <v>5</v>
      </c>
      <c r="AE174" s="44">
        <v>11</v>
      </c>
      <c r="AF174" s="44">
        <v>6</v>
      </c>
      <c r="AG174" s="44">
        <v>16</v>
      </c>
    </row>
    <row r="175" spans="1:33" x14ac:dyDescent="0.35">
      <c r="A175" s="21"/>
      <c r="B175" s="21"/>
      <c r="C175" s="21"/>
      <c r="D175" s="21" t="s">
        <v>270</v>
      </c>
      <c r="E175" s="21" t="s">
        <v>271</v>
      </c>
      <c r="F175" s="21" t="s">
        <v>272</v>
      </c>
      <c r="G175" s="22">
        <v>74.635533333333328</v>
      </c>
      <c r="H175" s="21">
        <v>147</v>
      </c>
      <c r="I175" s="22">
        <v>218.58902525020969</v>
      </c>
      <c r="J175" s="22">
        <v>67.994566385912364</v>
      </c>
      <c r="K175" s="22">
        <v>150.59445886429739</v>
      </c>
      <c r="L175" s="22">
        <v>31.10612086223534</v>
      </c>
      <c r="M175" s="22">
        <v>102.445210111767</v>
      </c>
      <c r="N175" s="21"/>
      <c r="O175" s="22">
        <v>26.81885972684568</v>
      </c>
      <c r="P175" s="21"/>
      <c r="Q175" s="21"/>
      <c r="R175" s="22">
        <v>141.08548893086271</v>
      </c>
      <c r="S175" s="22">
        <v>95.976523082219487</v>
      </c>
      <c r="T175" s="22" t="s">
        <v>35</v>
      </c>
      <c r="U175" s="12">
        <f t="shared" si="18"/>
        <v>191.770165523364</v>
      </c>
      <c r="V175" s="12">
        <f t="shared" si="19"/>
        <v>123.77559913745164</v>
      </c>
      <c r="W175" s="13">
        <f t="shared" si="20"/>
        <v>0.12269078786616691</v>
      </c>
      <c r="X175" s="14">
        <f t="shared" si="21"/>
        <v>2.8792956924665858</v>
      </c>
      <c r="Y175" s="14">
        <f t="shared" si="22"/>
        <v>-0.19406061088642224</v>
      </c>
      <c r="Z175" s="15">
        <f t="shared" si="23"/>
        <v>49</v>
      </c>
      <c r="AA175" s="16">
        <f t="shared" si="24"/>
        <v>4.4610005153104018</v>
      </c>
      <c r="AB175" s="16">
        <f t="shared" si="25"/>
        <v>3.073356303353008</v>
      </c>
      <c r="AC175" s="17">
        <f t="shared" si="26"/>
        <v>1.3876442119573937</v>
      </c>
      <c r="AD175" s="44">
        <v>20</v>
      </c>
      <c r="AE175" s="44">
        <v>11</v>
      </c>
      <c r="AF175" s="44">
        <v>4</v>
      </c>
      <c r="AG175" s="44">
        <v>40</v>
      </c>
    </row>
    <row r="176" spans="1:33" x14ac:dyDescent="0.35">
      <c r="A176" s="21"/>
      <c r="B176" s="21"/>
      <c r="C176" s="21"/>
      <c r="D176" s="21" t="s">
        <v>270</v>
      </c>
      <c r="E176" s="21" t="s">
        <v>273</v>
      </c>
      <c r="F176" s="21" t="s">
        <v>274</v>
      </c>
      <c r="G176" s="22">
        <v>13.18285</v>
      </c>
      <c r="H176" s="21">
        <v>144</v>
      </c>
      <c r="I176" s="22">
        <v>61.601407010234979</v>
      </c>
      <c r="J176" s="22">
        <v>25.344096601116529</v>
      </c>
      <c r="K176" s="22">
        <v>36.257310409118453</v>
      </c>
      <c r="L176" s="22">
        <v>41.14207423363829</v>
      </c>
      <c r="M176" s="22">
        <v>25.178687784110039</v>
      </c>
      <c r="N176" s="21"/>
      <c r="O176" s="22">
        <v>0.56054267073497421</v>
      </c>
      <c r="P176" s="21"/>
      <c r="Q176" s="21"/>
      <c r="R176" s="22">
        <v>36.02457373754806</v>
      </c>
      <c r="S176" s="22">
        <v>25.017065095519481</v>
      </c>
      <c r="T176" s="22" t="s">
        <v>35</v>
      </c>
      <c r="U176" s="12">
        <f t="shared" si="18"/>
        <v>61.040864339500004</v>
      </c>
      <c r="V176" s="12">
        <f t="shared" si="19"/>
        <v>35.696767738383471</v>
      </c>
      <c r="W176" s="13">
        <f t="shared" si="20"/>
        <v>9.0995108381508386E-3</v>
      </c>
      <c r="X176" s="14">
        <f t="shared" si="21"/>
        <v>0.75051195286558459</v>
      </c>
      <c r="Y176" s="14">
        <f t="shared" si="22"/>
        <v>-4.8486806577164865E-3</v>
      </c>
      <c r="Z176" s="15">
        <f t="shared" si="23"/>
        <v>48</v>
      </c>
      <c r="AA176" s="16">
        <f t="shared" si="24"/>
        <v>1.2833626460465621</v>
      </c>
      <c r="AB176" s="16">
        <f t="shared" si="25"/>
        <v>0.75536063352330107</v>
      </c>
      <c r="AC176" s="17">
        <f t="shared" si="26"/>
        <v>0.52800201252326107</v>
      </c>
      <c r="AD176" s="44">
        <v>8</v>
      </c>
      <c r="AE176" s="44">
        <v>1</v>
      </c>
      <c r="AF176" s="44">
        <v>0</v>
      </c>
      <c r="AG176" s="44">
        <v>1</v>
      </c>
    </row>
    <row r="177" spans="1:33" x14ac:dyDescent="0.35">
      <c r="A177" s="21"/>
      <c r="B177" s="21"/>
      <c r="C177" s="21"/>
      <c r="D177" s="21" t="s">
        <v>275</v>
      </c>
      <c r="E177" s="21" t="s">
        <v>276</v>
      </c>
      <c r="F177" s="21" t="s">
        <v>277</v>
      </c>
      <c r="G177" s="22">
        <v>277.29553333333331</v>
      </c>
      <c r="H177" s="21">
        <v>135</v>
      </c>
      <c r="I177" s="22">
        <v>71.685254779322534</v>
      </c>
      <c r="J177" s="22">
        <v>32.033782098241282</v>
      </c>
      <c r="K177" s="22">
        <v>39.651472681081259</v>
      </c>
      <c r="L177" s="22">
        <v>44.686710254228402</v>
      </c>
      <c r="M177" s="22">
        <v>29.371461245245381</v>
      </c>
      <c r="N177" s="21"/>
      <c r="O177" s="22">
        <v>2.2331593957454592</v>
      </c>
      <c r="P177" s="21"/>
      <c r="Q177" s="21"/>
      <c r="R177" s="22">
        <v>38.62145996398668</v>
      </c>
      <c r="S177" s="22">
        <v>28.608488862212351</v>
      </c>
      <c r="T177" s="22" t="s">
        <v>35</v>
      </c>
      <c r="U177" s="12">
        <f t="shared" si="18"/>
        <v>69.452095383577074</v>
      </c>
      <c r="V177" s="12">
        <f t="shared" si="19"/>
        <v>37.418313285335792</v>
      </c>
      <c r="W177" s="13">
        <f t="shared" si="20"/>
        <v>3.115228372445723E-2</v>
      </c>
      <c r="X177" s="14">
        <f t="shared" si="21"/>
        <v>0.85825466586637067</v>
      </c>
      <c r="Y177" s="14">
        <f t="shared" si="22"/>
        <v>-2.2889171490990678E-2</v>
      </c>
      <c r="Z177" s="15">
        <f t="shared" si="23"/>
        <v>45</v>
      </c>
      <c r="AA177" s="16">
        <f t="shared" si="24"/>
        <v>1.5930056617627231</v>
      </c>
      <c r="AB177" s="16">
        <f t="shared" si="25"/>
        <v>0.88114383735736135</v>
      </c>
      <c r="AC177" s="17">
        <f t="shared" si="26"/>
        <v>0.71186182440536172</v>
      </c>
      <c r="AD177" s="44">
        <v>8</v>
      </c>
      <c r="AE177" s="44">
        <v>11</v>
      </c>
      <c r="AF177" s="44">
        <v>0</v>
      </c>
      <c r="AG177" s="44">
        <v>1</v>
      </c>
    </row>
    <row r="178" spans="1:33" x14ac:dyDescent="0.35">
      <c r="A178" s="21"/>
      <c r="B178" s="21"/>
      <c r="C178" s="21"/>
      <c r="D178" s="21" t="s">
        <v>275</v>
      </c>
      <c r="E178" s="21" t="s">
        <v>637</v>
      </c>
      <c r="F178" s="21" t="s">
        <v>638</v>
      </c>
      <c r="G178" s="22">
        <v>240.5624</v>
      </c>
      <c r="H178" s="21">
        <v>180</v>
      </c>
      <c r="I178" s="22">
        <v>75.717088080157552</v>
      </c>
      <c r="J178" s="22">
        <v>37.139080897701859</v>
      </c>
      <c r="K178" s="22">
        <v>38.574021574016527</v>
      </c>
      <c r="L178" s="22">
        <v>49.049800830143838</v>
      </c>
      <c r="M178" s="22">
        <v>21.43001198556474</v>
      </c>
      <c r="N178" s="21"/>
      <c r="O178" s="22">
        <v>0.2008726172760627</v>
      </c>
      <c r="P178" s="21"/>
      <c r="Q178" s="21"/>
      <c r="R178" s="22">
        <v>38.475221270836421</v>
      </c>
      <c r="S178" s="22">
        <v>21.375122928242462</v>
      </c>
      <c r="T178" s="22" t="s">
        <v>472</v>
      </c>
      <c r="U178" s="12">
        <f t="shared" si="18"/>
        <v>75.51621546288149</v>
      </c>
      <c r="V178" s="12">
        <f t="shared" si="19"/>
        <v>38.377134565179631</v>
      </c>
      <c r="W178" s="13">
        <f t="shared" si="20"/>
        <v>2.6529363763092661E-3</v>
      </c>
      <c r="X178" s="14">
        <f t="shared" si="21"/>
        <v>0.64125368784727366</v>
      </c>
      <c r="Y178" s="14">
        <f t="shared" si="22"/>
        <v>-1.6466717196684799E-3</v>
      </c>
      <c r="Z178" s="15">
        <f t="shared" si="23"/>
        <v>60</v>
      </c>
      <c r="AA178" s="16">
        <f t="shared" si="24"/>
        <v>1.2619514680026258</v>
      </c>
      <c r="AB178" s="16">
        <f t="shared" si="25"/>
        <v>0.64290035956694214</v>
      </c>
      <c r="AC178" s="17">
        <f t="shared" si="26"/>
        <v>0.61905110843568367</v>
      </c>
      <c r="AD178" s="44">
        <v>10</v>
      </c>
      <c r="AE178" s="44">
        <v>11</v>
      </c>
      <c r="AF178" s="44">
        <v>0</v>
      </c>
      <c r="AG178" s="44">
        <v>7</v>
      </c>
    </row>
    <row r="179" spans="1:33" x14ac:dyDescent="0.35">
      <c r="A179" s="21"/>
      <c r="B179" s="21"/>
      <c r="C179" s="21"/>
      <c r="D179" s="21" t="s">
        <v>275</v>
      </c>
      <c r="E179" s="21" t="s">
        <v>278</v>
      </c>
      <c r="F179" s="21" t="s">
        <v>279</v>
      </c>
      <c r="G179" s="22">
        <v>21.738416666666669</v>
      </c>
      <c r="H179" s="21">
        <v>153</v>
      </c>
      <c r="I179" s="22">
        <v>110.44828256756701</v>
      </c>
      <c r="J179" s="22">
        <v>43.800069648130339</v>
      </c>
      <c r="K179" s="22">
        <v>66.648212919436659</v>
      </c>
      <c r="L179" s="22">
        <v>39.65663261566386</v>
      </c>
      <c r="M179" s="22">
        <v>43.560923476755988</v>
      </c>
      <c r="N179" s="21"/>
      <c r="O179" s="22">
        <v>4.0161639614984086</v>
      </c>
      <c r="P179" s="21"/>
      <c r="Q179" s="21"/>
      <c r="R179" s="22">
        <v>64.995438704887562</v>
      </c>
      <c r="S179" s="22">
        <v>42.480678892083382</v>
      </c>
      <c r="T179" s="22" t="s">
        <v>35</v>
      </c>
      <c r="U179" s="12">
        <f t="shared" si="18"/>
        <v>106.4321186060686</v>
      </c>
      <c r="V179" s="12">
        <f t="shared" si="19"/>
        <v>62.63204895793826</v>
      </c>
      <c r="W179" s="13">
        <f t="shared" si="20"/>
        <v>3.636239394706306E-2</v>
      </c>
      <c r="X179" s="14">
        <f t="shared" si="21"/>
        <v>1.2744203667625011</v>
      </c>
      <c r="Y179" s="14">
        <f t="shared" si="22"/>
        <v>-3.2407337540178549E-2</v>
      </c>
      <c r="Z179" s="15">
        <f t="shared" si="23"/>
        <v>51</v>
      </c>
      <c r="AA179" s="16">
        <f t="shared" si="24"/>
        <v>2.165652599364059</v>
      </c>
      <c r="AB179" s="16">
        <f t="shared" si="25"/>
        <v>1.3068277043026797</v>
      </c>
      <c r="AC179" s="17">
        <f t="shared" si="26"/>
        <v>0.85882489506137927</v>
      </c>
      <c r="AD179" s="44">
        <v>12</v>
      </c>
      <c r="AE179" s="44">
        <v>5</v>
      </c>
      <c r="AF179" s="44">
        <v>1</v>
      </c>
      <c r="AG179" s="44">
        <v>3</v>
      </c>
    </row>
    <row r="180" spans="1:33" x14ac:dyDescent="0.35">
      <c r="A180" s="21"/>
      <c r="B180" s="21"/>
      <c r="C180" s="21"/>
      <c r="D180" s="21" t="s">
        <v>280</v>
      </c>
      <c r="E180" s="21" t="s">
        <v>281</v>
      </c>
      <c r="F180" s="21" t="s">
        <v>282</v>
      </c>
      <c r="G180" s="22">
        <v>32.113916666666668</v>
      </c>
      <c r="H180" s="21">
        <v>159</v>
      </c>
      <c r="I180" s="22">
        <v>69.278720585486468</v>
      </c>
      <c r="J180" s="22">
        <v>37.474060382331949</v>
      </c>
      <c r="K180" s="22">
        <v>31.804660203154519</v>
      </c>
      <c r="L180" s="22">
        <v>54.091732736448037</v>
      </c>
      <c r="M180" s="22">
        <v>20.0029309453802</v>
      </c>
      <c r="N180" s="21"/>
      <c r="O180" s="22">
        <v>0</v>
      </c>
      <c r="P180" s="21"/>
      <c r="Q180" s="21"/>
      <c r="R180" s="22">
        <v>31.804660203154519</v>
      </c>
      <c r="S180" s="22">
        <v>20.0029309453802</v>
      </c>
      <c r="T180" s="22" t="s">
        <v>35</v>
      </c>
      <c r="U180" s="12">
        <f t="shared" si="18"/>
        <v>69.278720585486468</v>
      </c>
      <c r="V180" s="12">
        <f t="shared" si="19"/>
        <v>31.804660203154519</v>
      </c>
      <c r="W180" s="13">
        <f t="shared" si="20"/>
        <v>0</v>
      </c>
      <c r="X180" s="14">
        <f t="shared" si="21"/>
        <v>0.60008792836140601</v>
      </c>
      <c r="Y180" s="14">
        <f t="shared" si="22"/>
        <v>0</v>
      </c>
      <c r="Z180" s="15">
        <f t="shared" si="23"/>
        <v>53</v>
      </c>
      <c r="AA180" s="16">
        <f t="shared" si="24"/>
        <v>1.3071456714242731</v>
      </c>
      <c r="AB180" s="16">
        <f t="shared" si="25"/>
        <v>0.60008792836140601</v>
      </c>
      <c r="AC180" s="17">
        <f t="shared" si="26"/>
        <v>0.70705774306286706</v>
      </c>
      <c r="AD180" s="44">
        <v>9</v>
      </c>
      <c r="AE180" s="44">
        <v>13</v>
      </c>
      <c r="AF180" s="44">
        <v>0</v>
      </c>
      <c r="AG180" s="44">
        <v>0</v>
      </c>
    </row>
    <row r="181" spans="1:33" x14ac:dyDescent="0.35">
      <c r="A181" s="23"/>
      <c r="B181" s="23"/>
      <c r="C181" s="23"/>
      <c r="D181" s="23" t="s">
        <v>280</v>
      </c>
      <c r="E181" s="23" t="s">
        <v>639</v>
      </c>
      <c r="F181" s="23" t="s">
        <v>640</v>
      </c>
      <c r="G181" s="24">
        <v>63.352666666666657</v>
      </c>
      <c r="H181" s="23">
        <v>180</v>
      </c>
      <c r="I181" s="24">
        <v>113.2757011595986</v>
      </c>
      <c r="J181" s="24">
        <v>0.2013166881412404</v>
      </c>
      <c r="K181" s="24">
        <v>113.0673055343761</v>
      </c>
      <c r="L181" s="24">
        <v>0.1777227473150641</v>
      </c>
      <c r="M181" s="24">
        <v>62.815169741320062</v>
      </c>
      <c r="N181" s="23" t="s">
        <v>132</v>
      </c>
      <c r="O181" s="24">
        <v>113.0673055343761</v>
      </c>
      <c r="P181" s="23" t="s">
        <v>133</v>
      </c>
      <c r="Q181" s="23"/>
      <c r="R181" s="24">
        <v>0</v>
      </c>
      <c r="S181" s="24">
        <v>0</v>
      </c>
      <c r="T181" s="24" t="s">
        <v>472</v>
      </c>
      <c r="U181" s="12">
        <f t="shared" si="18"/>
        <v>0.20839562522249366</v>
      </c>
      <c r="V181" s="12">
        <f t="shared" si="19"/>
        <v>7.0789370812532615E-3</v>
      </c>
      <c r="W181" s="13">
        <f t="shared" si="20"/>
        <v>0.99816027953842568</v>
      </c>
      <c r="X181" s="14">
        <f t="shared" si="21"/>
        <v>0</v>
      </c>
      <c r="Y181" s="14">
        <f t="shared" si="22"/>
        <v>-1.8844550922396017</v>
      </c>
      <c r="Z181" s="15">
        <f t="shared" si="23"/>
        <v>60</v>
      </c>
      <c r="AA181" s="16">
        <f t="shared" si="24"/>
        <v>1.8879283526599766</v>
      </c>
      <c r="AB181" s="16">
        <f t="shared" si="25"/>
        <v>1.8844550922396017</v>
      </c>
      <c r="AC181" s="17">
        <f t="shared" si="26"/>
        <v>3.4732604203748796E-3</v>
      </c>
      <c r="AD181" s="44">
        <v>1</v>
      </c>
      <c r="AE181" s="44">
        <v>6</v>
      </c>
      <c r="AF181" s="44">
        <v>20</v>
      </c>
      <c r="AG181" s="44">
        <v>40</v>
      </c>
    </row>
    <row r="182" spans="1:33" x14ac:dyDescent="0.35">
      <c r="A182" s="21"/>
      <c r="B182" s="21"/>
      <c r="C182" s="21"/>
      <c r="D182" s="21" t="s">
        <v>280</v>
      </c>
      <c r="E182" s="21" t="s">
        <v>283</v>
      </c>
      <c r="F182" s="21" t="s">
        <v>284</v>
      </c>
      <c r="G182" s="22">
        <v>22.363683333333331</v>
      </c>
      <c r="H182" s="21">
        <v>75</v>
      </c>
      <c r="I182" s="22">
        <v>75.272987931023081</v>
      </c>
      <c r="J182" s="22">
        <v>34.264898375901623</v>
      </c>
      <c r="K182" s="22">
        <v>41.008089555121472</v>
      </c>
      <c r="L182" s="22">
        <v>45.520842625910497</v>
      </c>
      <c r="M182" s="22">
        <v>54.677452740161961</v>
      </c>
      <c r="N182" s="21"/>
      <c r="O182" s="22">
        <v>0.51474226212187191</v>
      </c>
      <c r="P182" s="21"/>
      <c r="Q182" s="21"/>
      <c r="R182" s="22">
        <v>40.772161181688219</v>
      </c>
      <c r="S182" s="22">
        <v>54.362881575584289</v>
      </c>
      <c r="T182" s="22" t="s">
        <v>35</v>
      </c>
      <c r="U182" s="12">
        <f t="shared" si="18"/>
        <v>74.75824566890121</v>
      </c>
      <c r="V182" s="12">
        <f t="shared" si="19"/>
        <v>40.493347292999587</v>
      </c>
      <c r="W182" s="13">
        <f t="shared" si="20"/>
        <v>6.8383397055203857E-3</v>
      </c>
      <c r="X182" s="14">
        <f t="shared" si="21"/>
        <v>1.6308864472675288</v>
      </c>
      <c r="Y182" s="14">
        <f t="shared" si="22"/>
        <v>-9.4371349373301161E-3</v>
      </c>
      <c r="Z182" s="15">
        <f t="shared" si="23"/>
        <v>25</v>
      </c>
      <c r="AA182" s="16">
        <f t="shared" si="24"/>
        <v>3.0109195172409233</v>
      </c>
      <c r="AB182" s="16">
        <f t="shared" si="25"/>
        <v>1.640323582204859</v>
      </c>
      <c r="AC182" s="17">
        <f t="shared" si="26"/>
        <v>1.3705959350360644</v>
      </c>
      <c r="AD182" s="44">
        <v>10</v>
      </c>
      <c r="AE182" s="44">
        <v>3</v>
      </c>
      <c r="AF182" s="44">
        <v>0</v>
      </c>
      <c r="AG182" s="44">
        <v>1</v>
      </c>
    </row>
    <row r="183" spans="1:33" x14ac:dyDescent="0.35">
      <c r="A183" s="23"/>
      <c r="B183" s="23"/>
      <c r="C183" s="23"/>
      <c r="D183" s="23" t="s">
        <v>280</v>
      </c>
      <c r="E183" s="23" t="s">
        <v>641</v>
      </c>
      <c r="F183" s="23" t="s">
        <v>642</v>
      </c>
      <c r="G183" s="24">
        <v>43.981366666666673</v>
      </c>
      <c r="H183" s="23">
        <v>84</v>
      </c>
      <c r="I183" s="24">
        <v>62.975268059778699</v>
      </c>
      <c r="J183" s="24">
        <v>1.4419945253393591E-2</v>
      </c>
      <c r="K183" s="24">
        <v>62.960808141194818</v>
      </c>
      <c r="L183" s="24">
        <v>2.2897790986305261E-2</v>
      </c>
      <c r="M183" s="24">
        <v>74.953343025231916</v>
      </c>
      <c r="N183" s="23" t="s">
        <v>132</v>
      </c>
      <c r="O183" s="24">
        <v>62.960808141194818</v>
      </c>
      <c r="P183" s="23" t="s">
        <v>133</v>
      </c>
      <c r="Q183" s="23"/>
      <c r="R183" s="24">
        <v>0</v>
      </c>
      <c r="S183" s="24">
        <v>0</v>
      </c>
      <c r="T183" s="24" t="s">
        <v>472</v>
      </c>
      <c r="U183" s="12">
        <f t="shared" si="18"/>
        <v>1.4459918583881404E-2</v>
      </c>
      <c r="V183" s="12">
        <f t="shared" si="19"/>
        <v>3.9973330487812903E-5</v>
      </c>
      <c r="W183" s="13">
        <f t="shared" si="20"/>
        <v>0.99977038734364487</v>
      </c>
      <c r="X183" s="14">
        <f t="shared" si="21"/>
        <v>0</v>
      </c>
      <c r="Y183" s="14">
        <f t="shared" si="22"/>
        <v>-2.2486002907569578</v>
      </c>
      <c r="Z183" s="15">
        <f t="shared" si="23"/>
        <v>28</v>
      </c>
      <c r="AA183" s="16">
        <f t="shared" si="24"/>
        <v>2.249116716420668</v>
      </c>
      <c r="AB183" s="16">
        <f t="shared" si="25"/>
        <v>2.2486002907569578</v>
      </c>
      <c r="AC183" s="17">
        <f t="shared" si="26"/>
        <v>5.1642566371024046E-4</v>
      </c>
      <c r="AD183" s="44">
        <v>0</v>
      </c>
      <c r="AE183" s="44">
        <v>0</v>
      </c>
      <c r="AF183" s="44">
        <v>11</v>
      </c>
      <c r="AG183" s="44">
        <v>13</v>
      </c>
    </row>
    <row r="184" spans="1:33" x14ac:dyDescent="0.35">
      <c r="A184" s="21"/>
      <c r="B184" s="21"/>
      <c r="C184" s="21"/>
      <c r="D184" s="21" t="s">
        <v>285</v>
      </c>
      <c r="E184" s="21" t="s">
        <v>286</v>
      </c>
      <c r="F184" s="21" t="s">
        <v>287</v>
      </c>
      <c r="G184" s="22">
        <v>47.961500000000001</v>
      </c>
      <c r="H184" s="21">
        <v>132</v>
      </c>
      <c r="I184" s="22">
        <v>165.64337866275551</v>
      </c>
      <c r="J184" s="22">
        <v>65.789235866445267</v>
      </c>
      <c r="K184" s="22">
        <v>99.854142796310299</v>
      </c>
      <c r="L184" s="22">
        <v>39.717395526198487</v>
      </c>
      <c r="M184" s="22">
        <v>75.64707787599265</v>
      </c>
      <c r="N184" s="21"/>
      <c r="O184" s="22">
        <v>2.764573285860294</v>
      </c>
      <c r="P184" s="21"/>
      <c r="Q184" s="21"/>
      <c r="R184" s="22">
        <v>98.737489444435113</v>
      </c>
      <c r="S184" s="22">
        <v>74.801128366996295</v>
      </c>
      <c r="T184" s="22" t="s">
        <v>35</v>
      </c>
      <c r="U184" s="12">
        <f t="shared" si="18"/>
        <v>162.87880537689523</v>
      </c>
      <c r="V184" s="12">
        <f t="shared" si="19"/>
        <v>97.089569510449962</v>
      </c>
      <c r="W184" s="13">
        <f t="shared" si="20"/>
        <v>1.6689911230855021E-2</v>
      </c>
      <c r="X184" s="14">
        <f t="shared" si="21"/>
        <v>2.2440338510098887</v>
      </c>
      <c r="Y184" s="14">
        <f t="shared" si="22"/>
        <v>-2.5378485269890838E-2</v>
      </c>
      <c r="Z184" s="15">
        <f t="shared" si="23"/>
        <v>44</v>
      </c>
      <c r="AA184" s="16">
        <f t="shared" si="24"/>
        <v>3.7646222423353524</v>
      </c>
      <c r="AB184" s="16">
        <f t="shared" si="25"/>
        <v>2.2694123362797796</v>
      </c>
      <c r="AC184" s="17">
        <f t="shared" si="26"/>
        <v>1.4952099060555728</v>
      </c>
      <c r="AD184" s="44">
        <v>19</v>
      </c>
      <c r="AE184" s="44">
        <v>21</v>
      </c>
      <c r="AF184" s="44">
        <v>0</v>
      </c>
      <c r="AG184" s="44">
        <v>7</v>
      </c>
    </row>
    <row r="185" spans="1:33" x14ac:dyDescent="0.35">
      <c r="A185" s="21"/>
      <c r="B185" s="21"/>
      <c r="C185" s="21"/>
      <c r="D185" s="21" t="s">
        <v>643</v>
      </c>
      <c r="E185" s="21" t="s">
        <v>644</v>
      </c>
      <c r="F185" s="21" t="s">
        <v>645</v>
      </c>
      <c r="G185" s="22">
        <v>4386.7937833333326</v>
      </c>
      <c r="H185" s="21">
        <v>160</v>
      </c>
      <c r="I185" s="22">
        <v>197.28464462720109</v>
      </c>
      <c r="J185" s="22">
        <v>82.275458856260627</v>
      </c>
      <c r="K185" s="22">
        <v>115.00666786666569</v>
      </c>
      <c r="L185" s="22">
        <v>41.703934440377992</v>
      </c>
      <c r="M185" s="22">
        <v>71.87916741666605</v>
      </c>
      <c r="N185" s="21"/>
      <c r="O185" s="22">
        <v>5.7763033154719441</v>
      </c>
      <c r="P185" s="21"/>
      <c r="Q185" s="21"/>
      <c r="R185" s="22">
        <v>112.5249871905295</v>
      </c>
      <c r="S185" s="22">
        <v>70.328116994080958</v>
      </c>
      <c r="T185" s="22" t="s">
        <v>472</v>
      </c>
      <c r="U185" s="12">
        <f t="shared" si="18"/>
        <v>191.50834131172914</v>
      </c>
      <c r="V185" s="12">
        <f t="shared" si="19"/>
        <v>109.23288245546851</v>
      </c>
      <c r="W185" s="13">
        <f t="shared" si="20"/>
        <v>2.9279031454207374E-2</v>
      </c>
      <c r="X185" s="14">
        <f t="shared" si="21"/>
        <v>2.109843509822428</v>
      </c>
      <c r="Y185" s="14">
        <f t="shared" si="22"/>
        <v>-4.6531512677553621E-2</v>
      </c>
      <c r="Z185" s="15">
        <f t="shared" si="23"/>
        <v>53.333333333333336</v>
      </c>
      <c r="AA185" s="16">
        <f t="shared" si="24"/>
        <v>3.6990870867600201</v>
      </c>
      <c r="AB185" s="16">
        <f t="shared" si="25"/>
        <v>2.1563750224999816</v>
      </c>
      <c r="AC185" s="17">
        <f t="shared" si="26"/>
        <v>1.5427120642600385</v>
      </c>
      <c r="AD185" s="44">
        <v>28</v>
      </c>
      <c r="AE185" s="44">
        <v>6</v>
      </c>
      <c r="AF185" s="44">
        <v>1</v>
      </c>
      <c r="AG185" s="44">
        <v>7</v>
      </c>
    </row>
    <row r="186" spans="1:33" x14ac:dyDescent="0.35">
      <c r="A186" s="21"/>
      <c r="B186" s="21"/>
      <c r="C186" s="21"/>
      <c r="D186" s="21" t="s">
        <v>288</v>
      </c>
      <c r="E186" s="21" t="s">
        <v>289</v>
      </c>
      <c r="F186" s="21" t="s">
        <v>290</v>
      </c>
      <c r="G186" s="22">
        <v>78.789633333333327</v>
      </c>
      <c r="H186" s="21">
        <v>111</v>
      </c>
      <c r="I186" s="22">
        <v>121.0167437103775</v>
      </c>
      <c r="J186" s="22">
        <v>57.286126300787167</v>
      </c>
      <c r="K186" s="22">
        <v>63.725923413062063</v>
      </c>
      <c r="L186" s="22">
        <v>47.33735559592219</v>
      </c>
      <c r="M186" s="22">
        <v>57.410741813569423</v>
      </c>
      <c r="N186" s="21"/>
      <c r="O186" s="22">
        <v>4.5294857146191161</v>
      </c>
      <c r="P186" s="21"/>
      <c r="Q186" s="21"/>
      <c r="R186" s="22">
        <v>61.498229529796738</v>
      </c>
      <c r="S186" s="22">
        <v>55.403810387204267</v>
      </c>
      <c r="T186" s="22" t="s">
        <v>35</v>
      </c>
      <c r="U186" s="12">
        <f t="shared" si="18"/>
        <v>116.48725799575838</v>
      </c>
      <c r="V186" s="12">
        <f t="shared" si="19"/>
        <v>59.201131694971217</v>
      </c>
      <c r="W186" s="13">
        <f t="shared" si="20"/>
        <v>3.7428586952060756E-2</v>
      </c>
      <c r="X186" s="14">
        <f t="shared" si="21"/>
        <v>1.6621143116161281</v>
      </c>
      <c r="Y186" s="14">
        <f t="shared" si="22"/>
        <v>-6.020794279095476E-2</v>
      </c>
      <c r="Z186" s="15">
        <f t="shared" si="23"/>
        <v>37</v>
      </c>
      <c r="AA186" s="16">
        <f t="shared" si="24"/>
        <v>3.2707228029831756</v>
      </c>
      <c r="AB186" s="16">
        <f t="shared" si="25"/>
        <v>1.7223222544070829</v>
      </c>
      <c r="AC186" s="17">
        <f t="shared" si="26"/>
        <v>1.5484005485760928</v>
      </c>
      <c r="AD186" s="44">
        <v>17</v>
      </c>
      <c r="AE186" s="44">
        <v>13</v>
      </c>
      <c r="AF186" s="44">
        <v>1</v>
      </c>
      <c r="AG186" s="44">
        <v>4</v>
      </c>
    </row>
    <row r="187" spans="1:33" x14ac:dyDescent="0.35">
      <c r="A187" s="21"/>
      <c r="B187" s="21"/>
      <c r="C187" s="21"/>
      <c r="D187" s="21" t="s">
        <v>291</v>
      </c>
      <c r="E187" s="21" t="s">
        <v>292</v>
      </c>
      <c r="F187" s="21" t="s">
        <v>293</v>
      </c>
      <c r="G187" s="22">
        <v>42.0306</v>
      </c>
      <c r="H187" s="21">
        <v>159</v>
      </c>
      <c r="I187" s="22">
        <v>130.09083147800979</v>
      </c>
      <c r="J187" s="22">
        <v>45.780494367964359</v>
      </c>
      <c r="K187" s="22">
        <v>84.310337110045481</v>
      </c>
      <c r="L187" s="22">
        <v>35.191176693880202</v>
      </c>
      <c r="M187" s="22">
        <v>53.025369251600928</v>
      </c>
      <c r="N187" s="21"/>
      <c r="O187" s="22">
        <v>0</v>
      </c>
      <c r="P187" s="21"/>
      <c r="Q187" s="21"/>
      <c r="R187" s="22">
        <v>84.310337110045481</v>
      </c>
      <c r="S187" s="22">
        <v>53.025369251600928</v>
      </c>
      <c r="T187" s="22" t="s">
        <v>35</v>
      </c>
      <c r="U187" s="12">
        <f t="shared" si="18"/>
        <v>130.09083147800979</v>
      </c>
      <c r="V187" s="12">
        <f t="shared" si="19"/>
        <v>84.310337110045424</v>
      </c>
      <c r="W187" s="13">
        <f t="shared" si="20"/>
        <v>0</v>
      </c>
      <c r="X187" s="14">
        <f t="shared" si="21"/>
        <v>1.5907610775480279</v>
      </c>
      <c r="Y187" s="14">
        <f t="shared" si="22"/>
        <v>0</v>
      </c>
      <c r="Z187" s="15">
        <f t="shared" si="23"/>
        <v>53</v>
      </c>
      <c r="AA187" s="16">
        <f t="shared" si="24"/>
        <v>2.4545439901511279</v>
      </c>
      <c r="AB187" s="16">
        <f t="shared" si="25"/>
        <v>1.5907610775480279</v>
      </c>
      <c r="AC187" s="17">
        <f t="shared" si="26"/>
        <v>0.86378291260310003</v>
      </c>
      <c r="AD187" s="44">
        <v>15</v>
      </c>
      <c r="AE187" s="44">
        <v>2</v>
      </c>
      <c r="AF187" s="44">
        <v>0</v>
      </c>
      <c r="AG187" s="44">
        <v>1</v>
      </c>
    </row>
    <row r="188" spans="1:33" x14ac:dyDescent="0.35">
      <c r="A188" s="21"/>
      <c r="B188" s="21"/>
      <c r="C188" s="21"/>
      <c r="D188" s="21" t="s">
        <v>294</v>
      </c>
      <c r="E188" s="21" t="s">
        <v>295</v>
      </c>
      <c r="F188" s="21" t="s">
        <v>296</v>
      </c>
      <c r="G188" s="22">
        <v>30.57375</v>
      </c>
      <c r="H188" s="21">
        <v>180</v>
      </c>
      <c r="I188" s="22">
        <v>136.58463732323841</v>
      </c>
      <c r="J188" s="22">
        <v>47.712115069006252</v>
      </c>
      <c r="K188" s="22">
        <v>88.842953567639285</v>
      </c>
      <c r="L188" s="22">
        <v>34.932270571610267</v>
      </c>
      <c r="M188" s="22">
        <v>49.357196426466267</v>
      </c>
      <c r="N188" s="21"/>
      <c r="O188" s="22">
        <v>5.7466406977989699</v>
      </c>
      <c r="P188" s="21"/>
      <c r="Q188" s="21"/>
      <c r="R188" s="22">
        <v>86.746052744273811</v>
      </c>
      <c r="S188" s="22">
        <v>48.192251524596557</v>
      </c>
      <c r="T188" s="22" t="s">
        <v>35</v>
      </c>
      <c r="U188" s="12">
        <f t="shared" si="18"/>
        <v>130.83799662543944</v>
      </c>
      <c r="V188" s="12">
        <f t="shared" si="19"/>
        <v>83.1258815564332</v>
      </c>
      <c r="W188" s="13">
        <f t="shared" si="20"/>
        <v>4.2073843811578075E-2</v>
      </c>
      <c r="X188" s="14">
        <f t="shared" si="21"/>
        <v>1.4457675457378969</v>
      </c>
      <c r="Y188" s="14">
        <f t="shared" si="22"/>
        <v>-3.4948347056091178E-2</v>
      </c>
      <c r="Z188" s="15">
        <f t="shared" si="23"/>
        <v>60</v>
      </c>
      <c r="AA188" s="16">
        <f t="shared" si="24"/>
        <v>2.2764106220539735</v>
      </c>
      <c r="AB188" s="16">
        <f t="shared" si="25"/>
        <v>1.4807158927939881</v>
      </c>
      <c r="AC188" s="17">
        <f t="shared" si="26"/>
        <v>0.79569472925998541</v>
      </c>
      <c r="AD188" s="44">
        <v>13</v>
      </c>
      <c r="AE188" s="44">
        <v>14</v>
      </c>
      <c r="AF188" s="44">
        <v>3</v>
      </c>
      <c r="AG188" s="44">
        <v>35</v>
      </c>
    </row>
    <row r="189" spans="1:33" x14ac:dyDescent="0.35">
      <c r="A189" s="21"/>
      <c r="B189" s="21"/>
      <c r="C189" s="21"/>
      <c r="D189" s="21" t="s">
        <v>294</v>
      </c>
      <c r="E189" s="21" t="s">
        <v>646</v>
      </c>
      <c r="F189" s="21" t="s">
        <v>647</v>
      </c>
      <c r="G189" s="22">
        <v>22.927099999999999</v>
      </c>
      <c r="H189" s="21">
        <v>180</v>
      </c>
      <c r="I189" s="22">
        <v>80.832769093258179</v>
      </c>
      <c r="J189" s="22">
        <v>39.674561565306377</v>
      </c>
      <c r="K189" s="22">
        <v>41.140061643453443</v>
      </c>
      <c r="L189" s="22">
        <v>49.082274441858033</v>
      </c>
      <c r="M189" s="22">
        <v>22.85558980191858</v>
      </c>
      <c r="N189" s="21"/>
      <c r="O189" s="22">
        <v>1.796336184273974</v>
      </c>
      <c r="P189" s="21"/>
      <c r="Q189" s="21"/>
      <c r="R189" s="22">
        <v>40.23792772850318</v>
      </c>
      <c r="S189" s="22">
        <v>22.35440429361288</v>
      </c>
      <c r="T189" s="22" t="s">
        <v>472</v>
      </c>
      <c r="U189" s="12">
        <f t="shared" si="18"/>
        <v>79.03643290898421</v>
      </c>
      <c r="V189" s="12">
        <f t="shared" si="19"/>
        <v>39.361871343677834</v>
      </c>
      <c r="W189" s="13">
        <f t="shared" si="20"/>
        <v>2.2222870803813605E-2</v>
      </c>
      <c r="X189" s="14">
        <f t="shared" si="21"/>
        <v>0.6706321288083863</v>
      </c>
      <c r="Y189" s="14">
        <f t="shared" si="22"/>
        <v>-1.5035565249171046E-2</v>
      </c>
      <c r="Z189" s="15">
        <f t="shared" si="23"/>
        <v>60</v>
      </c>
      <c r="AA189" s="16">
        <f t="shared" si="24"/>
        <v>1.3472128182209697</v>
      </c>
      <c r="AB189" s="16">
        <f t="shared" si="25"/>
        <v>0.68566769405755734</v>
      </c>
      <c r="AC189" s="17">
        <f t="shared" si="26"/>
        <v>0.66154512416341238</v>
      </c>
      <c r="AD189" s="44">
        <v>11</v>
      </c>
      <c r="AE189" s="44">
        <v>8</v>
      </c>
      <c r="AF189" s="44">
        <v>0</v>
      </c>
      <c r="AG189" s="44">
        <v>6</v>
      </c>
    </row>
    <row r="190" spans="1:33" x14ac:dyDescent="0.35">
      <c r="A190" s="21"/>
      <c r="B190" s="21"/>
      <c r="C190" s="21"/>
      <c r="D190" s="21" t="s">
        <v>294</v>
      </c>
      <c r="E190" s="21" t="s">
        <v>297</v>
      </c>
      <c r="F190" s="21" t="s">
        <v>298</v>
      </c>
      <c r="G190" s="22">
        <v>21.655883333333339</v>
      </c>
      <c r="H190" s="21">
        <v>90</v>
      </c>
      <c r="I190" s="22">
        <v>58.519464484112412</v>
      </c>
      <c r="J190" s="22">
        <v>19.699785499159798</v>
      </c>
      <c r="K190" s="22">
        <v>38.819678984952603</v>
      </c>
      <c r="L190" s="22">
        <v>33.663646229210023</v>
      </c>
      <c r="M190" s="22">
        <v>43.132976649947331</v>
      </c>
      <c r="N190" s="21"/>
      <c r="O190" s="22">
        <v>0</v>
      </c>
      <c r="P190" s="21"/>
      <c r="Q190" s="21"/>
      <c r="R190" s="22">
        <v>38.819678984952603</v>
      </c>
      <c r="S190" s="22">
        <v>43.132976649947331</v>
      </c>
      <c r="T190" s="22" t="s">
        <v>35</v>
      </c>
      <c r="U190" s="12">
        <f t="shared" si="18"/>
        <v>58.519464484112412</v>
      </c>
      <c r="V190" s="12">
        <f t="shared" si="19"/>
        <v>38.819678984952617</v>
      </c>
      <c r="W190" s="13">
        <f t="shared" si="20"/>
        <v>0</v>
      </c>
      <c r="X190" s="14">
        <f t="shared" si="21"/>
        <v>1.2939892994984201</v>
      </c>
      <c r="Y190" s="14">
        <f t="shared" si="22"/>
        <v>0</v>
      </c>
      <c r="Z190" s="15">
        <f t="shared" si="23"/>
        <v>30</v>
      </c>
      <c r="AA190" s="16">
        <f t="shared" si="24"/>
        <v>1.9506488161370803</v>
      </c>
      <c r="AB190" s="16">
        <f t="shared" si="25"/>
        <v>1.2939892994984201</v>
      </c>
      <c r="AC190" s="17">
        <f t="shared" si="26"/>
        <v>0.65665951663866018</v>
      </c>
      <c r="AD190" s="44">
        <v>8</v>
      </c>
      <c r="AE190" s="44">
        <v>4</v>
      </c>
      <c r="AF190" s="44">
        <v>0</v>
      </c>
      <c r="AG190" s="44">
        <v>0</v>
      </c>
    </row>
    <row r="191" spans="1:33" x14ac:dyDescent="0.35">
      <c r="A191" s="21"/>
      <c r="B191" s="21"/>
      <c r="C191" s="21"/>
      <c r="D191" s="21" t="s">
        <v>648</v>
      </c>
      <c r="E191" s="21" t="s">
        <v>649</v>
      </c>
      <c r="F191" s="21" t="s">
        <v>650</v>
      </c>
      <c r="G191" s="22">
        <v>51.444116666666673</v>
      </c>
      <c r="H191" s="21">
        <v>120</v>
      </c>
      <c r="I191" s="22">
        <v>116.7201840228722</v>
      </c>
      <c r="J191" s="22">
        <v>45.474557193323633</v>
      </c>
      <c r="K191" s="22">
        <v>71.244098922185103</v>
      </c>
      <c r="L191" s="22">
        <v>38.96031999436579</v>
      </c>
      <c r="M191" s="22">
        <v>59.370082435154252</v>
      </c>
      <c r="N191" s="21"/>
      <c r="O191" s="22">
        <v>12.354101294185909</v>
      </c>
      <c r="P191" s="21"/>
      <c r="Q191" s="21"/>
      <c r="R191" s="22">
        <v>65.860969201225629</v>
      </c>
      <c r="S191" s="22">
        <v>54.884141001021362</v>
      </c>
      <c r="T191" s="22" t="s">
        <v>472</v>
      </c>
      <c r="U191" s="12">
        <f t="shared" si="18"/>
        <v>104.36608272868629</v>
      </c>
      <c r="V191" s="12">
        <f t="shared" si="19"/>
        <v>58.891525535362661</v>
      </c>
      <c r="W191" s="13">
        <f t="shared" si="20"/>
        <v>0.10584374414424355</v>
      </c>
      <c r="X191" s="14">
        <f t="shared" si="21"/>
        <v>1.6465242300306406</v>
      </c>
      <c r="Y191" s="14">
        <f t="shared" si="22"/>
        <v>-0.13457824302398702</v>
      </c>
      <c r="Z191" s="15">
        <f t="shared" si="23"/>
        <v>40</v>
      </c>
      <c r="AA191" s="16">
        <f t="shared" si="24"/>
        <v>2.918004600571805</v>
      </c>
      <c r="AB191" s="16">
        <f t="shared" si="25"/>
        <v>1.7811024730546277</v>
      </c>
      <c r="AC191" s="17">
        <f t="shared" si="26"/>
        <v>1.1369021275171773</v>
      </c>
      <c r="AD191" s="44">
        <v>11</v>
      </c>
      <c r="AE191" s="44">
        <v>19</v>
      </c>
      <c r="AF191" s="44">
        <v>1</v>
      </c>
      <c r="AG191" s="44">
        <v>20</v>
      </c>
    </row>
    <row r="192" spans="1:33" x14ac:dyDescent="0.35">
      <c r="A192" s="21"/>
      <c r="B192" s="21"/>
      <c r="C192" s="21"/>
      <c r="D192" s="21" t="s">
        <v>299</v>
      </c>
      <c r="E192" s="21" t="s">
        <v>300</v>
      </c>
      <c r="F192" s="21" t="s">
        <v>301</v>
      </c>
      <c r="G192" s="22">
        <v>107.69884999999999</v>
      </c>
      <c r="H192" s="21">
        <v>180</v>
      </c>
      <c r="I192" s="22">
        <v>215.1332560386235</v>
      </c>
      <c r="J192" s="22">
        <v>60.91270045333129</v>
      </c>
      <c r="K192" s="22">
        <v>154.21590180987309</v>
      </c>
      <c r="L192" s="22">
        <v>28.313939729706622</v>
      </c>
      <c r="M192" s="22">
        <v>85.675501005485046</v>
      </c>
      <c r="N192" s="21"/>
      <c r="O192" s="22">
        <v>13.37384545450931</v>
      </c>
      <c r="P192" s="21"/>
      <c r="Q192" s="21"/>
      <c r="R192" s="22">
        <v>150.17792767724521</v>
      </c>
      <c r="S192" s="22">
        <v>83.432182042913993</v>
      </c>
      <c r="T192" s="22" t="s">
        <v>35</v>
      </c>
      <c r="U192" s="12">
        <f t="shared" si="18"/>
        <v>201.75941058411419</v>
      </c>
      <c r="V192" s="12">
        <f t="shared" si="19"/>
        <v>140.8467101307829</v>
      </c>
      <c r="W192" s="13">
        <f t="shared" si="20"/>
        <v>6.2165402508054191E-2</v>
      </c>
      <c r="X192" s="14">
        <f t="shared" si="21"/>
        <v>2.5029654612874199</v>
      </c>
      <c r="Y192" s="14">
        <f t="shared" si="22"/>
        <v>-6.7299568877131399E-2</v>
      </c>
      <c r="Z192" s="15">
        <f t="shared" si="23"/>
        <v>60</v>
      </c>
      <c r="AA192" s="16">
        <f t="shared" si="24"/>
        <v>3.5855542673103917</v>
      </c>
      <c r="AB192" s="16">
        <f t="shared" si="25"/>
        <v>2.5702650301645513</v>
      </c>
      <c r="AC192" s="17">
        <f t="shared" si="26"/>
        <v>1.0152892371458404</v>
      </c>
      <c r="AD192" s="44">
        <v>28</v>
      </c>
      <c r="AE192" s="44">
        <v>3</v>
      </c>
      <c r="AF192" s="44">
        <v>3</v>
      </c>
      <c r="AG192" s="44">
        <v>19</v>
      </c>
    </row>
    <row r="193" spans="1:33" x14ac:dyDescent="0.35">
      <c r="A193" s="21"/>
      <c r="B193" s="21"/>
      <c r="C193" s="21"/>
      <c r="D193" s="21" t="s">
        <v>299</v>
      </c>
      <c r="E193" s="21" t="s">
        <v>302</v>
      </c>
      <c r="F193" s="21" t="s">
        <v>303</v>
      </c>
      <c r="G193" s="22">
        <v>52.639049999999997</v>
      </c>
      <c r="H193" s="21">
        <v>180</v>
      </c>
      <c r="I193" s="22">
        <v>96.844334629558531</v>
      </c>
      <c r="J193" s="22">
        <v>27.343337324126779</v>
      </c>
      <c r="K193" s="22">
        <v>69.500997305431767</v>
      </c>
      <c r="L193" s="22">
        <v>28.234317917220871</v>
      </c>
      <c r="M193" s="22">
        <v>38.611665169684308</v>
      </c>
      <c r="N193" s="21"/>
      <c r="O193" s="22">
        <v>0</v>
      </c>
      <c r="P193" s="21"/>
      <c r="Q193" s="21"/>
      <c r="R193" s="22">
        <v>69.500997305431767</v>
      </c>
      <c r="S193" s="22">
        <v>38.611665169684308</v>
      </c>
      <c r="T193" s="22" t="s">
        <v>35</v>
      </c>
      <c r="U193" s="12">
        <f t="shared" si="18"/>
        <v>96.844334629558531</v>
      </c>
      <c r="V193" s="12">
        <f t="shared" si="19"/>
        <v>69.500997305431753</v>
      </c>
      <c r="W193" s="13">
        <f t="shared" si="20"/>
        <v>0</v>
      </c>
      <c r="X193" s="14">
        <f t="shared" si="21"/>
        <v>1.1583499550905294</v>
      </c>
      <c r="Y193" s="14">
        <f t="shared" si="22"/>
        <v>0</v>
      </c>
      <c r="Z193" s="15">
        <f t="shared" si="23"/>
        <v>60</v>
      </c>
      <c r="AA193" s="16">
        <f t="shared" si="24"/>
        <v>1.6140722438259756</v>
      </c>
      <c r="AB193" s="16">
        <f t="shared" si="25"/>
        <v>1.1583499550905294</v>
      </c>
      <c r="AC193" s="17">
        <f t="shared" si="26"/>
        <v>0.45572228873544618</v>
      </c>
      <c r="AD193" s="44">
        <v>11</v>
      </c>
      <c r="AE193" s="44">
        <v>2</v>
      </c>
      <c r="AF193" s="44">
        <v>0</v>
      </c>
      <c r="AG193" s="44">
        <v>0</v>
      </c>
    </row>
    <row r="194" spans="1:33" x14ac:dyDescent="0.35">
      <c r="A194" s="23"/>
      <c r="B194" s="23"/>
      <c r="C194" s="23"/>
      <c r="D194" s="23" t="s">
        <v>304</v>
      </c>
      <c r="E194" s="23" t="s">
        <v>305</v>
      </c>
      <c r="F194" s="23" t="s">
        <v>306</v>
      </c>
      <c r="G194" s="24">
        <v>1.973816666666667</v>
      </c>
      <c r="H194" s="23">
        <v>99</v>
      </c>
      <c r="I194" s="24">
        <v>16.446308854030761</v>
      </c>
      <c r="J194" s="24">
        <v>11.442484127588409</v>
      </c>
      <c r="K194" s="24">
        <v>5.0038247264423399</v>
      </c>
      <c r="L194" s="24">
        <v>69.574785619960082</v>
      </c>
      <c r="M194" s="24">
        <v>5.0543684105478182</v>
      </c>
      <c r="N194" s="23" t="s">
        <v>132</v>
      </c>
      <c r="O194" s="24">
        <v>0</v>
      </c>
      <c r="P194" s="23" t="s">
        <v>222</v>
      </c>
      <c r="Q194" s="23"/>
      <c r="R194" s="24">
        <v>5.0038247264423399</v>
      </c>
      <c r="S194" s="24">
        <v>5.0543684105478182</v>
      </c>
      <c r="T194" s="24" t="s">
        <v>35</v>
      </c>
      <c r="U194" s="12">
        <f t="shared" ref="U194:U257" si="27">I194-O194</f>
        <v>16.446308854030761</v>
      </c>
      <c r="V194" s="12">
        <f t="shared" ref="V194:V257" si="28">U194-J194</f>
        <v>5.0038247264423514</v>
      </c>
      <c r="W194" s="13">
        <f t="shared" ref="W194:W257" si="29">O194/I194</f>
        <v>0</v>
      </c>
      <c r="X194" s="14">
        <f t="shared" ref="X194:X257" si="30">R194/Z194</f>
        <v>0.15163105231643453</v>
      </c>
      <c r="Y194" s="14">
        <f t="shared" ref="Y194:Y257" si="31">X194-AB194</f>
        <v>0</v>
      </c>
      <c r="Z194" s="15">
        <f t="shared" ref="Z194:Z257" si="32">H194/3</f>
        <v>33</v>
      </c>
      <c r="AA194" s="16">
        <f t="shared" ref="AA194:AA257" si="33">I194/Z194</f>
        <v>0.49837299557668974</v>
      </c>
      <c r="AB194" s="16">
        <f t="shared" ref="AB194:AB257" si="34">K194/Z194</f>
        <v>0.15163105231643453</v>
      </c>
      <c r="AC194" s="17">
        <f t="shared" ref="AC194:AC257" si="35">AA194-AB194</f>
        <v>0.3467419432602552</v>
      </c>
      <c r="AD194" s="44">
        <v>2</v>
      </c>
      <c r="AE194" s="44">
        <v>2</v>
      </c>
      <c r="AF194" s="44">
        <v>0</v>
      </c>
      <c r="AG194" s="44">
        <v>0</v>
      </c>
    </row>
    <row r="195" spans="1:33" x14ac:dyDescent="0.35">
      <c r="A195" s="21"/>
      <c r="B195" s="21"/>
      <c r="C195" s="21"/>
      <c r="D195" s="21" t="s">
        <v>304</v>
      </c>
      <c r="E195" s="21" t="s">
        <v>307</v>
      </c>
      <c r="F195" s="21" t="s">
        <v>308</v>
      </c>
      <c r="G195" s="22">
        <v>40.202550000000002</v>
      </c>
      <c r="H195" s="21">
        <v>171</v>
      </c>
      <c r="I195" s="22">
        <v>95.122223714315155</v>
      </c>
      <c r="J195" s="22">
        <v>38.16515993786291</v>
      </c>
      <c r="K195" s="22">
        <v>56.957063776452273</v>
      </c>
      <c r="L195" s="22">
        <v>40.122232689267278</v>
      </c>
      <c r="M195" s="22">
        <v>33.308224430673839</v>
      </c>
      <c r="N195" s="21"/>
      <c r="O195" s="22">
        <v>0</v>
      </c>
      <c r="P195" s="21"/>
      <c r="Q195" s="21"/>
      <c r="R195" s="22">
        <v>56.957063776452273</v>
      </c>
      <c r="S195" s="22">
        <v>33.308224430673839</v>
      </c>
      <c r="T195" s="22" t="s">
        <v>35</v>
      </c>
      <c r="U195" s="12">
        <f t="shared" si="27"/>
        <v>95.122223714315155</v>
      </c>
      <c r="V195" s="12">
        <f t="shared" si="28"/>
        <v>56.957063776452244</v>
      </c>
      <c r="W195" s="13">
        <f t="shared" si="29"/>
        <v>0</v>
      </c>
      <c r="X195" s="14">
        <f t="shared" si="30"/>
        <v>0.99924673292021526</v>
      </c>
      <c r="Y195" s="14">
        <f t="shared" si="31"/>
        <v>0</v>
      </c>
      <c r="Z195" s="15">
        <f t="shared" si="32"/>
        <v>57</v>
      </c>
      <c r="AA195" s="16">
        <f t="shared" si="33"/>
        <v>1.6688109423564061</v>
      </c>
      <c r="AB195" s="16">
        <f t="shared" si="34"/>
        <v>0.99924673292021526</v>
      </c>
      <c r="AC195" s="17">
        <f t="shared" si="35"/>
        <v>0.66956420943619088</v>
      </c>
      <c r="AD195" s="44">
        <v>14</v>
      </c>
      <c r="AE195" s="44">
        <v>5</v>
      </c>
      <c r="AF195" s="44">
        <v>0</v>
      </c>
      <c r="AG195" s="44">
        <v>0</v>
      </c>
    </row>
    <row r="196" spans="1:33" x14ac:dyDescent="0.35">
      <c r="A196" s="21"/>
      <c r="B196" s="21"/>
      <c r="C196" s="21"/>
      <c r="D196" s="21" t="s">
        <v>304</v>
      </c>
      <c r="E196" s="21" t="s">
        <v>651</v>
      </c>
      <c r="F196" s="21" t="s">
        <v>652</v>
      </c>
      <c r="G196" s="22">
        <v>48.778816666666657</v>
      </c>
      <c r="H196" s="21">
        <v>180</v>
      </c>
      <c r="I196" s="22">
        <v>91.752928966091758</v>
      </c>
      <c r="J196" s="22">
        <v>36.42636445535674</v>
      </c>
      <c r="K196" s="22">
        <v>55.326564510735039</v>
      </c>
      <c r="L196" s="22">
        <v>39.700492252207532</v>
      </c>
      <c r="M196" s="22">
        <v>30.736980283741691</v>
      </c>
      <c r="N196" s="21"/>
      <c r="O196" s="22">
        <v>3.1101684403772212</v>
      </c>
      <c r="P196" s="21"/>
      <c r="Q196" s="21"/>
      <c r="R196" s="22">
        <v>54.048489138817168</v>
      </c>
      <c r="S196" s="22">
        <v>30.02693841045398</v>
      </c>
      <c r="T196" s="22" t="s">
        <v>472</v>
      </c>
      <c r="U196" s="12">
        <f t="shared" si="27"/>
        <v>88.642760525714536</v>
      </c>
      <c r="V196" s="12">
        <f t="shared" si="28"/>
        <v>52.216396070357796</v>
      </c>
      <c r="W196" s="13">
        <f t="shared" si="29"/>
        <v>3.3897211516011834E-2</v>
      </c>
      <c r="X196" s="14">
        <f t="shared" si="30"/>
        <v>0.90080815231361944</v>
      </c>
      <c r="Y196" s="14">
        <f t="shared" si="31"/>
        <v>-2.1301256198631213E-2</v>
      </c>
      <c r="Z196" s="15">
        <f t="shared" si="32"/>
        <v>60</v>
      </c>
      <c r="AA196" s="16">
        <f t="shared" si="33"/>
        <v>1.5292154827681961</v>
      </c>
      <c r="AB196" s="16">
        <f t="shared" si="34"/>
        <v>0.92210940851225065</v>
      </c>
      <c r="AC196" s="17">
        <f t="shared" si="35"/>
        <v>0.60710607425594543</v>
      </c>
      <c r="AD196" s="44">
        <v>11</v>
      </c>
      <c r="AE196" s="44">
        <v>5</v>
      </c>
      <c r="AF196" s="44">
        <v>0</v>
      </c>
      <c r="AG196" s="44">
        <v>4</v>
      </c>
    </row>
    <row r="197" spans="1:33" x14ac:dyDescent="0.35">
      <c r="A197" s="21"/>
      <c r="B197" s="21"/>
      <c r="C197" s="21"/>
      <c r="D197" s="21" t="s">
        <v>304</v>
      </c>
      <c r="E197" s="21" t="s">
        <v>653</v>
      </c>
      <c r="F197" s="21" t="s">
        <v>654</v>
      </c>
      <c r="G197" s="22">
        <v>150.6344</v>
      </c>
      <c r="H197" s="21">
        <v>160</v>
      </c>
      <c r="I197" s="22">
        <v>108.0159733765707</v>
      </c>
      <c r="J197" s="22">
        <v>44.036988497642611</v>
      </c>
      <c r="K197" s="22">
        <v>63.978984878928131</v>
      </c>
      <c r="L197" s="22">
        <v>40.768959553897318</v>
      </c>
      <c r="M197" s="22">
        <v>39.986865549330084</v>
      </c>
      <c r="N197" s="21"/>
      <c r="O197" s="22">
        <v>19.820451834458531</v>
      </c>
      <c r="P197" s="21"/>
      <c r="Q197" s="21"/>
      <c r="R197" s="22">
        <v>54.082416502319987</v>
      </c>
      <c r="S197" s="22">
        <v>33.80151031394999</v>
      </c>
      <c r="T197" s="22" t="s">
        <v>472</v>
      </c>
      <c r="U197" s="12">
        <f t="shared" si="27"/>
        <v>88.195521542112175</v>
      </c>
      <c r="V197" s="12">
        <f t="shared" si="28"/>
        <v>44.158533044469564</v>
      </c>
      <c r="W197" s="13">
        <f t="shared" si="29"/>
        <v>0.18349556287716334</v>
      </c>
      <c r="X197" s="14">
        <f t="shared" si="30"/>
        <v>1.0140453094184998</v>
      </c>
      <c r="Y197" s="14">
        <f t="shared" si="31"/>
        <v>-0.18556065706140257</v>
      </c>
      <c r="Z197" s="15">
        <f t="shared" si="32"/>
        <v>53.333333333333336</v>
      </c>
      <c r="AA197" s="16">
        <f t="shared" si="33"/>
        <v>2.0252995008107004</v>
      </c>
      <c r="AB197" s="16">
        <f t="shared" si="34"/>
        <v>1.1996059664799024</v>
      </c>
      <c r="AC197" s="17">
        <f t="shared" si="35"/>
        <v>0.82569353433079806</v>
      </c>
      <c r="AD197" s="44">
        <v>11</v>
      </c>
      <c r="AE197" s="44">
        <v>6</v>
      </c>
      <c r="AF197" s="44">
        <v>4</v>
      </c>
      <c r="AG197" s="44">
        <v>52</v>
      </c>
    </row>
    <row r="198" spans="1:33" x14ac:dyDescent="0.35">
      <c r="A198" s="21"/>
      <c r="B198" s="21"/>
      <c r="C198" s="21"/>
      <c r="D198" s="21" t="s">
        <v>309</v>
      </c>
      <c r="E198" s="21" t="s">
        <v>310</v>
      </c>
      <c r="F198" s="21" t="s">
        <v>311</v>
      </c>
      <c r="G198" s="22">
        <v>18.218283333333328</v>
      </c>
      <c r="H198" s="21">
        <v>120</v>
      </c>
      <c r="I198" s="22">
        <v>72.103864480730877</v>
      </c>
      <c r="J198" s="22">
        <v>38.95456621325247</v>
      </c>
      <c r="K198" s="22">
        <v>33.149298267478443</v>
      </c>
      <c r="L198" s="22">
        <v>54.025628853308874</v>
      </c>
      <c r="M198" s="22">
        <v>27.624415222898701</v>
      </c>
      <c r="N198" s="21"/>
      <c r="O198" s="22">
        <v>2.2619884173183391</v>
      </c>
      <c r="P198" s="21"/>
      <c r="Q198" s="21"/>
      <c r="R198" s="22">
        <v>31.887665812244361</v>
      </c>
      <c r="S198" s="22">
        <v>26.573054843536969</v>
      </c>
      <c r="T198" s="22" t="s">
        <v>35</v>
      </c>
      <c r="U198" s="12">
        <f t="shared" si="27"/>
        <v>69.841876063412542</v>
      </c>
      <c r="V198" s="12">
        <f t="shared" si="28"/>
        <v>30.887309850160072</v>
      </c>
      <c r="W198" s="13">
        <f t="shared" si="29"/>
        <v>3.1371250814480764E-2</v>
      </c>
      <c r="X198" s="14">
        <f t="shared" si="30"/>
        <v>0.79719164530610898</v>
      </c>
      <c r="Y198" s="14">
        <f t="shared" si="31"/>
        <v>-3.1540811380852074E-2</v>
      </c>
      <c r="Z198" s="15">
        <f t="shared" si="32"/>
        <v>40</v>
      </c>
      <c r="AA198" s="16">
        <f t="shared" si="33"/>
        <v>1.8025966120182719</v>
      </c>
      <c r="AB198" s="16">
        <f t="shared" si="34"/>
        <v>0.82873245668696105</v>
      </c>
      <c r="AC198" s="17">
        <f t="shared" si="35"/>
        <v>0.97386415533131088</v>
      </c>
      <c r="AD198" s="44">
        <v>10</v>
      </c>
      <c r="AE198" s="44">
        <v>4</v>
      </c>
      <c r="AF198" s="44">
        <v>0</v>
      </c>
      <c r="AG198" s="44">
        <v>2</v>
      </c>
    </row>
    <row r="199" spans="1:33" x14ac:dyDescent="0.35">
      <c r="A199" s="21"/>
      <c r="B199" s="21"/>
      <c r="C199" s="21"/>
      <c r="D199" s="21" t="s">
        <v>309</v>
      </c>
      <c r="E199" s="21" t="s">
        <v>655</v>
      </c>
      <c r="F199" s="21" t="s">
        <v>656</v>
      </c>
      <c r="G199" s="22">
        <v>1023.855783333333</v>
      </c>
      <c r="H199" s="21">
        <v>200</v>
      </c>
      <c r="I199" s="22">
        <v>109.59159269819619</v>
      </c>
      <c r="J199" s="22">
        <v>48.286047554073953</v>
      </c>
      <c r="K199" s="22">
        <v>61.305545144122192</v>
      </c>
      <c r="L199" s="22">
        <v>44.059992527938441</v>
      </c>
      <c r="M199" s="22">
        <v>30.652772572061089</v>
      </c>
      <c r="N199" s="21"/>
      <c r="O199" s="22">
        <v>0.5302586602276621</v>
      </c>
      <c r="P199" s="21"/>
      <c r="Q199" s="21"/>
      <c r="R199" s="22">
        <v>61.0707772943653</v>
      </c>
      <c r="S199" s="22">
        <v>30.53538864718265</v>
      </c>
      <c r="T199" s="22" t="s">
        <v>472</v>
      </c>
      <c r="U199" s="12">
        <f t="shared" si="27"/>
        <v>109.06133403796854</v>
      </c>
      <c r="V199" s="12">
        <f t="shared" si="28"/>
        <v>60.775286483894583</v>
      </c>
      <c r="W199" s="13">
        <f t="shared" si="29"/>
        <v>4.8384976180420982E-3</v>
      </c>
      <c r="X199" s="14">
        <f t="shared" si="30"/>
        <v>0.91606165941547946</v>
      </c>
      <c r="Y199" s="14">
        <f t="shared" si="31"/>
        <v>-3.521517746353342E-3</v>
      </c>
      <c r="Z199" s="15">
        <f t="shared" si="32"/>
        <v>66.666666666666671</v>
      </c>
      <c r="AA199" s="16">
        <f t="shared" si="33"/>
        <v>1.6438738904729429</v>
      </c>
      <c r="AB199" s="16">
        <f t="shared" si="34"/>
        <v>0.9195831771618328</v>
      </c>
      <c r="AC199" s="17">
        <f t="shared" si="35"/>
        <v>0.72429071331111006</v>
      </c>
      <c r="AD199" s="44">
        <v>14</v>
      </c>
      <c r="AE199" s="44">
        <v>4</v>
      </c>
      <c r="AF199" s="44">
        <v>0</v>
      </c>
      <c r="AG199" s="44">
        <v>1</v>
      </c>
    </row>
    <row r="200" spans="1:33" x14ac:dyDescent="0.35">
      <c r="A200" s="21"/>
      <c r="B200" s="21"/>
      <c r="C200" s="21"/>
      <c r="D200" s="21" t="s">
        <v>657</v>
      </c>
      <c r="E200" s="21" t="s">
        <v>658</v>
      </c>
      <c r="F200" s="21" t="s">
        <v>659</v>
      </c>
      <c r="G200" s="22">
        <v>111.57663333333331</v>
      </c>
      <c r="H200" s="21">
        <v>150</v>
      </c>
      <c r="I200" s="22">
        <v>138.8015060344411</v>
      </c>
      <c r="J200" s="22">
        <v>58.334850072017367</v>
      </c>
      <c r="K200" s="22">
        <v>80.466655962423744</v>
      </c>
      <c r="L200" s="22">
        <v>42.027533950202688</v>
      </c>
      <c r="M200" s="22">
        <v>53.644437308282498</v>
      </c>
      <c r="N200" s="21"/>
      <c r="O200" s="22">
        <v>3.0567732270554062</v>
      </c>
      <c r="P200" s="21"/>
      <c r="Q200" s="21"/>
      <c r="R200" s="22">
        <v>79.153040294127763</v>
      </c>
      <c r="S200" s="22">
        <v>52.768693529418513</v>
      </c>
      <c r="T200" s="22" t="s">
        <v>472</v>
      </c>
      <c r="U200" s="12">
        <f t="shared" si="27"/>
        <v>135.7447328073857</v>
      </c>
      <c r="V200" s="12">
        <f t="shared" si="28"/>
        <v>77.409882735368342</v>
      </c>
      <c r="W200" s="13">
        <f t="shared" si="29"/>
        <v>2.2022622912296952E-2</v>
      </c>
      <c r="X200" s="14">
        <f t="shared" si="30"/>
        <v>1.5830608058825553</v>
      </c>
      <c r="Y200" s="14">
        <f t="shared" si="31"/>
        <v>-2.6272313365919508E-2</v>
      </c>
      <c r="Z200" s="15">
        <f t="shared" si="32"/>
        <v>50</v>
      </c>
      <c r="AA200" s="16">
        <f t="shared" si="33"/>
        <v>2.776030120688822</v>
      </c>
      <c r="AB200" s="16">
        <f t="shared" si="34"/>
        <v>1.6093331192484748</v>
      </c>
      <c r="AC200" s="17">
        <f t="shared" si="35"/>
        <v>1.1666970014403473</v>
      </c>
      <c r="AD200" s="44">
        <v>13</v>
      </c>
      <c r="AE200" s="44">
        <v>46</v>
      </c>
      <c r="AF200" s="44">
        <v>0</v>
      </c>
      <c r="AG200" s="44">
        <v>1</v>
      </c>
    </row>
    <row r="201" spans="1:33" x14ac:dyDescent="0.35">
      <c r="A201" s="23"/>
      <c r="B201" s="23"/>
      <c r="C201" s="23"/>
      <c r="D201" s="23" t="s">
        <v>312</v>
      </c>
      <c r="E201" s="23" t="s">
        <v>313</v>
      </c>
      <c r="F201" s="23" t="s">
        <v>314</v>
      </c>
      <c r="G201" s="24">
        <v>39.759599999999999</v>
      </c>
      <c r="H201" s="23">
        <v>125</v>
      </c>
      <c r="I201" s="24">
        <v>10.265009303494431</v>
      </c>
      <c r="J201" s="24">
        <v>0</v>
      </c>
      <c r="K201" s="24">
        <v>10.264916652945869</v>
      </c>
      <c r="L201" s="24">
        <v>0</v>
      </c>
      <c r="M201" s="24">
        <v>8.2119333223566979</v>
      </c>
      <c r="N201" s="23" t="s">
        <v>132</v>
      </c>
      <c r="O201" s="24">
        <v>10.264916652945869</v>
      </c>
      <c r="P201" s="23" t="s">
        <v>133</v>
      </c>
      <c r="Q201" s="23"/>
      <c r="R201" s="24">
        <v>0</v>
      </c>
      <c r="S201" s="24">
        <v>0</v>
      </c>
      <c r="T201" s="24" t="s">
        <v>35</v>
      </c>
      <c r="U201" s="12">
        <f t="shared" si="27"/>
        <v>9.26505485612239E-5</v>
      </c>
      <c r="V201" s="12">
        <f t="shared" si="28"/>
        <v>9.26505485612239E-5</v>
      </c>
      <c r="W201" s="13">
        <f t="shared" si="29"/>
        <v>0.99999097413886129</v>
      </c>
      <c r="X201" s="14">
        <f t="shared" si="30"/>
        <v>0</v>
      </c>
      <c r="Y201" s="14">
        <f t="shared" si="31"/>
        <v>-0.24635799967070088</v>
      </c>
      <c r="Z201" s="15">
        <f t="shared" si="32"/>
        <v>41.666666666666664</v>
      </c>
      <c r="AA201" s="16">
        <f t="shared" si="33"/>
        <v>0.24636022328386634</v>
      </c>
      <c r="AB201" s="16">
        <f t="shared" si="34"/>
        <v>0.24635799967070088</v>
      </c>
      <c r="AC201" s="17">
        <f t="shared" si="35"/>
        <v>2.2236131654584934E-6</v>
      </c>
      <c r="AD201" s="44">
        <v>0</v>
      </c>
      <c r="AE201" s="44">
        <v>0</v>
      </c>
      <c r="AF201" s="44">
        <v>1</v>
      </c>
      <c r="AG201" s="44">
        <v>114</v>
      </c>
    </row>
    <row r="202" spans="1:33" x14ac:dyDescent="0.35">
      <c r="A202" s="21"/>
      <c r="B202" s="21"/>
      <c r="C202" s="21"/>
      <c r="D202" s="21" t="s">
        <v>312</v>
      </c>
      <c r="E202" s="21" t="s">
        <v>660</v>
      </c>
      <c r="F202" s="21" t="s">
        <v>661</v>
      </c>
      <c r="G202" s="22">
        <v>4083.5902333333329</v>
      </c>
      <c r="H202" s="21">
        <v>90</v>
      </c>
      <c r="I202" s="22">
        <v>67.457471039797468</v>
      </c>
      <c r="J202" s="22">
        <v>33.92254206244202</v>
      </c>
      <c r="K202" s="22">
        <v>33.534928977355463</v>
      </c>
      <c r="L202" s="22">
        <v>50.287301820770821</v>
      </c>
      <c r="M202" s="22">
        <v>37.261032197061617</v>
      </c>
      <c r="N202" s="21"/>
      <c r="O202" s="22">
        <v>0</v>
      </c>
      <c r="P202" s="21"/>
      <c r="Q202" s="21"/>
      <c r="R202" s="22">
        <v>33.534928977355463</v>
      </c>
      <c r="S202" s="22">
        <v>37.261032197061617</v>
      </c>
      <c r="T202" s="22" t="s">
        <v>472</v>
      </c>
      <c r="U202" s="12">
        <f t="shared" si="27"/>
        <v>67.457471039797468</v>
      </c>
      <c r="V202" s="12">
        <f t="shared" si="28"/>
        <v>33.534928977355449</v>
      </c>
      <c r="W202" s="13">
        <f t="shared" si="29"/>
        <v>0</v>
      </c>
      <c r="X202" s="14">
        <f t="shared" si="30"/>
        <v>1.1178309659118488</v>
      </c>
      <c r="Y202" s="14">
        <f t="shared" si="31"/>
        <v>0</v>
      </c>
      <c r="Z202" s="15">
        <f t="shared" si="32"/>
        <v>30</v>
      </c>
      <c r="AA202" s="16">
        <f t="shared" si="33"/>
        <v>2.2485823679932491</v>
      </c>
      <c r="AB202" s="16">
        <f t="shared" si="34"/>
        <v>1.1178309659118488</v>
      </c>
      <c r="AC202" s="17">
        <f t="shared" si="35"/>
        <v>1.1307514020814002</v>
      </c>
      <c r="AD202" s="44">
        <v>9</v>
      </c>
      <c r="AE202" s="44">
        <v>2</v>
      </c>
      <c r="AF202" s="44">
        <v>0</v>
      </c>
      <c r="AG202" s="44">
        <v>0</v>
      </c>
    </row>
    <row r="203" spans="1:33" x14ac:dyDescent="0.35">
      <c r="A203" s="21"/>
      <c r="B203" s="21"/>
      <c r="C203" s="21"/>
      <c r="D203" s="21" t="s">
        <v>315</v>
      </c>
      <c r="E203" s="21" t="s">
        <v>316</v>
      </c>
      <c r="F203" s="21" t="s">
        <v>317</v>
      </c>
      <c r="G203" s="22">
        <v>23.742766666666672</v>
      </c>
      <c r="H203" s="21">
        <v>94</v>
      </c>
      <c r="I203" s="22">
        <v>102.2101868230051</v>
      </c>
      <c r="J203" s="22">
        <v>45.51786102021061</v>
      </c>
      <c r="K203" s="22">
        <v>56.692325802794471</v>
      </c>
      <c r="L203" s="22">
        <v>44.533585579911723</v>
      </c>
      <c r="M203" s="22">
        <v>60.310984896589858</v>
      </c>
      <c r="N203" s="21"/>
      <c r="O203" s="22">
        <v>0</v>
      </c>
      <c r="P203" s="21"/>
      <c r="Q203" s="21"/>
      <c r="R203" s="22">
        <v>56.692325802794471</v>
      </c>
      <c r="S203" s="22">
        <v>60.310984896589858</v>
      </c>
      <c r="T203" s="22" t="s">
        <v>35</v>
      </c>
      <c r="U203" s="12">
        <f t="shared" si="27"/>
        <v>102.2101868230051</v>
      </c>
      <c r="V203" s="12">
        <f t="shared" si="28"/>
        <v>56.692325802794493</v>
      </c>
      <c r="W203" s="13">
        <f t="shared" si="29"/>
        <v>0</v>
      </c>
      <c r="X203" s="14">
        <f t="shared" si="30"/>
        <v>1.809329546897696</v>
      </c>
      <c r="Y203" s="14">
        <f t="shared" si="31"/>
        <v>0</v>
      </c>
      <c r="Z203" s="15">
        <f t="shared" si="32"/>
        <v>31.333333333333332</v>
      </c>
      <c r="AA203" s="16">
        <f t="shared" si="33"/>
        <v>3.2620272390320779</v>
      </c>
      <c r="AB203" s="16">
        <f t="shared" si="34"/>
        <v>1.809329546897696</v>
      </c>
      <c r="AC203" s="17">
        <f t="shared" si="35"/>
        <v>1.4526976921343819</v>
      </c>
      <c r="AD203" s="44">
        <v>13</v>
      </c>
      <c r="AE203" s="44">
        <v>4</v>
      </c>
      <c r="AF203" s="44">
        <v>0</v>
      </c>
      <c r="AG203" s="44">
        <v>0</v>
      </c>
    </row>
    <row r="204" spans="1:33" x14ac:dyDescent="0.35">
      <c r="A204" s="21"/>
      <c r="B204" s="21"/>
      <c r="C204" s="21"/>
      <c r="D204" s="21" t="s">
        <v>315</v>
      </c>
      <c r="E204" s="21" t="s">
        <v>318</v>
      </c>
      <c r="F204" s="21" t="s">
        <v>319</v>
      </c>
      <c r="G204" s="22">
        <v>219.81295</v>
      </c>
      <c r="H204" s="21">
        <v>177</v>
      </c>
      <c r="I204" s="22">
        <v>143.29718209583189</v>
      </c>
      <c r="J204" s="22">
        <v>60.299672314167857</v>
      </c>
      <c r="K204" s="22">
        <v>82.994995530074391</v>
      </c>
      <c r="L204" s="22">
        <v>42.080152192973117</v>
      </c>
      <c r="M204" s="22">
        <v>46.889827983092871</v>
      </c>
      <c r="N204" s="21"/>
      <c r="O204" s="22">
        <v>2.6992578666187279E-2</v>
      </c>
      <c r="P204" s="21"/>
      <c r="Q204" s="21"/>
      <c r="R204" s="22">
        <v>82.983634398215045</v>
      </c>
      <c r="S204" s="22">
        <v>46.883409264528282</v>
      </c>
      <c r="T204" s="22" t="s">
        <v>35</v>
      </c>
      <c r="U204" s="12">
        <f t="shared" si="27"/>
        <v>143.2701895171657</v>
      </c>
      <c r="V204" s="12">
        <f t="shared" si="28"/>
        <v>82.970517202997854</v>
      </c>
      <c r="W204" s="13">
        <f t="shared" si="29"/>
        <v>1.8836782602002345E-4</v>
      </c>
      <c r="X204" s="14">
        <f t="shared" si="30"/>
        <v>1.4065022779358483</v>
      </c>
      <c r="Y204" s="14">
        <f t="shared" si="31"/>
        <v>-1.9256155693803123E-4</v>
      </c>
      <c r="Z204" s="15">
        <f t="shared" si="32"/>
        <v>59</v>
      </c>
      <c r="AA204" s="16">
        <f t="shared" si="33"/>
        <v>2.4287657982344388</v>
      </c>
      <c r="AB204" s="16">
        <f t="shared" si="34"/>
        <v>1.4066948394927863</v>
      </c>
      <c r="AC204" s="17">
        <f t="shared" si="35"/>
        <v>1.0220709587416525</v>
      </c>
      <c r="AD204" s="44">
        <v>19</v>
      </c>
      <c r="AE204" s="44">
        <v>2</v>
      </c>
      <c r="AF204" s="44">
        <v>0</v>
      </c>
      <c r="AG204" s="44">
        <v>4</v>
      </c>
    </row>
    <row r="205" spans="1:33" x14ac:dyDescent="0.35">
      <c r="A205" s="21"/>
      <c r="B205" s="21"/>
      <c r="C205" s="21"/>
      <c r="D205" s="21" t="s">
        <v>320</v>
      </c>
      <c r="E205" s="21" t="s">
        <v>321</v>
      </c>
      <c r="F205" s="21" t="s">
        <v>322</v>
      </c>
      <c r="G205" s="22">
        <v>171.90571666666671</v>
      </c>
      <c r="H205" s="21">
        <v>168</v>
      </c>
      <c r="I205" s="22">
        <v>312.15520545972402</v>
      </c>
      <c r="J205" s="22">
        <v>121.3631981755407</v>
      </c>
      <c r="K205" s="22">
        <v>190.79200728418351</v>
      </c>
      <c r="L205" s="22">
        <v>38.879120403199451</v>
      </c>
      <c r="M205" s="22">
        <v>113.5666710024902</v>
      </c>
      <c r="N205" s="21"/>
      <c r="O205" s="22">
        <v>6.335633458963212</v>
      </c>
      <c r="P205" s="21"/>
      <c r="Q205" s="21"/>
      <c r="R205" s="22">
        <v>188.2777380566867</v>
      </c>
      <c r="S205" s="22">
        <v>112.0700821765992</v>
      </c>
      <c r="T205" s="22" t="s">
        <v>35</v>
      </c>
      <c r="U205" s="12">
        <f t="shared" si="27"/>
        <v>305.81957200076079</v>
      </c>
      <c r="V205" s="12">
        <f t="shared" si="28"/>
        <v>184.45637382522008</v>
      </c>
      <c r="W205" s="13">
        <f t="shared" si="29"/>
        <v>2.0296420973126044E-2</v>
      </c>
      <c r="X205" s="14">
        <f t="shared" si="30"/>
        <v>3.3621024652979767</v>
      </c>
      <c r="Y205" s="14">
        <f t="shared" si="31"/>
        <v>-4.4897664776728963E-2</v>
      </c>
      <c r="Z205" s="15">
        <f t="shared" si="32"/>
        <v>56</v>
      </c>
      <c r="AA205" s="16">
        <f t="shared" si="33"/>
        <v>5.5742000974950718</v>
      </c>
      <c r="AB205" s="16">
        <f t="shared" si="34"/>
        <v>3.4070001300747057</v>
      </c>
      <c r="AC205" s="17">
        <f t="shared" si="35"/>
        <v>2.1671999674203661</v>
      </c>
      <c r="AD205" s="44">
        <v>33</v>
      </c>
      <c r="AE205" s="44">
        <v>1</v>
      </c>
      <c r="AF205" s="44">
        <v>0</v>
      </c>
      <c r="AG205" s="44">
        <v>7</v>
      </c>
    </row>
    <row r="206" spans="1:33" x14ac:dyDescent="0.35">
      <c r="A206" s="21"/>
      <c r="B206" s="21"/>
      <c r="C206" s="21"/>
      <c r="D206" s="21" t="s">
        <v>320</v>
      </c>
      <c r="E206" s="21" t="s">
        <v>662</v>
      </c>
      <c r="F206" s="21" t="s">
        <v>663</v>
      </c>
      <c r="G206" s="22">
        <v>37.070133333333338</v>
      </c>
      <c r="H206" s="21">
        <v>160</v>
      </c>
      <c r="I206" s="22">
        <v>267.49414485906198</v>
      </c>
      <c r="J206" s="22">
        <v>127.1855709240584</v>
      </c>
      <c r="K206" s="22">
        <v>140.3041313535405</v>
      </c>
      <c r="L206" s="22">
        <v>47.547048549817887</v>
      </c>
      <c r="M206" s="22">
        <v>87.690082095962822</v>
      </c>
      <c r="N206" s="21"/>
      <c r="O206" s="22">
        <v>33.22997638456436</v>
      </c>
      <c r="P206" s="21"/>
      <c r="Q206" s="21"/>
      <c r="R206" s="22">
        <v>122.2624428927591</v>
      </c>
      <c r="S206" s="22">
        <v>76.414026807974437</v>
      </c>
      <c r="T206" s="22" t="s">
        <v>472</v>
      </c>
      <c r="U206" s="12">
        <f t="shared" si="27"/>
        <v>234.26416847449761</v>
      </c>
      <c r="V206" s="12">
        <f t="shared" si="28"/>
        <v>107.07859755043921</v>
      </c>
      <c r="W206" s="13">
        <f t="shared" si="29"/>
        <v>0.12422692990933562</v>
      </c>
      <c r="X206" s="14">
        <f t="shared" si="30"/>
        <v>2.2924208042392329</v>
      </c>
      <c r="Y206" s="14">
        <f t="shared" si="31"/>
        <v>-0.33828165863965154</v>
      </c>
      <c r="Z206" s="15">
        <f t="shared" si="32"/>
        <v>53.333333333333336</v>
      </c>
      <c r="AA206" s="16">
        <f t="shared" si="33"/>
        <v>5.0155152161074117</v>
      </c>
      <c r="AB206" s="16">
        <f t="shared" si="34"/>
        <v>2.6307024628788844</v>
      </c>
      <c r="AC206" s="17">
        <f t="shared" si="35"/>
        <v>2.3848127532285273</v>
      </c>
      <c r="AD206" s="44">
        <v>25</v>
      </c>
      <c r="AE206" s="44">
        <v>50</v>
      </c>
      <c r="AF206" s="44">
        <v>6</v>
      </c>
      <c r="AG206" s="44">
        <v>35</v>
      </c>
    </row>
    <row r="207" spans="1:33" x14ac:dyDescent="0.35">
      <c r="A207" s="21"/>
      <c r="B207" s="21"/>
      <c r="C207" s="21"/>
      <c r="D207" s="21" t="s">
        <v>323</v>
      </c>
      <c r="E207" s="21" t="s">
        <v>324</v>
      </c>
      <c r="F207" s="21" t="s">
        <v>325</v>
      </c>
      <c r="G207" s="22">
        <v>41.775099999999988</v>
      </c>
      <c r="H207" s="21">
        <v>115</v>
      </c>
      <c r="I207" s="22">
        <v>149.95084214286811</v>
      </c>
      <c r="J207" s="22">
        <v>78.956467702586082</v>
      </c>
      <c r="K207" s="22">
        <v>70.99437444028203</v>
      </c>
      <c r="L207" s="22">
        <v>52.654901149110607</v>
      </c>
      <c r="M207" s="22">
        <v>61.734238643723508</v>
      </c>
      <c r="N207" s="21"/>
      <c r="O207" s="22">
        <v>2.889473580440034</v>
      </c>
      <c r="P207" s="21"/>
      <c r="Q207" s="21"/>
      <c r="R207" s="22">
        <v>69.443031421638466</v>
      </c>
      <c r="S207" s="22">
        <v>60.385244714468243</v>
      </c>
      <c r="T207" s="22" t="s">
        <v>35</v>
      </c>
      <c r="U207" s="12">
        <f t="shared" si="27"/>
        <v>147.06136856242807</v>
      </c>
      <c r="V207" s="12">
        <f t="shared" si="28"/>
        <v>68.10490085984199</v>
      </c>
      <c r="W207" s="13">
        <f t="shared" si="29"/>
        <v>1.9269472176001792E-2</v>
      </c>
      <c r="X207" s="14">
        <f t="shared" si="30"/>
        <v>1.8115573414340469</v>
      </c>
      <c r="Y207" s="14">
        <f t="shared" si="31"/>
        <v>-4.0469817877658132E-2</v>
      </c>
      <c r="Z207" s="15">
        <f t="shared" si="32"/>
        <v>38.333333333333336</v>
      </c>
      <c r="AA207" s="16">
        <f t="shared" si="33"/>
        <v>3.9117610993791678</v>
      </c>
      <c r="AB207" s="16">
        <f t="shared" si="34"/>
        <v>1.852027159311705</v>
      </c>
      <c r="AC207" s="17">
        <f t="shared" si="35"/>
        <v>2.0597339400674626</v>
      </c>
      <c r="AD207" s="44">
        <v>24</v>
      </c>
      <c r="AE207" s="44">
        <v>8</v>
      </c>
      <c r="AF207" s="44">
        <v>1</v>
      </c>
      <c r="AG207" s="44">
        <v>0</v>
      </c>
    </row>
    <row r="208" spans="1:33" x14ac:dyDescent="0.35">
      <c r="A208" s="21"/>
      <c r="B208" s="21"/>
      <c r="C208" s="21"/>
      <c r="D208" s="21" t="s">
        <v>326</v>
      </c>
      <c r="E208" s="21" t="s">
        <v>327</v>
      </c>
      <c r="F208" s="21" t="s">
        <v>328</v>
      </c>
      <c r="G208" s="22">
        <v>41.264833333333328</v>
      </c>
      <c r="H208" s="21">
        <v>180</v>
      </c>
      <c r="I208" s="22">
        <v>260.91167817136801</v>
      </c>
      <c r="J208" s="22">
        <v>100.4735100264233</v>
      </c>
      <c r="K208" s="22">
        <v>160.43816814494471</v>
      </c>
      <c r="L208" s="22">
        <v>38.508628947007807</v>
      </c>
      <c r="M208" s="22">
        <v>89.132315636080378</v>
      </c>
      <c r="N208" s="21"/>
      <c r="O208" s="22">
        <v>13.771762292344411</v>
      </c>
      <c r="P208" s="21"/>
      <c r="Q208" s="21"/>
      <c r="R208" s="22">
        <v>154.8393263235422</v>
      </c>
      <c r="S208" s="22">
        <v>86.02184795752342</v>
      </c>
      <c r="T208" s="22" t="s">
        <v>35</v>
      </c>
      <c r="U208" s="12">
        <f t="shared" si="27"/>
        <v>247.13991587902359</v>
      </c>
      <c r="V208" s="12">
        <f t="shared" si="28"/>
        <v>146.66640585260029</v>
      </c>
      <c r="W208" s="13">
        <f t="shared" si="29"/>
        <v>5.2783234498607043E-2</v>
      </c>
      <c r="X208" s="14">
        <f t="shared" si="30"/>
        <v>2.5806554387257035</v>
      </c>
      <c r="Y208" s="14">
        <f t="shared" si="31"/>
        <v>-9.3314030356708599E-2</v>
      </c>
      <c r="Z208" s="15">
        <f t="shared" si="32"/>
        <v>60</v>
      </c>
      <c r="AA208" s="16">
        <f t="shared" si="33"/>
        <v>4.3485279695228005</v>
      </c>
      <c r="AB208" s="16">
        <f t="shared" si="34"/>
        <v>2.6739694690824121</v>
      </c>
      <c r="AC208" s="17">
        <f t="shared" si="35"/>
        <v>1.6745585004403885</v>
      </c>
      <c r="AD208" s="44">
        <v>34</v>
      </c>
      <c r="AE208" s="44">
        <v>20</v>
      </c>
      <c r="AF208" s="44">
        <v>1</v>
      </c>
      <c r="AG208" s="44">
        <v>5</v>
      </c>
    </row>
    <row r="209" spans="1:33" x14ac:dyDescent="0.35">
      <c r="A209" s="21"/>
      <c r="B209" s="21"/>
      <c r="C209" s="21"/>
      <c r="D209" s="21" t="s">
        <v>326</v>
      </c>
      <c r="E209" s="21" t="s">
        <v>664</v>
      </c>
      <c r="F209" s="21" t="s">
        <v>665</v>
      </c>
      <c r="G209" s="22">
        <v>933.48833333333334</v>
      </c>
      <c r="H209" s="21">
        <v>140</v>
      </c>
      <c r="I209" s="22">
        <v>155.09496415989139</v>
      </c>
      <c r="J209" s="22">
        <v>59.335272251750709</v>
      </c>
      <c r="K209" s="22">
        <v>95.754170278139156</v>
      </c>
      <c r="L209" s="22">
        <v>38.257381581119851</v>
      </c>
      <c r="M209" s="22">
        <v>68.395835912956542</v>
      </c>
      <c r="N209" s="21"/>
      <c r="O209" s="22">
        <v>2.4612370139193238E-2</v>
      </c>
      <c r="P209" s="21"/>
      <c r="Q209" s="21"/>
      <c r="R209" s="22">
        <v>95.744751858908685</v>
      </c>
      <c r="S209" s="22">
        <v>68.389108470649063</v>
      </c>
      <c r="T209" s="22" t="s">
        <v>472</v>
      </c>
      <c r="U209" s="12">
        <f t="shared" si="27"/>
        <v>155.07035178975221</v>
      </c>
      <c r="V209" s="12">
        <f t="shared" si="28"/>
        <v>95.7350795380015</v>
      </c>
      <c r="W209" s="13">
        <f t="shared" si="29"/>
        <v>1.5869225846572112E-4</v>
      </c>
      <c r="X209" s="14">
        <f t="shared" si="30"/>
        <v>2.0516732541194718</v>
      </c>
      <c r="Y209" s="14">
        <f t="shared" si="31"/>
        <v>-2.0182326922446592E-4</v>
      </c>
      <c r="Z209" s="15">
        <f t="shared" si="32"/>
        <v>46.666666666666664</v>
      </c>
      <c r="AA209" s="16">
        <f t="shared" si="33"/>
        <v>3.3234635177119585</v>
      </c>
      <c r="AB209" s="16">
        <f t="shared" si="34"/>
        <v>2.0518750773886962</v>
      </c>
      <c r="AC209" s="17">
        <f t="shared" si="35"/>
        <v>1.2715884403232622</v>
      </c>
      <c r="AD209" s="44">
        <v>17</v>
      </c>
      <c r="AE209" s="44">
        <v>1</v>
      </c>
      <c r="AF209" s="44">
        <v>0</v>
      </c>
      <c r="AG209" s="44">
        <v>6</v>
      </c>
    </row>
    <row r="210" spans="1:33" x14ac:dyDescent="0.35">
      <c r="A210" s="21"/>
      <c r="B210" s="21"/>
      <c r="C210" s="21"/>
      <c r="D210" s="21" t="s">
        <v>329</v>
      </c>
      <c r="E210" s="21" t="s">
        <v>330</v>
      </c>
      <c r="F210" s="21" t="s">
        <v>331</v>
      </c>
      <c r="G210" s="22">
        <v>141.92041666666671</v>
      </c>
      <c r="H210" s="21">
        <v>180</v>
      </c>
      <c r="I210" s="22">
        <v>226.56881205731469</v>
      </c>
      <c r="J210" s="22">
        <v>95.965896239576963</v>
      </c>
      <c r="K210" s="22">
        <v>130.59267042504601</v>
      </c>
      <c r="L210" s="22">
        <v>42.35618105077085</v>
      </c>
      <c r="M210" s="22">
        <v>72.551483569470022</v>
      </c>
      <c r="N210" s="21"/>
      <c r="O210" s="22">
        <v>18.771073461366939</v>
      </c>
      <c r="P210" s="21"/>
      <c r="Q210" s="21"/>
      <c r="R210" s="22">
        <v>121.9228205157506</v>
      </c>
      <c r="S210" s="22">
        <v>67.734900286528116</v>
      </c>
      <c r="T210" s="22" t="s">
        <v>35</v>
      </c>
      <c r="U210" s="12">
        <f t="shared" si="27"/>
        <v>207.79773859594775</v>
      </c>
      <c r="V210" s="12">
        <f t="shared" si="28"/>
        <v>111.83184235637079</v>
      </c>
      <c r="W210" s="13">
        <f t="shared" si="29"/>
        <v>8.2849326396337616E-2</v>
      </c>
      <c r="X210" s="14">
        <f t="shared" si="30"/>
        <v>2.0320470085958435</v>
      </c>
      <c r="Y210" s="14">
        <f t="shared" si="31"/>
        <v>-0.14449749848825677</v>
      </c>
      <c r="Z210" s="15">
        <f t="shared" si="32"/>
        <v>60</v>
      </c>
      <c r="AA210" s="16">
        <f t="shared" si="33"/>
        <v>3.7761468676219114</v>
      </c>
      <c r="AB210" s="16">
        <f t="shared" si="34"/>
        <v>2.1765445070841003</v>
      </c>
      <c r="AC210" s="17">
        <f t="shared" si="35"/>
        <v>1.5996023605378111</v>
      </c>
      <c r="AD210" s="44">
        <v>23</v>
      </c>
      <c r="AE210" s="44">
        <v>26</v>
      </c>
      <c r="AF210" s="44">
        <v>2</v>
      </c>
      <c r="AG210" s="44">
        <v>12</v>
      </c>
    </row>
    <row r="211" spans="1:33" x14ac:dyDescent="0.35">
      <c r="A211" s="21"/>
      <c r="B211" s="21"/>
      <c r="C211" s="21"/>
      <c r="D211" s="21" t="s">
        <v>332</v>
      </c>
      <c r="E211" s="21" t="s">
        <v>333</v>
      </c>
      <c r="F211" s="21" t="s">
        <v>334</v>
      </c>
      <c r="G211" s="22">
        <v>24.71093333333333</v>
      </c>
      <c r="H211" s="21">
        <v>150</v>
      </c>
      <c r="I211" s="22">
        <v>115.3170039917196</v>
      </c>
      <c r="J211" s="22">
        <v>53.431168516286633</v>
      </c>
      <c r="K211" s="22">
        <v>61.885835475433012</v>
      </c>
      <c r="L211" s="22">
        <v>46.334162930666558</v>
      </c>
      <c r="M211" s="22">
        <v>41.257223650288672</v>
      </c>
      <c r="N211" s="21"/>
      <c r="O211" s="22">
        <v>5.4713417192450837</v>
      </c>
      <c r="P211" s="21"/>
      <c r="Q211" s="21"/>
      <c r="R211" s="22">
        <v>59.224463370579038</v>
      </c>
      <c r="S211" s="22">
        <v>39.482975580386032</v>
      </c>
      <c r="T211" s="22" t="s">
        <v>35</v>
      </c>
      <c r="U211" s="12">
        <f t="shared" si="27"/>
        <v>109.84566227247451</v>
      </c>
      <c r="V211" s="12">
        <f t="shared" si="28"/>
        <v>56.414493756187881</v>
      </c>
      <c r="W211" s="13">
        <f t="shared" si="29"/>
        <v>4.7446096671380368E-2</v>
      </c>
      <c r="X211" s="14">
        <f t="shared" si="30"/>
        <v>1.1844892674115808</v>
      </c>
      <c r="Y211" s="14">
        <f t="shared" si="31"/>
        <v>-5.3227442097079525E-2</v>
      </c>
      <c r="Z211" s="15">
        <f t="shared" si="32"/>
        <v>50</v>
      </c>
      <c r="AA211" s="16">
        <f t="shared" si="33"/>
        <v>2.306340079834392</v>
      </c>
      <c r="AB211" s="16">
        <f t="shared" si="34"/>
        <v>1.2377167095086603</v>
      </c>
      <c r="AC211" s="17">
        <f t="shared" si="35"/>
        <v>1.0686233703257317</v>
      </c>
      <c r="AD211" s="44">
        <v>15</v>
      </c>
      <c r="AE211" s="44">
        <v>2</v>
      </c>
      <c r="AF211" s="44">
        <v>1</v>
      </c>
      <c r="AG211" s="44">
        <v>1</v>
      </c>
    </row>
    <row r="212" spans="1:33" x14ac:dyDescent="0.35">
      <c r="A212" s="23"/>
      <c r="B212" s="23"/>
      <c r="C212" s="23"/>
      <c r="D212" s="23" t="s">
        <v>335</v>
      </c>
      <c r="E212" s="23" t="s">
        <v>336</v>
      </c>
      <c r="F212" s="23" t="s">
        <v>337</v>
      </c>
      <c r="G212" s="24">
        <v>0.87631666666666663</v>
      </c>
      <c r="H212" s="23">
        <v>198</v>
      </c>
      <c r="I212" s="24">
        <v>0</v>
      </c>
      <c r="J212" s="24">
        <v>0</v>
      </c>
      <c r="K212" s="24">
        <v>0</v>
      </c>
      <c r="L212" s="24">
        <v>0</v>
      </c>
      <c r="M212" s="24">
        <v>0</v>
      </c>
      <c r="N212" s="23" t="s">
        <v>132</v>
      </c>
      <c r="O212" s="24">
        <v>0</v>
      </c>
      <c r="P212" s="23" t="s">
        <v>222</v>
      </c>
      <c r="Q212" s="23"/>
      <c r="R212" s="24">
        <v>0</v>
      </c>
      <c r="S212" s="24">
        <v>0</v>
      </c>
      <c r="T212" s="24" t="s">
        <v>35</v>
      </c>
      <c r="U212" s="12">
        <f t="shared" si="27"/>
        <v>0</v>
      </c>
      <c r="V212" s="12">
        <f t="shared" si="28"/>
        <v>0</v>
      </c>
      <c r="W212" s="13" t="e">
        <f t="shared" si="29"/>
        <v>#DIV/0!</v>
      </c>
      <c r="X212" s="14">
        <f t="shared" si="30"/>
        <v>0</v>
      </c>
      <c r="Y212" s="14">
        <f t="shared" si="31"/>
        <v>0</v>
      </c>
      <c r="Z212" s="15">
        <f t="shared" si="32"/>
        <v>66</v>
      </c>
      <c r="AA212" s="16">
        <f t="shared" si="33"/>
        <v>0</v>
      </c>
      <c r="AB212" s="16">
        <f t="shared" si="34"/>
        <v>0</v>
      </c>
      <c r="AC212" s="17">
        <f t="shared" si="35"/>
        <v>0</v>
      </c>
      <c r="AD212" s="44">
        <v>0</v>
      </c>
      <c r="AE212" s="44">
        <v>0</v>
      </c>
      <c r="AF212" s="44">
        <v>0</v>
      </c>
      <c r="AG212" s="44">
        <v>0</v>
      </c>
    </row>
    <row r="213" spans="1:33" x14ac:dyDescent="0.35">
      <c r="A213" s="21"/>
      <c r="B213" s="21"/>
      <c r="C213" s="21"/>
      <c r="D213" s="21" t="s">
        <v>335</v>
      </c>
      <c r="E213" s="21" t="s">
        <v>338</v>
      </c>
      <c r="F213" s="21" t="s">
        <v>339</v>
      </c>
      <c r="G213" s="22">
        <v>82.601316666666662</v>
      </c>
      <c r="H213" s="21">
        <v>90</v>
      </c>
      <c r="I213" s="22">
        <v>187.70103373339259</v>
      </c>
      <c r="J213" s="22">
        <v>78.064015427391681</v>
      </c>
      <c r="K213" s="22">
        <v>109.6370183060009</v>
      </c>
      <c r="L213" s="22">
        <v>41.589550081153263</v>
      </c>
      <c r="M213" s="22">
        <v>121.81890922888989</v>
      </c>
      <c r="N213" s="21"/>
      <c r="O213" s="22">
        <v>13.164021360185741</v>
      </c>
      <c r="P213" s="21"/>
      <c r="Q213" s="21"/>
      <c r="R213" s="22">
        <v>103.7492335171179</v>
      </c>
      <c r="S213" s="22">
        <v>115.276926130131</v>
      </c>
      <c r="T213" s="22" t="s">
        <v>35</v>
      </c>
      <c r="U213" s="12">
        <f t="shared" si="27"/>
        <v>174.53701237320686</v>
      </c>
      <c r="V213" s="12">
        <f t="shared" si="28"/>
        <v>96.472996945815183</v>
      </c>
      <c r="W213" s="13">
        <f t="shared" si="29"/>
        <v>7.0132918814308165E-2</v>
      </c>
      <c r="X213" s="14">
        <f t="shared" si="30"/>
        <v>3.4583077839039302</v>
      </c>
      <c r="Y213" s="14">
        <f t="shared" si="31"/>
        <v>-0.19625949296276612</v>
      </c>
      <c r="Z213" s="15">
        <f t="shared" si="32"/>
        <v>30</v>
      </c>
      <c r="AA213" s="16">
        <f t="shared" si="33"/>
        <v>6.2567011244464199</v>
      </c>
      <c r="AB213" s="16">
        <f t="shared" si="34"/>
        <v>3.6545672768666964</v>
      </c>
      <c r="AC213" s="17">
        <f t="shared" si="35"/>
        <v>2.6021338475797235</v>
      </c>
      <c r="AD213" s="44">
        <v>27</v>
      </c>
      <c r="AE213" s="44">
        <v>16</v>
      </c>
      <c r="AF213" s="44">
        <v>1</v>
      </c>
      <c r="AG213" s="44">
        <v>6</v>
      </c>
    </row>
    <row r="214" spans="1:33" x14ac:dyDescent="0.35">
      <c r="A214" s="21"/>
      <c r="B214" s="21"/>
      <c r="C214" s="21"/>
      <c r="D214" s="21" t="s">
        <v>335</v>
      </c>
      <c r="E214" s="21" t="s">
        <v>666</v>
      </c>
      <c r="F214" s="21" t="s">
        <v>667</v>
      </c>
      <c r="G214" s="22">
        <v>53.988033333333327</v>
      </c>
      <c r="H214" s="21">
        <v>180</v>
      </c>
      <c r="I214" s="22">
        <v>234.4591545037454</v>
      </c>
      <c r="J214" s="22">
        <v>118.1259742876403</v>
      </c>
      <c r="K214" s="22">
        <v>116.33318021610501</v>
      </c>
      <c r="L214" s="22">
        <v>50.382325457781732</v>
      </c>
      <c r="M214" s="22">
        <v>64.629544564502808</v>
      </c>
      <c r="N214" s="21"/>
      <c r="O214" s="22">
        <v>6.5595818263092793</v>
      </c>
      <c r="P214" s="21"/>
      <c r="Q214" s="21"/>
      <c r="R214" s="22">
        <v>112.9331870302951</v>
      </c>
      <c r="S214" s="22">
        <v>62.740659461275051</v>
      </c>
      <c r="T214" s="22" t="s">
        <v>472</v>
      </c>
      <c r="U214" s="12">
        <f t="shared" si="27"/>
        <v>227.89957267743611</v>
      </c>
      <c r="V214" s="12">
        <f t="shared" si="28"/>
        <v>109.77359838979581</v>
      </c>
      <c r="W214" s="13">
        <f t="shared" si="29"/>
        <v>2.7977503545098269E-2</v>
      </c>
      <c r="X214" s="14">
        <f t="shared" si="30"/>
        <v>1.8822197838382517</v>
      </c>
      <c r="Y214" s="14">
        <f t="shared" si="31"/>
        <v>-5.6666553096831773E-2</v>
      </c>
      <c r="Z214" s="15">
        <f t="shared" si="32"/>
        <v>60</v>
      </c>
      <c r="AA214" s="16">
        <f t="shared" si="33"/>
        <v>3.9076525750624231</v>
      </c>
      <c r="AB214" s="16">
        <f t="shared" si="34"/>
        <v>1.9388863369350835</v>
      </c>
      <c r="AC214" s="17">
        <f t="shared" si="35"/>
        <v>1.9687662381273396</v>
      </c>
      <c r="AD214" s="44">
        <v>29</v>
      </c>
      <c r="AE214" s="44">
        <v>34</v>
      </c>
      <c r="AF214" s="44">
        <v>0</v>
      </c>
      <c r="AG214" s="44">
        <v>10</v>
      </c>
    </row>
    <row r="215" spans="1:33" x14ac:dyDescent="0.35">
      <c r="A215" s="21"/>
      <c r="B215" s="21"/>
      <c r="C215" s="21"/>
      <c r="D215" s="21" t="s">
        <v>340</v>
      </c>
      <c r="E215" s="21" t="s">
        <v>341</v>
      </c>
      <c r="F215" s="21" t="s">
        <v>342</v>
      </c>
      <c r="G215" s="22">
        <v>27.75781666666667</v>
      </c>
      <c r="H215" s="21">
        <v>138</v>
      </c>
      <c r="I215" s="22">
        <v>58.542401292571768</v>
      </c>
      <c r="J215" s="22">
        <v>35.34355114290571</v>
      </c>
      <c r="K215" s="22">
        <v>23.198850149666061</v>
      </c>
      <c r="L215" s="22">
        <v>60.372568194243719</v>
      </c>
      <c r="M215" s="22">
        <v>16.810760978018891</v>
      </c>
      <c r="N215" s="21"/>
      <c r="O215" s="22">
        <v>0.662204188064064</v>
      </c>
      <c r="P215" s="21"/>
      <c r="Q215" s="21"/>
      <c r="R215" s="22">
        <v>22.794486502706999</v>
      </c>
      <c r="S215" s="22">
        <v>16.5177438425413</v>
      </c>
      <c r="T215" s="22" t="s">
        <v>35</v>
      </c>
      <c r="U215" s="12">
        <f t="shared" si="27"/>
        <v>57.880197104507701</v>
      </c>
      <c r="V215" s="12">
        <f t="shared" si="28"/>
        <v>22.536645961601991</v>
      </c>
      <c r="W215" s="13">
        <f t="shared" si="29"/>
        <v>1.1311531017571852E-2</v>
      </c>
      <c r="X215" s="14">
        <f t="shared" si="30"/>
        <v>0.49553231527623909</v>
      </c>
      <c r="Y215" s="14">
        <f t="shared" si="31"/>
        <v>-8.7905140643274038E-3</v>
      </c>
      <c r="Z215" s="15">
        <f t="shared" si="32"/>
        <v>46</v>
      </c>
      <c r="AA215" s="16">
        <f t="shared" si="33"/>
        <v>1.2726608976646037</v>
      </c>
      <c r="AB215" s="16">
        <f t="shared" si="34"/>
        <v>0.50432282934056649</v>
      </c>
      <c r="AC215" s="17">
        <f t="shared" si="35"/>
        <v>0.76833806832403717</v>
      </c>
      <c r="AD215" s="44">
        <v>7</v>
      </c>
      <c r="AE215" s="44">
        <v>2</v>
      </c>
      <c r="AF215" s="44">
        <v>0</v>
      </c>
      <c r="AG215" s="44">
        <v>2</v>
      </c>
    </row>
    <row r="216" spans="1:33" x14ac:dyDescent="0.35">
      <c r="A216" s="21"/>
      <c r="B216" s="21"/>
      <c r="C216" s="21"/>
      <c r="D216" s="21" t="s">
        <v>343</v>
      </c>
      <c r="E216" s="21" t="s">
        <v>344</v>
      </c>
      <c r="F216" s="21" t="s">
        <v>345</v>
      </c>
      <c r="G216" s="22">
        <v>38.090283333333332</v>
      </c>
      <c r="H216" s="21">
        <v>132</v>
      </c>
      <c r="I216" s="22">
        <v>139.253147409332</v>
      </c>
      <c r="J216" s="22">
        <v>59.590129727780997</v>
      </c>
      <c r="K216" s="22">
        <v>79.66301768155104</v>
      </c>
      <c r="L216" s="22">
        <v>42.792662741486858</v>
      </c>
      <c r="M216" s="22">
        <v>60.350770970872013</v>
      </c>
      <c r="N216" s="21"/>
      <c r="O216" s="22">
        <v>5.795254137425335</v>
      </c>
      <c r="P216" s="21"/>
      <c r="Q216" s="21"/>
      <c r="R216" s="22">
        <v>77.075385452477562</v>
      </c>
      <c r="S216" s="22">
        <v>58.390443524604223</v>
      </c>
      <c r="T216" s="22" t="s">
        <v>35</v>
      </c>
      <c r="U216" s="12">
        <f t="shared" si="27"/>
        <v>133.45789327190667</v>
      </c>
      <c r="V216" s="12">
        <f t="shared" si="28"/>
        <v>73.867763544125665</v>
      </c>
      <c r="W216" s="13">
        <f t="shared" si="29"/>
        <v>4.161668332271367E-2</v>
      </c>
      <c r="X216" s="14">
        <f t="shared" si="30"/>
        <v>1.7517133057381264</v>
      </c>
      <c r="Y216" s="14">
        <f t="shared" si="31"/>
        <v>-5.8809823388033644E-2</v>
      </c>
      <c r="Z216" s="15">
        <f t="shared" si="32"/>
        <v>44</v>
      </c>
      <c r="AA216" s="16">
        <f t="shared" si="33"/>
        <v>3.164844259303</v>
      </c>
      <c r="AB216" s="16">
        <f t="shared" si="34"/>
        <v>1.8105231291261601</v>
      </c>
      <c r="AC216" s="17">
        <f t="shared" si="35"/>
        <v>1.3543211301768399</v>
      </c>
      <c r="AD216" s="44">
        <v>15</v>
      </c>
      <c r="AE216" s="44">
        <v>14</v>
      </c>
      <c r="AF216" s="44">
        <v>2</v>
      </c>
      <c r="AG216" s="44">
        <v>1</v>
      </c>
    </row>
    <row r="217" spans="1:33" x14ac:dyDescent="0.35">
      <c r="A217" s="21"/>
      <c r="B217" s="21"/>
      <c r="C217" s="21"/>
      <c r="D217" s="21" t="s">
        <v>346</v>
      </c>
      <c r="E217" s="21" t="s">
        <v>347</v>
      </c>
      <c r="F217" s="21" t="s">
        <v>348</v>
      </c>
      <c r="G217" s="22">
        <v>55.92648333333333</v>
      </c>
      <c r="H217" s="21">
        <v>132</v>
      </c>
      <c r="I217" s="22">
        <v>53.391189497201204</v>
      </c>
      <c r="J217" s="22">
        <v>19.247813585858989</v>
      </c>
      <c r="K217" s="22">
        <v>34.143375911342211</v>
      </c>
      <c r="L217" s="22">
        <v>36.050542733961699</v>
      </c>
      <c r="M217" s="22">
        <v>25.866193872228951</v>
      </c>
      <c r="N217" s="21"/>
      <c r="O217" s="22">
        <v>0.46350206462891691</v>
      </c>
      <c r="P217" s="21"/>
      <c r="Q217" s="21"/>
      <c r="R217" s="22">
        <v>33.974817605294859</v>
      </c>
      <c r="S217" s="22">
        <v>25.738498185829439</v>
      </c>
      <c r="T217" s="22" t="s">
        <v>35</v>
      </c>
      <c r="U217" s="12">
        <f t="shared" si="27"/>
        <v>52.927687432572284</v>
      </c>
      <c r="V217" s="12">
        <f t="shared" si="28"/>
        <v>33.679873846713292</v>
      </c>
      <c r="W217" s="13">
        <f t="shared" si="29"/>
        <v>8.6812462691660749E-3</v>
      </c>
      <c r="X217" s="14">
        <f t="shared" si="30"/>
        <v>0.77215494557488318</v>
      </c>
      <c r="Y217" s="14">
        <f t="shared" si="31"/>
        <v>-3.8308705919852803E-3</v>
      </c>
      <c r="Z217" s="15">
        <f t="shared" si="32"/>
        <v>44</v>
      </c>
      <c r="AA217" s="16">
        <f t="shared" si="33"/>
        <v>1.213436124936391</v>
      </c>
      <c r="AB217" s="16">
        <f t="shared" si="34"/>
        <v>0.77598581616686846</v>
      </c>
      <c r="AC217" s="17">
        <f t="shared" si="35"/>
        <v>0.43745030876952251</v>
      </c>
      <c r="AD217" s="44">
        <v>6</v>
      </c>
      <c r="AE217" s="44">
        <v>7</v>
      </c>
      <c r="AF217" s="44">
        <v>0</v>
      </c>
      <c r="AG217" s="44">
        <v>1</v>
      </c>
    </row>
    <row r="218" spans="1:33" x14ac:dyDescent="0.35">
      <c r="A218" s="23"/>
      <c r="B218" s="23"/>
      <c r="C218" s="23"/>
      <c r="D218" s="23" t="s">
        <v>668</v>
      </c>
      <c r="E218" s="23" t="s">
        <v>669</v>
      </c>
      <c r="F218" s="23" t="s">
        <v>670</v>
      </c>
      <c r="G218" s="24">
        <v>59.089550000000003</v>
      </c>
      <c r="H218" s="23">
        <v>135</v>
      </c>
      <c r="I218" s="24">
        <v>64.47810646789371</v>
      </c>
      <c r="J218" s="24">
        <v>1.395424893608344</v>
      </c>
      <c r="K218" s="24">
        <v>63.082681574285353</v>
      </c>
      <c r="L218" s="24">
        <v>2.1641840464145501</v>
      </c>
      <c r="M218" s="24">
        <v>46.727912277248407</v>
      </c>
      <c r="N218" s="23" t="s">
        <v>132</v>
      </c>
      <c r="O218" s="24">
        <v>62.405127218534147</v>
      </c>
      <c r="P218" s="23" t="s">
        <v>133</v>
      </c>
      <c r="Q218" s="23"/>
      <c r="R218" s="24">
        <v>21.074702943316179</v>
      </c>
      <c r="S218" s="24">
        <v>15.61089106912309</v>
      </c>
      <c r="T218" s="24" t="s">
        <v>472</v>
      </c>
      <c r="U218" s="12">
        <f t="shared" si="27"/>
        <v>2.0729792493595625</v>
      </c>
      <c r="V218" s="12">
        <f t="shared" si="28"/>
        <v>0.67755435575121847</v>
      </c>
      <c r="W218" s="13">
        <f t="shared" si="29"/>
        <v>0.96784987396626199</v>
      </c>
      <c r="X218" s="14">
        <f t="shared" si="30"/>
        <v>0.46832673207369285</v>
      </c>
      <c r="Y218" s="14">
        <f t="shared" si="31"/>
        <v>-0.93351063624375952</v>
      </c>
      <c r="Z218" s="15">
        <f t="shared" si="32"/>
        <v>45</v>
      </c>
      <c r="AA218" s="16">
        <f t="shared" si="33"/>
        <v>1.4328468103976379</v>
      </c>
      <c r="AB218" s="16">
        <f t="shared" si="34"/>
        <v>1.4018373683174523</v>
      </c>
      <c r="AC218" s="17">
        <f t="shared" si="35"/>
        <v>3.1009442080185634E-2</v>
      </c>
      <c r="AD218" s="44">
        <v>0</v>
      </c>
      <c r="AE218" s="44">
        <v>2</v>
      </c>
      <c r="AF218" s="44">
        <v>9</v>
      </c>
      <c r="AG218" s="44">
        <v>13</v>
      </c>
    </row>
    <row r="219" spans="1:33" x14ac:dyDescent="0.35">
      <c r="A219" s="21"/>
      <c r="B219" s="21"/>
      <c r="C219" s="21"/>
      <c r="D219" s="21" t="s">
        <v>671</v>
      </c>
      <c r="E219" s="21" t="s">
        <v>672</v>
      </c>
      <c r="F219" s="21" t="s">
        <v>673</v>
      </c>
      <c r="G219" s="22">
        <v>8.4396666666666658</v>
      </c>
      <c r="H219" s="21">
        <v>105</v>
      </c>
      <c r="I219" s="22">
        <v>64.289366769787591</v>
      </c>
      <c r="J219" s="22">
        <v>35.678725916151542</v>
      </c>
      <c r="K219" s="22">
        <v>28.610640853636038</v>
      </c>
      <c r="L219" s="22">
        <v>55.497087168260229</v>
      </c>
      <c r="M219" s="22">
        <v>27.248229384415271</v>
      </c>
      <c r="N219" s="21"/>
      <c r="O219" s="22">
        <v>0.66398430330718006</v>
      </c>
      <c r="P219" s="21"/>
      <c r="Q219" s="21"/>
      <c r="R219" s="22">
        <v>28.238303383086379</v>
      </c>
      <c r="S219" s="22">
        <v>26.89362226960608</v>
      </c>
      <c r="T219" s="22" t="s">
        <v>472</v>
      </c>
      <c r="U219" s="12">
        <f t="shared" si="27"/>
        <v>63.62538246648041</v>
      </c>
      <c r="V219" s="12">
        <f t="shared" si="28"/>
        <v>27.946656550328868</v>
      </c>
      <c r="W219" s="13">
        <f t="shared" si="29"/>
        <v>1.0328057914846589E-2</v>
      </c>
      <c r="X219" s="14">
        <f t="shared" si="30"/>
        <v>0.8068086680881823</v>
      </c>
      <c r="Y219" s="14">
        <f t="shared" si="31"/>
        <v>-1.0638213444275957E-2</v>
      </c>
      <c r="Z219" s="15">
        <f t="shared" si="32"/>
        <v>35</v>
      </c>
      <c r="AA219" s="16">
        <f t="shared" si="33"/>
        <v>1.8368390505653598</v>
      </c>
      <c r="AB219" s="16">
        <f t="shared" si="34"/>
        <v>0.81744688153245826</v>
      </c>
      <c r="AC219" s="17">
        <f t="shared" si="35"/>
        <v>1.0193921690329015</v>
      </c>
      <c r="AD219" s="44">
        <v>10</v>
      </c>
      <c r="AE219" s="44">
        <v>5</v>
      </c>
      <c r="AF219" s="44">
        <v>0</v>
      </c>
      <c r="AG219" s="44">
        <v>3</v>
      </c>
    </row>
    <row r="220" spans="1:33" x14ac:dyDescent="0.35">
      <c r="A220" s="23"/>
      <c r="B220" s="23"/>
      <c r="C220" s="23"/>
      <c r="D220" s="23" t="s">
        <v>349</v>
      </c>
      <c r="E220" s="23" t="s">
        <v>674</v>
      </c>
      <c r="F220" s="23" t="s">
        <v>675</v>
      </c>
      <c r="G220" s="24">
        <v>8402.8147833333333</v>
      </c>
      <c r="H220" s="23">
        <v>213</v>
      </c>
      <c r="I220" s="24">
        <v>68.402249321173102</v>
      </c>
      <c r="J220" s="24">
        <v>5.5982235562653977E-2</v>
      </c>
      <c r="K220" s="24">
        <v>68.339872462901852</v>
      </c>
      <c r="L220" s="24">
        <v>8.1842682248353116E-2</v>
      </c>
      <c r="M220" s="24">
        <v>32.084447165681617</v>
      </c>
      <c r="N220" s="23" t="s">
        <v>132</v>
      </c>
      <c r="O220" s="24">
        <v>68.339872462901852</v>
      </c>
      <c r="P220" s="23" t="s">
        <v>133</v>
      </c>
      <c r="Q220" s="23"/>
      <c r="R220" s="24">
        <v>0</v>
      </c>
      <c r="S220" s="24">
        <v>0</v>
      </c>
      <c r="T220" s="24" t="s">
        <v>472</v>
      </c>
      <c r="U220" s="12">
        <f t="shared" si="27"/>
        <v>6.2376858271250057E-2</v>
      </c>
      <c r="V220" s="12">
        <f t="shared" si="28"/>
        <v>6.3946227085960802E-3</v>
      </c>
      <c r="W220" s="13">
        <f t="shared" si="29"/>
        <v>0.99908808761568102</v>
      </c>
      <c r="X220" s="14">
        <f t="shared" si="30"/>
        <v>0</v>
      </c>
      <c r="Y220" s="14">
        <f t="shared" si="31"/>
        <v>-0.96253341497044864</v>
      </c>
      <c r="Z220" s="15">
        <f t="shared" si="32"/>
        <v>71</v>
      </c>
      <c r="AA220" s="16">
        <f t="shared" si="33"/>
        <v>0.96341196227004366</v>
      </c>
      <c r="AB220" s="16">
        <f t="shared" si="34"/>
        <v>0.96253341497044864</v>
      </c>
      <c r="AC220" s="17">
        <f t="shared" si="35"/>
        <v>8.7854729959502276E-4</v>
      </c>
      <c r="AD220" s="44">
        <v>0</v>
      </c>
      <c r="AE220" s="44">
        <v>3</v>
      </c>
      <c r="AF220" s="44">
        <v>9</v>
      </c>
      <c r="AG220" s="44">
        <v>20</v>
      </c>
    </row>
    <row r="221" spans="1:33" x14ac:dyDescent="0.35">
      <c r="A221" s="23"/>
      <c r="B221" s="23"/>
      <c r="C221" s="23"/>
      <c r="D221" s="23" t="s">
        <v>349</v>
      </c>
      <c r="E221" s="23" t="s">
        <v>350</v>
      </c>
      <c r="F221" s="23" t="s">
        <v>351</v>
      </c>
      <c r="G221" s="24">
        <v>4.2859333333333334</v>
      </c>
      <c r="H221" s="23">
        <v>132</v>
      </c>
      <c r="I221" s="24">
        <v>57.664833722040719</v>
      </c>
      <c r="J221" s="24">
        <v>33.909814577727857</v>
      </c>
      <c r="K221" s="24">
        <v>23.755019144312861</v>
      </c>
      <c r="L221" s="24">
        <v>58.805015793823067</v>
      </c>
      <c r="M221" s="24">
        <v>17.996226624479441</v>
      </c>
      <c r="N221" s="23" t="s">
        <v>132</v>
      </c>
      <c r="O221" s="24">
        <v>0</v>
      </c>
      <c r="P221" s="23" t="s">
        <v>222</v>
      </c>
      <c r="Q221" s="23"/>
      <c r="R221" s="24">
        <v>23.755019144312861</v>
      </c>
      <c r="S221" s="24">
        <v>17.996226624479441</v>
      </c>
      <c r="T221" s="24" t="s">
        <v>35</v>
      </c>
      <c r="U221" s="12">
        <f t="shared" si="27"/>
        <v>57.664833722040719</v>
      </c>
      <c r="V221" s="12">
        <f t="shared" si="28"/>
        <v>23.755019144312861</v>
      </c>
      <c r="W221" s="13">
        <f t="shared" si="29"/>
        <v>0</v>
      </c>
      <c r="X221" s="14">
        <f t="shared" si="30"/>
        <v>0.53988679873438317</v>
      </c>
      <c r="Y221" s="14">
        <f t="shared" si="31"/>
        <v>0</v>
      </c>
      <c r="Z221" s="15">
        <f t="shared" si="32"/>
        <v>44</v>
      </c>
      <c r="AA221" s="16">
        <f t="shared" si="33"/>
        <v>1.3105644027736527</v>
      </c>
      <c r="AB221" s="16">
        <f t="shared" si="34"/>
        <v>0.53988679873438317</v>
      </c>
      <c r="AC221" s="17">
        <f t="shared" si="35"/>
        <v>0.77067760403926955</v>
      </c>
      <c r="AD221" s="44">
        <v>8</v>
      </c>
      <c r="AE221" s="44">
        <v>0</v>
      </c>
      <c r="AF221" s="44">
        <v>0</v>
      </c>
      <c r="AG221" s="44">
        <v>0</v>
      </c>
    </row>
    <row r="222" spans="1:33" x14ac:dyDescent="0.35">
      <c r="A222" s="21"/>
      <c r="B222" s="21"/>
      <c r="C222" s="21"/>
      <c r="D222" s="21" t="s">
        <v>352</v>
      </c>
      <c r="E222" s="21" t="s">
        <v>353</v>
      </c>
      <c r="F222" s="21" t="s">
        <v>354</v>
      </c>
      <c r="G222" s="22">
        <v>100.4220333333333</v>
      </c>
      <c r="H222" s="21">
        <v>111</v>
      </c>
      <c r="I222" s="22">
        <v>99.746235160489348</v>
      </c>
      <c r="J222" s="22">
        <v>49.248434263420691</v>
      </c>
      <c r="K222" s="22">
        <v>50.497800897068643</v>
      </c>
      <c r="L222" s="22">
        <v>49.373727423577563</v>
      </c>
      <c r="M222" s="22">
        <v>45.493514321683463</v>
      </c>
      <c r="N222" s="21"/>
      <c r="O222" s="22">
        <v>0.58128688916424309</v>
      </c>
      <c r="P222" s="21"/>
      <c r="Q222" s="21"/>
      <c r="R222" s="22">
        <v>50.209115533457442</v>
      </c>
      <c r="S222" s="22">
        <v>45.233437417529217</v>
      </c>
      <c r="T222" s="22" t="s">
        <v>35</v>
      </c>
      <c r="U222" s="12">
        <f t="shared" si="27"/>
        <v>99.164948271325102</v>
      </c>
      <c r="V222" s="12">
        <f t="shared" si="28"/>
        <v>49.916514007904411</v>
      </c>
      <c r="W222" s="13">
        <f t="shared" si="29"/>
        <v>5.8276574371851344E-3</v>
      </c>
      <c r="X222" s="14">
        <f t="shared" si="30"/>
        <v>1.3570031225258767</v>
      </c>
      <c r="Y222" s="14">
        <f t="shared" si="31"/>
        <v>-7.8023071246271503E-3</v>
      </c>
      <c r="Z222" s="15">
        <f t="shared" si="32"/>
        <v>37</v>
      </c>
      <c r="AA222" s="16">
        <f t="shared" si="33"/>
        <v>2.6958441935267392</v>
      </c>
      <c r="AB222" s="16">
        <f t="shared" si="34"/>
        <v>1.3648054296505039</v>
      </c>
      <c r="AC222" s="17">
        <f t="shared" si="35"/>
        <v>1.3310387638762353</v>
      </c>
      <c r="AD222" s="44">
        <v>14</v>
      </c>
      <c r="AE222" s="44">
        <v>7</v>
      </c>
      <c r="AF222" s="44">
        <v>0</v>
      </c>
      <c r="AG222" s="44">
        <v>1</v>
      </c>
    </row>
    <row r="223" spans="1:33" x14ac:dyDescent="0.35">
      <c r="A223" s="21"/>
      <c r="B223" s="21"/>
      <c r="C223" s="21"/>
      <c r="D223" s="21" t="s">
        <v>355</v>
      </c>
      <c r="E223" s="21" t="s">
        <v>356</v>
      </c>
      <c r="F223" s="21" t="s">
        <v>357</v>
      </c>
      <c r="G223" s="22">
        <v>44.634749999999997</v>
      </c>
      <c r="H223" s="21">
        <v>159</v>
      </c>
      <c r="I223" s="22">
        <v>128.62547808427121</v>
      </c>
      <c r="J223" s="22">
        <v>67.048082504156937</v>
      </c>
      <c r="K223" s="22">
        <v>61.562264877493291</v>
      </c>
      <c r="L223" s="22">
        <v>52.12659537034277</v>
      </c>
      <c r="M223" s="22">
        <v>38.718405583329123</v>
      </c>
      <c r="N223" s="21"/>
      <c r="O223" s="22">
        <v>6.8164366256045772E-2</v>
      </c>
      <c r="P223" s="21"/>
      <c r="Q223" s="21"/>
      <c r="R223" s="22">
        <v>61.526706251576748</v>
      </c>
      <c r="S223" s="22">
        <v>38.696041667658328</v>
      </c>
      <c r="T223" s="22" t="s">
        <v>35</v>
      </c>
      <c r="U223" s="12">
        <f t="shared" si="27"/>
        <v>128.55731371801517</v>
      </c>
      <c r="V223" s="12">
        <f t="shared" si="28"/>
        <v>61.509231213858229</v>
      </c>
      <c r="W223" s="13">
        <f t="shared" si="29"/>
        <v>5.2994451232582951E-4</v>
      </c>
      <c r="X223" s="14">
        <f t="shared" si="30"/>
        <v>1.1608812500297501</v>
      </c>
      <c r="Y223" s="14">
        <f t="shared" si="31"/>
        <v>-6.7091747012337777E-4</v>
      </c>
      <c r="Z223" s="15">
        <f t="shared" si="32"/>
        <v>53</v>
      </c>
      <c r="AA223" s="16">
        <f t="shared" si="33"/>
        <v>2.4268958129107774</v>
      </c>
      <c r="AB223" s="16">
        <f t="shared" si="34"/>
        <v>1.1615521674998734</v>
      </c>
      <c r="AC223" s="17">
        <f t="shared" si="35"/>
        <v>1.2653436454109039</v>
      </c>
      <c r="AD223" s="44">
        <v>11</v>
      </c>
      <c r="AE223" s="44">
        <v>30</v>
      </c>
      <c r="AF223" s="44">
        <v>0</v>
      </c>
      <c r="AG223" s="44">
        <v>9</v>
      </c>
    </row>
    <row r="224" spans="1:33" x14ac:dyDescent="0.35">
      <c r="A224" s="21"/>
      <c r="B224" s="21"/>
      <c r="C224" s="21"/>
      <c r="D224" s="21" t="s">
        <v>355</v>
      </c>
      <c r="E224" s="21" t="s">
        <v>676</v>
      </c>
      <c r="F224" s="21" t="s">
        <v>677</v>
      </c>
      <c r="G224" s="22">
        <v>8808.1843499999995</v>
      </c>
      <c r="H224" s="21">
        <v>126</v>
      </c>
      <c r="I224" s="22">
        <v>98.833296898651682</v>
      </c>
      <c r="J224" s="22">
        <v>49.481164037604977</v>
      </c>
      <c r="K224" s="22">
        <v>49.352132861046748</v>
      </c>
      <c r="L224" s="22">
        <v>50.065277179152787</v>
      </c>
      <c r="M224" s="22">
        <v>39.16835941352916</v>
      </c>
      <c r="N224" s="21"/>
      <c r="O224" s="22">
        <v>9.4850063120925174</v>
      </c>
      <c r="P224" s="21"/>
      <c r="Q224" s="21"/>
      <c r="R224" s="22">
        <v>44.099327797342823</v>
      </c>
      <c r="S224" s="22">
        <v>34.999466505827627</v>
      </c>
      <c r="T224" s="22" t="s">
        <v>472</v>
      </c>
      <c r="U224" s="12">
        <f t="shared" si="27"/>
        <v>89.348290586559159</v>
      </c>
      <c r="V224" s="12">
        <f t="shared" si="28"/>
        <v>39.867126548954182</v>
      </c>
      <c r="W224" s="13">
        <f t="shared" si="29"/>
        <v>9.5969745113520702E-2</v>
      </c>
      <c r="X224" s="14">
        <f t="shared" si="30"/>
        <v>1.0499839951748291</v>
      </c>
      <c r="Y224" s="14">
        <f t="shared" si="31"/>
        <v>-0.12506678723104581</v>
      </c>
      <c r="Z224" s="15">
        <f t="shared" si="32"/>
        <v>42</v>
      </c>
      <c r="AA224" s="16">
        <f t="shared" si="33"/>
        <v>2.3531737356821827</v>
      </c>
      <c r="AB224" s="16">
        <f t="shared" si="34"/>
        <v>1.1750507824058749</v>
      </c>
      <c r="AC224" s="17">
        <f t="shared" si="35"/>
        <v>1.1781229532763078</v>
      </c>
      <c r="AD224" s="44">
        <v>12</v>
      </c>
      <c r="AE224" s="44">
        <v>8</v>
      </c>
      <c r="AF224" s="44">
        <v>2</v>
      </c>
      <c r="AG224" s="44">
        <v>1</v>
      </c>
    </row>
    <row r="225" spans="1:33" x14ac:dyDescent="0.35">
      <c r="A225" s="21"/>
      <c r="B225" s="21"/>
      <c r="C225" s="21"/>
      <c r="D225" s="21" t="s">
        <v>358</v>
      </c>
      <c r="E225" s="21" t="s">
        <v>359</v>
      </c>
      <c r="F225" s="21" t="s">
        <v>360</v>
      </c>
      <c r="G225" s="22">
        <v>185.68491666666671</v>
      </c>
      <c r="H225" s="21">
        <v>135</v>
      </c>
      <c r="I225" s="22">
        <v>101.41167997628931</v>
      </c>
      <c r="J225" s="22">
        <v>52.171513726368843</v>
      </c>
      <c r="K225" s="22">
        <v>49.230041474298368</v>
      </c>
      <c r="L225" s="22">
        <v>51.445271135008213</v>
      </c>
      <c r="M225" s="22">
        <v>36.466697388369163</v>
      </c>
      <c r="N225" s="21"/>
      <c r="O225" s="22">
        <v>0.51082787229585147</v>
      </c>
      <c r="P225" s="21"/>
      <c r="Q225" s="21"/>
      <c r="R225" s="22">
        <v>48.965862978150383</v>
      </c>
      <c r="S225" s="22">
        <v>36.271009613444733</v>
      </c>
      <c r="T225" s="22" t="s">
        <v>35</v>
      </c>
      <c r="U225" s="12">
        <f t="shared" si="27"/>
        <v>100.90085210399346</v>
      </c>
      <c r="V225" s="12">
        <f t="shared" si="28"/>
        <v>48.729338377624615</v>
      </c>
      <c r="W225" s="13">
        <f t="shared" si="29"/>
        <v>5.0371700026593212E-3</v>
      </c>
      <c r="X225" s="14">
        <f t="shared" si="30"/>
        <v>1.0881302884033419</v>
      </c>
      <c r="Y225" s="14">
        <f t="shared" si="31"/>
        <v>-5.8706332477329592E-3</v>
      </c>
      <c r="Z225" s="15">
        <f t="shared" si="32"/>
        <v>45</v>
      </c>
      <c r="AA225" s="16">
        <f t="shared" si="33"/>
        <v>2.2535928883619847</v>
      </c>
      <c r="AB225" s="16">
        <f t="shared" si="34"/>
        <v>1.0940009216510749</v>
      </c>
      <c r="AC225" s="17">
        <f t="shared" si="35"/>
        <v>1.1595919667109098</v>
      </c>
      <c r="AD225" s="44">
        <v>13</v>
      </c>
      <c r="AE225" s="44">
        <v>15</v>
      </c>
      <c r="AF225" s="44">
        <v>0</v>
      </c>
      <c r="AG225" s="44">
        <v>12</v>
      </c>
    </row>
    <row r="226" spans="1:33" x14ac:dyDescent="0.35">
      <c r="A226" s="21"/>
      <c r="B226" s="21"/>
      <c r="C226" s="21"/>
      <c r="D226" s="21" t="s">
        <v>358</v>
      </c>
      <c r="E226" s="21" t="s">
        <v>361</v>
      </c>
      <c r="F226" s="21" t="s">
        <v>362</v>
      </c>
      <c r="G226" s="22">
        <v>1135.4092333333331</v>
      </c>
      <c r="H226" s="21">
        <v>135</v>
      </c>
      <c r="I226" s="22">
        <v>140.84996486252649</v>
      </c>
      <c r="J226" s="22">
        <v>50.631385625033481</v>
      </c>
      <c r="K226" s="22">
        <v>90.218579237493032</v>
      </c>
      <c r="L226" s="22">
        <v>35.947034615486857</v>
      </c>
      <c r="M226" s="22">
        <v>66.828577212957796</v>
      </c>
      <c r="N226" s="21"/>
      <c r="O226" s="22">
        <v>3.538608402723741</v>
      </c>
      <c r="P226" s="21"/>
      <c r="Q226" s="21"/>
      <c r="R226" s="22">
        <v>88.913773493572364</v>
      </c>
      <c r="S226" s="22">
        <v>65.862054439683234</v>
      </c>
      <c r="T226" s="22" t="s">
        <v>35</v>
      </c>
      <c r="U226" s="12">
        <f t="shared" si="27"/>
        <v>137.31135645980274</v>
      </c>
      <c r="V226" s="12">
        <f t="shared" si="28"/>
        <v>86.67997083476925</v>
      </c>
      <c r="W226" s="13">
        <f t="shared" si="29"/>
        <v>2.5123246613355722E-2</v>
      </c>
      <c r="X226" s="14">
        <f t="shared" si="30"/>
        <v>1.975861633190497</v>
      </c>
      <c r="Y226" s="14">
        <f t="shared" si="31"/>
        <v>-2.8995683198237199E-2</v>
      </c>
      <c r="Z226" s="15">
        <f t="shared" si="32"/>
        <v>45</v>
      </c>
      <c r="AA226" s="16">
        <f t="shared" si="33"/>
        <v>3.1299992191672552</v>
      </c>
      <c r="AB226" s="16">
        <f t="shared" si="34"/>
        <v>2.0048573163887342</v>
      </c>
      <c r="AC226" s="17">
        <f t="shared" si="35"/>
        <v>1.125141902778521</v>
      </c>
      <c r="AD226" s="44">
        <v>18</v>
      </c>
      <c r="AE226" s="44">
        <v>2</v>
      </c>
      <c r="AF226" s="44">
        <v>0</v>
      </c>
      <c r="AG226" s="44">
        <v>3</v>
      </c>
    </row>
    <row r="227" spans="1:33" x14ac:dyDescent="0.35">
      <c r="A227" s="21"/>
      <c r="B227" s="21"/>
      <c r="C227" s="21"/>
      <c r="D227" s="21" t="s">
        <v>363</v>
      </c>
      <c r="E227" s="21" t="s">
        <v>364</v>
      </c>
      <c r="F227" s="21" t="s">
        <v>365</v>
      </c>
      <c r="G227" s="22">
        <v>191.7888833333333</v>
      </c>
      <c r="H227" s="21">
        <v>108</v>
      </c>
      <c r="I227" s="22">
        <v>153.0060253399138</v>
      </c>
      <c r="J227" s="22">
        <v>72.687435765008289</v>
      </c>
      <c r="K227" s="22">
        <v>80.312497018192033</v>
      </c>
      <c r="L227" s="22">
        <v>47.506257092508577</v>
      </c>
      <c r="M227" s="22">
        <v>74.363423164992625</v>
      </c>
      <c r="N227" s="21"/>
      <c r="O227" s="22">
        <v>1.425717055812602</v>
      </c>
      <c r="P227" s="21"/>
      <c r="Q227" s="21"/>
      <c r="R227" s="22">
        <v>79.628764385974236</v>
      </c>
      <c r="S227" s="22">
        <v>73.730337394420587</v>
      </c>
      <c r="T227" s="22" t="s">
        <v>35</v>
      </c>
      <c r="U227" s="12">
        <f t="shared" si="27"/>
        <v>151.58030828410119</v>
      </c>
      <c r="V227" s="12">
        <f t="shared" si="28"/>
        <v>78.892872519092904</v>
      </c>
      <c r="W227" s="13">
        <f t="shared" si="29"/>
        <v>9.3180451727000284E-3</v>
      </c>
      <c r="X227" s="14">
        <f t="shared" si="30"/>
        <v>2.2119101218326178</v>
      </c>
      <c r="Y227" s="14">
        <f t="shared" si="31"/>
        <v>-1.8992573117160738E-2</v>
      </c>
      <c r="Z227" s="15">
        <f t="shared" si="32"/>
        <v>36</v>
      </c>
      <c r="AA227" s="16">
        <f t="shared" si="33"/>
        <v>4.2501673705531609</v>
      </c>
      <c r="AB227" s="16">
        <f t="shared" si="34"/>
        <v>2.2309026949497786</v>
      </c>
      <c r="AC227" s="17">
        <f t="shared" si="35"/>
        <v>2.0192646756033823</v>
      </c>
      <c r="AD227" s="44">
        <v>20</v>
      </c>
      <c r="AE227" s="44">
        <v>8</v>
      </c>
      <c r="AF227" s="44">
        <v>0</v>
      </c>
      <c r="AG227" s="44">
        <v>5</v>
      </c>
    </row>
    <row r="228" spans="1:33" x14ac:dyDescent="0.35">
      <c r="A228" s="21"/>
      <c r="B228" s="21"/>
      <c r="C228" s="21"/>
      <c r="D228" s="21" t="s">
        <v>366</v>
      </c>
      <c r="E228" s="21" t="s">
        <v>367</v>
      </c>
      <c r="F228" s="21" t="s">
        <v>368</v>
      </c>
      <c r="G228" s="22">
        <v>52.720916666666668</v>
      </c>
      <c r="H228" s="21">
        <v>96</v>
      </c>
      <c r="I228" s="22">
        <v>68.248248142078708</v>
      </c>
      <c r="J228" s="22">
        <v>29.208895492354561</v>
      </c>
      <c r="K228" s="22">
        <v>39.0367066660774</v>
      </c>
      <c r="L228" s="22">
        <v>42.798015022374933</v>
      </c>
      <c r="M228" s="22">
        <v>40.663236110497287</v>
      </c>
      <c r="N228" s="21"/>
      <c r="O228" s="22">
        <v>0.50634285232452436</v>
      </c>
      <c r="P228" s="21"/>
      <c r="Q228" s="21"/>
      <c r="R228" s="22">
        <v>38.818362420097188</v>
      </c>
      <c r="S228" s="22">
        <v>40.435794187601239</v>
      </c>
      <c r="T228" s="22" t="s">
        <v>35</v>
      </c>
      <c r="U228" s="12">
        <f t="shared" si="27"/>
        <v>67.741905289754186</v>
      </c>
      <c r="V228" s="12">
        <f t="shared" si="28"/>
        <v>38.533009797399629</v>
      </c>
      <c r="W228" s="13">
        <f t="shared" si="29"/>
        <v>7.4191333273555017E-3</v>
      </c>
      <c r="X228" s="14">
        <f t="shared" si="30"/>
        <v>1.2130738256280371</v>
      </c>
      <c r="Y228" s="14">
        <f t="shared" si="31"/>
        <v>-6.8232576868816341E-3</v>
      </c>
      <c r="Z228" s="15">
        <f t="shared" si="32"/>
        <v>32</v>
      </c>
      <c r="AA228" s="16">
        <f t="shared" si="33"/>
        <v>2.1327577544399596</v>
      </c>
      <c r="AB228" s="16">
        <f t="shared" si="34"/>
        <v>1.2198970833149188</v>
      </c>
      <c r="AC228" s="17">
        <f t="shared" si="35"/>
        <v>0.91286067112504088</v>
      </c>
      <c r="AD228" s="44">
        <v>8</v>
      </c>
      <c r="AE228" s="44">
        <v>7</v>
      </c>
      <c r="AF228" s="44">
        <v>0</v>
      </c>
      <c r="AG228" s="44">
        <v>2</v>
      </c>
    </row>
    <row r="229" spans="1:33" x14ac:dyDescent="0.35">
      <c r="A229" s="21"/>
      <c r="B229" s="21"/>
      <c r="C229" s="21"/>
      <c r="D229" s="21" t="s">
        <v>678</v>
      </c>
      <c r="E229" s="21" t="s">
        <v>679</v>
      </c>
      <c r="F229" s="21" t="s">
        <v>680</v>
      </c>
      <c r="G229" s="22">
        <v>87.587649999999996</v>
      </c>
      <c r="H229" s="21">
        <v>156</v>
      </c>
      <c r="I229" s="22">
        <v>285.49492313278711</v>
      </c>
      <c r="J229" s="22">
        <v>133.61160246037531</v>
      </c>
      <c r="K229" s="22">
        <v>151.86179129463619</v>
      </c>
      <c r="L229" s="22">
        <v>46.799992446181243</v>
      </c>
      <c r="M229" s="22">
        <v>97.347302111946277</v>
      </c>
      <c r="N229" s="21"/>
      <c r="O229" s="22">
        <v>20.224863436113449</v>
      </c>
      <c r="P229" s="21"/>
      <c r="Q229" s="21"/>
      <c r="R229" s="22">
        <v>141.67326174457239</v>
      </c>
      <c r="S229" s="22">
        <v>90.816193426007942</v>
      </c>
      <c r="T229" s="22" t="s">
        <v>472</v>
      </c>
      <c r="U229" s="12">
        <f t="shared" si="27"/>
        <v>265.27005969667368</v>
      </c>
      <c r="V229" s="12">
        <f t="shared" si="28"/>
        <v>131.65845723629837</v>
      </c>
      <c r="W229" s="13">
        <f t="shared" si="29"/>
        <v>7.0841411868843018E-2</v>
      </c>
      <c r="X229" s="14">
        <f t="shared" si="30"/>
        <v>2.7244858027802383</v>
      </c>
      <c r="Y229" s="14">
        <f t="shared" si="31"/>
        <v>-0.19593326057814986</v>
      </c>
      <c r="Z229" s="15">
        <f t="shared" si="32"/>
        <v>52</v>
      </c>
      <c r="AA229" s="16">
        <f t="shared" si="33"/>
        <v>5.4902869833228287</v>
      </c>
      <c r="AB229" s="16">
        <f t="shared" si="34"/>
        <v>2.9204190633583882</v>
      </c>
      <c r="AC229" s="17">
        <f t="shared" si="35"/>
        <v>2.5698679199644405</v>
      </c>
      <c r="AD229" s="44">
        <v>41</v>
      </c>
      <c r="AE229" s="44">
        <v>25</v>
      </c>
      <c r="AF229" s="44">
        <v>1</v>
      </c>
      <c r="AG229" s="44">
        <v>15</v>
      </c>
    </row>
    <row r="230" spans="1:33" x14ac:dyDescent="0.35">
      <c r="A230" s="21"/>
      <c r="B230" s="21"/>
      <c r="C230" s="21"/>
      <c r="D230" s="21" t="s">
        <v>681</v>
      </c>
      <c r="E230" s="21" t="s">
        <v>682</v>
      </c>
      <c r="F230" s="21" t="s">
        <v>683</v>
      </c>
      <c r="G230" s="22">
        <v>21.989133333333331</v>
      </c>
      <c r="H230" s="21">
        <v>168</v>
      </c>
      <c r="I230" s="22">
        <v>65.720673141748605</v>
      </c>
      <c r="J230" s="22">
        <v>34.068973114497688</v>
      </c>
      <c r="K230" s="22">
        <v>31.642896321688141</v>
      </c>
      <c r="L230" s="22">
        <v>51.839050767201613</v>
      </c>
      <c r="M230" s="22">
        <v>18.835057334338181</v>
      </c>
      <c r="N230" s="21"/>
      <c r="O230" s="22">
        <v>0.7703934885089222</v>
      </c>
      <c r="P230" s="21"/>
      <c r="Q230" s="21"/>
      <c r="R230" s="22">
        <v>31.23869025044106</v>
      </c>
      <c r="S230" s="22">
        <v>18.5944584824054</v>
      </c>
      <c r="T230" s="22" t="s">
        <v>472</v>
      </c>
      <c r="U230" s="12">
        <f t="shared" si="27"/>
        <v>64.95027965323969</v>
      </c>
      <c r="V230" s="12">
        <f t="shared" si="28"/>
        <v>30.881306538742002</v>
      </c>
      <c r="W230" s="13">
        <f t="shared" si="29"/>
        <v>1.1722239771453816E-2</v>
      </c>
      <c r="X230" s="14">
        <f t="shared" si="30"/>
        <v>0.55783375447216177</v>
      </c>
      <c r="Y230" s="14">
        <f t="shared" si="31"/>
        <v>-7.2179655579835966E-3</v>
      </c>
      <c r="Z230" s="15">
        <f t="shared" si="32"/>
        <v>56</v>
      </c>
      <c r="AA230" s="16">
        <f t="shared" si="33"/>
        <v>1.1735834489597965</v>
      </c>
      <c r="AB230" s="16">
        <f t="shared" si="34"/>
        <v>0.56505172003014537</v>
      </c>
      <c r="AC230" s="17">
        <f t="shared" si="35"/>
        <v>0.60853172892965113</v>
      </c>
      <c r="AD230" s="44">
        <v>9</v>
      </c>
      <c r="AE230" s="44">
        <v>7</v>
      </c>
      <c r="AF230" s="44">
        <v>0</v>
      </c>
      <c r="AG230" s="44">
        <v>9</v>
      </c>
    </row>
    <row r="231" spans="1:33" x14ac:dyDescent="0.35">
      <c r="A231" s="23"/>
      <c r="B231" s="23"/>
      <c r="C231" s="23"/>
      <c r="D231" s="23" t="s">
        <v>369</v>
      </c>
      <c r="E231" s="23" t="s">
        <v>370</v>
      </c>
      <c r="F231" s="23" t="s">
        <v>371</v>
      </c>
      <c r="G231" s="24">
        <v>47.031766666666663</v>
      </c>
      <c r="H231" s="23">
        <v>135</v>
      </c>
      <c r="I231" s="24">
        <v>226.21981478113241</v>
      </c>
      <c r="J231" s="24">
        <v>7.586842096545808E-2</v>
      </c>
      <c r="K231" s="24">
        <v>226.14394636016689</v>
      </c>
      <c r="L231" s="24">
        <v>3.3537478155421858E-2</v>
      </c>
      <c r="M231" s="24">
        <v>167.51403434086441</v>
      </c>
      <c r="N231" s="23" t="s">
        <v>132</v>
      </c>
      <c r="O231" s="24">
        <v>212.15000273213889</v>
      </c>
      <c r="P231" s="23" t="s">
        <v>133</v>
      </c>
      <c r="Q231" s="23"/>
      <c r="R231" s="24">
        <v>224.99997331638599</v>
      </c>
      <c r="S231" s="24">
        <v>166.6666469010267</v>
      </c>
      <c r="T231" s="24" t="s">
        <v>35</v>
      </c>
      <c r="U231" s="12">
        <f t="shared" si="27"/>
        <v>14.069812048993526</v>
      </c>
      <c r="V231" s="12">
        <f t="shared" si="28"/>
        <v>13.993943628028068</v>
      </c>
      <c r="W231" s="13">
        <f t="shared" si="29"/>
        <v>0.93780468761056113</v>
      </c>
      <c r="X231" s="14">
        <f t="shared" si="30"/>
        <v>4.9999994070308</v>
      </c>
      <c r="Y231" s="14">
        <f t="shared" si="31"/>
        <v>-2.5421623195130749E-2</v>
      </c>
      <c r="Z231" s="15">
        <f t="shared" si="32"/>
        <v>45</v>
      </c>
      <c r="AA231" s="16">
        <f t="shared" si="33"/>
        <v>5.0271069951362755</v>
      </c>
      <c r="AB231" s="16">
        <f t="shared" si="34"/>
        <v>5.0254210302259308</v>
      </c>
      <c r="AC231" s="17">
        <f t="shared" si="35"/>
        <v>1.6859649103446728E-3</v>
      </c>
      <c r="AD231" s="44">
        <v>0</v>
      </c>
      <c r="AE231" s="44">
        <v>4</v>
      </c>
      <c r="AF231" s="44">
        <v>21</v>
      </c>
      <c r="AG231" s="44">
        <v>53</v>
      </c>
    </row>
    <row r="232" spans="1:33" x14ac:dyDescent="0.35">
      <c r="A232" s="23"/>
      <c r="B232" s="23"/>
      <c r="C232" s="23"/>
      <c r="D232" s="23" t="s">
        <v>372</v>
      </c>
      <c r="E232" s="23" t="s">
        <v>373</v>
      </c>
      <c r="F232" s="23" t="s">
        <v>374</v>
      </c>
      <c r="G232" s="24">
        <v>1486.753033333333</v>
      </c>
      <c r="H232" s="23">
        <v>159</v>
      </c>
      <c r="I232" s="24">
        <v>4.8579899906701192</v>
      </c>
      <c r="J232" s="24">
        <v>2.1996164748517679</v>
      </c>
      <c r="K232" s="24">
        <v>2.6397236477678301</v>
      </c>
      <c r="L232" s="24">
        <v>45.278324555550377</v>
      </c>
      <c r="M232" s="24">
        <v>1.660203552055239</v>
      </c>
      <c r="N232" s="23" t="s">
        <v>132</v>
      </c>
      <c r="O232" s="24">
        <v>0</v>
      </c>
      <c r="P232" s="23" t="s">
        <v>133</v>
      </c>
      <c r="Q232" s="23"/>
      <c r="R232" s="24">
        <v>2.6397236477678301</v>
      </c>
      <c r="S232" s="24">
        <v>1.660203552055239</v>
      </c>
      <c r="T232" s="24" t="s">
        <v>35</v>
      </c>
      <c r="U232" s="12">
        <f t="shared" si="27"/>
        <v>4.8579899906701192</v>
      </c>
      <c r="V232" s="12">
        <f t="shared" si="28"/>
        <v>2.6583735158183512</v>
      </c>
      <c r="W232" s="13">
        <f t="shared" si="29"/>
        <v>0</v>
      </c>
      <c r="X232" s="14">
        <f t="shared" si="30"/>
        <v>4.9806106561657168E-2</v>
      </c>
      <c r="Y232" s="14">
        <f t="shared" si="31"/>
        <v>0</v>
      </c>
      <c r="Z232" s="15">
        <f t="shared" si="32"/>
        <v>53</v>
      </c>
      <c r="AA232" s="16">
        <f t="shared" si="33"/>
        <v>9.1660188503209797E-2</v>
      </c>
      <c r="AB232" s="16">
        <f t="shared" si="34"/>
        <v>4.9806106561657168E-2</v>
      </c>
      <c r="AC232" s="17">
        <f t="shared" si="35"/>
        <v>4.1854081941552629E-2</v>
      </c>
      <c r="AD232" s="44">
        <v>1</v>
      </c>
      <c r="AE232" s="44">
        <v>8</v>
      </c>
      <c r="AF232" s="44">
        <v>0</v>
      </c>
      <c r="AG232" s="44">
        <v>6</v>
      </c>
    </row>
    <row r="233" spans="1:33" x14ac:dyDescent="0.35">
      <c r="A233" s="21"/>
      <c r="B233" s="21"/>
      <c r="C233" s="21"/>
      <c r="D233" s="21" t="s">
        <v>372</v>
      </c>
      <c r="E233" s="21" t="s">
        <v>684</v>
      </c>
      <c r="F233" s="21" t="s">
        <v>685</v>
      </c>
      <c r="G233" s="22">
        <v>1379.1276166666671</v>
      </c>
      <c r="H233" s="21">
        <v>165</v>
      </c>
      <c r="I233" s="22">
        <v>63.516846511943378</v>
      </c>
      <c r="J233" s="22">
        <v>25.291828780889951</v>
      </c>
      <c r="K233" s="22">
        <v>38.225017731053427</v>
      </c>
      <c r="L233" s="22">
        <v>39.8190876433612</v>
      </c>
      <c r="M233" s="22">
        <v>23.166677412759661</v>
      </c>
      <c r="N233" s="21"/>
      <c r="O233" s="22">
        <v>0</v>
      </c>
      <c r="P233" s="21"/>
      <c r="Q233" s="21"/>
      <c r="R233" s="22">
        <v>38.225017731053427</v>
      </c>
      <c r="S233" s="22">
        <v>23.166677412759661</v>
      </c>
      <c r="T233" s="22" t="s">
        <v>472</v>
      </c>
      <c r="U233" s="12">
        <f t="shared" si="27"/>
        <v>63.516846511943378</v>
      </c>
      <c r="V233" s="12">
        <f t="shared" si="28"/>
        <v>38.225017731053427</v>
      </c>
      <c r="W233" s="13">
        <f t="shared" si="29"/>
        <v>0</v>
      </c>
      <c r="X233" s="14">
        <f t="shared" si="30"/>
        <v>0.69500032238278953</v>
      </c>
      <c r="Y233" s="14">
        <f t="shared" si="31"/>
        <v>0</v>
      </c>
      <c r="Z233" s="15">
        <f t="shared" si="32"/>
        <v>55</v>
      </c>
      <c r="AA233" s="16">
        <f t="shared" si="33"/>
        <v>1.1548517547626069</v>
      </c>
      <c r="AB233" s="16">
        <f t="shared" si="34"/>
        <v>0.69500032238278953</v>
      </c>
      <c r="AC233" s="17">
        <f t="shared" si="35"/>
        <v>0.4598514323798174</v>
      </c>
      <c r="AD233" s="44">
        <v>8</v>
      </c>
      <c r="AE233" s="44">
        <v>2</v>
      </c>
      <c r="AF233" s="44">
        <v>0</v>
      </c>
      <c r="AG233" s="44">
        <v>0</v>
      </c>
    </row>
    <row r="234" spans="1:33" x14ac:dyDescent="0.35">
      <c r="A234" s="21"/>
      <c r="B234" s="21"/>
      <c r="C234" s="21"/>
      <c r="D234" s="21" t="s">
        <v>375</v>
      </c>
      <c r="E234" s="21" t="s">
        <v>686</v>
      </c>
      <c r="F234" s="21" t="s">
        <v>687</v>
      </c>
      <c r="G234" s="22">
        <v>347.24448333333328</v>
      </c>
      <c r="H234" s="21">
        <v>105</v>
      </c>
      <c r="I234" s="22">
        <v>215.16771453779731</v>
      </c>
      <c r="J234" s="22">
        <v>87.208911419590109</v>
      </c>
      <c r="K234" s="22">
        <v>127.9588031182072</v>
      </c>
      <c r="L234" s="22">
        <v>40.53066771979428</v>
      </c>
      <c r="M234" s="22">
        <v>121.865526779245</v>
      </c>
      <c r="N234" s="21"/>
      <c r="O234" s="22">
        <v>2.4017873661368059</v>
      </c>
      <c r="P234" s="21"/>
      <c r="Q234" s="21"/>
      <c r="R234" s="22">
        <v>126.97435384831481</v>
      </c>
      <c r="S234" s="22">
        <v>120.9279560460141</v>
      </c>
      <c r="T234" s="22" t="s">
        <v>472</v>
      </c>
      <c r="U234" s="12">
        <f t="shared" si="27"/>
        <v>212.76592717166051</v>
      </c>
      <c r="V234" s="12">
        <f t="shared" si="28"/>
        <v>125.5570157520704</v>
      </c>
      <c r="W234" s="13">
        <f t="shared" si="29"/>
        <v>1.1162396604416678E-2</v>
      </c>
      <c r="X234" s="14">
        <f t="shared" si="30"/>
        <v>3.6278386813804229</v>
      </c>
      <c r="Y234" s="14">
        <f t="shared" si="31"/>
        <v>-2.8127121996925908E-2</v>
      </c>
      <c r="Z234" s="15">
        <f t="shared" si="32"/>
        <v>35</v>
      </c>
      <c r="AA234" s="16">
        <f t="shared" si="33"/>
        <v>6.1476489867942092</v>
      </c>
      <c r="AB234" s="16">
        <f t="shared" si="34"/>
        <v>3.6559658033773488</v>
      </c>
      <c r="AC234" s="17">
        <f t="shared" si="35"/>
        <v>2.4916831834168605</v>
      </c>
      <c r="AD234" s="44">
        <v>28</v>
      </c>
      <c r="AE234" s="44">
        <v>17</v>
      </c>
      <c r="AF234" s="44">
        <v>0</v>
      </c>
      <c r="AG234" s="44">
        <v>5</v>
      </c>
    </row>
    <row r="235" spans="1:33" x14ac:dyDescent="0.35">
      <c r="A235" s="23"/>
      <c r="B235" s="23"/>
      <c r="C235" s="23"/>
      <c r="D235" s="23" t="s">
        <v>375</v>
      </c>
      <c r="E235" s="23" t="s">
        <v>376</v>
      </c>
      <c r="F235" s="23" t="s">
        <v>377</v>
      </c>
      <c r="G235" s="24">
        <v>1157.8345833333331</v>
      </c>
      <c r="H235" s="23">
        <v>180</v>
      </c>
      <c r="I235" s="24">
        <v>58.030284849036228</v>
      </c>
      <c r="J235" s="24">
        <v>0.1957402543232411</v>
      </c>
      <c r="K235" s="24">
        <v>57.83454459471298</v>
      </c>
      <c r="L235" s="24">
        <v>0.33730707135498739</v>
      </c>
      <c r="M235" s="24">
        <v>32.130302552618318</v>
      </c>
      <c r="N235" s="23" t="s">
        <v>132</v>
      </c>
      <c r="O235" s="24">
        <v>57.32557088003901</v>
      </c>
      <c r="P235" s="23" t="s">
        <v>133</v>
      </c>
      <c r="Q235" s="23"/>
      <c r="R235" s="24">
        <v>41.911883320875667</v>
      </c>
      <c r="S235" s="24">
        <v>23.284379622708709</v>
      </c>
      <c r="T235" s="24" t="s">
        <v>35</v>
      </c>
      <c r="U235" s="12">
        <f t="shared" si="27"/>
        <v>0.70471396899721839</v>
      </c>
      <c r="V235" s="12">
        <f t="shared" si="28"/>
        <v>0.50897371467397723</v>
      </c>
      <c r="W235" s="13">
        <f t="shared" si="29"/>
        <v>0.98785610012374558</v>
      </c>
      <c r="X235" s="14">
        <f t="shared" si="30"/>
        <v>0.69853138868126108</v>
      </c>
      <c r="Y235" s="14">
        <f t="shared" si="31"/>
        <v>-0.26537768789728855</v>
      </c>
      <c r="Z235" s="15">
        <f t="shared" si="32"/>
        <v>60</v>
      </c>
      <c r="AA235" s="16">
        <f t="shared" si="33"/>
        <v>0.96717141415060381</v>
      </c>
      <c r="AB235" s="16">
        <f t="shared" si="34"/>
        <v>0.96390907657854963</v>
      </c>
      <c r="AC235" s="17">
        <f t="shared" si="35"/>
        <v>3.2623375720541858E-3</v>
      </c>
      <c r="AD235" s="44">
        <v>0</v>
      </c>
      <c r="AE235" s="44">
        <v>2</v>
      </c>
      <c r="AF235" s="44">
        <v>8</v>
      </c>
      <c r="AG235" s="44">
        <v>16</v>
      </c>
    </row>
    <row r="236" spans="1:33" x14ac:dyDescent="0.35">
      <c r="A236" s="21"/>
      <c r="B236" s="21"/>
      <c r="C236" s="21"/>
      <c r="D236" s="21" t="s">
        <v>688</v>
      </c>
      <c r="E236" s="21" t="s">
        <v>689</v>
      </c>
      <c r="F236" s="21" t="s">
        <v>690</v>
      </c>
      <c r="G236" s="22">
        <v>45.597116666666672</v>
      </c>
      <c r="H236" s="21">
        <v>159</v>
      </c>
      <c r="I236" s="22">
        <v>86.088821324187336</v>
      </c>
      <c r="J236" s="22">
        <v>33.047207219937022</v>
      </c>
      <c r="K236" s="22">
        <v>53.036025022063797</v>
      </c>
      <c r="L236" s="22">
        <v>38.387338462319207</v>
      </c>
      <c r="M236" s="22">
        <v>33.355990579914341</v>
      </c>
      <c r="N236" s="21"/>
      <c r="O236" s="22">
        <v>0.49322233179982861</v>
      </c>
      <c r="P236" s="21"/>
      <c r="Q236" s="21"/>
      <c r="R236" s="22">
        <v>52.845566897387457</v>
      </c>
      <c r="S236" s="22">
        <v>33.23620559584117</v>
      </c>
      <c r="T236" s="22" t="s">
        <v>472</v>
      </c>
      <c r="U236" s="12">
        <f t="shared" si="27"/>
        <v>85.595598992387508</v>
      </c>
      <c r="V236" s="12">
        <f t="shared" si="28"/>
        <v>52.548391772450486</v>
      </c>
      <c r="W236" s="13">
        <f t="shared" si="29"/>
        <v>5.729226213267412E-3</v>
      </c>
      <c r="X236" s="14">
        <f t="shared" si="30"/>
        <v>0.99708616787523507</v>
      </c>
      <c r="Y236" s="14">
        <f t="shared" si="31"/>
        <v>-3.5935495221951497E-3</v>
      </c>
      <c r="Z236" s="15">
        <f t="shared" si="32"/>
        <v>53</v>
      </c>
      <c r="AA236" s="16">
        <f t="shared" si="33"/>
        <v>1.6243173834752327</v>
      </c>
      <c r="AB236" s="16">
        <f t="shared" si="34"/>
        <v>1.0006797173974302</v>
      </c>
      <c r="AC236" s="17">
        <f t="shared" si="35"/>
        <v>0.62363766607780247</v>
      </c>
      <c r="AD236" s="44">
        <v>14</v>
      </c>
      <c r="AE236" s="44">
        <v>7</v>
      </c>
      <c r="AF236" s="44">
        <v>0</v>
      </c>
      <c r="AG236" s="44">
        <v>29</v>
      </c>
    </row>
    <row r="237" spans="1:33" x14ac:dyDescent="0.35">
      <c r="A237" s="21"/>
      <c r="B237" s="21"/>
      <c r="C237" s="21"/>
      <c r="D237" s="21" t="s">
        <v>688</v>
      </c>
      <c r="E237" s="21" t="s">
        <v>691</v>
      </c>
      <c r="F237" s="21" t="s">
        <v>692</v>
      </c>
      <c r="G237" s="22">
        <v>124.47008333333331</v>
      </c>
      <c r="H237" s="21">
        <v>138</v>
      </c>
      <c r="I237" s="22">
        <v>153.28929765481681</v>
      </c>
      <c r="J237" s="22">
        <v>46.692187601096862</v>
      </c>
      <c r="K237" s="22">
        <v>106.5971100537199</v>
      </c>
      <c r="L237" s="22">
        <v>30.460174529757619</v>
      </c>
      <c r="M237" s="22">
        <v>77.244282647623152</v>
      </c>
      <c r="N237" s="21"/>
      <c r="O237" s="22">
        <v>4.4094445024010378</v>
      </c>
      <c r="P237" s="21"/>
      <c r="Q237" s="21"/>
      <c r="R237" s="22">
        <v>105.21420561391</v>
      </c>
      <c r="S237" s="22">
        <v>76.242177981094173</v>
      </c>
      <c r="T237" s="22" t="s">
        <v>472</v>
      </c>
      <c r="U237" s="12">
        <f t="shared" si="27"/>
        <v>148.87985315241576</v>
      </c>
      <c r="V237" s="12">
        <f t="shared" si="28"/>
        <v>102.1876655513189</v>
      </c>
      <c r="W237" s="13">
        <f t="shared" si="29"/>
        <v>2.8765507898212226E-2</v>
      </c>
      <c r="X237" s="14">
        <f t="shared" si="30"/>
        <v>2.287265339432826</v>
      </c>
      <c r="Y237" s="14">
        <f t="shared" si="31"/>
        <v>-3.0063139995867516E-2</v>
      </c>
      <c r="Z237" s="15">
        <f t="shared" si="32"/>
        <v>46</v>
      </c>
      <c r="AA237" s="16">
        <f t="shared" si="33"/>
        <v>3.3323760359742782</v>
      </c>
      <c r="AB237" s="16">
        <f t="shared" si="34"/>
        <v>2.3173284794286935</v>
      </c>
      <c r="AC237" s="17">
        <f t="shared" si="35"/>
        <v>1.0150475565455848</v>
      </c>
      <c r="AD237" s="44">
        <v>20</v>
      </c>
      <c r="AE237" s="44">
        <v>0</v>
      </c>
      <c r="AF237" s="44">
        <v>1</v>
      </c>
      <c r="AG237" s="44">
        <v>7</v>
      </c>
    </row>
    <row r="238" spans="1:33" x14ac:dyDescent="0.35">
      <c r="A238" s="21"/>
      <c r="B238" s="21"/>
      <c r="C238" s="21"/>
      <c r="D238" s="21" t="s">
        <v>378</v>
      </c>
      <c r="E238" s="21" t="s">
        <v>379</v>
      </c>
      <c r="F238" s="21" t="s">
        <v>380</v>
      </c>
      <c r="G238" s="22">
        <v>1358.525533333333</v>
      </c>
      <c r="H238" s="21">
        <v>105</v>
      </c>
      <c r="I238" s="22">
        <v>67.922477709247318</v>
      </c>
      <c r="J238" s="22">
        <v>37.655905538921949</v>
      </c>
      <c r="K238" s="22">
        <v>30.266572170325372</v>
      </c>
      <c r="L238" s="22">
        <v>55.439534611964362</v>
      </c>
      <c r="M238" s="22">
        <v>28.825306828881299</v>
      </c>
      <c r="N238" s="21"/>
      <c r="O238" s="22">
        <v>0</v>
      </c>
      <c r="P238" s="21"/>
      <c r="Q238" s="21"/>
      <c r="R238" s="22">
        <v>30.266572170325372</v>
      </c>
      <c r="S238" s="22">
        <v>28.825306828881299</v>
      </c>
      <c r="T238" s="22" t="s">
        <v>35</v>
      </c>
      <c r="U238" s="12">
        <f t="shared" si="27"/>
        <v>67.922477709247318</v>
      </c>
      <c r="V238" s="12">
        <f t="shared" si="28"/>
        <v>30.266572170325368</v>
      </c>
      <c r="W238" s="13">
        <f t="shared" si="29"/>
        <v>0</v>
      </c>
      <c r="X238" s="14">
        <f t="shared" si="30"/>
        <v>0.8647592048664392</v>
      </c>
      <c r="Y238" s="14">
        <f t="shared" si="31"/>
        <v>0</v>
      </c>
      <c r="Z238" s="15">
        <f t="shared" si="32"/>
        <v>35</v>
      </c>
      <c r="AA238" s="16">
        <f t="shared" si="33"/>
        <v>1.9406422202642091</v>
      </c>
      <c r="AB238" s="16">
        <f t="shared" si="34"/>
        <v>0.8647592048664392</v>
      </c>
      <c r="AC238" s="17">
        <f t="shared" si="35"/>
        <v>1.0758830153977699</v>
      </c>
      <c r="AD238" s="44">
        <v>10</v>
      </c>
      <c r="AE238" s="44">
        <v>4</v>
      </c>
      <c r="AF238" s="44">
        <v>0</v>
      </c>
      <c r="AG238" s="44">
        <v>0</v>
      </c>
    </row>
    <row r="239" spans="1:33" x14ac:dyDescent="0.35">
      <c r="A239" s="21"/>
      <c r="B239" s="21"/>
      <c r="C239" s="21"/>
      <c r="D239" s="21" t="s">
        <v>378</v>
      </c>
      <c r="E239" s="21" t="s">
        <v>693</v>
      </c>
      <c r="F239" s="21" t="s">
        <v>694</v>
      </c>
      <c r="G239" s="22">
        <v>38459.687883333332</v>
      </c>
      <c r="H239" s="21">
        <v>180</v>
      </c>
      <c r="I239" s="22">
        <v>125.2400569515105</v>
      </c>
      <c r="J239" s="22">
        <v>45.122935091701123</v>
      </c>
      <c r="K239" s="22">
        <v>80.117121859809387</v>
      </c>
      <c r="L239" s="22">
        <v>36.029155679138242</v>
      </c>
      <c r="M239" s="22">
        <v>44.509512144338551</v>
      </c>
      <c r="N239" s="21"/>
      <c r="O239" s="22">
        <v>10.405550192616481</v>
      </c>
      <c r="P239" s="21"/>
      <c r="Q239" s="21"/>
      <c r="R239" s="22">
        <v>76.028377290019989</v>
      </c>
      <c r="S239" s="22">
        <v>42.237987383344439</v>
      </c>
      <c r="T239" s="22" t="s">
        <v>472</v>
      </c>
      <c r="U239" s="12">
        <f t="shared" si="27"/>
        <v>114.83450675889401</v>
      </c>
      <c r="V239" s="12">
        <f t="shared" si="28"/>
        <v>69.711571667192885</v>
      </c>
      <c r="W239" s="13">
        <f t="shared" si="29"/>
        <v>8.3084840792153447E-2</v>
      </c>
      <c r="X239" s="14">
        <f t="shared" si="30"/>
        <v>1.2671396215003332</v>
      </c>
      <c r="Y239" s="14">
        <f t="shared" si="31"/>
        <v>-6.814574282982333E-2</v>
      </c>
      <c r="Z239" s="15">
        <f t="shared" si="32"/>
        <v>60</v>
      </c>
      <c r="AA239" s="16">
        <f t="shared" si="33"/>
        <v>2.0873342825251751</v>
      </c>
      <c r="AB239" s="16">
        <f t="shared" si="34"/>
        <v>1.3352853643301565</v>
      </c>
      <c r="AC239" s="17">
        <f t="shared" si="35"/>
        <v>0.75204891819501851</v>
      </c>
      <c r="AD239" s="44">
        <v>16</v>
      </c>
      <c r="AE239" s="44">
        <v>6</v>
      </c>
      <c r="AF239" s="44">
        <v>1</v>
      </c>
      <c r="AG239" s="44">
        <v>21</v>
      </c>
    </row>
    <row r="240" spans="1:33" x14ac:dyDescent="0.35">
      <c r="A240" s="21"/>
      <c r="B240" s="21"/>
      <c r="C240" s="21"/>
      <c r="D240" s="21" t="s">
        <v>381</v>
      </c>
      <c r="E240" s="21" t="s">
        <v>382</v>
      </c>
      <c r="F240" s="21" t="s">
        <v>383</v>
      </c>
      <c r="G240" s="22">
        <v>84.255516666666665</v>
      </c>
      <c r="H240" s="21">
        <v>126</v>
      </c>
      <c r="I240" s="22">
        <v>176.1093558527694</v>
      </c>
      <c r="J240" s="22">
        <v>77.741600168867564</v>
      </c>
      <c r="K240" s="22">
        <v>98.367755683901777</v>
      </c>
      <c r="L240" s="22">
        <v>44.14393533632645</v>
      </c>
      <c r="M240" s="22">
        <v>78.069647368176007</v>
      </c>
      <c r="N240" s="21"/>
      <c r="O240" s="22">
        <v>2.6638771937901211</v>
      </c>
      <c r="P240" s="21"/>
      <c r="Q240" s="21"/>
      <c r="R240" s="22">
        <v>97.173754679668193</v>
      </c>
      <c r="S240" s="22">
        <v>77.122027523546194</v>
      </c>
      <c r="T240" s="22" t="s">
        <v>35</v>
      </c>
      <c r="U240" s="12">
        <f t="shared" si="27"/>
        <v>173.44547865897928</v>
      </c>
      <c r="V240" s="12">
        <f t="shared" si="28"/>
        <v>95.70387849011172</v>
      </c>
      <c r="W240" s="13">
        <f t="shared" si="29"/>
        <v>1.5126267317774817E-2</v>
      </c>
      <c r="X240" s="14">
        <f t="shared" si="30"/>
        <v>2.3136608257063855</v>
      </c>
      <c r="Y240" s="14">
        <f t="shared" si="31"/>
        <v>-2.8428595338894969E-2</v>
      </c>
      <c r="Z240" s="15">
        <f t="shared" si="32"/>
        <v>42</v>
      </c>
      <c r="AA240" s="16">
        <f t="shared" si="33"/>
        <v>4.1930799012564144</v>
      </c>
      <c r="AB240" s="16">
        <f t="shared" si="34"/>
        <v>2.3420894210452805</v>
      </c>
      <c r="AC240" s="17">
        <f t="shared" si="35"/>
        <v>1.8509904802111339</v>
      </c>
      <c r="AD240" s="44">
        <v>22</v>
      </c>
      <c r="AE240" s="44">
        <v>10</v>
      </c>
      <c r="AF240" s="44">
        <v>0</v>
      </c>
      <c r="AG240" s="44">
        <v>4</v>
      </c>
    </row>
    <row r="241" spans="1:33" x14ac:dyDescent="0.35">
      <c r="A241" s="21"/>
      <c r="B241" s="21"/>
      <c r="C241" s="21"/>
      <c r="D241" s="21" t="s">
        <v>384</v>
      </c>
      <c r="E241" s="21" t="s">
        <v>385</v>
      </c>
      <c r="F241" s="21" t="s">
        <v>386</v>
      </c>
      <c r="G241" s="22">
        <v>50.375233333333327</v>
      </c>
      <c r="H241" s="21">
        <v>62.4</v>
      </c>
      <c r="I241" s="22">
        <v>65.895890414953442</v>
      </c>
      <c r="J241" s="22">
        <v>35.064642431264069</v>
      </c>
      <c r="K241" s="22">
        <v>30.80868532745091</v>
      </c>
      <c r="L241" s="22">
        <v>53.21218396239626</v>
      </c>
      <c r="M241" s="22">
        <v>49.372893152966199</v>
      </c>
      <c r="N241" s="21"/>
      <c r="O241" s="22">
        <v>1.5834422059441311</v>
      </c>
      <c r="P241" s="21"/>
      <c r="Q241" s="21"/>
      <c r="R241" s="22">
        <v>29.944800294749172</v>
      </c>
      <c r="S241" s="22">
        <v>47.988462010815972</v>
      </c>
      <c r="T241" s="22" t="s">
        <v>35</v>
      </c>
      <c r="U241" s="12">
        <f t="shared" si="27"/>
        <v>64.312448209009304</v>
      </c>
      <c r="V241" s="12">
        <f t="shared" si="28"/>
        <v>29.247805777745235</v>
      </c>
      <c r="W241" s="13">
        <f t="shared" si="29"/>
        <v>2.4029453065631663E-2</v>
      </c>
      <c r="X241" s="14">
        <f t="shared" si="30"/>
        <v>1.4396538603244793</v>
      </c>
      <c r="Y241" s="14">
        <f t="shared" si="31"/>
        <v>-4.1532934264506771E-2</v>
      </c>
      <c r="Z241" s="15">
        <f t="shared" si="32"/>
        <v>20.8</v>
      </c>
      <c r="AA241" s="16">
        <f t="shared" si="33"/>
        <v>3.1680716545650691</v>
      </c>
      <c r="AB241" s="16">
        <f t="shared" si="34"/>
        <v>1.4811867945889861</v>
      </c>
      <c r="AC241" s="17">
        <f t="shared" si="35"/>
        <v>1.6868848599760831</v>
      </c>
      <c r="AD241" s="44">
        <v>9</v>
      </c>
      <c r="AE241" s="44">
        <v>2</v>
      </c>
      <c r="AF241" s="44">
        <v>0</v>
      </c>
      <c r="AG241" s="44">
        <v>14</v>
      </c>
    </row>
    <row r="242" spans="1:33" x14ac:dyDescent="0.35">
      <c r="A242" s="21"/>
      <c r="B242" s="21"/>
      <c r="C242" s="21"/>
      <c r="D242" s="21" t="s">
        <v>695</v>
      </c>
      <c r="E242" s="21" t="s">
        <v>696</v>
      </c>
      <c r="F242" s="21" t="s">
        <v>697</v>
      </c>
      <c r="G242" s="22">
        <v>65.253533333333337</v>
      </c>
      <c r="H242" s="21">
        <v>102</v>
      </c>
      <c r="I242" s="22">
        <v>103.4398026069653</v>
      </c>
      <c r="J242" s="22">
        <v>50.664274343432673</v>
      </c>
      <c r="K242" s="22">
        <v>52.772401609304879</v>
      </c>
      <c r="L242" s="22">
        <v>48.979477016153041</v>
      </c>
      <c r="M242" s="22">
        <v>51.737648636573411</v>
      </c>
      <c r="N242" s="21"/>
      <c r="O242" s="22">
        <v>1.596209827614403</v>
      </c>
      <c r="P242" s="21"/>
      <c r="Q242" s="21"/>
      <c r="R242" s="22">
        <v>51.978283872439818</v>
      </c>
      <c r="S242" s="22">
        <v>50.959101835725313</v>
      </c>
      <c r="T242" s="22" t="s">
        <v>472</v>
      </c>
      <c r="U242" s="12">
        <f t="shared" si="27"/>
        <v>101.8435927793509</v>
      </c>
      <c r="V242" s="12">
        <f t="shared" si="28"/>
        <v>51.179318435918226</v>
      </c>
      <c r="W242" s="13">
        <f t="shared" si="29"/>
        <v>1.5431292281941376E-2</v>
      </c>
      <c r="X242" s="14">
        <f t="shared" si="30"/>
        <v>1.5287730550717593</v>
      </c>
      <c r="Y242" s="14">
        <f t="shared" si="31"/>
        <v>-2.3356404025443034E-2</v>
      </c>
      <c r="Z242" s="15">
        <f t="shared" si="32"/>
        <v>34</v>
      </c>
      <c r="AA242" s="16">
        <f t="shared" si="33"/>
        <v>3.0423471354989795</v>
      </c>
      <c r="AB242" s="16">
        <f t="shared" si="34"/>
        <v>1.5521294590972023</v>
      </c>
      <c r="AC242" s="17">
        <f t="shared" si="35"/>
        <v>1.4902176764017772</v>
      </c>
      <c r="AD242" s="44">
        <v>11</v>
      </c>
      <c r="AE242" s="44">
        <v>5</v>
      </c>
      <c r="AF242" s="44">
        <v>0</v>
      </c>
      <c r="AG242" s="44">
        <v>32</v>
      </c>
    </row>
    <row r="243" spans="1:33" x14ac:dyDescent="0.35">
      <c r="A243" s="21"/>
      <c r="B243" s="21"/>
      <c r="C243" s="21"/>
      <c r="D243" s="21" t="s">
        <v>387</v>
      </c>
      <c r="E243" s="21" t="s">
        <v>388</v>
      </c>
      <c r="F243" s="21" t="s">
        <v>389</v>
      </c>
      <c r="G243" s="22">
        <v>28.518899999999999</v>
      </c>
      <c r="H243" s="21">
        <v>162</v>
      </c>
      <c r="I243" s="22">
        <v>67.652399363135459</v>
      </c>
      <c r="J243" s="22">
        <v>30.214412767278532</v>
      </c>
      <c r="K243" s="22">
        <v>37.437986595856927</v>
      </c>
      <c r="L243" s="22">
        <v>44.661258213618801</v>
      </c>
      <c r="M243" s="22">
        <v>23.109868269047489</v>
      </c>
      <c r="N243" s="21"/>
      <c r="O243" s="22">
        <v>0.53431421125198142</v>
      </c>
      <c r="P243" s="21"/>
      <c r="Q243" s="21"/>
      <c r="R243" s="22">
        <v>37.197455447066588</v>
      </c>
      <c r="S243" s="22">
        <v>22.961392251275669</v>
      </c>
      <c r="T243" s="22" t="s">
        <v>35</v>
      </c>
      <c r="U243" s="12">
        <f t="shared" si="27"/>
        <v>67.118085151883477</v>
      </c>
      <c r="V243" s="12">
        <f t="shared" si="28"/>
        <v>36.903672384604945</v>
      </c>
      <c r="W243" s="13">
        <f t="shared" si="29"/>
        <v>7.8979343863912563E-3</v>
      </c>
      <c r="X243" s="14">
        <f t="shared" si="30"/>
        <v>0.6888417675382702</v>
      </c>
      <c r="Y243" s="14">
        <f t="shared" si="31"/>
        <v>-4.4542805331543311E-3</v>
      </c>
      <c r="Z243" s="15">
        <f t="shared" si="32"/>
        <v>54</v>
      </c>
      <c r="AA243" s="16">
        <f t="shared" si="33"/>
        <v>1.2528222104284343</v>
      </c>
      <c r="AB243" s="16">
        <f t="shared" si="34"/>
        <v>0.69329604807142453</v>
      </c>
      <c r="AC243" s="17">
        <f t="shared" si="35"/>
        <v>0.5595261623570098</v>
      </c>
      <c r="AD243" s="44">
        <v>11</v>
      </c>
      <c r="AE243" s="44">
        <v>1</v>
      </c>
      <c r="AF243" s="44">
        <v>0</v>
      </c>
      <c r="AG243" s="44">
        <v>1</v>
      </c>
    </row>
    <row r="244" spans="1:33" x14ac:dyDescent="0.35">
      <c r="A244" s="21"/>
      <c r="B244" s="21"/>
      <c r="C244" s="21"/>
      <c r="D244" s="21" t="s">
        <v>387</v>
      </c>
      <c r="E244" s="21" t="s">
        <v>390</v>
      </c>
      <c r="F244" s="21" t="s">
        <v>391</v>
      </c>
      <c r="G244" s="22">
        <v>47.06818333333333</v>
      </c>
      <c r="H244" s="21">
        <v>132</v>
      </c>
      <c r="I244" s="22">
        <v>139.40108138072611</v>
      </c>
      <c r="J244" s="22">
        <v>52.156922164864397</v>
      </c>
      <c r="K244" s="22">
        <v>87.230200284212913</v>
      </c>
      <c r="L244" s="22">
        <v>37.415005427695142</v>
      </c>
      <c r="M244" s="22">
        <v>66.083485063797667</v>
      </c>
      <c r="N244" s="21"/>
      <c r="O244" s="22">
        <v>0.86935881477761534</v>
      </c>
      <c r="P244" s="21"/>
      <c r="Q244" s="21"/>
      <c r="R244" s="22">
        <v>86.902800793930993</v>
      </c>
      <c r="S244" s="22">
        <v>65.835455146917425</v>
      </c>
      <c r="T244" s="22" t="s">
        <v>35</v>
      </c>
      <c r="U244" s="12">
        <f t="shared" si="27"/>
        <v>138.53172256594848</v>
      </c>
      <c r="V244" s="12">
        <f t="shared" si="28"/>
        <v>86.374800401084087</v>
      </c>
      <c r="W244" s="13">
        <f t="shared" si="29"/>
        <v>6.2363850134222465E-3</v>
      </c>
      <c r="X244" s="14">
        <f t="shared" si="30"/>
        <v>1.9750636544075226</v>
      </c>
      <c r="Y244" s="14">
        <f t="shared" si="31"/>
        <v>-7.4408975064073068E-3</v>
      </c>
      <c r="Z244" s="15">
        <f t="shared" si="32"/>
        <v>44</v>
      </c>
      <c r="AA244" s="16">
        <f t="shared" si="33"/>
        <v>3.1682063950165027</v>
      </c>
      <c r="AB244" s="16">
        <f t="shared" si="34"/>
        <v>1.9825045519139299</v>
      </c>
      <c r="AC244" s="17">
        <f t="shared" si="35"/>
        <v>1.1857018431025728</v>
      </c>
      <c r="AD244" s="44">
        <v>23</v>
      </c>
      <c r="AE244" s="44">
        <v>3</v>
      </c>
      <c r="AF244" s="44">
        <v>0</v>
      </c>
      <c r="AG244" s="44">
        <v>3</v>
      </c>
    </row>
    <row r="245" spans="1:33" x14ac:dyDescent="0.35">
      <c r="A245" s="21"/>
      <c r="B245" s="21"/>
      <c r="C245" s="21"/>
      <c r="D245" s="21" t="s">
        <v>392</v>
      </c>
      <c r="E245" s="21" t="s">
        <v>393</v>
      </c>
      <c r="F245" s="21" t="s">
        <v>394</v>
      </c>
      <c r="G245" s="22">
        <v>5.6247999999999996</v>
      </c>
      <c r="H245" s="21">
        <v>99</v>
      </c>
      <c r="I245" s="22">
        <v>32.587295301631812</v>
      </c>
      <c r="J245" s="22">
        <v>15.466454069015031</v>
      </c>
      <c r="K245" s="22">
        <v>17.12084123261678</v>
      </c>
      <c r="L245" s="22">
        <v>47.461607125892861</v>
      </c>
      <c r="M245" s="22">
        <v>17.293779022845229</v>
      </c>
      <c r="N245" s="21"/>
      <c r="O245" s="22">
        <v>0</v>
      </c>
      <c r="P245" s="21"/>
      <c r="Q245" s="21"/>
      <c r="R245" s="22">
        <v>17.12084123261678</v>
      </c>
      <c r="S245" s="22">
        <v>17.293779022845229</v>
      </c>
      <c r="T245" s="22" t="s">
        <v>35</v>
      </c>
      <c r="U245" s="12">
        <f t="shared" si="27"/>
        <v>32.587295301631812</v>
      </c>
      <c r="V245" s="12">
        <f t="shared" si="28"/>
        <v>17.120841232616783</v>
      </c>
      <c r="W245" s="13">
        <f t="shared" si="29"/>
        <v>0</v>
      </c>
      <c r="X245" s="14">
        <f t="shared" si="30"/>
        <v>0.51881337068535693</v>
      </c>
      <c r="Y245" s="14">
        <f t="shared" si="31"/>
        <v>0</v>
      </c>
      <c r="Z245" s="15">
        <f t="shared" si="32"/>
        <v>33</v>
      </c>
      <c r="AA245" s="16">
        <f t="shared" si="33"/>
        <v>0.98749379701914586</v>
      </c>
      <c r="AB245" s="16">
        <f t="shared" si="34"/>
        <v>0.51881337068535693</v>
      </c>
      <c r="AC245" s="17">
        <f t="shared" si="35"/>
        <v>0.46868042633378892</v>
      </c>
      <c r="AD245" s="44">
        <v>4</v>
      </c>
      <c r="AE245" s="44">
        <v>1</v>
      </c>
      <c r="AF245" s="44">
        <v>0</v>
      </c>
      <c r="AG245" s="44">
        <v>0</v>
      </c>
    </row>
    <row r="246" spans="1:33" x14ac:dyDescent="0.35">
      <c r="A246" s="21"/>
      <c r="B246" s="21"/>
      <c r="C246" s="21"/>
      <c r="D246" s="21" t="s">
        <v>395</v>
      </c>
      <c r="E246" s="21" t="s">
        <v>698</v>
      </c>
      <c r="F246" s="21" t="s">
        <v>699</v>
      </c>
      <c r="G246" s="22">
        <v>12987.41246666667</v>
      </c>
      <c r="H246" s="21">
        <v>102</v>
      </c>
      <c r="I246" s="22">
        <v>192.38890502659211</v>
      </c>
      <c r="J246" s="22">
        <v>103.87836137739551</v>
      </c>
      <c r="K246" s="22">
        <v>88.488384122591142</v>
      </c>
      <c r="L246" s="22">
        <v>53.993945941444693</v>
      </c>
      <c r="M246" s="22">
        <v>86.753317767246216</v>
      </c>
      <c r="N246" s="21"/>
      <c r="O246" s="22">
        <v>2.4448920704128971</v>
      </c>
      <c r="P246" s="21"/>
      <c r="Q246" s="21"/>
      <c r="R246" s="22">
        <v>87.151013411525014</v>
      </c>
      <c r="S246" s="22">
        <v>85.442170011299041</v>
      </c>
      <c r="T246" s="22" t="s">
        <v>472</v>
      </c>
      <c r="U246" s="12">
        <f t="shared" si="27"/>
        <v>189.94401295617922</v>
      </c>
      <c r="V246" s="12">
        <f t="shared" si="28"/>
        <v>86.065651578783715</v>
      </c>
      <c r="W246" s="13">
        <f t="shared" si="29"/>
        <v>1.2708072069306506E-2</v>
      </c>
      <c r="X246" s="14">
        <f t="shared" si="30"/>
        <v>2.5632651003389708</v>
      </c>
      <c r="Y246" s="14">
        <f t="shared" si="31"/>
        <v>-3.9334432678415521E-2</v>
      </c>
      <c r="Z246" s="15">
        <f t="shared" si="32"/>
        <v>34</v>
      </c>
      <c r="AA246" s="16">
        <f t="shared" si="33"/>
        <v>5.6584972066644736</v>
      </c>
      <c r="AB246" s="16">
        <f t="shared" si="34"/>
        <v>2.6025995330173863</v>
      </c>
      <c r="AC246" s="17">
        <f t="shared" si="35"/>
        <v>3.0558976736470873</v>
      </c>
      <c r="AD246" s="44">
        <v>20</v>
      </c>
      <c r="AE246" s="44">
        <v>24</v>
      </c>
      <c r="AF246" s="44">
        <v>0</v>
      </c>
      <c r="AG246" s="44">
        <v>16</v>
      </c>
    </row>
    <row r="247" spans="1:33" x14ac:dyDescent="0.35">
      <c r="A247" s="21"/>
      <c r="B247" s="21"/>
      <c r="C247" s="21"/>
      <c r="D247" s="21" t="s">
        <v>395</v>
      </c>
      <c r="E247" s="21" t="s">
        <v>396</v>
      </c>
      <c r="F247" s="21" t="s">
        <v>397</v>
      </c>
      <c r="G247" s="22">
        <v>7223.0386833333332</v>
      </c>
      <c r="H247" s="21">
        <v>132</v>
      </c>
      <c r="I247" s="22">
        <v>106.6936611222289</v>
      </c>
      <c r="J247" s="22">
        <v>43.470219389165322</v>
      </c>
      <c r="K247" s="22">
        <v>63.223441733063623</v>
      </c>
      <c r="L247" s="22">
        <v>40.743019718261948</v>
      </c>
      <c r="M247" s="22">
        <v>47.896546767472437</v>
      </c>
      <c r="N247" s="21"/>
      <c r="O247" s="22">
        <v>12.314670392664709</v>
      </c>
      <c r="P247" s="21"/>
      <c r="Q247" s="21"/>
      <c r="R247" s="22">
        <v>57.551401594296763</v>
      </c>
      <c r="S247" s="22">
        <v>43.599546662346043</v>
      </c>
      <c r="T247" s="22" t="s">
        <v>35</v>
      </c>
      <c r="U247" s="12">
        <f t="shared" si="27"/>
        <v>94.378990729564194</v>
      </c>
      <c r="V247" s="12">
        <f t="shared" si="28"/>
        <v>50.908771340398872</v>
      </c>
      <c r="W247" s="13">
        <f t="shared" si="29"/>
        <v>0.1154208250343659</v>
      </c>
      <c r="X247" s="14">
        <f t="shared" si="30"/>
        <v>1.3079863998703809</v>
      </c>
      <c r="Y247" s="14">
        <f t="shared" si="31"/>
        <v>-0.12891000315379242</v>
      </c>
      <c r="Z247" s="15">
        <f t="shared" si="32"/>
        <v>44</v>
      </c>
      <c r="AA247" s="16">
        <f t="shared" si="33"/>
        <v>2.4248559345961116</v>
      </c>
      <c r="AB247" s="16">
        <f t="shared" si="34"/>
        <v>1.4368964030241733</v>
      </c>
      <c r="AC247" s="17">
        <f t="shared" si="35"/>
        <v>0.98795953157193828</v>
      </c>
      <c r="AD247" s="44">
        <v>12</v>
      </c>
      <c r="AE247" s="44">
        <v>4</v>
      </c>
      <c r="AF247" s="44">
        <v>2</v>
      </c>
      <c r="AG247" s="44">
        <v>0</v>
      </c>
    </row>
    <row r="248" spans="1:33" x14ac:dyDescent="0.35">
      <c r="A248" s="21"/>
      <c r="B248" s="21"/>
      <c r="C248" s="21"/>
      <c r="D248" s="21" t="s">
        <v>398</v>
      </c>
      <c r="E248" s="21" t="s">
        <v>399</v>
      </c>
      <c r="F248" s="21" t="s">
        <v>400</v>
      </c>
      <c r="G248" s="22">
        <v>35.621633333333328</v>
      </c>
      <c r="H248" s="21">
        <v>117</v>
      </c>
      <c r="I248" s="22">
        <v>63.51140647829353</v>
      </c>
      <c r="J248" s="22">
        <v>40.164127374536292</v>
      </c>
      <c r="K248" s="22">
        <v>23.347279103757241</v>
      </c>
      <c r="L248" s="22">
        <v>63.23923465348431</v>
      </c>
      <c r="M248" s="22">
        <v>19.954939404920719</v>
      </c>
      <c r="N248" s="21"/>
      <c r="O248" s="22">
        <v>0</v>
      </c>
      <c r="P248" s="21"/>
      <c r="Q248" s="21"/>
      <c r="R248" s="22">
        <v>23.347279103757241</v>
      </c>
      <c r="S248" s="22">
        <v>19.954939404920719</v>
      </c>
      <c r="T248" s="22" t="s">
        <v>35</v>
      </c>
      <c r="U248" s="12">
        <f t="shared" si="27"/>
        <v>63.51140647829353</v>
      </c>
      <c r="V248" s="12">
        <f t="shared" si="28"/>
        <v>23.347279103757238</v>
      </c>
      <c r="W248" s="13">
        <f t="shared" si="29"/>
        <v>0</v>
      </c>
      <c r="X248" s="14">
        <f t="shared" si="30"/>
        <v>0.59864818214762161</v>
      </c>
      <c r="Y248" s="14">
        <f t="shared" si="31"/>
        <v>0</v>
      </c>
      <c r="Z248" s="15">
        <f t="shared" si="32"/>
        <v>39</v>
      </c>
      <c r="AA248" s="16">
        <f t="shared" si="33"/>
        <v>1.6284976020075264</v>
      </c>
      <c r="AB248" s="16">
        <f t="shared" si="34"/>
        <v>0.59864818214762161</v>
      </c>
      <c r="AC248" s="17">
        <f t="shared" si="35"/>
        <v>1.0298494198599046</v>
      </c>
      <c r="AD248" s="44">
        <v>7</v>
      </c>
      <c r="AE248" s="44">
        <v>4</v>
      </c>
      <c r="AF248" s="44">
        <v>0</v>
      </c>
      <c r="AG248" s="44">
        <v>0</v>
      </c>
    </row>
    <row r="249" spans="1:33" x14ac:dyDescent="0.35">
      <c r="A249" s="21"/>
      <c r="B249" s="21"/>
      <c r="C249" s="21"/>
      <c r="D249" s="21" t="s">
        <v>401</v>
      </c>
      <c r="E249" s="21" t="s">
        <v>402</v>
      </c>
      <c r="F249" s="21" t="s">
        <v>403</v>
      </c>
      <c r="G249" s="22">
        <v>98.06335</v>
      </c>
      <c r="H249" s="21">
        <v>57</v>
      </c>
      <c r="I249" s="22">
        <v>24.988275899868309</v>
      </c>
      <c r="J249" s="22">
        <v>9.4337275227371116</v>
      </c>
      <c r="K249" s="22">
        <v>15.5545483771312</v>
      </c>
      <c r="L249" s="22">
        <v>37.752614708351388</v>
      </c>
      <c r="M249" s="22">
        <v>27.288681363388068</v>
      </c>
      <c r="N249" s="21"/>
      <c r="O249" s="22">
        <v>0</v>
      </c>
      <c r="P249" s="21"/>
      <c r="Q249" s="21"/>
      <c r="R249" s="22">
        <v>15.5545483771312</v>
      </c>
      <c r="S249" s="22">
        <v>27.288681363388068</v>
      </c>
      <c r="T249" s="22" t="s">
        <v>35</v>
      </c>
      <c r="U249" s="12">
        <f t="shared" si="27"/>
        <v>24.988275899868309</v>
      </c>
      <c r="V249" s="12">
        <f t="shared" si="28"/>
        <v>15.554548377131198</v>
      </c>
      <c r="W249" s="13">
        <f t="shared" si="29"/>
        <v>0</v>
      </c>
      <c r="X249" s="14">
        <f t="shared" si="30"/>
        <v>0.81866044090164214</v>
      </c>
      <c r="Y249" s="14">
        <f t="shared" si="31"/>
        <v>0</v>
      </c>
      <c r="Z249" s="15">
        <f t="shared" si="32"/>
        <v>19</v>
      </c>
      <c r="AA249" s="16">
        <f t="shared" si="33"/>
        <v>1.3151724157825426</v>
      </c>
      <c r="AB249" s="16">
        <f t="shared" si="34"/>
        <v>0.81866044090164214</v>
      </c>
      <c r="AC249" s="17">
        <f t="shared" si="35"/>
        <v>0.49651197488090049</v>
      </c>
      <c r="AD249" s="44">
        <v>4</v>
      </c>
      <c r="AE249" s="44">
        <v>2</v>
      </c>
      <c r="AF249" s="44">
        <v>0</v>
      </c>
      <c r="AG249" s="44">
        <v>0</v>
      </c>
    </row>
    <row r="250" spans="1:33" x14ac:dyDescent="0.35">
      <c r="A250" s="21"/>
      <c r="B250" s="21"/>
      <c r="C250" s="21"/>
      <c r="D250" s="21" t="s">
        <v>401</v>
      </c>
      <c r="E250" s="21" t="s">
        <v>700</v>
      </c>
      <c r="F250" s="21" t="s">
        <v>701</v>
      </c>
      <c r="G250" s="22">
        <v>7462.4940499999993</v>
      </c>
      <c r="H250" s="21">
        <v>57</v>
      </c>
      <c r="I250" s="22">
        <v>242.53559362031311</v>
      </c>
      <c r="J250" s="22">
        <v>76.75826577891003</v>
      </c>
      <c r="K250" s="22">
        <v>165.77732784140309</v>
      </c>
      <c r="L250" s="22">
        <v>31.64824784401512</v>
      </c>
      <c r="M250" s="22">
        <v>290.83741726561948</v>
      </c>
      <c r="N250" s="21"/>
      <c r="O250" s="22">
        <v>0.69088980429285396</v>
      </c>
      <c r="P250" s="21"/>
      <c r="Q250" s="21"/>
      <c r="R250" s="22">
        <v>165.55804868256661</v>
      </c>
      <c r="S250" s="22">
        <v>290.45271698695888</v>
      </c>
      <c r="T250" s="22" t="s">
        <v>472</v>
      </c>
      <c r="U250" s="12">
        <f t="shared" si="27"/>
        <v>241.84470381602026</v>
      </c>
      <c r="V250" s="12">
        <f t="shared" si="28"/>
        <v>165.08643803711021</v>
      </c>
      <c r="W250" s="13">
        <f t="shared" si="29"/>
        <v>2.8486120077469315E-3</v>
      </c>
      <c r="X250" s="14">
        <f t="shared" si="30"/>
        <v>8.713581509608769</v>
      </c>
      <c r="Y250" s="14">
        <f t="shared" si="31"/>
        <v>-1.1541008359815308E-2</v>
      </c>
      <c r="Z250" s="15">
        <f t="shared" si="32"/>
        <v>19</v>
      </c>
      <c r="AA250" s="16">
        <f t="shared" si="33"/>
        <v>12.765031243174374</v>
      </c>
      <c r="AB250" s="16">
        <f t="shared" si="34"/>
        <v>8.7251225179685843</v>
      </c>
      <c r="AC250" s="17">
        <f t="shared" si="35"/>
        <v>4.0399087252057893</v>
      </c>
      <c r="AD250" s="44">
        <v>28</v>
      </c>
      <c r="AE250" s="44">
        <v>0</v>
      </c>
      <c r="AF250" s="44">
        <v>0</v>
      </c>
      <c r="AG250" s="44">
        <v>1</v>
      </c>
    </row>
    <row r="251" spans="1:33" x14ac:dyDescent="0.35">
      <c r="A251" s="23"/>
      <c r="B251" s="23"/>
      <c r="C251" s="23"/>
      <c r="D251" s="23" t="s">
        <v>404</v>
      </c>
      <c r="E251" s="23" t="s">
        <v>702</v>
      </c>
      <c r="F251" s="23" t="s">
        <v>703</v>
      </c>
      <c r="G251" s="24">
        <v>96.506316666666663</v>
      </c>
      <c r="H251" s="23">
        <v>90</v>
      </c>
      <c r="I251" s="24">
        <v>36.288052759665753</v>
      </c>
      <c r="J251" s="24">
        <v>1.808627073894906</v>
      </c>
      <c r="K251" s="24">
        <v>34.468903947391297</v>
      </c>
      <c r="L251" s="24">
        <v>4.9840841168121308</v>
      </c>
      <c r="M251" s="24">
        <v>38.298782163768109</v>
      </c>
      <c r="N251" s="23" t="s">
        <v>132</v>
      </c>
      <c r="O251" s="24">
        <v>27.683153102180391</v>
      </c>
      <c r="P251" s="23" t="s">
        <v>133</v>
      </c>
      <c r="Q251" s="23"/>
      <c r="R251" s="24">
        <v>28.616450451081729</v>
      </c>
      <c r="S251" s="24">
        <v>31.796056056757479</v>
      </c>
      <c r="T251" s="24" t="s">
        <v>472</v>
      </c>
      <c r="U251" s="12">
        <f t="shared" si="27"/>
        <v>8.6048996574853618</v>
      </c>
      <c r="V251" s="12">
        <f t="shared" si="28"/>
        <v>6.7962725835904561</v>
      </c>
      <c r="W251" s="13">
        <f t="shared" si="29"/>
        <v>0.76287237801170404</v>
      </c>
      <c r="X251" s="14">
        <f t="shared" si="30"/>
        <v>0.95388168170272425</v>
      </c>
      <c r="Y251" s="14">
        <f t="shared" si="31"/>
        <v>-0.19508178321031888</v>
      </c>
      <c r="Z251" s="15">
        <f t="shared" si="32"/>
        <v>30</v>
      </c>
      <c r="AA251" s="16">
        <f t="shared" si="33"/>
        <v>1.209601758655525</v>
      </c>
      <c r="AB251" s="16">
        <f t="shared" si="34"/>
        <v>1.1489634649130431</v>
      </c>
      <c r="AC251" s="17">
        <f t="shared" si="35"/>
        <v>6.0638293742481864E-2</v>
      </c>
      <c r="AD251" s="44">
        <v>1</v>
      </c>
      <c r="AE251" s="44">
        <v>2</v>
      </c>
      <c r="AF251" s="44">
        <v>5</v>
      </c>
      <c r="AG251" s="44">
        <v>48</v>
      </c>
    </row>
    <row r="252" spans="1:33" x14ac:dyDescent="0.35">
      <c r="A252" s="23"/>
      <c r="B252" s="23"/>
      <c r="C252" s="23"/>
      <c r="D252" s="23" t="s">
        <v>404</v>
      </c>
      <c r="E252" s="23" t="s">
        <v>704</v>
      </c>
      <c r="F252" s="23" t="s">
        <v>705</v>
      </c>
      <c r="G252" s="24">
        <v>65.577483333333333</v>
      </c>
      <c r="H252" s="23">
        <v>75</v>
      </c>
      <c r="I252" s="24">
        <v>80.823948079470966</v>
      </c>
      <c r="J252" s="24">
        <v>0</v>
      </c>
      <c r="K252" s="24">
        <v>80.823948079470966</v>
      </c>
      <c r="L252" s="24">
        <v>0</v>
      </c>
      <c r="M252" s="24">
        <v>107.76526410596129</v>
      </c>
      <c r="N252" s="23" t="s">
        <v>132</v>
      </c>
      <c r="O252" s="24">
        <v>80.823948079470966</v>
      </c>
      <c r="P252" s="23" t="s">
        <v>133</v>
      </c>
      <c r="Q252" s="23"/>
      <c r="R252" s="24">
        <v>80.823948079470966</v>
      </c>
      <c r="S252" s="24">
        <v>1.077652641059613</v>
      </c>
      <c r="T252" s="24" t="s">
        <v>472</v>
      </c>
      <c r="U252" s="12">
        <f t="shared" si="27"/>
        <v>0</v>
      </c>
      <c r="V252" s="12">
        <f t="shared" si="28"/>
        <v>0</v>
      </c>
      <c r="W252" s="13">
        <f t="shared" si="29"/>
        <v>1</v>
      </c>
      <c r="X252" s="14">
        <f t="shared" si="30"/>
        <v>3.2329579231788386</v>
      </c>
      <c r="Y252" s="14">
        <f t="shared" si="31"/>
        <v>0</v>
      </c>
      <c r="Z252" s="15">
        <f t="shared" si="32"/>
        <v>25</v>
      </c>
      <c r="AA252" s="16">
        <f t="shared" si="33"/>
        <v>3.2329579231788386</v>
      </c>
      <c r="AB252" s="16">
        <f t="shared" si="34"/>
        <v>3.2329579231788386</v>
      </c>
      <c r="AC252" s="17">
        <f t="shared" si="35"/>
        <v>0</v>
      </c>
      <c r="AD252" s="44">
        <v>0</v>
      </c>
      <c r="AE252" s="44">
        <v>0</v>
      </c>
      <c r="AF252" s="44">
        <v>11</v>
      </c>
      <c r="AG252" s="44">
        <v>10</v>
      </c>
    </row>
    <row r="253" spans="1:33" x14ac:dyDescent="0.35">
      <c r="A253" s="21"/>
      <c r="B253" s="21"/>
      <c r="C253" s="21"/>
      <c r="D253" s="21" t="s">
        <v>404</v>
      </c>
      <c r="E253" s="21" t="s">
        <v>405</v>
      </c>
      <c r="F253" s="21" t="s">
        <v>406</v>
      </c>
      <c r="G253" s="22">
        <v>2314.8221833333332</v>
      </c>
      <c r="H253" s="21">
        <v>138</v>
      </c>
      <c r="I253" s="22">
        <v>65.02388659496178</v>
      </c>
      <c r="J253" s="22">
        <v>35.760484472087853</v>
      </c>
      <c r="K253" s="22">
        <v>29.26340212287392</v>
      </c>
      <c r="L253" s="22">
        <v>54.995919722305047</v>
      </c>
      <c r="M253" s="22">
        <v>21.205363857155021</v>
      </c>
      <c r="N253" s="21"/>
      <c r="O253" s="22">
        <v>0</v>
      </c>
      <c r="P253" s="21"/>
      <c r="Q253" s="21"/>
      <c r="R253" s="22">
        <v>29.26340212287392</v>
      </c>
      <c r="S253" s="22">
        <v>21.205363857155021</v>
      </c>
      <c r="T253" s="22" t="s">
        <v>35</v>
      </c>
      <c r="U253" s="12">
        <f t="shared" si="27"/>
        <v>65.02388659496178</v>
      </c>
      <c r="V253" s="12">
        <f t="shared" si="28"/>
        <v>29.263402122873927</v>
      </c>
      <c r="W253" s="13">
        <f t="shared" si="29"/>
        <v>0</v>
      </c>
      <c r="X253" s="14">
        <f t="shared" si="30"/>
        <v>0.63616091571465039</v>
      </c>
      <c r="Y253" s="14">
        <f t="shared" si="31"/>
        <v>0</v>
      </c>
      <c r="Z253" s="15">
        <f t="shared" si="32"/>
        <v>46</v>
      </c>
      <c r="AA253" s="16">
        <f t="shared" si="33"/>
        <v>1.4135627520643865</v>
      </c>
      <c r="AB253" s="16">
        <f t="shared" si="34"/>
        <v>0.63616091571465039</v>
      </c>
      <c r="AC253" s="17">
        <f t="shared" si="35"/>
        <v>0.77740183634973614</v>
      </c>
      <c r="AD253" s="44">
        <v>8</v>
      </c>
      <c r="AE253" s="44">
        <v>2</v>
      </c>
      <c r="AF253" s="44">
        <v>0</v>
      </c>
      <c r="AG253" s="44">
        <v>0</v>
      </c>
    </row>
    <row r="254" spans="1:33" x14ac:dyDescent="0.35">
      <c r="A254" s="21"/>
      <c r="B254" s="21"/>
      <c r="C254" s="21"/>
      <c r="D254" s="21" t="s">
        <v>407</v>
      </c>
      <c r="E254" s="21" t="s">
        <v>408</v>
      </c>
      <c r="F254" s="21" t="s">
        <v>409</v>
      </c>
      <c r="G254" s="22">
        <v>66.637</v>
      </c>
      <c r="H254" s="21">
        <v>171</v>
      </c>
      <c r="I254" s="22">
        <v>86.220818695465965</v>
      </c>
      <c r="J254" s="22">
        <v>39.081203910734708</v>
      </c>
      <c r="K254" s="22">
        <v>47.128391982572722</v>
      </c>
      <c r="L254" s="22">
        <v>45.32687638790636</v>
      </c>
      <c r="M254" s="22">
        <v>27.560463147703349</v>
      </c>
      <c r="N254" s="21"/>
      <c r="O254" s="22">
        <v>0.89515027873949371</v>
      </c>
      <c r="P254" s="21"/>
      <c r="Q254" s="21"/>
      <c r="R254" s="22">
        <v>46.718273933479423</v>
      </c>
      <c r="S254" s="22">
        <v>27.32062803127452</v>
      </c>
      <c r="T254" s="22" t="s">
        <v>35</v>
      </c>
      <c r="U254" s="12">
        <f t="shared" si="27"/>
        <v>85.325668416726472</v>
      </c>
      <c r="V254" s="12">
        <f t="shared" si="28"/>
        <v>46.244464505991765</v>
      </c>
      <c r="W254" s="13">
        <f t="shared" si="29"/>
        <v>1.0382066562151147E-2</v>
      </c>
      <c r="X254" s="14">
        <f t="shared" si="30"/>
        <v>0.81961884093823545</v>
      </c>
      <c r="Y254" s="14">
        <f t="shared" si="31"/>
        <v>-7.1950534928649779E-3</v>
      </c>
      <c r="Z254" s="15">
        <f t="shared" si="32"/>
        <v>57</v>
      </c>
      <c r="AA254" s="16">
        <f t="shared" si="33"/>
        <v>1.5126459420257188</v>
      </c>
      <c r="AB254" s="16">
        <f t="shared" si="34"/>
        <v>0.82681389443110043</v>
      </c>
      <c r="AC254" s="17">
        <f t="shared" si="35"/>
        <v>0.68583204759461835</v>
      </c>
      <c r="AD254" s="44">
        <v>10</v>
      </c>
      <c r="AE254" s="44">
        <v>5</v>
      </c>
      <c r="AF254" s="44">
        <v>0</v>
      </c>
      <c r="AG254" s="44">
        <v>39</v>
      </c>
    </row>
    <row r="255" spans="1:33" x14ac:dyDescent="0.35">
      <c r="A255" s="21"/>
      <c r="B255" s="21"/>
      <c r="C255" s="21"/>
      <c r="D255" s="21" t="s">
        <v>407</v>
      </c>
      <c r="E255" s="21" t="s">
        <v>410</v>
      </c>
      <c r="F255" s="21" t="s">
        <v>411</v>
      </c>
      <c r="G255" s="22">
        <v>44.302383333333331</v>
      </c>
      <c r="H255" s="21">
        <v>150</v>
      </c>
      <c r="I255" s="22">
        <v>88.416666008746461</v>
      </c>
      <c r="J255" s="22">
        <v>36.662600391570692</v>
      </c>
      <c r="K255" s="22">
        <v>51.74261842785576</v>
      </c>
      <c r="L255" s="22">
        <v>41.465712344258613</v>
      </c>
      <c r="M255" s="22">
        <v>34.495078951903842</v>
      </c>
      <c r="N255" s="21"/>
      <c r="O255" s="22">
        <v>0</v>
      </c>
      <c r="P255" s="21"/>
      <c r="Q255" s="21"/>
      <c r="R255" s="22">
        <v>51.74261842785576</v>
      </c>
      <c r="S255" s="22">
        <v>34.495078951903842</v>
      </c>
      <c r="T255" s="22" t="s">
        <v>35</v>
      </c>
      <c r="U255" s="12">
        <f t="shared" si="27"/>
        <v>88.416666008746461</v>
      </c>
      <c r="V255" s="12">
        <f t="shared" si="28"/>
        <v>51.754065617175769</v>
      </c>
      <c r="W255" s="13">
        <f t="shared" si="29"/>
        <v>0</v>
      </c>
      <c r="X255" s="14">
        <f t="shared" si="30"/>
        <v>1.0348523685571152</v>
      </c>
      <c r="Y255" s="14">
        <f t="shared" si="31"/>
        <v>0</v>
      </c>
      <c r="Z255" s="15">
        <f t="shared" si="32"/>
        <v>50</v>
      </c>
      <c r="AA255" s="16">
        <f t="shared" si="33"/>
        <v>1.7683333201749292</v>
      </c>
      <c r="AB255" s="16">
        <f t="shared" si="34"/>
        <v>1.0348523685571152</v>
      </c>
      <c r="AC255" s="17">
        <f t="shared" si="35"/>
        <v>0.73348095161781401</v>
      </c>
      <c r="AD255" s="44">
        <v>15</v>
      </c>
      <c r="AE255" s="44">
        <v>8</v>
      </c>
      <c r="AF255" s="44">
        <v>0</v>
      </c>
      <c r="AG255" s="44">
        <v>5</v>
      </c>
    </row>
    <row r="256" spans="1:33" x14ac:dyDescent="0.35">
      <c r="A256" s="21"/>
      <c r="B256" s="21"/>
      <c r="C256" s="21"/>
      <c r="D256" s="21" t="s">
        <v>412</v>
      </c>
      <c r="E256" s="21" t="s">
        <v>413</v>
      </c>
      <c r="F256" s="21" t="s">
        <v>414</v>
      </c>
      <c r="G256" s="22">
        <v>39.045433333333342</v>
      </c>
      <c r="H256" s="21">
        <v>156</v>
      </c>
      <c r="I256" s="22">
        <v>187.80326872287779</v>
      </c>
      <c r="J256" s="22">
        <v>76.505390491915648</v>
      </c>
      <c r="K256" s="22">
        <v>111.2978782309621</v>
      </c>
      <c r="L256" s="22">
        <v>40.73698557654334</v>
      </c>
      <c r="M256" s="22">
        <v>71.344793737796223</v>
      </c>
      <c r="N256" s="21"/>
      <c r="O256" s="22">
        <v>0</v>
      </c>
      <c r="P256" s="21"/>
      <c r="Q256" s="21"/>
      <c r="R256" s="22">
        <v>111.2978782309621</v>
      </c>
      <c r="S256" s="22">
        <v>71.344793737796223</v>
      </c>
      <c r="T256" s="22" t="s">
        <v>35</v>
      </c>
      <c r="U256" s="12">
        <f t="shared" si="27"/>
        <v>187.80326872287779</v>
      </c>
      <c r="V256" s="12">
        <f t="shared" si="28"/>
        <v>111.29787823096214</v>
      </c>
      <c r="W256" s="13">
        <f t="shared" si="29"/>
        <v>0</v>
      </c>
      <c r="X256" s="14">
        <f t="shared" si="30"/>
        <v>2.1403438121338865</v>
      </c>
      <c r="Y256" s="14">
        <f t="shared" si="31"/>
        <v>0</v>
      </c>
      <c r="Z256" s="15">
        <f t="shared" si="32"/>
        <v>52</v>
      </c>
      <c r="AA256" s="16">
        <f t="shared" si="33"/>
        <v>3.6116013215938034</v>
      </c>
      <c r="AB256" s="16">
        <f t="shared" si="34"/>
        <v>2.1403438121338865</v>
      </c>
      <c r="AC256" s="17">
        <f t="shared" si="35"/>
        <v>1.471257509459917</v>
      </c>
      <c r="AD256" s="44">
        <v>26</v>
      </c>
      <c r="AE256" s="44">
        <v>6</v>
      </c>
      <c r="AF256" s="44">
        <v>0</v>
      </c>
      <c r="AG256" s="44">
        <v>0</v>
      </c>
    </row>
    <row r="257" spans="1:33" x14ac:dyDescent="0.35">
      <c r="A257" s="21"/>
      <c r="B257" s="21"/>
      <c r="C257" s="21"/>
      <c r="D257" s="21" t="s">
        <v>415</v>
      </c>
      <c r="E257" s="21" t="s">
        <v>416</v>
      </c>
      <c r="F257" s="21" t="s">
        <v>417</v>
      </c>
      <c r="G257" s="22">
        <v>7261.9966166666673</v>
      </c>
      <c r="H257" s="21">
        <v>60</v>
      </c>
      <c r="I257" s="22">
        <v>132.23875315192359</v>
      </c>
      <c r="J257" s="22">
        <v>56.5402218351458</v>
      </c>
      <c r="K257" s="22">
        <v>75.66920520336646</v>
      </c>
      <c r="L257" s="22">
        <v>42.756166772223779</v>
      </c>
      <c r="M257" s="22">
        <v>126.1153420056108</v>
      </c>
      <c r="N257" s="21"/>
      <c r="O257" s="22">
        <v>14.755013678873111</v>
      </c>
      <c r="P257" s="21"/>
      <c r="Q257" s="21"/>
      <c r="R257" s="22">
        <v>68.564524525577028</v>
      </c>
      <c r="S257" s="22">
        <v>114.2742075426284</v>
      </c>
      <c r="T257" s="22" t="s">
        <v>35</v>
      </c>
      <c r="U257" s="12">
        <f t="shared" si="27"/>
        <v>117.48373947305048</v>
      </c>
      <c r="V257" s="12">
        <f t="shared" si="28"/>
        <v>60.943517637904677</v>
      </c>
      <c r="W257" s="13">
        <f t="shared" si="29"/>
        <v>0.1115785904448274</v>
      </c>
      <c r="X257" s="14">
        <f t="shared" si="30"/>
        <v>3.4282262262788512</v>
      </c>
      <c r="Y257" s="14">
        <f t="shared" si="31"/>
        <v>-0.35523403388947195</v>
      </c>
      <c r="Z257" s="15">
        <f t="shared" si="32"/>
        <v>20</v>
      </c>
      <c r="AA257" s="16">
        <f t="shared" si="33"/>
        <v>6.6119376575961795</v>
      </c>
      <c r="AB257" s="16">
        <f t="shared" si="34"/>
        <v>3.7834602601683232</v>
      </c>
      <c r="AC257" s="17">
        <f t="shared" si="35"/>
        <v>2.8284773974278563</v>
      </c>
      <c r="AD257" s="44">
        <v>20</v>
      </c>
      <c r="AE257" s="44">
        <v>10</v>
      </c>
      <c r="AF257" s="44">
        <v>2</v>
      </c>
      <c r="AG257" s="44">
        <v>51</v>
      </c>
    </row>
    <row r="258" spans="1:33" x14ac:dyDescent="0.35">
      <c r="A258" s="21"/>
      <c r="B258" s="21"/>
      <c r="C258" s="21"/>
      <c r="D258" s="21" t="s">
        <v>418</v>
      </c>
      <c r="E258" s="21" t="s">
        <v>419</v>
      </c>
      <c r="F258" s="21" t="s">
        <v>420</v>
      </c>
      <c r="G258" s="22">
        <v>28.375350000000001</v>
      </c>
      <c r="H258" s="21">
        <v>60</v>
      </c>
      <c r="I258" s="22">
        <v>72.460364861384903</v>
      </c>
      <c r="J258" s="22">
        <v>37.351572176073702</v>
      </c>
      <c r="K258" s="22">
        <v>35.108792685311201</v>
      </c>
      <c r="L258" s="22">
        <v>51.547590531080587</v>
      </c>
      <c r="M258" s="22">
        <v>58.514654475518668</v>
      </c>
      <c r="N258" s="21"/>
      <c r="O258" s="22">
        <v>9.4199791163215565</v>
      </c>
      <c r="P258" s="21"/>
      <c r="Q258" s="21"/>
      <c r="R258" s="22">
        <v>29.527433597768741</v>
      </c>
      <c r="S258" s="22">
        <v>49.212389329614567</v>
      </c>
      <c r="T258" s="22" t="s">
        <v>35</v>
      </c>
      <c r="U258" s="12">
        <f t="shared" ref="U258:U286" si="36">I258-O258</f>
        <v>63.040385745063347</v>
      </c>
      <c r="V258" s="12">
        <f t="shared" ref="V258:V286" si="37">U258-J258</f>
        <v>25.688813568989644</v>
      </c>
      <c r="W258" s="13">
        <f t="shared" ref="W258:W286" si="38">O258/I258</f>
        <v>0.13000181732926366</v>
      </c>
      <c r="X258" s="14">
        <f t="shared" ref="X258:X286" si="39">R258/Z258</f>
        <v>1.476371679888437</v>
      </c>
      <c r="Y258" s="14">
        <f t="shared" ref="Y258:Y286" si="40">X258-AB258</f>
        <v>-0.27906795437712306</v>
      </c>
      <c r="Z258" s="15">
        <f t="shared" ref="Z258:Z286" si="41">H258/3</f>
        <v>20</v>
      </c>
      <c r="AA258" s="16">
        <f t="shared" ref="AA258:AA286" si="42">I258/Z258</f>
        <v>3.6230182430692452</v>
      </c>
      <c r="AB258" s="16">
        <f t="shared" ref="AB258:AB286" si="43">K258/Z258</f>
        <v>1.75543963426556</v>
      </c>
      <c r="AC258" s="17">
        <f t="shared" ref="AC258:AC286" si="44">AA258-AB258</f>
        <v>1.8675786088036852</v>
      </c>
      <c r="AD258" s="44">
        <v>7</v>
      </c>
      <c r="AE258" s="44">
        <v>3</v>
      </c>
      <c r="AF258" s="44">
        <v>1</v>
      </c>
      <c r="AG258" s="44">
        <v>1</v>
      </c>
    </row>
    <row r="259" spans="1:33" x14ac:dyDescent="0.35">
      <c r="A259" s="21"/>
      <c r="B259" s="21"/>
      <c r="C259" s="21"/>
      <c r="D259" s="21" t="s">
        <v>421</v>
      </c>
      <c r="E259" s="21" t="s">
        <v>422</v>
      </c>
      <c r="F259" s="21" t="s">
        <v>423</v>
      </c>
      <c r="G259" s="22">
        <v>127.0296666666667</v>
      </c>
      <c r="H259" s="21">
        <v>96</v>
      </c>
      <c r="I259" s="22">
        <v>169.9230040721726</v>
      </c>
      <c r="J259" s="22">
        <v>45.578245854249467</v>
      </c>
      <c r="K259" s="22">
        <v>124.33826108433369</v>
      </c>
      <c r="L259" s="22">
        <v>26.822881400384549</v>
      </c>
      <c r="M259" s="22">
        <v>129.5190219628476</v>
      </c>
      <c r="N259" s="21"/>
      <c r="O259" s="22">
        <v>7.1028085270430674</v>
      </c>
      <c r="P259" s="21"/>
      <c r="Q259" s="21"/>
      <c r="R259" s="22">
        <v>122.3496889657887</v>
      </c>
      <c r="S259" s="22">
        <v>127.4475926726966</v>
      </c>
      <c r="T259" s="22" t="s">
        <v>35</v>
      </c>
      <c r="U259" s="12">
        <f t="shared" si="36"/>
        <v>162.82019554512954</v>
      </c>
      <c r="V259" s="12">
        <f t="shared" si="37"/>
        <v>117.24194969088006</v>
      </c>
      <c r="W259" s="13">
        <f t="shared" si="38"/>
        <v>4.1800158641417624E-2</v>
      </c>
      <c r="X259" s="14">
        <f t="shared" si="39"/>
        <v>3.8234277801808969</v>
      </c>
      <c r="Y259" s="14">
        <f t="shared" si="40"/>
        <v>-6.2142878704531057E-2</v>
      </c>
      <c r="Z259" s="15">
        <f t="shared" si="41"/>
        <v>32</v>
      </c>
      <c r="AA259" s="16">
        <f t="shared" si="42"/>
        <v>5.3100938772553938</v>
      </c>
      <c r="AB259" s="16">
        <f t="shared" si="43"/>
        <v>3.885570658885428</v>
      </c>
      <c r="AC259" s="17">
        <f t="shared" si="44"/>
        <v>1.4245232183699659</v>
      </c>
      <c r="AD259" s="44">
        <v>18</v>
      </c>
      <c r="AE259" s="44">
        <v>7</v>
      </c>
      <c r="AF259" s="44">
        <v>0</v>
      </c>
      <c r="AG259" s="44">
        <v>7</v>
      </c>
    </row>
    <row r="260" spans="1:33" x14ac:dyDescent="0.35">
      <c r="A260" s="21"/>
      <c r="B260" s="21"/>
      <c r="C260" s="21"/>
      <c r="D260" s="21" t="s">
        <v>421</v>
      </c>
      <c r="E260" s="21" t="s">
        <v>706</v>
      </c>
      <c r="F260" s="21" t="s">
        <v>707</v>
      </c>
      <c r="G260" s="22">
        <v>71.194716666666665</v>
      </c>
      <c r="H260" s="21">
        <v>90</v>
      </c>
      <c r="I260" s="22">
        <v>77.940855144119254</v>
      </c>
      <c r="J260" s="22">
        <v>35.786543755247678</v>
      </c>
      <c r="K260" s="22">
        <v>42.154311388871569</v>
      </c>
      <c r="L260" s="22">
        <v>45.915000148606687</v>
      </c>
      <c r="M260" s="22">
        <v>46.838123765412853</v>
      </c>
      <c r="N260" s="21"/>
      <c r="O260" s="22">
        <v>0</v>
      </c>
      <c r="P260" s="21"/>
      <c r="Q260" s="21"/>
      <c r="R260" s="22">
        <v>42.154311388871569</v>
      </c>
      <c r="S260" s="22">
        <v>46.838123765412853</v>
      </c>
      <c r="T260" s="22" t="s">
        <v>472</v>
      </c>
      <c r="U260" s="12">
        <f t="shared" si="36"/>
        <v>77.940855144119254</v>
      </c>
      <c r="V260" s="12">
        <f t="shared" si="37"/>
        <v>42.154311388871577</v>
      </c>
      <c r="W260" s="13">
        <f t="shared" si="38"/>
        <v>0</v>
      </c>
      <c r="X260" s="14">
        <f t="shared" si="39"/>
        <v>1.4051437129623856</v>
      </c>
      <c r="Y260" s="14">
        <f t="shared" si="40"/>
        <v>0</v>
      </c>
      <c r="Z260" s="15">
        <f t="shared" si="41"/>
        <v>30</v>
      </c>
      <c r="AA260" s="16">
        <f t="shared" si="42"/>
        <v>2.5980285048039753</v>
      </c>
      <c r="AB260" s="16">
        <f t="shared" si="43"/>
        <v>1.4051437129623856</v>
      </c>
      <c r="AC260" s="17">
        <f t="shared" si="44"/>
        <v>1.1928847918415897</v>
      </c>
      <c r="AD260" s="44">
        <v>10</v>
      </c>
      <c r="AE260" s="44">
        <v>4</v>
      </c>
      <c r="AF260" s="44">
        <v>0</v>
      </c>
      <c r="AG260" s="44">
        <v>2</v>
      </c>
    </row>
    <row r="261" spans="1:33" x14ac:dyDescent="0.35">
      <c r="A261" s="21"/>
      <c r="B261" s="21"/>
      <c r="C261" s="21"/>
      <c r="D261" s="21" t="s">
        <v>421</v>
      </c>
      <c r="E261" s="21" t="s">
        <v>708</v>
      </c>
      <c r="F261" s="21" t="s">
        <v>709</v>
      </c>
      <c r="G261" s="22">
        <v>18.348266666666671</v>
      </c>
      <c r="H261" s="21">
        <v>69</v>
      </c>
      <c r="I261" s="22">
        <v>69.925893480085634</v>
      </c>
      <c r="J261" s="22">
        <v>34.249844950113172</v>
      </c>
      <c r="K261" s="22">
        <v>35.668953764072739</v>
      </c>
      <c r="L261" s="22">
        <v>48.980203534856891</v>
      </c>
      <c r="M261" s="22">
        <v>51.694135889960492</v>
      </c>
      <c r="N261" s="21"/>
      <c r="O261" s="22">
        <v>3.2094498862818881</v>
      </c>
      <c r="P261" s="21"/>
      <c r="Q261" s="21"/>
      <c r="R261" s="22">
        <v>34.020995249597391</v>
      </c>
      <c r="S261" s="22">
        <v>49.305790216807807</v>
      </c>
      <c r="T261" s="22" t="s">
        <v>472</v>
      </c>
      <c r="U261" s="12">
        <f t="shared" si="36"/>
        <v>66.716443593803746</v>
      </c>
      <c r="V261" s="12">
        <f t="shared" si="37"/>
        <v>32.466598643690574</v>
      </c>
      <c r="W261" s="13">
        <f t="shared" si="38"/>
        <v>4.589787454336805E-2</v>
      </c>
      <c r="X261" s="14">
        <f t="shared" si="39"/>
        <v>1.4791737065042343</v>
      </c>
      <c r="Y261" s="14">
        <f t="shared" si="40"/>
        <v>-7.1650370194580537E-2</v>
      </c>
      <c r="Z261" s="15">
        <f t="shared" si="41"/>
        <v>23</v>
      </c>
      <c r="AA261" s="16">
        <f t="shared" si="42"/>
        <v>3.0402562382645928</v>
      </c>
      <c r="AB261" s="16">
        <f t="shared" si="43"/>
        <v>1.5508240766988148</v>
      </c>
      <c r="AC261" s="17">
        <f t="shared" si="44"/>
        <v>1.489432161565778</v>
      </c>
      <c r="AD261" s="44">
        <v>9</v>
      </c>
      <c r="AE261" s="44">
        <v>6</v>
      </c>
      <c r="AF261" s="44">
        <v>1</v>
      </c>
      <c r="AG261" s="44">
        <v>11</v>
      </c>
    </row>
    <row r="262" spans="1:33" x14ac:dyDescent="0.35">
      <c r="A262" s="21"/>
      <c r="B262" s="21"/>
      <c r="C262" s="21"/>
      <c r="D262" s="21" t="s">
        <v>424</v>
      </c>
      <c r="E262" s="21" t="s">
        <v>425</v>
      </c>
      <c r="F262" s="21" t="s">
        <v>426</v>
      </c>
      <c r="G262" s="22">
        <v>4113.7308000000003</v>
      </c>
      <c r="H262" s="21">
        <v>180</v>
      </c>
      <c r="I262" s="22">
        <v>53.007299696197506</v>
      </c>
      <c r="J262" s="22">
        <v>29.009978871568421</v>
      </c>
      <c r="K262" s="22">
        <v>23.997320824629089</v>
      </c>
      <c r="L262" s="22">
        <v>54.728271460410667</v>
      </c>
      <c r="M262" s="22">
        <v>13.331844902571721</v>
      </c>
      <c r="N262" s="21"/>
      <c r="O262" s="22">
        <v>0</v>
      </c>
      <c r="P262" s="21"/>
      <c r="Q262" s="21"/>
      <c r="R262" s="22">
        <v>23.997320824629089</v>
      </c>
      <c r="S262" s="22">
        <v>13.331844902571721</v>
      </c>
      <c r="T262" s="22" t="s">
        <v>35</v>
      </c>
      <c r="U262" s="12">
        <f t="shared" si="36"/>
        <v>53.007299696197506</v>
      </c>
      <c r="V262" s="12">
        <f t="shared" si="37"/>
        <v>23.997320824629085</v>
      </c>
      <c r="W262" s="13">
        <f t="shared" si="38"/>
        <v>0</v>
      </c>
      <c r="X262" s="14">
        <f t="shared" si="39"/>
        <v>0.39995534707715147</v>
      </c>
      <c r="Y262" s="14">
        <f t="shared" si="40"/>
        <v>0</v>
      </c>
      <c r="Z262" s="15">
        <f t="shared" si="41"/>
        <v>60</v>
      </c>
      <c r="AA262" s="16">
        <f t="shared" si="42"/>
        <v>0.88345499493662516</v>
      </c>
      <c r="AB262" s="16">
        <f t="shared" si="43"/>
        <v>0.39995534707715147</v>
      </c>
      <c r="AC262" s="17">
        <f t="shared" si="44"/>
        <v>0.48349964785947369</v>
      </c>
      <c r="AD262" s="44">
        <v>6</v>
      </c>
      <c r="AE262" s="44">
        <v>4</v>
      </c>
      <c r="AF262" s="44">
        <v>0</v>
      </c>
      <c r="AG262" s="44">
        <v>0</v>
      </c>
    </row>
    <row r="263" spans="1:33" x14ac:dyDescent="0.35">
      <c r="A263" s="21"/>
      <c r="B263" s="21"/>
      <c r="C263" s="21"/>
      <c r="D263" s="21" t="s">
        <v>427</v>
      </c>
      <c r="E263" s="21" t="s">
        <v>428</v>
      </c>
      <c r="F263" s="21" t="s">
        <v>429</v>
      </c>
      <c r="G263" s="22">
        <v>21.444199999999999</v>
      </c>
      <c r="H263" s="21">
        <v>96</v>
      </c>
      <c r="I263" s="22">
        <v>62.199110494079918</v>
      </c>
      <c r="J263" s="22">
        <v>33.295095240099393</v>
      </c>
      <c r="K263" s="22">
        <v>28.904015253980539</v>
      </c>
      <c r="L263" s="22">
        <v>53.529857542365328</v>
      </c>
      <c r="M263" s="22">
        <v>30.10834922289639</v>
      </c>
      <c r="N263" s="21"/>
      <c r="O263" s="22">
        <v>0.72214329734065907</v>
      </c>
      <c r="P263" s="21"/>
      <c r="Q263" s="21"/>
      <c r="R263" s="22">
        <v>28.512912196066001</v>
      </c>
      <c r="S263" s="22">
        <v>29.700950204235411</v>
      </c>
      <c r="T263" s="22" t="s">
        <v>35</v>
      </c>
      <c r="U263" s="12">
        <f t="shared" si="36"/>
        <v>61.47696719673926</v>
      </c>
      <c r="V263" s="12">
        <f t="shared" si="37"/>
        <v>28.181871956639867</v>
      </c>
      <c r="W263" s="13">
        <f t="shared" si="38"/>
        <v>1.1610186891810814E-2</v>
      </c>
      <c r="X263" s="14">
        <f t="shared" si="39"/>
        <v>0.89102850612706253</v>
      </c>
      <c r="Y263" s="14">
        <f t="shared" si="40"/>
        <v>-1.222197055982932E-2</v>
      </c>
      <c r="Z263" s="15">
        <f t="shared" si="41"/>
        <v>32</v>
      </c>
      <c r="AA263" s="16">
        <f t="shared" si="42"/>
        <v>1.9437222029399974</v>
      </c>
      <c r="AB263" s="16">
        <f t="shared" si="43"/>
        <v>0.90325047668689185</v>
      </c>
      <c r="AC263" s="17">
        <f t="shared" si="44"/>
        <v>1.0404717262531056</v>
      </c>
      <c r="AD263" s="44">
        <v>4</v>
      </c>
      <c r="AE263" s="44">
        <v>25</v>
      </c>
      <c r="AF263" s="44">
        <v>0</v>
      </c>
      <c r="AG263" s="44">
        <v>1</v>
      </c>
    </row>
    <row r="264" spans="1:33" x14ac:dyDescent="0.35">
      <c r="A264" s="23"/>
      <c r="B264" s="23"/>
      <c r="C264" s="23"/>
      <c r="D264" s="23" t="s">
        <v>430</v>
      </c>
      <c r="E264" s="23" t="s">
        <v>431</v>
      </c>
      <c r="F264" s="23" t="s">
        <v>432</v>
      </c>
      <c r="G264" s="24">
        <v>1.214</v>
      </c>
      <c r="H264" s="23">
        <v>72</v>
      </c>
      <c r="I264" s="24">
        <v>1.8737177580689699</v>
      </c>
      <c r="J264" s="24">
        <v>0</v>
      </c>
      <c r="K264" s="24">
        <v>1.8644082649474629</v>
      </c>
      <c r="L264" s="24">
        <v>0</v>
      </c>
      <c r="M264" s="24">
        <v>2.5894559235381429</v>
      </c>
      <c r="N264" s="23" t="s">
        <v>132</v>
      </c>
      <c r="O264" s="24">
        <v>1.8644082649474629</v>
      </c>
      <c r="P264" s="23" t="s">
        <v>222</v>
      </c>
      <c r="Q264" s="23"/>
      <c r="R264" s="24">
        <v>0</v>
      </c>
      <c r="S264" s="24">
        <v>0</v>
      </c>
      <c r="T264" s="24" t="s">
        <v>35</v>
      </c>
      <c r="U264" s="12">
        <f t="shared" si="36"/>
        <v>9.3094931215069732E-3</v>
      </c>
      <c r="V264" s="12">
        <f t="shared" si="37"/>
        <v>9.3094931215069732E-3</v>
      </c>
      <c r="W264" s="13">
        <f t="shared" si="38"/>
        <v>0.99503153925855881</v>
      </c>
      <c r="X264" s="14">
        <f t="shared" si="39"/>
        <v>0</v>
      </c>
      <c r="Y264" s="14">
        <f t="shared" si="40"/>
        <v>-7.7683677706144288E-2</v>
      </c>
      <c r="Z264" s="15">
        <f t="shared" si="41"/>
        <v>24</v>
      </c>
      <c r="AA264" s="16">
        <f t="shared" si="42"/>
        <v>7.8071573252873741E-2</v>
      </c>
      <c r="AB264" s="16">
        <f t="shared" si="43"/>
        <v>7.7683677706144288E-2</v>
      </c>
      <c r="AC264" s="17">
        <f t="shared" si="44"/>
        <v>3.8789554672945259E-4</v>
      </c>
      <c r="AD264" s="44">
        <v>0</v>
      </c>
      <c r="AE264" s="44">
        <v>0</v>
      </c>
      <c r="AF264" s="44">
        <v>0</v>
      </c>
      <c r="AG264" s="44">
        <v>1</v>
      </c>
    </row>
    <row r="265" spans="1:33" x14ac:dyDescent="0.35">
      <c r="A265" s="21"/>
      <c r="B265" s="21"/>
      <c r="C265" s="21"/>
      <c r="D265" s="21" t="s">
        <v>430</v>
      </c>
      <c r="E265" s="21" t="s">
        <v>433</v>
      </c>
      <c r="F265" s="21" t="s">
        <v>434</v>
      </c>
      <c r="G265" s="22">
        <v>1126.954216666667</v>
      </c>
      <c r="H265" s="21">
        <v>72</v>
      </c>
      <c r="I265" s="22">
        <v>45.906774078493783</v>
      </c>
      <c r="J265" s="22">
        <v>15.158060024995169</v>
      </c>
      <c r="K265" s="22">
        <v>30.742478333509212</v>
      </c>
      <c r="L265" s="22">
        <v>33.019222825540147</v>
      </c>
      <c r="M265" s="22">
        <v>42.697886574318353</v>
      </c>
      <c r="N265" s="21"/>
      <c r="O265" s="22">
        <v>20.32288575252235</v>
      </c>
      <c r="P265" s="21"/>
      <c r="Q265" s="21"/>
      <c r="R265" s="22">
        <v>18.696527928467319</v>
      </c>
      <c r="S265" s="22">
        <v>25.967399900649049</v>
      </c>
      <c r="T265" s="22" t="s">
        <v>35</v>
      </c>
      <c r="U265" s="12">
        <f t="shared" si="36"/>
        <v>25.583888325971433</v>
      </c>
      <c r="V265" s="12">
        <f t="shared" si="37"/>
        <v>10.425828300976264</v>
      </c>
      <c r="W265" s="13">
        <f t="shared" si="38"/>
        <v>0.44269906044308899</v>
      </c>
      <c r="X265" s="14">
        <f t="shared" si="39"/>
        <v>0.77902199701947161</v>
      </c>
      <c r="Y265" s="14">
        <f t="shared" si="40"/>
        <v>-0.50191460021007894</v>
      </c>
      <c r="Z265" s="15">
        <f t="shared" si="41"/>
        <v>24</v>
      </c>
      <c r="AA265" s="16">
        <f t="shared" si="42"/>
        <v>1.9127822532705743</v>
      </c>
      <c r="AB265" s="16">
        <f t="shared" si="43"/>
        <v>1.2809365972295506</v>
      </c>
      <c r="AC265" s="17">
        <f t="shared" si="44"/>
        <v>0.63184565604102372</v>
      </c>
      <c r="AD265" s="44">
        <v>4</v>
      </c>
      <c r="AE265" s="44">
        <v>2</v>
      </c>
      <c r="AF265" s="44">
        <v>4</v>
      </c>
      <c r="AG265" s="44">
        <v>18</v>
      </c>
    </row>
    <row r="266" spans="1:33" x14ac:dyDescent="0.35">
      <c r="A266" s="21"/>
      <c r="B266" s="21"/>
      <c r="C266" s="21"/>
      <c r="D266" s="21" t="s">
        <v>435</v>
      </c>
      <c r="E266" s="21" t="s">
        <v>436</v>
      </c>
      <c r="F266" s="21" t="s">
        <v>437</v>
      </c>
      <c r="G266" s="22">
        <v>52.540049999999987</v>
      </c>
      <c r="H266" s="21">
        <v>93</v>
      </c>
      <c r="I266" s="22">
        <v>74.382489060022849</v>
      </c>
      <c r="J266" s="22">
        <v>42.307444482817083</v>
      </c>
      <c r="K266" s="22">
        <v>32.071534563288871</v>
      </c>
      <c r="L266" s="22">
        <v>56.878231714828928</v>
      </c>
      <c r="M266" s="22">
        <v>34.485521035794477</v>
      </c>
      <c r="N266" s="21"/>
      <c r="O266" s="22">
        <v>0.2301524264859337</v>
      </c>
      <c r="P266" s="21"/>
      <c r="Q266" s="21"/>
      <c r="R266" s="22">
        <v>31.94021073336717</v>
      </c>
      <c r="S266" s="22">
        <v>34.344312616523837</v>
      </c>
      <c r="T266" s="22" t="s">
        <v>35</v>
      </c>
      <c r="U266" s="12">
        <f t="shared" si="36"/>
        <v>74.152336633536919</v>
      </c>
      <c r="V266" s="12">
        <f t="shared" si="37"/>
        <v>31.844892150719836</v>
      </c>
      <c r="W266" s="13">
        <f t="shared" si="38"/>
        <v>3.0941748440309991E-3</v>
      </c>
      <c r="X266" s="14">
        <f t="shared" si="39"/>
        <v>1.0303293784957153</v>
      </c>
      <c r="Y266" s="14">
        <f t="shared" si="40"/>
        <v>-4.2362525781192151E-3</v>
      </c>
      <c r="Z266" s="15">
        <f t="shared" si="41"/>
        <v>31</v>
      </c>
      <c r="AA266" s="16">
        <f t="shared" si="42"/>
        <v>2.3994351309684792</v>
      </c>
      <c r="AB266" s="16">
        <f t="shared" si="43"/>
        <v>1.0345656310738345</v>
      </c>
      <c r="AC266" s="17">
        <f t="shared" si="44"/>
        <v>1.3648694998946447</v>
      </c>
      <c r="AD266" s="44">
        <v>9</v>
      </c>
      <c r="AE266" s="44">
        <v>9</v>
      </c>
      <c r="AF266" s="44">
        <v>0</v>
      </c>
      <c r="AG266" s="44">
        <v>27</v>
      </c>
    </row>
    <row r="267" spans="1:33" x14ac:dyDescent="0.35">
      <c r="A267" s="21"/>
      <c r="B267" s="21"/>
      <c r="C267" s="21"/>
      <c r="D267" s="21" t="s">
        <v>438</v>
      </c>
      <c r="E267" s="21" t="s">
        <v>439</v>
      </c>
      <c r="F267" s="21" t="s">
        <v>440</v>
      </c>
      <c r="G267" s="22">
        <v>205.26840000000001</v>
      </c>
      <c r="H267" s="21">
        <v>159</v>
      </c>
      <c r="I267" s="22">
        <v>53.230175563693557</v>
      </c>
      <c r="J267" s="22">
        <v>28.182326562330619</v>
      </c>
      <c r="K267" s="22">
        <v>25.047849001362941</v>
      </c>
      <c r="L267" s="22">
        <v>52.944267539768923</v>
      </c>
      <c r="M267" s="22">
        <v>15.753364151800589</v>
      </c>
      <c r="N267" s="21"/>
      <c r="O267" s="22">
        <v>5.8565704219190131</v>
      </c>
      <c r="P267" s="21"/>
      <c r="Q267" s="21"/>
      <c r="R267" s="22">
        <v>21.5638038316559</v>
      </c>
      <c r="S267" s="22">
        <v>13.562140774626361</v>
      </c>
      <c r="T267" s="22" t="s">
        <v>35</v>
      </c>
      <c r="U267" s="12">
        <f t="shared" si="36"/>
        <v>47.373605141774547</v>
      </c>
      <c r="V267" s="12">
        <f t="shared" si="37"/>
        <v>19.191278579443928</v>
      </c>
      <c r="W267" s="13">
        <f t="shared" si="38"/>
        <v>0.11002350377205172</v>
      </c>
      <c r="X267" s="14">
        <f t="shared" si="39"/>
        <v>0.40686422323879057</v>
      </c>
      <c r="Y267" s="14">
        <f t="shared" si="40"/>
        <v>-6.5736701315227186E-2</v>
      </c>
      <c r="Z267" s="15">
        <f t="shared" si="41"/>
        <v>53</v>
      </c>
      <c r="AA267" s="16">
        <f t="shared" si="42"/>
        <v>1.0043429351640294</v>
      </c>
      <c r="AB267" s="16">
        <f t="shared" si="43"/>
        <v>0.47260092455401775</v>
      </c>
      <c r="AC267" s="17">
        <f t="shared" si="44"/>
        <v>0.53174201061001169</v>
      </c>
      <c r="AD267" s="44">
        <v>6</v>
      </c>
      <c r="AE267" s="44">
        <v>3</v>
      </c>
      <c r="AF267" s="44">
        <v>1</v>
      </c>
      <c r="AG267" s="44">
        <v>2</v>
      </c>
    </row>
    <row r="268" spans="1:33" x14ac:dyDescent="0.35">
      <c r="A268" s="21"/>
      <c r="B268" s="21"/>
      <c r="C268" s="21"/>
      <c r="D268" s="21" t="s">
        <v>710</v>
      </c>
      <c r="E268" s="21" t="s">
        <v>711</v>
      </c>
      <c r="F268" s="21" t="s">
        <v>712</v>
      </c>
      <c r="G268" s="22">
        <v>19.50953333333333</v>
      </c>
      <c r="H268" s="21">
        <v>130</v>
      </c>
      <c r="I268" s="22">
        <v>84.274281627397997</v>
      </c>
      <c r="J268" s="22">
        <v>15.69017938835305</v>
      </c>
      <c r="K268" s="22">
        <v>68.5742078852807</v>
      </c>
      <c r="L268" s="22">
        <v>18.61799244723802</v>
      </c>
      <c r="M268" s="22">
        <v>52.749390680985151</v>
      </c>
      <c r="N268" s="21"/>
      <c r="O268" s="22">
        <v>46.204909830116009</v>
      </c>
      <c r="P268" s="21"/>
      <c r="Q268" s="21"/>
      <c r="R268" s="22">
        <v>49.518981667114048</v>
      </c>
      <c r="S268" s="22">
        <v>38.091524359318498</v>
      </c>
      <c r="T268" s="22" t="s">
        <v>472</v>
      </c>
      <c r="U268" s="12">
        <f t="shared" si="36"/>
        <v>38.069371797281988</v>
      </c>
      <c r="V268" s="12">
        <f t="shared" si="37"/>
        <v>22.379192408928937</v>
      </c>
      <c r="W268" s="13">
        <f t="shared" si="38"/>
        <v>0.54826821347943189</v>
      </c>
      <c r="X268" s="14">
        <f t="shared" si="39"/>
        <v>1.142745730779555</v>
      </c>
      <c r="Y268" s="14">
        <f t="shared" si="40"/>
        <v>-0.43973598964999949</v>
      </c>
      <c r="Z268" s="15">
        <f t="shared" si="41"/>
        <v>43.333333333333336</v>
      </c>
      <c r="AA268" s="16">
        <f t="shared" si="42"/>
        <v>1.9447911144784151</v>
      </c>
      <c r="AB268" s="16">
        <f t="shared" si="43"/>
        <v>1.5824817204295545</v>
      </c>
      <c r="AC268" s="17">
        <f t="shared" si="44"/>
        <v>0.36230939404886064</v>
      </c>
      <c r="AD268" s="44">
        <v>5</v>
      </c>
      <c r="AE268" s="44">
        <v>6</v>
      </c>
      <c r="AF268" s="44">
        <v>5</v>
      </c>
      <c r="AG268" s="44">
        <v>25</v>
      </c>
    </row>
    <row r="269" spans="1:33" x14ac:dyDescent="0.35">
      <c r="A269" s="21"/>
      <c r="B269" s="21"/>
      <c r="C269" s="21"/>
      <c r="D269" s="21" t="s">
        <v>441</v>
      </c>
      <c r="E269" s="21" t="s">
        <v>442</v>
      </c>
      <c r="F269" s="21" t="s">
        <v>443</v>
      </c>
      <c r="G269" s="22">
        <v>23.392483333333331</v>
      </c>
      <c r="H269" s="21">
        <v>123</v>
      </c>
      <c r="I269" s="22">
        <v>59.430926090547963</v>
      </c>
      <c r="J269" s="22">
        <v>29.642433887578061</v>
      </c>
      <c r="K269" s="22">
        <v>29.788492202969891</v>
      </c>
      <c r="L269" s="22">
        <v>49.877119266853327</v>
      </c>
      <c r="M269" s="22">
        <v>24.21828634387796</v>
      </c>
      <c r="N269" s="21"/>
      <c r="O269" s="22">
        <v>0.49858856144570191</v>
      </c>
      <c r="P269" s="21"/>
      <c r="Q269" s="21"/>
      <c r="R269" s="22">
        <v>29.5377066565378</v>
      </c>
      <c r="S269" s="22">
        <v>24.014395655721781</v>
      </c>
      <c r="T269" s="22" t="s">
        <v>35</v>
      </c>
      <c r="U269" s="12">
        <f t="shared" si="36"/>
        <v>58.932337529102263</v>
      </c>
      <c r="V269" s="12">
        <f t="shared" si="37"/>
        <v>29.289903641524202</v>
      </c>
      <c r="W269" s="13">
        <f t="shared" si="38"/>
        <v>8.3893789688900475E-3</v>
      </c>
      <c r="X269" s="14">
        <f t="shared" si="39"/>
        <v>0.72043186967165362</v>
      </c>
      <c r="Y269" s="14">
        <f t="shared" si="40"/>
        <v>-6.1167206446851585E-3</v>
      </c>
      <c r="Z269" s="15">
        <f t="shared" si="41"/>
        <v>41</v>
      </c>
      <c r="AA269" s="16">
        <f t="shared" si="42"/>
        <v>1.4495347826962919</v>
      </c>
      <c r="AB269" s="16">
        <f t="shared" si="43"/>
        <v>0.72654859031633878</v>
      </c>
      <c r="AC269" s="17">
        <f t="shared" si="44"/>
        <v>0.7229861923799531</v>
      </c>
      <c r="AD269" s="44">
        <v>8</v>
      </c>
      <c r="AE269" s="44">
        <v>2</v>
      </c>
      <c r="AF269" s="44">
        <v>0</v>
      </c>
      <c r="AG269" s="44">
        <v>1</v>
      </c>
    </row>
    <row r="270" spans="1:33" x14ac:dyDescent="0.35">
      <c r="A270" s="21"/>
      <c r="B270" s="21"/>
      <c r="C270" s="21"/>
      <c r="D270" s="21" t="s">
        <v>441</v>
      </c>
      <c r="E270" s="21" t="s">
        <v>713</v>
      </c>
      <c r="F270" s="21" t="s">
        <v>714</v>
      </c>
      <c r="G270" s="22">
        <v>8499.9483500000006</v>
      </c>
      <c r="H270" s="21">
        <v>189</v>
      </c>
      <c r="I270" s="22">
        <v>77.032152821357585</v>
      </c>
      <c r="J270" s="22">
        <v>26.71491788802496</v>
      </c>
      <c r="K270" s="22">
        <v>50.317234933332628</v>
      </c>
      <c r="L270" s="22">
        <v>34.680217168509543</v>
      </c>
      <c r="M270" s="22">
        <v>26.622875626101919</v>
      </c>
      <c r="N270" s="21"/>
      <c r="O270" s="22">
        <v>22.521220552244522</v>
      </c>
      <c r="P270" s="21"/>
      <c r="Q270" s="21"/>
      <c r="R270" s="22">
        <v>39.279952451700581</v>
      </c>
      <c r="S270" s="22">
        <v>20.783043625238399</v>
      </c>
      <c r="T270" s="22" t="s">
        <v>472</v>
      </c>
      <c r="U270" s="12">
        <f t="shared" si="36"/>
        <v>54.510932269113063</v>
      </c>
      <c r="V270" s="12">
        <f t="shared" si="37"/>
        <v>27.796014381088103</v>
      </c>
      <c r="W270" s="13">
        <f t="shared" si="38"/>
        <v>0.29236130274682381</v>
      </c>
      <c r="X270" s="14">
        <f t="shared" si="39"/>
        <v>0.62349130875715209</v>
      </c>
      <c r="Y270" s="14">
        <f t="shared" si="40"/>
        <v>-0.17519496002590551</v>
      </c>
      <c r="Z270" s="15">
        <f t="shared" si="41"/>
        <v>63</v>
      </c>
      <c r="AA270" s="16">
        <f t="shared" si="42"/>
        <v>1.2227325844659933</v>
      </c>
      <c r="AB270" s="16">
        <f t="shared" si="43"/>
        <v>0.7986862687830576</v>
      </c>
      <c r="AC270" s="17">
        <f t="shared" si="44"/>
        <v>0.42404631568293571</v>
      </c>
      <c r="AD270" s="44">
        <v>7</v>
      </c>
      <c r="AE270" s="44">
        <v>2</v>
      </c>
      <c r="AF270" s="44">
        <v>3</v>
      </c>
      <c r="AG270" s="44">
        <v>0</v>
      </c>
    </row>
    <row r="271" spans="1:33" x14ac:dyDescent="0.35">
      <c r="A271" s="21"/>
      <c r="B271" s="21"/>
      <c r="C271" s="21"/>
      <c r="D271" s="21" t="s">
        <v>715</v>
      </c>
      <c r="E271" s="21" t="s">
        <v>716</v>
      </c>
      <c r="F271" s="21" t="s">
        <v>717</v>
      </c>
      <c r="G271" s="22">
        <v>12.25278333333333</v>
      </c>
      <c r="H271" s="21">
        <v>150</v>
      </c>
      <c r="I271" s="22">
        <v>79.956700166523376</v>
      </c>
      <c r="J271" s="22">
        <v>35.38782703758514</v>
      </c>
      <c r="K271" s="22">
        <v>44.568873128938243</v>
      </c>
      <c r="L271" s="22">
        <v>44.258738747201917</v>
      </c>
      <c r="M271" s="22">
        <v>29.712582085958822</v>
      </c>
      <c r="N271" s="21"/>
      <c r="O271" s="22">
        <v>0</v>
      </c>
      <c r="P271" s="21"/>
      <c r="Q271" s="21"/>
      <c r="R271" s="22">
        <v>44.568873128938243</v>
      </c>
      <c r="S271" s="22">
        <v>29.712582085958822</v>
      </c>
      <c r="T271" s="22" t="s">
        <v>472</v>
      </c>
      <c r="U271" s="12">
        <f t="shared" si="36"/>
        <v>79.956700166523376</v>
      </c>
      <c r="V271" s="12">
        <f t="shared" si="37"/>
        <v>44.568873128938236</v>
      </c>
      <c r="W271" s="13">
        <f t="shared" si="38"/>
        <v>0</v>
      </c>
      <c r="X271" s="14">
        <f t="shared" si="39"/>
        <v>0.89137746257876482</v>
      </c>
      <c r="Y271" s="14">
        <f t="shared" si="40"/>
        <v>0</v>
      </c>
      <c r="Z271" s="15">
        <f t="shared" si="41"/>
        <v>50</v>
      </c>
      <c r="AA271" s="16">
        <f t="shared" si="42"/>
        <v>1.5991340033304675</v>
      </c>
      <c r="AB271" s="16">
        <f t="shared" si="43"/>
        <v>0.89137746257876482</v>
      </c>
      <c r="AC271" s="17">
        <f t="shared" si="44"/>
        <v>0.70775654075170269</v>
      </c>
      <c r="AD271" s="44">
        <v>10</v>
      </c>
      <c r="AE271" s="44">
        <v>7</v>
      </c>
      <c r="AF271" s="44">
        <v>0</v>
      </c>
      <c r="AG271" s="44">
        <v>0</v>
      </c>
    </row>
    <row r="272" spans="1:33" x14ac:dyDescent="0.35">
      <c r="A272" s="21"/>
      <c r="B272" s="21"/>
      <c r="C272" s="21"/>
      <c r="D272" s="21" t="s">
        <v>444</v>
      </c>
      <c r="E272" s="21" t="s">
        <v>718</v>
      </c>
      <c r="F272" s="21" t="s">
        <v>719</v>
      </c>
      <c r="G272" s="22">
        <v>13.78381666666667</v>
      </c>
      <c r="H272" s="21">
        <v>136</v>
      </c>
      <c r="I272" s="22">
        <v>100.88298901255069</v>
      </c>
      <c r="J272" s="22">
        <v>53.573242966036517</v>
      </c>
      <c r="K272" s="22">
        <v>47.298299440933093</v>
      </c>
      <c r="L272" s="22">
        <v>53.104337500717342</v>
      </c>
      <c r="M272" s="22">
        <v>34.778161353627269</v>
      </c>
      <c r="N272" s="21"/>
      <c r="O272" s="22">
        <v>1.998947875793988</v>
      </c>
      <c r="P272" s="21"/>
      <c r="Q272" s="21"/>
      <c r="R272" s="22">
        <v>46.215081156537451</v>
      </c>
      <c r="S272" s="22">
        <v>33.981677320983422</v>
      </c>
      <c r="T272" s="22" t="s">
        <v>472</v>
      </c>
      <c r="U272" s="12">
        <f t="shared" si="36"/>
        <v>98.884041136756707</v>
      </c>
      <c r="V272" s="12">
        <f t="shared" si="37"/>
        <v>45.31079817072019</v>
      </c>
      <c r="W272" s="13">
        <f t="shared" si="38"/>
        <v>1.9814518734623358E-2</v>
      </c>
      <c r="X272" s="14">
        <f t="shared" si="39"/>
        <v>1.0194503196295026</v>
      </c>
      <c r="Y272" s="14">
        <f t="shared" si="40"/>
        <v>-2.3894520979315548E-2</v>
      </c>
      <c r="Z272" s="15">
        <f t="shared" si="41"/>
        <v>45.333333333333336</v>
      </c>
      <c r="AA272" s="16">
        <f t="shared" si="42"/>
        <v>2.2253600517474417</v>
      </c>
      <c r="AB272" s="16">
        <f t="shared" si="43"/>
        <v>1.0433448406088182</v>
      </c>
      <c r="AC272" s="17">
        <f t="shared" si="44"/>
        <v>1.1820152111386235</v>
      </c>
      <c r="AD272" s="44">
        <v>13</v>
      </c>
      <c r="AE272" s="44">
        <v>20</v>
      </c>
      <c r="AF272" s="44">
        <v>0</v>
      </c>
      <c r="AG272" s="44">
        <v>10</v>
      </c>
    </row>
    <row r="273" spans="1:33" x14ac:dyDescent="0.35">
      <c r="A273" s="21"/>
      <c r="B273" s="21"/>
      <c r="C273" s="21"/>
      <c r="D273" s="21" t="s">
        <v>444</v>
      </c>
      <c r="E273" s="21" t="s">
        <v>720</v>
      </c>
      <c r="F273" s="21" t="s">
        <v>721</v>
      </c>
      <c r="G273" s="22">
        <v>239.48536666666669</v>
      </c>
      <c r="H273" s="21">
        <v>99</v>
      </c>
      <c r="I273" s="22">
        <v>69.580649029156476</v>
      </c>
      <c r="J273" s="22">
        <v>39.252443857434884</v>
      </c>
      <c r="K273" s="22">
        <v>30.326168188117599</v>
      </c>
      <c r="L273" s="22">
        <v>56.412873988839728</v>
      </c>
      <c r="M273" s="22">
        <v>30.632493119310709</v>
      </c>
      <c r="N273" s="21"/>
      <c r="O273" s="22">
        <v>1.332545591662065</v>
      </c>
      <c r="P273" s="21"/>
      <c r="Q273" s="21"/>
      <c r="R273" s="22">
        <v>29.559723660532789</v>
      </c>
      <c r="S273" s="22">
        <v>29.858306727810898</v>
      </c>
      <c r="T273" s="22" t="s">
        <v>472</v>
      </c>
      <c r="U273" s="12">
        <f t="shared" si="36"/>
        <v>68.248103437494407</v>
      </c>
      <c r="V273" s="12">
        <f t="shared" si="37"/>
        <v>28.995659580059524</v>
      </c>
      <c r="W273" s="13">
        <f t="shared" si="38"/>
        <v>1.9151094596770526E-2</v>
      </c>
      <c r="X273" s="14">
        <f t="shared" si="39"/>
        <v>0.89574920183432694</v>
      </c>
      <c r="Y273" s="14">
        <f t="shared" si="40"/>
        <v>-2.3225591744994278E-2</v>
      </c>
      <c r="Z273" s="15">
        <f t="shared" si="41"/>
        <v>33</v>
      </c>
      <c r="AA273" s="16">
        <f t="shared" si="42"/>
        <v>2.1085045160350449</v>
      </c>
      <c r="AB273" s="16">
        <f t="shared" si="43"/>
        <v>0.91897479357932121</v>
      </c>
      <c r="AC273" s="17">
        <f t="shared" si="44"/>
        <v>1.1895297224557235</v>
      </c>
      <c r="AD273" s="44">
        <v>7</v>
      </c>
      <c r="AE273" s="44">
        <v>10</v>
      </c>
      <c r="AF273" s="44">
        <v>0</v>
      </c>
      <c r="AG273" s="44">
        <v>5</v>
      </c>
    </row>
    <row r="274" spans="1:33" x14ac:dyDescent="0.35">
      <c r="A274" s="21"/>
      <c r="B274" s="21"/>
      <c r="C274" s="21"/>
      <c r="D274" s="21" t="s">
        <v>444</v>
      </c>
      <c r="E274" s="21" t="s">
        <v>445</v>
      </c>
      <c r="F274" s="21" t="s">
        <v>446</v>
      </c>
      <c r="G274" s="22">
        <v>29.812233333333332</v>
      </c>
      <c r="H274" s="21">
        <v>114</v>
      </c>
      <c r="I274" s="22">
        <v>177.2612774276318</v>
      </c>
      <c r="J274" s="22">
        <v>74.266832446033263</v>
      </c>
      <c r="K274" s="22">
        <v>102.99444498159851</v>
      </c>
      <c r="L274" s="22">
        <v>41.896816678619068</v>
      </c>
      <c r="M274" s="22">
        <v>90.346004369823291</v>
      </c>
      <c r="N274" s="21"/>
      <c r="O274" s="22">
        <v>0</v>
      </c>
      <c r="P274" s="21"/>
      <c r="Q274" s="21"/>
      <c r="R274" s="22">
        <v>102.99444498159851</v>
      </c>
      <c r="S274" s="22">
        <v>90.346004369823291</v>
      </c>
      <c r="T274" s="22" t="s">
        <v>35</v>
      </c>
      <c r="U274" s="12">
        <f t="shared" si="36"/>
        <v>177.2612774276318</v>
      </c>
      <c r="V274" s="12">
        <f t="shared" si="37"/>
        <v>102.99444498159853</v>
      </c>
      <c r="W274" s="13">
        <f t="shared" si="38"/>
        <v>0</v>
      </c>
      <c r="X274" s="14">
        <f t="shared" si="39"/>
        <v>2.7103801310946976</v>
      </c>
      <c r="Y274" s="14">
        <f t="shared" si="40"/>
        <v>0</v>
      </c>
      <c r="Z274" s="15">
        <f t="shared" si="41"/>
        <v>38</v>
      </c>
      <c r="AA274" s="16">
        <f t="shared" si="42"/>
        <v>4.6647704586218897</v>
      </c>
      <c r="AB274" s="16">
        <f t="shared" si="43"/>
        <v>2.7103801310946976</v>
      </c>
      <c r="AC274" s="17">
        <f t="shared" si="44"/>
        <v>1.9543903275271921</v>
      </c>
      <c r="AD274" s="44">
        <v>23</v>
      </c>
      <c r="AE274" s="44">
        <v>6</v>
      </c>
      <c r="AF274" s="44">
        <v>0</v>
      </c>
      <c r="AG274" s="44">
        <v>0</v>
      </c>
    </row>
    <row r="275" spans="1:33" x14ac:dyDescent="0.35">
      <c r="A275" s="21"/>
      <c r="B275" s="21"/>
      <c r="C275" s="21"/>
      <c r="D275" s="21" t="s">
        <v>447</v>
      </c>
      <c r="E275" s="21" t="s">
        <v>448</v>
      </c>
      <c r="F275" s="21" t="s">
        <v>449</v>
      </c>
      <c r="G275" s="22">
        <v>989.03666666666663</v>
      </c>
      <c r="H275" s="21">
        <v>180</v>
      </c>
      <c r="I275" s="22">
        <v>101.3160293033782</v>
      </c>
      <c r="J275" s="22">
        <v>36.922031441191891</v>
      </c>
      <c r="K275" s="22">
        <v>64.393997862186282</v>
      </c>
      <c r="L275" s="22">
        <v>36.442438274632231</v>
      </c>
      <c r="M275" s="22">
        <v>35.774443256770162</v>
      </c>
      <c r="N275" s="21"/>
      <c r="O275" s="22">
        <v>6.2716555582451869</v>
      </c>
      <c r="P275" s="21"/>
      <c r="Q275" s="21"/>
      <c r="R275" s="22">
        <v>61.957638353618186</v>
      </c>
      <c r="S275" s="22">
        <v>34.420910196454543</v>
      </c>
      <c r="T275" s="22" t="s">
        <v>35</v>
      </c>
      <c r="U275" s="12">
        <f t="shared" si="36"/>
        <v>95.044373745133015</v>
      </c>
      <c r="V275" s="12">
        <f t="shared" si="37"/>
        <v>58.122342303941124</v>
      </c>
      <c r="W275" s="13">
        <f t="shared" si="38"/>
        <v>6.1901908329485528E-2</v>
      </c>
      <c r="X275" s="14">
        <f t="shared" si="39"/>
        <v>1.0326273058936364</v>
      </c>
      <c r="Y275" s="14">
        <f t="shared" si="40"/>
        <v>-4.0605991809468334E-2</v>
      </c>
      <c r="Z275" s="15">
        <f t="shared" si="41"/>
        <v>60</v>
      </c>
      <c r="AA275" s="16">
        <f t="shared" si="42"/>
        <v>1.6886004883896366</v>
      </c>
      <c r="AB275" s="16">
        <f t="shared" si="43"/>
        <v>1.0732332977031047</v>
      </c>
      <c r="AC275" s="17">
        <f t="shared" si="44"/>
        <v>0.6153671906865319</v>
      </c>
      <c r="AD275" s="44">
        <v>13</v>
      </c>
      <c r="AE275" s="44">
        <v>15</v>
      </c>
      <c r="AF275" s="44">
        <v>0</v>
      </c>
      <c r="AG275" s="44">
        <v>5</v>
      </c>
    </row>
    <row r="276" spans="1:33" x14ac:dyDescent="0.35">
      <c r="A276" s="21"/>
      <c r="B276" s="21"/>
      <c r="C276" s="21"/>
      <c r="D276" s="21" t="s">
        <v>722</v>
      </c>
      <c r="E276" s="21" t="s">
        <v>723</v>
      </c>
      <c r="F276" s="21" t="s">
        <v>724</v>
      </c>
      <c r="G276" s="22">
        <v>41.310816666666668</v>
      </c>
      <c r="H276" s="21">
        <v>142</v>
      </c>
      <c r="I276" s="22">
        <v>49.715720267893303</v>
      </c>
      <c r="J276" s="22">
        <v>17.911540122306789</v>
      </c>
      <c r="K276" s="22">
        <v>31.797561806217239</v>
      </c>
      <c r="L276" s="22">
        <v>36.02792039578307</v>
      </c>
      <c r="M276" s="22">
        <v>22.392649159307911</v>
      </c>
      <c r="N276" s="21"/>
      <c r="O276" s="22">
        <v>2.1289698251816578</v>
      </c>
      <c r="P276" s="21"/>
      <c r="Q276" s="21"/>
      <c r="R276" s="22">
        <v>30.99592651208938</v>
      </c>
      <c r="S276" s="22">
        <v>21.82811726203478</v>
      </c>
      <c r="T276" s="22" t="s">
        <v>472</v>
      </c>
      <c r="U276" s="12">
        <f t="shared" si="36"/>
        <v>47.586750442711647</v>
      </c>
      <c r="V276" s="12">
        <f t="shared" si="37"/>
        <v>29.675210320404858</v>
      </c>
      <c r="W276" s="13">
        <f t="shared" si="38"/>
        <v>4.2822869983773701E-2</v>
      </c>
      <c r="X276" s="14">
        <f t="shared" si="39"/>
        <v>0.65484351786104322</v>
      </c>
      <c r="Y276" s="14">
        <f t="shared" si="40"/>
        <v>-1.6935956918194162E-2</v>
      </c>
      <c r="Z276" s="15">
        <f t="shared" si="41"/>
        <v>47.333333333333336</v>
      </c>
      <c r="AA276" s="16">
        <f t="shared" si="42"/>
        <v>1.0503321183357739</v>
      </c>
      <c r="AB276" s="16">
        <f t="shared" si="43"/>
        <v>0.67177947477923738</v>
      </c>
      <c r="AC276" s="17">
        <f t="shared" si="44"/>
        <v>0.37855264355653651</v>
      </c>
      <c r="AD276" s="44">
        <v>7</v>
      </c>
      <c r="AE276" s="44">
        <v>1</v>
      </c>
      <c r="AF276" s="44">
        <v>0</v>
      </c>
      <c r="AG276" s="44">
        <v>10</v>
      </c>
    </row>
    <row r="277" spans="1:33" x14ac:dyDescent="0.35">
      <c r="A277" s="21"/>
      <c r="B277" s="21"/>
      <c r="C277" s="21"/>
      <c r="D277" s="21" t="s">
        <v>450</v>
      </c>
      <c r="E277" s="21" t="s">
        <v>451</v>
      </c>
      <c r="F277" s="21" t="s">
        <v>452</v>
      </c>
      <c r="G277" s="22">
        <v>12910.71718333333</v>
      </c>
      <c r="H277" s="21">
        <v>150</v>
      </c>
      <c r="I277" s="22">
        <v>109.9682619451127</v>
      </c>
      <c r="J277" s="22">
        <v>47.388048303654458</v>
      </c>
      <c r="K277" s="22">
        <v>62.580213641458222</v>
      </c>
      <c r="L277" s="22">
        <v>43.092477288862447</v>
      </c>
      <c r="M277" s="22">
        <v>41.720142427638812</v>
      </c>
      <c r="N277" s="21"/>
      <c r="O277" s="22">
        <v>1.5252432128258799</v>
      </c>
      <c r="P277" s="21"/>
      <c r="Q277" s="21"/>
      <c r="R277" s="22">
        <v>61.913704170501433</v>
      </c>
      <c r="S277" s="22">
        <v>41.275802780334288</v>
      </c>
      <c r="T277" s="22" t="s">
        <v>35</v>
      </c>
      <c r="U277" s="12">
        <f t="shared" si="36"/>
        <v>108.44301873228682</v>
      </c>
      <c r="V277" s="12">
        <f t="shared" si="37"/>
        <v>61.054970428632359</v>
      </c>
      <c r="W277" s="13">
        <f t="shared" si="38"/>
        <v>1.3869849226017217E-2</v>
      </c>
      <c r="X277" s="14">
        <f t="shared" si="39"/>
        <v>1.2382740834100288</v>
      </c>
      <c r="Y277" s="14">
        <f t="shared" si="40"/>
        <v>-1.3330189419135774E-2</v>
      </c>
      <c r="Z277" s="15">
        <f t="shared" si="41"/>
        <v>50</v>
      </c>
      <c r="AA277" s="16">
        <f t="shared" si="42"/>
        <v>2.1993652389022542</v>
      </c>
      <c r="AB277" s="16">
        <f t="shared" si="43"/>
        <v>1.2516042728291645</v>
      </c>
      <c r="AC277" s="17">
        <f t="shared" si="44"/>
        <v>0.94776096607308968</v>
      </c>
      <c r="AD277" s="44">
        <v>12</v>
      </c>
      <c r="AE277" s="44">
        <v>28</v>
      </c>
      <c r="AF277" s="44">
        <v>0</v>
      </c>
      <c r="AG277" s="44">
        <v>2</v>
      </c>
    </row>
    <row r="278" spans="1:33" x14ac:dyDescent="0.35">
      <c r="A278" s="21"/>
      <c r="B278" s="21"/>
      <c r="C278" s="21"/>
      <c r="D278" s="21" t="s">
        <v>453</v>
      </c>
      <c r="E278" s="21" t="s">
        <v>454</v>
      </c>
      <c r="F278" s="21" t="s">
        <v>455</v>
      </c>
      <c r="G278" s="22">
        <v>165.76451666666671</v>
      </c>
      <c r="H278" s="21">
        <v>78</v>
      </c>
      <c r="I278" s="22">
        <v>96.329108200364004</v>
      </c>
      <c r="J278" s="22">
        <v>59.486992721627658</v>
      </c>
      <c r="K278" s="22">
        <v>36.842115478736311</v>
      </c>
      <c r="L278" s="22">
        <v>61.753912013692727</v>
      </c>
      <c r="M278" s="22">
        <v>47.233481382995272</v>
      </c>
      <c r="N278" s="21"/>
      <c r="O278" s="22">
        <v>0</v>
      </c>
      <c r="P278" s="21"/>
      <c r="Q278" s="21"/>
      <c r="R278" s="22">
        <v>36.842115478736311</v>
      </c>
      <c r="S278" s="22">
        <v>47.233481382995272</v>
      </c>
      <c r="T278" s="22" t="s">
        <v>35</v>
      </c>
      <c r="U278" s="12">
        <f t="shared" si="36"/>
        <v>96.329108200364004</v>
      </c>
      <c r="V278" s="12">
        <f t="shared" si="37"/>
        <v>36.842115478736346</v>
      </c>
      <c r="W278" s="13">
        <f t="shared" si="38"/>
        <v>0</v>
      </c>
      <c r="X278" s="14">
        <f t="shared" si="39"/>
        <v>1.4170044414898582</v>
      </c>
      <c r="Y278" s="14">
        <f t="shared" si="40"/>
        <v>0</v>
      </c>
      <c r="Z278" s="15">
        <f t="shared" si="41"/>
        <v>26</v>
      </c>
      <c r="AA278" s="16">
        <f t="shared" si="42"/>
        <v>3.7049657000140002</v>
      </c>
      <c r="AB278" s="16">
        <f t="shared" si="43"/>
        <v>1.4170044414898582</v>
      </c>
      <c r="AC278" s="17">
        <f t="shared" si="44"/>
        <v>2.2879612585241418</v>
      </c>
      <c r="AD278" s="44">
        <v>12</v>
      </c>
      <c r="AE278" s="44">
        <v>5</v>
      </c>
      <c r="AF278" s="44">
        <v>0</v>
      </c>
      <c r="AG278" s="44">
        <v>8</v>
      </c>
    </row>
    <row r="279" spans="1:33" x14ac:dyDescent="0.35">
      <c r="A279" s="21"/>
      <c r="B279" s="21"/>
      <c r="C279" s="21"/>
      <c r="D279" s="21" t="s">
        <v>725</v>
      </c>
      <c r="E279" s="21" t="s">
        <v>726</v>
      </c>
      <c r="F279" s="21" t="s">
        <v>727</v>
      </c>
      <c r="G279" s="22">
        <v>37.350716666666671</v>
      </c>
      <c r="H279" s="21">
        <v>150</v>
      </c>
      <c r="I279" s="22">
        <v>65.062602951173531</v>
      </c>
      <c r="J279" s="22">
        <v>25.324874664839282</v>
      </c>
      <c r="K279" s="22">
        <v>39.737728286334253</v>
      </c>
      <c r="L279" s="22">
        <v>38.923857202338517</v>
      </c>
      <c r="M279" s="22">
        <v>26.491818857556169</v>
      </c>
      <c r="N279" s="21"/>
      <c r="O279" s="22">
        <v>1.3879167322421071</v>
      </c>
      <c r="P279" s="21"/>
      <c r="Q279" s="21"/>
      <c r="R279" s="22">
        <v>39.185722153655199</v>
      </c>
      <c r="S279" s="22">
        <v>26.123814769103461</v>
      </c>
      <c r="T279" s="22" t="s">
        <v>472</v>
      </c>
      <c r="U279" s="12">
        <f t="shared" si="36"/>
        <v>63.674686218931427</v>
      </c>
      <c r="V279" s="12">
        <f t="shared" si="37"/>
        <v>38.349811554092142</v>
      </c>
      <c r="W279" s="13">
        <f t="shared" si="38"/>
        <v>2.1332019766926238E-2</v>
      </c>
      <c r="X279" s="14">
        <f t="shared" si="39"/>
        <v>0.78371444307310401</v>
      </c>
      <c r="Y279" s="14">
        <f t="shared" si="40"/>
        <v>-1.1040122653581008E-2</v>
      </c>
      <c r="Z279" s="15">
        <f t="shared" si="41"/>
        <v>50</v>
      </c>
      <c r="AA279" s="16">
        <f t="shared" si="42"/>
        <v>1.3012520590234706</v>
      </c>
      <c r="AB279" s="16">
        <f t="shared" si="43"/>
        <v>0.79475456572668501</v>
      </c>
      <c r="AC279" s="17">
        <f t="shared" si="44"/>
        <v>0.50649749329678562</v>
      </c>
      <c r="AD279" s="44">
        <v>7</v>
      </c>
      <c r="AE279" s="44">
        <v>13</v>
      </c>
      <c r="AF279" s="44">
        <v>0</v>
      </c>
      <c r="AG279" s="44">
        <v>1</v>
      </c>
    </row>
    <row r="280" spans="1:33" x14ac:dyDescent="0.35">
      <c r="A280" s="21"/>
      <c r="B280" s="21"/>
      <c r="C280" s="21"/>
      <c r="D280" s="21" t="s">
        <v>456</v>
      </c>
      <c r="E280" s="21" t="s">
        <v>457</v>
      </c>
      <c r="F280" s="21" t="s">
        <v>458</v>
      </c>
      <c r="G280" s="22">
        <v>20.77771666666667</v>
      </c>
      <c r="H280" s="21">
        <v>99</v>
      </c>
      <c r="I280" s="22">
        <v>56.108863766197047</v>
      </c>
      <c r="J280" s="22">
        <v>27.760048415400021</v>
      </c>
      <c r="K280" s="22">
        <v>28.34881535079704</v>
      </c>
      <c r="L280" s="22">
        <v>49.475335182467447</v>
      </c>
      <c r="M280" s="22">
        <v>28.63516702100711</v>
      </c>
      <c r="N280" s="21"/>
      <c r="O280" s="22">
        <v>0.77309199063931533</v>
      </c>
      <c r="P280" s="21"/>
      <c r="Q280" s="21"/>
      <c r="R280" s="22">
        <v>27.960981759594009</v>
      </c>
      <c r="S280" s="22">
        <v>28.243415918781839</v>
      </c>
      <c r="T280" s="22" t="s">
        <v>35</v>
      </c>
      <c r="U280" s="12">
        <f t="shared" si="36"/>
        <v>55.335771775557731</v>
      </c>
      <c r="V280" s="12">
        <f t="shared" si="37"/>
        <v>27.57572336015771</v>
      </c>
      <c r="W280" s="13">
        <f t="shared" si="38"/>
        <v>1.3778428910283278E-2</v>
      </c>
      <c r="X280" s="14">
        <f t="shared" si="39"/>
        <v>0.84730247756345478</v>
      </c>
      <c r="Y280" s="14">
        <f t="shared" si="40"/>
        <v>-1.1752533066758497E-2</v>
      </c>
      <c r="Z280" s="15">
        <f t="shared" si="41"/>
        <v>33</v>
      </c>
      <c r="AA280" s="16">
        <f t="shared" si="42"/>
        <v>1.7002685989756681</v>
      </c>
      <c r="AB280" s="16">
        <f t="shared" si="43"/>
        <v>0.85905501063021328</v>
      </c>
      <c r="AC280" s="17">
        <f t="shared" si="44"/>
        <v>0.84121358834545479</v>
      </c>
      <c r="AD280" s="44">
        <v>6</v>
      </c>
      <c r="AE280" s="44">
        <v>1</v>
      </c>
      <c r="AF280" s="44">
        <v>0</v>
      </c>
      <c r="AG280" s="44">
        <v>1</v>
      </c>
    </row>
    <row r="281" spans="1:33" x14ac:dyDescent="0.35">
      <c r="A281" s="21"/>
      <c r="B281" s="21"/>
      <c r="C281" s="21"/>
      <c r="D281" s="21" t="s">
        <v>728</v>
      </c>
      <c r="E281" s="21" t="s">
        <v>729</v>
      </c>
      <c r="F281" s="21" t="s">
        <v>730</v>
      </c>
      <c r="G281" s="22">
        <v>32.39503333333333</v>
      </c>
      <c r="H281" s="21">
        <v>174</v>
      </c>
      <c r="I281" s="22">
        <v>213.15986534134279</v>
      </c>
      <c r="J281" s="22">
        <v>72.723222978103834</v>
      </c>
      <c r="K281" s="22">
        <v>140.436642363239</v>
      </c>
      <c r="L281" s="22">
        <v>34.116752167040808</v>
      </c>
      <c r="M281" s="22">
        <v>80.71071400186149</v>
      </c>
      <c r="N281" s="21"/>
      <c r="O281" s="22">
        <v>9.8016321243586884</v>
      </c>
      <c r="P281" s="21"/>
      <c r="Q281" s="21"/>
      <c r="R281" s="22">
        <v>136.9314669530626</v>
      </c>
      <c r="S281" s="22">
        <v>78.696245375323343</v>
      </c>
      <c r="T281" s="22" t="s">
        <v>472</v>
      </c>
      <c r="U281" s="12">
        <f t="shared" si="36"/>
        <v>203.3582332169841</v>
      </c>
      <c r="V281" s="12">
        <f t="shared" si="37"/>
        <v>130.63501023888028</v>
      </c>
      <c r="W281" s="13">
        <f t="shared" si="38"/>
        <v>4.5982540421776304E-2</v>
      </c>
      <c r="X281" s="14">
        <f t="shared" si="39"/>
        <v>2.3608873612596999</v>
      </c>
      <c r="Y281" s="14">
        <f t="shared" si="40"/>
        <v>-6.0434058796145163E-2</v>
      </c>
      <c r="Z281" s="15">
        <f t="shared" si="41"/>
        <v>58</v>
      </c>
      <c r="AA281" s="16">
        <f t="shared" si="42"/>
        <v>3.6751700920921171</v>
      </c>
      <c r="AB281" s="16">
        <f t="shared" si="43"/>
        <v>2.4213214200558451</v>
      </c>
      <c r="AC281" s="17">
        <f t="shared" si="44"/>
        <v>1.253848672036272</v>
      </c>
      <c r="AD281" s="44">
        <v>29</v>
      </c>
      <c r="AE281" s="44">
        <v>5</v>
      </c>
      <c r="AF281" s="44">
        <v>2</v>
      </c>
      <c r="AG281" s="44">
        <v>1</v>
      </c>
    </row>
    <row r="282" spans="1:33" x14ac:dyDescent="0.35">
      <c r="A282" s="21"/>
      <c r="B282" s="21"/>
      <c r="C282" s="21"/>
      <c r="D282" s="21" t="s">
        <v>459</v>
      </c>
      <c r="E282" s="21" t="s">
        <v>731</v>
      </c>
      <c r="F282" s="21" t="s">
        <v>732</v>
      </c>
      <c r="G282" s="22">
        <v>162933.3661166667</v>
      </c>
      <c r="H282" s="21">
        <v>180</v>
      </c>
      <c r="I282" s="22">
        <v>66.755320996523679</v>
      </c>
      <c r="J282" s="22">
        <v>32.956184706680901</v>
      </c>
      <c r="K282" s="22">
        <v>33.799136289842792</v>
      </c>
      <c r="L282" s="22">
        <v>49.368625923313459</v>
      </c>
      <c r="M282" s="22">
        <v>18.777297938801549</v>
      </c>
      <c r="N282" s="21"/>
      <c r="O282" s="22">
        <v>0</v>
      </c>
      <c r="P282" s="21"/>
      <c r="Q282" s="21"/>
      <c r="R282" s="22">
        <v>33.799136289842792</v>
      </c>
      <c r="S282" s="22">
        <v>18.777297938801549</v>
      </c>
      <c r="T282" s="22" t="s">
        <v>472</v>
      </c>
      <c r="U282" s="12">
        <f t="shared" si="36"/>
        <v>66.755320996523679</v>
      </c>
      <c r="V282" s="12">
        <f t="shared" si="37"/>
        <v>33.799136289842778</v>
      </c>
      <c r="W282" s="13">
        <f t="shared" si="38"/>
        <v>0</v>
      </c>
      <c r="X282" s="14">
        <f t="shared" si="39"/>
        <v>0.56331893816404655</v>
      </c>
      <c r="Y282" s="14">
        <f t="shared" si="40"/>
        <v>0</v>
      </c>
      <c r="Z282" s="15">
        <f t="shared" si="41"/>
        <v>60</v>
      </c>
      <c r="AA282" s="16">
        <f t="shared" si="42"/>
        <v>1.1125886832753946</v>
      </c>
      <c r="AB282" s="16">
        <f t="shared" si="43"/>
        <v>0.56331893816404655</v>
      </c>
      <c r="AC282" s="17">
        <f t="shared" si="44"/>
        <v>0.54926974511134807</v>
      </c>
      <c r="AD282" s="44">
        <v>8</v>
      </c>
      <c r="AE282" s="44">
        <v>2</v>
      </c>
      <c r="AF282" s="44">
        <v>0</v>
      </c>
      <c r="AG282" s="44">
        <v>0</v>
      </c>
    </row>
    <row r="283" spans="1:33" x14ac:dyDescent="0.35">
      <c r="A283" s="21"/>
      <c r="B283" s="21"/>
      <c r="C283" s="21"/>
      <c r="D283" s="21" t="s">
        <v>459</v>
      </c>
      <c r="E283" s="21" t="s">
        <v>460</v>
      </c>
      <c r="F283" s="21" t="s">
        <v>461</v>
      </c>
      <c r="G283" s="22">
        <v>137.49278333333331</v>
      </c>
      <c r="H283" s="21">
        <v>117</v>
      </c>
      <c r="I283" s="22">
        <v>133.13339162799409</v>
      </c>
      <c r="J283" s="22">
        <v>43.880158100995857</v>
      </c>
      <c r="K283" s="22">
        <v>89.253233526998216</v>
      </c>
      <c r="L283" s="22">
        <v>32.959543480727447</v>
      </c>
      <c r="M283" s="22">
        <v>76.284814980340357</v>
      </c>
      <c r="N283" s="21"/>
      <c r="O283" s="22">
        <v>3.6403825382003121</v>
      </c>
      <c r="P283" s="21"/>
      <c r="Q283" s="21"/>
      <c r="R283" s="22">
        <v>88.019649085280847</v>
      </c>
      <c r="S283" s="22">
        <v>75.230469303658836</v>
      </c>
      <c r="T283" s="22" t="s">
        <v>35</v>
      </c>
      <c r="U283" s="12">
        <f t="shared" si="36"/>
        <v>129.49300908979379</v>
      </c>
      <c r="V283" s="12">
        <f t="shared" si="37"/>
        <v>85.612850988797931</v>
      </c>
      <c r="W283" s="13">
        <f t="shared" si="38"/>
        <v>2.7343872890825124E-2</v>
      </c>
      <c r="X283" s="14">
        <f t="shared" si="39"/>
        <v>2.2569140791097655</v>
      </c>
      <c r="Y283" s="14">
        <f t="shared" si="40"/>
        <v>-3.1630370300445243E-2</v>
      </c>
      <c r="Z283" s="15">
        <f t="shared" si="41"/>
        <v>39</v>
      </c>
      <c r="AA283" s="16">
        <f t="shared" si="42"/>
        <v>3.413676708410105</v>
      </c>
      <c r="AB283" s="16">
        <f t="shared" si="43"/>
        <v>2.2885444494102107</v>
      </c>
      <c r="AC283" s="17">
        <f t="shared" si="44"/>
        <v>1.1251322589998942</v>
      </c>
      <c r="AD283" s="44">
        <v>15</v>
      </c>
      <c r="AE283" s="44">
        <v>0</v>
      </c>
      <c r="AF283" s="44">
        <v>1</v>
      </c>
      <c r="AG283" s="44">
        <v>1</v>
      </c>
    </row>
    <row r="284" spans="1:33" x14ac:dyDescent="0.35">
      <c r="A284" s="21"/>
      <c r="B284" s="21"/>
      <c r="C284" s="21"/>
      <c r="D284" s="21" t="s">
        <v>462</v>
      </c>
      <c r="E284" s="21" t="s">
        <v>463</v>
      </c>
      <c r="F284" s="21" t="s">
        <v>464</v>
      </c>
      <c r="G284" s="22">
        <v>1229.6656833333329</v>
      </c>
      <c r="H284" s="21">
        <v>153</v>
      </c>
      <c r="I284" s="22">
        <v>94.535294703601707</v>
      </c>
      <c r="J284" s="22">
        <v>37.103394023952717</v>
      </c>
      <c r="K284" s="22">
        <v>57.42917058868683</v>
      </c>
      <c r="L284" s="22">
        <v>39.248192053860613</v>
      </c>
      <c r="M284" s="22">
        <v>37.535405613520808</v>
      </c>
      <c r="N284" s="21"/>
      <c r="O284" s="22">
        <v>1.1816440533866761</v>
      </c>
      <c r="P284" s="21"/>
      <c r="Q284" s="21"/>
      <c r="R284" s="22">
        <v>56.959491785563173</v>
      </c>
      <c r="S284" s="22">
        <v>37.228426003636059</v>
      </c>
      <c r="T284" s="22" t="s">
        <v>35</v>
      </c>
      <c r="U284" s="12">
        <f t="shared" si="36"/>
        <v>93.35365065021503</v>
      </c>
      <c r="V284" s="12">
        <f t="shared" si="37"/>
        <v>56.250256626262313</v>
      </c>
      <c r="W284" s="13">
        <f t="shared" si="38"/>
        <v>1.2499501451722418E-2</v>
      </c>
      <c r="X284" s="14">
        <f t="shared" si="39"/>
        <v>1.1168527801090817</v>
      </c>
      <c r="Y284" s="14">
        <f t="shared" si="40"/>
        <v>-9.2093882965422758E-3</v>
      </c>
      <c r="Z284" s="15">
        <f t="shared" si="41"/>
        <v>51</v>
      </c>
      <c r="AA284" s="16">
        <f t="shared" si="42"/>
        <v>1.8536332294823865</v>
      </c>
      <c r="AB284" s="16">
        <f t="shared" si="43"/>
        <v>1.126062168405624</v>
      </c>
      <c r="AC284" s="17">
        <f t="shared" si="44"/>
        <v>0.7275710610767625</v>
      </c>
      <c r="AD284" s="44">
        <v>10</v>
      </c>
      <c r="AE284" s="44">
        <v>9</v>
      </c>
      <c r="AF284" s="44">
        <v>0</v>
      </c>
      <c r="AG284" s="44">
        <v>3</v>
      </c>
    </row>
    <row r="285" spans="1:33" x14ac:dyDescent="0.35">
      <c r="A285" s="21"/>
      <c r="B285" s="21"/>
      <c r="C285" s="21"/>
      <c r="D285" s="21" t="s">
        <v>465</v>
      </c>
      <c r="E285" s="21" t="s">
        <v>466</v>
      </c>
      <c r="F285" s="21" t="s">
        <v>467</v>
      </c>
      <c r="G285" s="22">
        <v>305.58924999999999</v>
      </c>
      <c r="H285" s="21">
        <v>105</v>
      </c>
      <c r="I285" s="22">
        <v>154.80117335141799</v>
      </c>
      <c r="J285" s="22">
        <v>62.650311740007339</v>
      </c>
      <c r="K285" s="22">
        <v>92.14069593059709</v>
      </c>
      <c r="L285" s="22">
        <v>40.471470844593213</v>
      </c>
      <c r="M285" s="22">
        <v>87.753043743425792</v>
      </c>
      <c r="N285" s="21"/>
      <c r="O285" s="22">
        <v>1.4608139824653379</v>
      </c>
      <c r="P285" s="21"/>
      <c r="Q285" s="21"/>
      <c r="R285" s="22">
        <v>91.543753925628621</v>
      </c>
      <c r="S285" s="22">
        <v>87.184527548217744</v>
      </c>
      <c r="T285" s="22" t="s">
        <v>35</v>
      </c>
      <c r="U285" s="12">
        <f t="shared" si="36"/>
        <v>153.34035936895265</v>
      </c>
      <c r="V285" s="12">
        <f t="shared" si="37"/>
        <v>90.690047628945308</v>
      </c>
      <c r="W285" s="13">
        <f t="shared" si="38"/>
        <v>9.4367113041779593E-3</v>
      </c>
      <c r="X285" s="14">
        <f t="shared" si="39"/>
        <v>2.615535826446532</v>
      </c>
      <c r="Y285" s="14">
        <f t="shared" si="40"/>
        <v>-1.7055485856241948E-2</v>
      </c>
      <c r="Z285" s="15">
        <f t="shared" si="41"/>
        <v>35</v>
      </c>
      <c r="AA285" s="16">
        <f t="shared" si="42"/>
        <v>4.4228906671833714</v>
      </c>
      <c r="AB285" s="16">
        <f t="shared" si="43"/>
        <v>2.632591312302774</v>
      </c>
      <c r="AC285" s="17">
        <f t="shared" si="44"/>
        <v>1.7902993548805974</v>
      </c>
      <c r="AD285" s="44">
        <v>21</v>
      </c>
      <c r="AE285" s="44">
        <v>3</v>
      </c>
      <c r="AF285" s="44">
        <v>0</v>
      </c>
      <c r="AG285" s="44">
        <v>4</v>
      </c>
    </row>
    <row r="286" spans="1:33" x14ac:dyDescent="0.35">
      <c r="A286" s="21"/>
      <c r="B286" s="21"/>
      <c r="C286" s="21"/>
      <c r="D286" s="21" t="s">
        <v>468</v>
      </c>
      <c r="E286" s="21" t="s">
        <v>469</v>
      </c>
      <c r="F286" s="21" t="s">
        <v>470</v>
      </c>
      <c r="G286" s="22">
        <v>32.660466666666657</v>
      </c>
      <c r="H286" s="21">
        <v>138</v>
      </c>
      <c r="I286" s="22">
        <v>61.997291378907548</v>
      </c>
      <c r="J286" s="22">
        <v>31.697446909441449</v>
      </c>
      <c r="K286" s="22">
        <v>30.299844469466102</v>
      </c>
      <c r="L286" s="22">
        <v>51.127147984122118</v>
      </c>
      <c r="M286" s="22">
        <v>21.956409035844999</v>
      </c>
      <c r="N286" s="21"/>
      <c r="O286" s="22">
        <v>3.0590956490360659</v>
      </c>
      <c r="P286" s="21"/>
      <c r="Q286" s="21"/>
      <c r="R286" s="22">
        <v>28.65463764347772</v>
      </c>
      <c r="S286" s="22">
        <v>20.764230176433131</v>
      </c>
      <c r="T286" s="22" t="s">
        <v>35</v>
      </c>
      <c r="U286" s="12">
        <f t="shared" si="36"/>
        <v>58.938195729871481</v>
      </c>
      <c r="V286" s="12">
        <f t="shared" si="37"/>
        <v>27.240748820430031</v>
      </c>
      <c r="W286" s="13">
        <f t="shared" si="38"/>
        <v>4.9342408047149268E-2</v>
      </c>
      <c r="X286" s="14">
        <f t="shared" si="39"/>
        <v>0.62292690529299388</v>
      </c>
      <c r="Y286" s="14">
        <f t="shared" si="40"/>
        <v>-3.5765365782356118E-2</v>
      </c>
      <c r="Z286" s="15">
        <f t="shared" si="41"/>
        <v>46</v>
      </c>
      <c r="AA286" s="16">
        <f t="shared" si="42"/>
        <v>1.3477672038892945</v>
      </c>
      <c r="AB286" s="16">
        <f t="shared" si="43"/>
        <v>0.65869227107535</v>
      </c>
      <c r="AC286" s="17">
        <f t="shared" si="44"/>
        <v>0.6890749328139445</v>
      </c>
      <c r="AD286" s="44">
        <v>9</v>
      </c>
      <c r="AE286" s="44">
        <v>4</v>
      </c>
      <c r="AF286" s="44">
        <v>1</v>
      </c>
      <c r="AG286" s="44">
        <v>3</v>
      </c>
    </row>
    <row r="287" spans="1:33" x14ac:dyDescent="0.35">
      <c r="A287" s="3"/>
      <c r="B287" s="3"/>
      <c r="C287" s="3"/>
      <c r="D287" s="3"/>
      <c r="E287" s="3"/>
      <c r="F287" s="3"/>
      <c r="G287" s="6"/>
      <c r="H287" s="3"/>
      <c r="I287" s="6"/>
      <c r="J287" s="6"/>
      <c r="K287" s="6"/>
      <c r="L287" s="6"/>
      <c r="M287" s="6"/>
      <c r="N287" s="3"/>
      <c r="O287" s="6"/>
      <c r="P287" s="3"/>
      <c r="Q287" s="3"/>
      <c r="R287" s="6"/>
      <c r="S287" s="6"/>
      <c r="T287" s="6"/>
      <c r="U287" s="18"/>
      <c r="V287" s="18"/>
      <c r="W287" s="18"/>
      <c r="X287" s="19"/>
      <c r="Y287" s="19"/>
    </row>
    <row r="288" spans="1:33" x14ac:dyDescent="0.35">
      <c r="A288" s="3"/>
      <c r="B288" s="3"/>
      <c r="C288" s="3"/>
      <c r="D288" s="3"/>
      <c r="E288" s="3"/>
      <c r="F288" s="3"/>
      <c r="G288" s="6"/>
      <c r="H288" s="3"/>
      <c r="I288" s="6"/>
      <c r="J288" s="6"/>
      <c r="K288" s="6"/>
      <c r="L288" s="6"/>
      <c r="M288" s="6"/>
      <c r="N288" s="3"/>
      <c r="O288" s="6"/>
      <c r="P288" s="3"/>
      <c r="Q288" s="3"/>
      <c r="R288" s="6"/>
      <c r="S288" s="6"/>
      <c r="T288" s="6"/>
      <c r="U288" s="18"/>
      <c r="V288" s="18"/>
      <c r="W288" s="18"/>
      <c r="X288" s="19"/>
      <c r="Y288" s="19"/>
    </row>
    <row r="289" spans="1:25" x14ac:dyDescent="0.35">
      <c r="A289" s="3"/>
      <c r="B289" s="3"/>
      <c r="C289" s="3"/>
      <c r="D289" s="3"/>
      <c r="E289" s="3"/>
      <c r="F289" s="3"/>
      <c r="G289" s="6"/>
      <c r="H289" s="3"/>
      <c r="I289" s="6"/>
      <c r="J289" s="6"/>
      <c r="K289" s="6"/>
      <c r="L289" s="6"/>
      <c r="M289" s="6"/>
      <c r="N289" s="3"/>
      <c r="O289" s="6"/>
      <c r="P289" s="3"/>
      <c r="Q289" s="3"/>
      <c r="R289" s="6"/>
      <c r="S289" s="6"/>
      <c r="T289" s="6"/>
      <c r="U289" s="18"/>
      <c r="V289" s="18"/>
      <c r="W289" s="18"/>
      <c r="X289" s="19"/>
      <c r="Y289" s="19"/>
    </row>
    <row r="290" spans="1:25" x14ac:dyDescent="0.35">
      <c r="A290" s="3"/>
      <c r="B290" s="3"/>
      <c r="C290" s="3"/>
      <c r="D290" s="3"/>
      <c r="E290" s="3"/>
      <c r="F290" s="3"/>
      <c r="G290" s="6"/>
      <c r="H290" s="3"/>
      <c r="I290" s="6"/>
      <c r="J290" s="6"/>
      <c r="K290" s="6"/>
      <c r="L290" s="6"/>
      <c r="M290" s="6"/>
      <c r="N290" s="3"/>
      <c r="O290" s="6"/>
      <c r="P290" s="3"/>
      <c r="Q290" s="3"/>
      <c r="R290" s="6"/>
      <c r="S290" s="6"/>
      <c r="T290" s="6"/>
      <c r="U290" s="18"/>
      <c r="V290" s="18"/>
      <c r="W290" s="18"/>
      <c r="X290" s="19"/>
      <c r="Y290" s="19"/>
    </row>
    <row r="291" spans="1:25" x14ac:dyDescent="0.35">
      <c r="A291" s="3"/>
      <c r="B291" s="3"/>
      <c r="C291" s="3"/>
      <c r="D291" s="3"/>
      <c r="E291" s="3"/>
      <c r="F291" s="3"/>
      <c r="G291" s="6"/>
      <c r="H291" s="3"/>
      <c r="I291" s="6"/>
      <c r="J291" s="6"/>
      <c r="K291" s="6"/>
      <c r="L291" s="6"/>
      <c r="M291" s="6"/>
      <c r="N291" s="3"/>
      <c r="O291" s="6"/>
      <c r="P291" s="3"/>
      <c r="Q291" s="3"/>
      <c r="R291" s="6"/>
      <c r="S291" s="6"/>
      <c r="T291" s="6"/>
      <c r="U291" s="18"/>
      <c r="V291" s="18"/>
      <c r="W291" s="18"/>
      <c r="X291" s="19"/>
      <c r="Y291" s="19"/>
    </row>
    <row r="292" spans="1:25" x14ac:dyDescent="0.35">
      <c r="A292" s="3"/>
      <c r="B292" s="3"/>
      <c r="C292" s="3"/>
      <c r="D292" s="3"/>
      <c r="E292" s="3"/>
      <c r="F292" s="3"/>
      <c r="G292" s="6"/>
      <c r="H292" s="3"/>
      <c r="I292" s="6"/>
      <c r="J292" s="6"/>
      <c r="K292" s="6"/>
      <c r="L292" s="6"/>
      <c r="M292" s="6"/>
      <c r="N292" s="3"/>
      <c r="O292" s="6"/>
      <c r="P292" s="3"/>
      <c r="Q292" s="3"/>
      <c r="R292" s="6"/>
      <c r="S292" s="6"/>
      <c r="T292" s="6"/>
      <c r="U292" s="18"/>
      <c r="V292" s="18"/>
      <c r="W292" s="18"/>
      <c r="X292" s="19"/>
      <c r="Y292" s="19"/>
    </row>
    <row r="293" spans="1:25" x14ac:dyDescent="0.35">
      <c r="A293" s="3"/>
      <c r="B293" s="3"/>
      <c r="C293" s="3"/>
      <c r="D293" s="3"/>
      <c r="E293" s="3"/>
      <c r="F293" s="3"/>
      <c r="G293" s="6"/>
      <c r="H293" s="3"/>
      <c r="I293" s="6"/>
      <c r="J293" s="6"/>
      <c r="K293" s="6"/>
      <c r="L293" s="6"/>
      <c r="M293" s="6"/>
      <c r="N293" s="3"/>
      <c r="O293" s="6"/>
      <c r="P293" s="3"/>
      <c r="Q293" s="3"/>
      <c r="R293" s="6"/>
      <c r="S293" s="6"/>
      <c r="T293" s="6"/>
      <c r="U293" s="18"/>
      <c r="V293" s="18"/>
      <c r="W293" s="18"/>
      <c r="X293" s="19"/>
      <c r="Y293" s="19"/>
    </row>
    <row r="294" spans="1:25" x14ac:dyDescent="0.35">
      <c r="A294" s="3"/>
      <c r="B294" s="3"/>
      <c r="C294" s="3"/>
      <c r="D294" s="3"/>
      <c r="E294" s="3"/>
      <c r="F294" s="3"/>
      <c r="G294" s="6"/>
      <c r="H294" s="3"/>
      <c r="I294" s="6"/>
      <c r="J294" s="6"/>
      <c r="K294" s="6"/>
      <c r="L294" s="6"/>
      <c r="M294" s="6"/>
      <c r="N294" s="3"/>
      <c r="O294" s="6"/>
      <c r="P294" s="3"/>
      <c r="Q294" s="3"/>
      <c r="R294" s="6"/>
      <c r="S294" s="6"/>
      <c r="T294" s="6"/>
      <c r="U294" s="18"/>
      <c r="V294" s="18"/>
      <c r="W294" s="18"/>
      <c r="X294" s="19"/>
      <c r="Y294" s="19"/>
    </row>
    <row r="295" spans="1:25" x14ac:dyDescent="0.35">
      <c r="A295" s="3"/>
      <c r="B295" s="3"/>
      <c r="C295" s="3"/>
      <c r="D295" s="3"/>
      <c r="E295" s="3"/>
      <c r="F295" s="3"/>
      <c r="G295" s="6"/>
      <c r="H295" s="3"/>
      <c r="I295" s="6"/>
      <c r="J295" s="6"/>
      <c r="K295" s="6"/>
      <c r="L295" s="6"/>
      <c r="M295" s="6"/>
      <c r="N295" s="3"/>
      <c r="O295" s="6"/>
      <c r="P295" s="3"/>
      <c r="Q295" s="3"/>
      <c r="R295" s="6"/>
      <c r="S295" s="6"/>
      <c r="T295" s="6"/>
      <c r="U295" s="18"/>
      <c r="V295" s="18"/>
      <c r="W295" s="18"/>
      <c r="X295" s="19"/>
      <c r="Y295" s="19"/>
    </row>
    <row r="296" spans="1:25" x14ac:dyDescent="0.35">
      <c r="A296" s="3"/>
      <c r="B296" s="3"/>
      <c r="C296" s="3"/>
      <c r="D296" s="3"/>
      <c r="E296" s="3"/>
      <c r="F296" s="3"/>
      <c r="G296" s="6"/>
      <c r="H296" s="3"/>
      <c r="I296" s="6"/>
      <c r="J296" s="6"/>
      <c r="K296" s="6"/>
      <c r="L296" s="6"/>
      <c r="M296" s="6"/>
      <c r="N296" s="3"/>
      <c r="O296" s="6"/>
      <c r="P296" s="3"/>
      <c r="Q296" s="3"/>
      <c r="R296" s="6"/>
      <c r="S296" s="6"/>
      <c r="T296" s="6"/>
      <c r="U296" s="18"/>
      <c r="V296" s="18"/>
      <c r="W296" s="18"/>
      <c r="X296" s="19"/>
      <c r="Y296" s="19"/>
    </row>
    <row r="297" spans="1:25" x14ac:dyDescent="0.35">
      <c r="A297" s="3"/>
      <c r="B297" s="3"/>
      <c r="C297" s="3"/>
      <c r="D297" s="3"/>
      <c r="E297" s="3"/>
      <c r="F297" s="3"/>
      <c r="G297" s="6"/>
      <c r="H297" s="3"/>
      <c r="I297" s="6"/>
      <c r="J297" s="6"/>
      <c r="K297" s="6"/>
      <c r="L297" s="6"/>
      <c r="M297" s="6"/>
      <c r="N297" s="3"/>
      <c r="O297" s="6"/>
      <c r="P297" s="3"/>
      <c r="Q297" s="3"/>
      <c r="R297" s="6"/>
      <c r="S297" s="6"/>
      <c r="T297" s="6"/>
      <c r="U297" s="18"/>
      <c r="V297" s="18"/>
      <c r="W297" s="18"/>
      <c r="X297" s="19"/>
      <c r="Y297" s="19"/>
    </row>
    <row r="298" spans="1:25" x14ac:dyDescent="0.35">
      <c r="A298" s="3"/>
      <c r="B298" s="3"/>
      <c r="C298" s="3"/>
      <c r="D298" s="3"/>
      <c r="E298" s="3"/>
      <c r="F298" s="3"/>
      <c r="G298" s="6"/>
      <c r="H298" s="3"/>
      <c r="I298" s="6"/>
      <c r="J298" s="6"/>
      <c r="K298" s="6"/>
      <c r="L298" s="6"/>
      <c r="M298" s="6"/>
      <c r="N298" s="3"/>
      <c r="O298" s="6"/>
      <c r="P298" s="3"/>
      <c r="Q298" s="3"/>
      <c r="R298" s="6"/>
      <c r="S298" s="6"/>
      <c r="T298" s="6"/>
      <c r="U298" s="18"/>
      <c r="V298" s="18"/>
      <c r="W298" s="18"/>
      <c r="X298" s="19"/>
      <c r="Y298" s="19"/>
    </row>
    <row r="299" spans="1:25" x14ac:dyDescent="0.35">
      <c r="A299" s="3"/>
      <c r="B299" s="3"/>
      <c r="C299" s="3"/>
      <c r="D299" s="3"/>
      <c r="E299" s="3"/>
      <c r="F299" s="3"/>
      <c r="G299" s="6"/>
      <c r="H299" s="3"/>
      <c r="I299" s="6"/>
      <c r="J299" s="6"/>
      <c r="K299" s="6"/>
      <c r="L299" s="6"/>
      <c r="M299" s="6"/>
      <c r="N299" s="3"/>
      <c r="O299" s="6"/>
      <c r="P299" s="3"/>
      <c r="Q299" s="3"/>
      <c r="R299" s="6"/>
      <c r="S299" s="6"/>
      <c r="T299" s="6"/>
      <c r="U299" s="18"/>
      <c r="V299" s="18"/>
      <c r="W299" s="18"/>
      <c r="X299" s="19"/>
      <c r="Y299" s="19"/>
    </row>
    <row r="300" spans="1:25" x14ac:dyDescent="0.35">
      <c r="A300" s="3"/>
      <c r="B300" s="3"/>
      <c r="C300" s="3"/>
      <c r="D300" s="3"/>
      <c r="E300" s="3"/>
      <c r="F300" s="3"/>
      <c r="G300" s="6"/>
      <c r="H300" s="3"/>
      <c r="I300" s="6"/>
      <c r="J300" s="6"/>
      <c r="K300" s="6"/>
      <c r="L300" s="6"/>
      <c r="M300" s="6"/>
      <c r="N300" s="3"/>
      <c r="O300" s="6"/>
      <c r="P300" s="3"/>
      <c r="Q300" s="3"/>
      <c r="R300" s="6"/>
      <c r="S300" s="6"/>
      <c r="T300" s="6"/>
      <c r="U300" s="18"/>
      <c r="V300" s="18"/>
      <c r="W300" s="18"/>
      <c r="X300" s="19"/>
      <c r="Y300" s="19"/>
    </row>
    <row r="301" spans="1:25" x14ac:dyDescent="0.35">
      <c r="A301" s="3"/>
      <c r="B301" s="3"/>
      <c r="C301" s="3"/>
      <c r="D301" s="3"/>
      <c r="E301" s="3"/>
      <c r="F301" s="3"/>
      <c r="G301" s="6"/>
      <c r="H301" s="3"/>
      <c r="I301" s="6"/>
      <c r="J301" s="6"/>
      <c r="K301" s="6"/>
      <c r="L301" s="6"/>
      <c r="M301" s="6"/>
      <c r="N301" s="3"/>
      <c r="O301" s="6"/>
      <c r="P301" s="3"/>
      <c r="Q301" s="3"/>
      <c r="R301" s="6"/>
      <c r="S301" s="6"/>
      <c r="T301" s="6"/>
      <c r="U301" s="18"/>
      <c r="V301" s="18"/>
      <c r="W301" s="18"/>
      <c r="X301" s="19"/>
      <c r="Y301" s="19"/>
    </row>
    <row r="302" spans="1:25" x14ac:dyDescent="0.35">
      <c r="A302" s="3"/>
      <c r="B302" s="3"/>
      <c r="C302" s="3"/>
      <c r="D302" s="3"/>
      <c r="E302" s="3"/>
      <c r="F302" s="3"/>
      <c r="G302" s="6"/>
      <c r="H302" s="3"/>
      <c r="I302" s="6"/>
      <c r="J302" s="6"/>
      <c r="K302" s="6"/>
      <c r="L302" s="6"/>
      <c r="M302" s="6"/>
      <c r="N302" s="3"/>
      <c r="O302" s="6"/>
      <c r="P302" s="3"/>
      <c r="Q302" s="3"/>
      <c r="R302" s="6"/>
      <c r="S302" s="6"/>
      <c r="T302" s="6"/>
      <c r="U302" s="18"/>
      <c r="V302" s="18"/>
      <c r="W302" s="18"/>
      <c r="X302" s="19"/>
      <c r="Y302" s="19"/>
    </row>
    <row r="303" spans="1:25" x14ac:dyDescent="0.35">
      <c r="A303" s="3"/>
      <c r="B303" s="3"/>
      <c r="C303" s="3"/>
      <c r="D303" s="3"/>
      <c r="E303" s="3"/>
      <c r="F303" s="3"/>
      <c r="G303" s="6"/>
      <c r="H303" s="3"/>
      <c r="I303" s="6"/>
      <c r="J303" s="6"/>
      <c r="K303" s="6"/>
      <c r="L303" s="6"/>
      <c r="M303" s="6"/>
      <c r="N303" s="3"/>
      <c r="O303" s="6"/>
      <c r="P303" s="3"/>
      <c r="Q303" s="3"/>
      <c r="R303" s="6"/>
      <c r="S303" s="6"/>
      <c r="T303" s="6"/>
      <c r="U303" s="18"/>
      <c r="V303" s="18"/>
      <c r="W303" s="18"/>
      <c r="X303" s="19"/>
      <c r="Y303" s="19"/>
    </row>
    <row r="304" spans="1:25" x14ac:dyDescent="0.35">
      <c r="A304" s="3"/>
      <c r="B304" s="3"/>
      <c r="C304" s="3"/>
      <c r="D304" s="3"/>
      <c r="E304" s="3"/>
      <c r="F304" s="3"/>
      <c r="G304" s="6"/>
      <c r="H304" s="3"/>
      <c r="I304" s="6"/>
      <c r="J304" s="6"/>
      <c r="K304" s="6"/>
      <c r="L304" s="6"/>
      <c r="M304" s="6"/>
      <c r="N304" s="3"/>
      <c r="O304" s="6"/>
      <c r="P304" s="3"/>
      <c r="Q304" s="3"/>
      <c r="R304" s="6"/>
      <c r="S304" s="6"/>
      <c r="T304" s="6"/>
      <c r="U304" s="18"/>
      <c r="V304" s="18"/>
      <c r="W304" s="18"/>
      <c r="X304" s="19"/>
      <c r="Y304" s="19"/>
    </row>
    <row r="305" spans="1:25" x14ac:dyDescent="0.35">
      <c r="A305" s="3"/>
      <c r="B305" s="3"/>
      <c r="C305" s="3"/>
      <c r="D305" s="3"/>
      <c r="E305" s="3"/>
      <c r="F305" s="3"/>
      <c r="G305" s="6"/>
      <c r="H305" s="3"/>
      <c r="I305" s="6"/>
      <c r="J305" s="6"/>
      <c r="K305" s="6"/>
      <c r="L305" s="6"/>
      <c r="M305" s="6"/>
      <c r="N305" s="3"/>
      <c r="O305" s="6"/>
      <c r="P305" s="3"/>
      <c r="Q305" s="3"/>
      <c r="R305" s="6"/>
      <c r="S305" s="6"/>
      <c r="T305" s="6"/>
      <c r="U305" s="18"/>
      <c r="V305" s="18"/>
      <c r="W305" s="18"/>
      <c r="X305" s="19"/>
      <c r="Y305" s="19"/>
    </row>
    <row r="306" spans="1:25" x14ac:dyDescent="0.35">
      <c r="A306" s="3"/>
      <c r="B306" s="3"/>
      <c r="C306" s="3"/>
      <c r="D306" s="3"/>
      <c r="E306" s="3"/>
      <c r="F306" s="3"/>
      <c r="G306" s="6"/>
      <c r="H306" s="3"/>
      <c r="I306" s="6"/>
      <c r="J306" s="6"/>
      <c r="K306" s="6"/>
      <c r="L306" s="6"/>
      <c r="M306" s="6"/>
      <c r="N306" s="3"/>
      <c r="O306" s="6"/>
      <c r="P306" s="3"/>
      <c r="Q306" s="3"/>
      <c r="R306" s="6"/>
      <c r="S306" s="6"/>
      <c r="T306" s="6"/>
      <c r="U306" s="18"/>
      <c r="V306" s="18"/>
      <c r="W306" s="18"/>
      <c r="X306" s="19"/>
      <c r="Y306" s="19"/>
    </row>
    <row r="307" spans="1:25" x14ac:dyDescent="0.35">
      <c r="A307" s="3"/>
      <c r="B307" s="3"/>
      <c r="C307" s="3"/>
      <c r="D307" s="3"/>
      <c r="E307" s="3"/>
      <c r="F307" s="3"/>
      <c r="G307" s="6"/>
      <c r="H307" s="3"/>
      <c r="I307" s="6"/>
      <c r="J307" s="6"/>
      <c r="K307" s="6"/>
      <c r="L307" s="6"/>
      <c r="M307" s="6"/>
      <c r="N307" s="3"/>
      <c r="O307" s="6"/>
      <c r="P307" s="3"/>
      <c r="Q307" s="3"/>
      <c r="R307" s="6"/>
      <c r="S307" s="6"/>
      <c r="T307" s="6"/>
      <c r="U307" s="18"/>
      <c r="V307" s="18"/>
      <c r="W307" s="18"/>
      <c r="X307" s="19"/>
      <c r="Y307" s="19"/>
    </row>
    <row r="308" spans="1:25" x14ac:dyDescent="0.35">
      <c r="A308" s="3"/>
      <c r="B308" s="3"/>
      <c r="C308" s="3"/>
      <c r="D308" s="3"/>
      <c r="E308" s="3"/>
      <c r="F308" s="3"/>
      <c r="G308" s="6"/>
      <c r="H308" s="3"/>
      <c r="I308" s="6"/>
      <c r="J308" s="6"/>
      <c r="K308" s="6"/>
      <c r="L308" s="6"/>
      <c r="M308" s="6"/>
      <c r="N308" s="3"/>
      <c r="O308" s="6"/>
      <c r="P308" s="3"/>
      <c r="Q308" s="3"/>
      <c r="R308" s="6"/>
      <c r="S308" s="6"/>
      <c r="T308" s="6"/>
      <c r="U308" s="18"/>
      <c r="V308" s="18"/>
      <c r="W308" s="18"/>
      <c r="X308" s="19"/>
      <c r="Y308" s="19"/>
    </row>
    <row r="309" spans="1:25" x14ac:dyDescent="0.35">
      <c r="A309" s="3"/>
      <c r="B309" s="3"/>
      <c r="C309" s="3"/>
      <c r="D309" s="3"/>
      <c r="E309" s="3"/>
      <c r="F309" s="3"/>
      <c r="G309" s="6"/>
      <c r="H309" s="3"/>
      <c r="I309" s="6"/>
      <c r="J309" s="6"/>
      <c r="K309" s="6"/>
      <c r="L309" s="6"/>
      <c r="M309" s="6"/>
      <c r="N309" s="3"/>
      <c r="O309" s="6"/>
      <c r="P309" s="3"/>
      <c r="Q309" s="3"/>
      <c r="R309" s="6"/>
      <c r="S309" s="6"/>
      <c r="T309" s="6"/>
      <c r="U309" s="18"/>
      <c r="V309" s="18"/>
      <c r="W309" s="18"/>
      <c r="X309" s="19"/>
      <c r="Y309" s="19"/>
    </row>
    <row r="310" spans="1:25" x14ac:dyDescent="0.35">
      <c r="A310" s="3"/>
      <c r="B310" s="3"/>
      <c r="C310" s="3"/>
      <c r="D310" s="3"/>
      <c r="E310" s="3"/>
      <c r="F310" s="3"/>
      <c r="G310" s="6"/>
      <c r="H310" s="3"/>
      <c r="I310" s="6"/>
      <c r="J310" s="6"/>
      <c r="K310" s="6"/>
      <c r="L310" s="6"/>
      <c r="M310" s="6"/>
      <c r="N310" s="3"/>
      <c r="O310" s="6"/>
      <c r="P310" s="3"/>
      <c r="Q310" s="3"/>
      <c r="R310" s="6"/>
      <c r="S310" s="6"/>
      <c r="T310" s="6"/>
      <c r="U310" s="18"/>
      <c r="V310" s="18"/>
      <c r="W310" s="18"/>
      <c r="X310" s="19"/>
      <c r="Y310" s="19"/>
    </row>
    <row r="311" spans="1:25" x14ac:dyDescent="0.35">
      <c r="A311" s="3"/>
      <c r="B311" s="3"/>
      <c r="C311" s="3"/>
      <c r="D311" s="3"/>
      <c r="E311" s="3"/>
      <c r="F311" s="3"/>
      <c r="G311" s="6"/>
      <c r="H311" s="3"/>
      <c r="I311" s="6"/>
      <c r="J311" s="6"/>
      <c r="K311" s="6"/>
      <c r="L311" s="6"/>
      <c r="M311" s="6"/>
      <c r="N311" s="3"/>
      <c r="O311" s="6"/>
      <c r="P311" s="3"/>
      <c r="Q311" s="3"/>
      <c r="R311" s="6"/>
      <c r="S311" s="6"/>
      <c r="T311" s="6"/>
      <c r="U311" s="18"/>
      <c r="V311" s="18"/>
      <c r="W311" s="18"/>
      <c r="X311" s="19"/>
      <c r="Y311" s="19"/>
    </row>
    <row r="312" spans="1:25" x14ac:dyDescent="0.35">
      <c r="A312" s="3"/>
      <c r="B312" s="3"/>
      <c r="C312" s="3"/>
      <c r="D312" s="3"/>
      <c r="E312" s="3"/>
      <c r="F312" s="3"/>
      <c r="G312" s="6"/>
      <c r="H312" s="3"/>
      <c r="I312" s="6"/>
      <c r="J312" s="6"/>
      <c r="K312" s="6"/>
      <c r="L312" s="6"/>
      <c r="M312" s="6"/>
      <c r="N312" s="3"/>
      <c r="O312" s="6"/>
      <c r="P312" s="3"/>
      <c r="Q312" s="3"/>
      <c r="R312" s="6"/>
      <c r="S312" s="6"/>
      <c r="T312" s="6"/>
      <c r="U312" s="18"/>
      <c r="V312" s="18"/>
      <c r="W312" s="18"/>
      <c r="X312" s="19"/>
      <c r="Y312" s="19"/>
    </row>
    <row r="313" spans="1:25" x14ac:dyDescent="0.35">
      <c r="A313" s="3"/>
      <c r="B313" s="3"/>
      <c r="C313" s="3"/>
      <c r="D313" s="3"/>
      <c r="E313" s="3"/>
      <c r="F313" s="3"/>
      <c r="G313" s="6"/>
      <c r="H313" s="3"/>
      <c r="I313" s="6"/>
      <c r="J313" s="6"/>
      <c r="K313" s="6"/>
      <c r="L313" s="6"/>
      <c r="M313" s="6"/>
      <c r="N313" s="3"/>
      <c r="O313" s="6"/>
      <c r="P313" s="3"/>
      <c r="Q313" s="3"/>
      <c r="R313" s="6"/>
      <c r="S313" s="6"/>
      <c r="T313" s="6"/>
      <c r="U313" s="18"/>
      <c r="V313" s="18"/>
      <c r="W313" s="18"/>
      <c r="X313" s="19"/>
      <c r="Y313" s="19"/>
    </row>
    <row r="314" spans="1:25" x14ac:dyDescent="0.35">
      <c r="A314" s="3"/>
      <c r="B314" s="3"/>
      <c r="C314" s="3"/>
      <c r="D314" s="3"/>
      <c r="E314" s="3"/>
      <c r="F314" s="3"/>
      <c r="G314" s="6"/>
      <c r="H314" s="3"/>
      <c r="I314" s="6"/>
      <c r="J314" s="6"/>
      <c r="K314" s="6"/>
      <c r="L314" s="6"/>
      <c r="M314" s="6"/>
      <c r="N314" s="3"/>
      <c r="O314" s="6"/>
      <c r="P314" s="3"/>
      <c r="Q314" s="3"/>
      <c r="R314" s="6"/>
      <c r="S314" s="6"/>
      <c r="T314" s="6"/>
      <c r="U314" s="18"/>
      <c r="V314" s="18"/>
      <c r="W314" s="18"/>
      <c r="X314" s="19"/>
      <c r="Y314" s="19"/>
    </row>
    <row r="315" spans="1:25" x14ac:dyDescent="0.35">
      <c r="A315" s="3"/>
      <c r="B315" s="3"/>
      <c r="C315" s="3"/>
      <c r="D315" s="3"/>
      <c r="E315" s="3"/>
      <c r="F315" s="3"/>
      <c r="G315" s="6"/>
      <c r="H315" s="3"/>
      <c r="I315" s="6"/>
      <c r="J315" s="6"/>
      <c r="K315" s="6"/>
      <c r="L315" s="6"/>
      <c r="M315" s="6"/>
      <c r="N315" s="3"/>
      <c r="O315" s="6"/>
      <c r="P315" s="3"/>
      <c r="Q315" s="3"/>
      <c r="R315" s="6"/>
      <c r="S315" s="6"/>
      <c r="T315" s="6"/>
      <c r="U315" s="18"/>
      <c r="V315" s="18"/>
      <c r="W315" s="18"/>
      <c r="X315" s="19"/>
      <c r="Y315" s="19"/>
    </row>
    <row r="316" spans="1:25" x14ac:dyDescent="0.35">
      <c r="A316" s="3"/>
      <c r="B316" s="3"/>
      <c r="C316" s="3"/>
      <c r="D316" s="3"/>
      <c r="E316" s="3"/>
      <c r="F316" s="3"/>
      <c r="G316" s="6"/>
      <c r="H316" s="3"/>
      <c r="I316" s="6"/>
      <c r="J316" s="6"/>
      <c r="K316" s="6"/>
      <c r="L316" s="6"/>
      <c r="M316" s="6"/>
      <c r="N316" s="3"/>
      <c r="O316" s="6"/>
      <c r="P316" s="3"/>
      <c r="Q316" s="3"/>
      <c r="R316" s="6"/>
      <c r="S316" s="6"/>
      <c r="T316" s="6"/>
      <c r="U316" s="18"/>
      <c r="V316" s="18"/>
      <c r="W316" s="18"/>
      <c r="X316" s="19"/>
      <c r="Y316" s="19"/>
    </row>
    <row r="317" spans="1:25" x14ac:dyDescent="0.35">
      <c r="A317" s="3"/>
      <c r="B317" s="3"/>
      <c r="C317" s="3"/>
      <c r="D317" s="3"/>
      <c r="E317" s="3"/>
      <c r="F317" s="3"/>
      <c r="G317" s="6"/>
      <c r="H317" s="3"/>
      <c r="I317" s="6"/>
      <c r="J317" s="6"/>
      <c r="K317" s="6"/>
      <c r="L317" s="6"/>
      <c r="M317" s="6"/>
      <c r="N317" s="3"/>
      <c r="O317" s="6"/>
      <c r="P317" s="3"/>
      <c r="Q317" s="3"/>
      <c r="R317" s="6"/>
      <c r="S317" s="6"/>
      <c r="T317" s="6"/>
      <c r="U317" s="18"/>
      <c r="V317" s="18"/>
      <c r="W317" s="18"/>
      <c r="X317" s="19"/>
      <c r="Y317" s="19"/>
    </row>
    <row r="318" spans="1:25" x14ac:dyDescent="0.35">
      <c r="A318" s="3"/>
      <c r="B318" s="3"/>
      <c r="C318" s="3"/>
      <c r="D318" s="3"/>
      <c r="E318" s="3"/>
      <c r="F318" s="3"/>
      <c r="G318" s="6"/>
      <c r="H318" s="3"/>
      <c r="I318" s="6"/>
      <c r="J318" s="6"/>
      <c r="K318" s="6"/>
      <c r="L318" s="6"/>
      <c r="M318" s="6"/>
      <c r="N318" s="3"/>
      <c r="O318" s="6"/>
      <c r="P318" s="3"/>
      <c r="Q318" s="3"/>
      <c r="R318" s="6"/>
      <c r="S318" s="6"/>
      <c r="T318" s="6"/>
      <c r="U318" s="18"/>
      <c r="V318" s="18"/>
      <c r="W318" s="18"/>
      <c r="X318" s="19"/>
      <c r="Y318" s="19"/>
    </row>
    <row r="319" spans="1:25" x14ac:dyDescent="0.35">
      <c r="A319" s="3"/>
      <c r="B319" s="3"/>
      <c r="C319" s="3"/>
      <c r="D319" s="3"/>
      <c r="E319" s="3"/>
      <c r="F319" s="3"/>
      <c r="G319" s="6"/>
      <c r="H319" s="3"/>
      <c r="I319" s="6"/>
      <c r="J319" s="6"/>
      <c r="K319" s="6"/>
      <c r="L319" s="6"/>
      <c r="M319" s="6"/>
      <c r="N319" s="3"/>
      <c r="O319" s="6"/>
      <c r="P319" s="3"/>
      <c r="Q319" s="3"/>
      <c r="R319" s="6"/>
      <c r="S319" s="6"/>
      <c r="T319" s="6"/>
      <c r="U319" s="18"/>
      <c r="V319" s="18"/>
      <c r="W319" s="18"/>
      <c r="X319" s="19"/>
      <c r="Y319" s="19"/>
    </row>
    <row r="320" spans="1:25" x14ac:dyDescent="0.35">
      <c r="A320" s="3"/>
      <c r="B320" s="3"/>
      <c r="C320" s="3"/>
      <c r="D320" s="3"/>
      <c r="E320" s="3"/>
      <c r="F320" s="3"/>
      <c r="G320" s="6"/>
      <c r="H320" s="3"/>
      <c r="I320" s="6"/>
      <c r="J320" s="6"/>
      <c r="K320" s="6"/>
      <c r="L320" s="6"/>
      <c r="M320" s="6"/>
      <c r="N320" s="3"/>
      <c r="O320" s="6"/>
      <c r="P320" s="3"/>
      <c r="Q320" s="3"/>
      <c r="R320" s="6"/>
      <c r="S320" s="6"/>
      <c r="T320" s="6"/>
      <c r="U320" s="18"/>
      <c r="V320" s="18"/>
      <c r="W320" s="18"/>
      <c r="X320" s="19"/>
      <c r="Y320" s="19"/>
    </row>
    <row r="321" spans="1:25" x14ac:dyDescent="0.35">
      <c r="A321" s="3"/>
      <c r="B321" s="3"/>
      <c r="C321" s="3"/>
      <c r="D321" s="3"/>
      <c r="E321" s="3"/>
      <c r="F321" s="3"/>
      <c r="G321" s="6"/>
      <c r="H321" s="3"/>
      <c r="I321" s="6"/>
      <c r="J321" s="6"/>
      <c r="K321" s="6"/>
      <c r="L321" s="6"/>
      <c r="M321" s="6"/>
      <c r="N321" s="3"/>
      <c r="O321" s="6"/>
      <c r="P321" s="3"/>
      <c r="Q321" s="3"/>
      <c r="R321" s="6"/>
      <c r="S321" s="6"/>
      <c r="T321" s="6"/>
      <c r="U321" s="18"/>
      <c r="V321" s="18"/>
      <c r="W321" s="18"/>
      <c r="X321" s="19"/>
      <c r="Y321" s="19"/>
    </row>
    <row r="322" spans="1:25" x14ac:dyDescent="0.35">
      <c r="A322" s="3"/>
      <c r="B322" s="3"/>
      <c r="C322" s="3"/>
      <c r="D322" s="3"/>
      <c r="E322" s="3"/>
      <c r="F322" s="3"/>
      <c r="G322" s="6"/>
      <c r="H322" s="3"/>
      <c r="I322" s="6"/>
      <c r="J322" s="6"/>
      <c r="K322" s="6"/>
      <c r="L322" s="6"/>
      <c r="M322" s="6"/>
      <c r="N322" s="3"/>
      <c r="O322" s="6"/>
      <c r="P322" s="3"/>
      <c r="Q322" s="3"/>
      <c r="R322" s="6"/>
      <c r="S322" s="6"/>
      <c r="T322" s="6"/>
      <c r="U322" s="18"/>
      <c r="V322" s="18"/>
      <c r="W322" s="18"/>
      <c r="X322" s="19"/>
      <c r="Y322" s="19"/>
    </row>
    <row r="323" spans="1:25" x14ac:dyDescent="0.35">
      <c r="A323" s="3"/>
      <c r="B323" s="3"/>
      <c r="C323" s="3"/>
      <c r="D323" s="3"/>
      <c r="E323" s="3"/>
      <c r="F323" s="3"/>
      <c r="G323" s="6"/>
      <c r="H323" s="3"/>
      <c r="I323" s="6"/>
      <c r="J323" s="6"/>
      <c r="K323" s="6"/>
      <c r="L323" s="6"/>
      <c r="M323" s="6"/>
      <c r="N323" s="3"/>
      <c r="O323" s="6"/>
      <c r="P323" s="3"/>
      <c r="Q323" s="3"/>
      <c r="R323" s="6"/>
      <c r="S323" s="6"/>
      <c r="T323" s="6"/>
      <c r="U323" s="18"/>
      <c r="V323" s="18"/>
      <c r="W323" s="18"/>
      <c r="X323" s="19"/>
      <c r="Y323" s="19"/>
    </row>
    <row r="324" spans="1:25" x14ac:dyDescent="0.35">
      <c r="A324" s="3"/>
      <c r="B324" s="3"/>
      <c r="C324" s="3"/>
      <c r="D324" s="3"/>
      <c r="E324" s="3"/>
      <c r="F324" s="3"/>
      <c r="G324" s="6"/>
      <c r="H324" s="3"/>
      <c r="I324" s="6"/>
      <c r="J324" s="6"/>
      <c r="K324" s="6"/>
      <c r="L324" s="6"/>
      <c r="M324" s="6"/>
      <c r="N324" s="3"/>
      <c r="O324" s="6"/>
      <c r="P324" s="3"/>
      <c r="Q324" s="3"/>
      <c r="R324" s="6"/>
      <c r="S324" s="6"/>
      <c r="T324" s="6"/>
      <c r="U324" s="18"/>
      <c r="V324" s="18"/>
      <c r="W324" s="18"/>
      <c r="X324" s="19"/>
      <c r="Y324" s="19"/>
    </row>
    <row r="325" spans="1:25" x14ac:dyDescent="0.35">
      <c r="A325" s="3"/>
      <c r="B325" s="3"/>
      <c r="C325" s="3"/>
      <c r="D325" s="3"/>
      <c r="E325" s="3"/>
      <c r="F325" s="3"/>
      <c r="G325" s="6"/>
      <c r="H325" s="3"/>
      <c r="I325" s="6"/>
      <c r="J325" s="6"/>
      <c r="K325" s="6"/>
      <c r="L325" s="6"/>
      <c r="M325" s="6"/>
      <c r="N325" s="3"/>
      <c r="O325" s="6"/>
      <c r="P325" s="3"/>
      <c r="Q325" s="3"/>
      <c r="R325" s="6"/>
      <c r="S325" s="6"/>
      <c r="T325" s="6"/>
      <c r="U325" s="18"/>
      <c r="V325" s="18"/>
      <c r="W325" s="18"/>
      <c r="X325" s="19"/>
      <c r="Y325" s="19"/>
    </row>
    <row r="326" spans="1:25" x14ac:dyDescent="0.35">
      <c r="A326" s="3"/>
      <c r="B326" s="3"/>
      <c r="C326" s="3"/>
      <c r="D326" s="3"/>
      <c r="E326" s="3"/>
      <c r="F326" s="3"/>
      <c r="G326" s="6"/>
      <c r="H326" s="3"/>
      <c r="I326" s="6"/>
      <c r="J326" s="6"/>
      <c r="K326" s="6"/>
      <c r="L326" s="6"/>
      <c r="M326" s="6"/>
      <c r="N326" s="3"/>
      <c r="O326" s="6"/>
      <c r="P326" s="3"/>
      <c r="Q326" s="3"/>
      <c r="R326" s="6"/>
      <c r="S326" s="6"/>
      <c r="T326" s="6"/>
      <c r="U326" s="18"/>
      <c r="V326" s="18"/>
      <c r="W326" s="18"/>
      <c r="X326" s="19"/>
      <c r="Y326" s="19"/>
    </row>
    <row r="327" spans="1:25" x14ac:dyDescent="0.35">
      <c r="A327" s="3"/>
      <c r="B327" s="3"/>
      <c r="C327" s="3"/>
      <c r="D327" s="3"/>
      <c r="E327" s="3"/>
      <c r="F327" s="3"/>
      <c r="G327" s="6"/>
      <c r="H327" s="3"/>
      <c r="I327" s="6"/>
      <c r="J327" s="6"/>
      <c r="K327" s="6"/>
      <c r="L327" s="6"/>
      <c r="M327" s="6"/>
      <c r="N327" s="3"/>
      <c r="O327" s="6"/>
      <c r="P327" s="3"/>
      <c r="Q327" s="3"/>
      <c r="R327" s="6"/>
      <c r="S327" s="6"/>
      <c r="T327" s="6"/>
      <c r="U327" s="18"/>
      <c r="V327" s="18"/>
      <c r="W327" s="18"/>
      <c r="X327" s="19"/>
      <c r="Y327" s="19"/>
    </row>
    <row r="328" spans="1:25" x14ac:dyDescent="0.35">
      <c r="A328" s="3"/>
      <c r="B328" s="3"/>
      <c r="C328" s="3"/>
      <c r="D328" s="3"/>
      <c r="E328" s="3"/>
      <c r="F328" s="3"/>
      <c r="G328" s="6"/>
      <c r="H328" s="3"/>
      <c r="I328" s="6"/>
      <c r="J328" s="6"/>
      <c r="K328" s="6"/>
      <c r="L328" s="6"/>
      <c r="M328" s="6"/>
      <c r="N328" s="3"/>
      <c r="O328" s="6"/>
      <c r="P328" s="3"/>
      <c r="Q328" s="3"/>
      <c r="R328" s="6"/>
      <c r="S328" s="6"/>
      <c r="T328" s="6"/>
      <c r="U328" s="18"/>
      <c r="V328" s="18"/>
      <c r="W328" s="18"/>
      <c r="X328" s="19"/>
      <c r="Y328" s="19"/>
    </row>
    <row r="329" spans="1:25" x14ac:dyDescent="0.35">
      <c r="A329" s="3"/>
      <c r="B329" s="3"/>
      <c r="C329" s="3"/>
      <c r="D329" s="3"/>
      <c r="E329" s="3"/>
      <c r="F329" s="3"/>
      <c r="G329" s="6"/>
      <c r="H329" s="3"/>
      <c r="I329" s="6"/>
      <c r="J329" s="6"/>
      <c r="K329" s="6"/>
      <c r="L329" s="6"/>
      <c r="M329" s="6"/>
      <c r="N329" s="3"/>
      <c r="O329" s="6"/>
      <c r="P329" s="3"/>
      <c r="Q329" s="3"/>
      <c r="R329" s="6"/>
      <c r="S329" s="6"/>
      <c r="T329" s="6"/>
      <c r="U329" s="18"/>
      <c r="V329" s="18"/>
      <c r="W329" s="18"/>
      <c r="X329" s="19"/>
      <c r="Y329" s="19"/>
    </row>
    <row r="330" spans="1:25" x14ac:dyDescent="0.35">
      <c r="A330" s="3"/>
      <c r="B330" s="3"/>
      <c r="C330" s="3"/>
      <c r="D330" s="3"/>
      <c r="E330" s="3"/>
      <c r="F330" s="3"/>
      <c r="G330" s="6"/>
      <c r="H330" s="3"/>
      <c r="I330" s="6"/>
      <c r="J330" s="6"/>
      <c r="K330" s="6"/>
      <c r="L330" s="6"/>
      <c r="M330" s="6"/>
      <c r="N330" s="3"/>
      <c r="O330" s="6"/>
      <c r="P330" s="3"/>
      <c r="Q330" s="3"/>
      <c r="R330" s="6"/>
      <c r="S330" s="6"/>
      <c r="T330" s="6"/>
      <c r="U330" s="18"/>
      <c r="V330" s="18"/>
      <c r="W330" s="18"/>
      <c r="X330" s="19"/>
      <c r="Y330" s="19"/>
    </row>
    <row r="331" spans="1:25" x14ac:dyDescent="0.35">
      <c r="A331" s="3"/>
      <c r="B331" s="3"/>
      <c r="C331" s="3"/>
      <c r="D331" s="3"/>
      <c r="E331" s="3"/>
      <c r="F331" s="3"/>
      <c r="G331" s="6"/>
      <c r="H331" s="3"/>
      <c r="I331" s="6"/>
      <c r="J331" s="6"/>
      <c r="K331" s="6"/>
      <c r="L331" s="6"/>
      <c r="M331" s="6"/>
      <c r="N331" s="3"/>
      <c r="O331" s="6"/>
      <c r="P331" s="3"/>
      <c r="Q331" s="3"/>
      <c r="R331" s="6"/>
      <c r="S331" s="6"/>
      <c r="T331" s="6"/>
      <c r="U331" s="18"/>
      <c r="V331" s="18"/>
      <c r="W331" s="18"/>
      <c r="X331" s="19"/>
      <c r="Y331" s="19"/>
    </row>
    <row r="332" spans="1:25" x14ac:dyDescent="0.35">
      <c r="A332" s="3"/>
      <c r="B332" s="3"/>
      <c r="C332" s="3"/>
      <c r="D332" s="3"/>
      <c r="E332" s="3"/>
      <c r="F332" s="3"/>
      <c r="G332" s="6"/>
      <c r="H332" s="3"/>
      <c r="I332" s="6"/>
      <c r="J332" s="6"/>
      <c r="K332" s="6"/>
      <c r="L332" s="6"/>
      <c r="M332" s="6"/>
      <c r="N332" s="3"/>
      <c r="O332" s="6"/>
      <c r="P332" s="3"/>
      <c r="Q332" s="3"/>
      <c r="R332" s="6"/>
      <c r="S332" s="6"/>
      <c r="T332" s="6"/>
      <c r="U332" s="18"/>
      <c r="V332" s="18"/>
      <c r="W332" s="18"/>
      <c r="X332" s="19"/>
      <c r="Y332" s="19"/>
    </row>
    <row r="333" spans="1:25" x14ac:dyDescent="0.35">
      <c r="A333" s="3"/>
      <c r="B333" s="3"/>
      <c r="C333" s="3"/>
      <c r="D333" s="3"/>
      <c r="E333" s="3"/>
      <c r="F333" s="3"/>
      <c r="G333" s="6"/>
      <c r="H333" s="3"/>
      <c r="I333" s="6"/>
      <c r="J333" s="6"/>
      <c r="K333" s="6"/>
      <c r="L333" s="6"/>
      <c r="M333" s="6"/>
      <c r="N333" s="3"/>
      <c r="O333" s="6"/>
      <c r="P333" s="3"/>
      <c r="Q333" s="3"/>
      <c r="R333" s="6"/>
      <c r="S333" s="6"/>
      <c r="T333" s="6"/>
      <c r="U333" s="18"/>
      <c r="V333" s="18"/>
      <c r="W333" s="18"/>
      <c r="X333" s="19"/>
      <c r="Y333" s="19"/>
    </row>
    <row r="334" spans="1:25" x14ac:dyDescent="0.35">
      <c r="A334" s="3"/>
      <c r="B334" s="3"/>
      <c r="C334" s="3"/>
      <c r="D334" s="3"/>
      <c r="E334" s="3"/>
      <c r="F334" s="3"/>
      <c r="G334" s="6"/>
      <c r="H334" s="3"/>
      <c r="I334" s="6"/>
      <c r="J334" s="6"/>
      <c r="K334" s="6"/>
      <c r="L334" s="6"/>
      <c r="M334" s="6"/>
      <c r="N334" s="3"/>
      <c r="O334" s="6"/>
      <c r="P334" s="3"/>
      <c r="Q334" s="3"/>
      <c r="R334" s="6"/>
      <c r="S334" s="6"/>
      <c r="T334" s="6"/>
      <c r="U334" s="18"/>
      <c r="V334" s="18"/>
      <c r="W334" s="18"/>
      <c r="X334" s="19"/>
      <c r="Y334" s="19"/>
    </row>
    <row r="335" spans="1:25" x14ac:dyDescent="0.35">
      <c r="A335" s="3"/>
      <c r="B335" s="3"/>
      <c r="C335" s="3"/>
      <c r="D335" s="3"/>
      <c r="E335" s="3"/>
      <c r="F335" s="3"/>
      <c r="G335" s="6"/>
      <c r="H335" s="3"/>
      <c r="I335" s="6"/>
      <c r="J335" s="6"/>
      <c r="K335" s="6"/>
      <c r="L335" s="6"/>
      <c r="M335" s="6"/>
      <c r="N335" s="3"/>
      <c r="O335" s="6"/>
      <c r="P335" s="3"/>
      <c r="Q335" s="3"/>
      <c r="R335" s="6"/>
      <c r="S335" s="6"/>
      <c r="T335" s="6"/>
      <c r="U335" s="18"/>
      <c r="V335" s="18"/>
      <c r="W335" s="18"/>
      <c r="X335" s="19"/>
      <c r="Y335" s="19"/>
    </row>
    <row r="336" spans="1:25" x14ac:dyDescent="0.35">
      <c r="A336" s="3"/>
      <c r="B336" s="3"/>
      <c r="C336" s="3"/>
      <c r="D336" s="3"/>
      <c r="E336" s="3"/>
      <c r="F336" s="3"/>
      <c r="G336" s="6"/>
      <c r="H336" s="3"/>
      <c r="I336" s="6"/>
      <c r="J336" s="6"/>
      <c r="K336" s="6"/>
      <c r="L336" s="6"/>
      <c r="M336" s="6"/>
      <c r="N336" s="3"/>
      <c r="O336" s="6"/>
      <c r="P336" s="3"/>
      <c r="Q336" s="3"/>
      <c r="R336" s="6"/>
      <c r="S336" s="6"/>
      <c r="T336" s="6"/>
      <c r="U336" s="18"/>
      <c r="V336" s="18"/>
      <c r="W336" s="18"/>
      <c r="X336" s="19"/>
      <c r="Y336" s="19"/>
    </row>
    <row r="337" spans="1:25" x14ac:dyDescent="0.35">
      <c r="A337" s="3"/>
      <c r="B337" s="3"/>
      <c r="C337" s="3"/>
      <c r="D337" s="3"/>
      <c r="E337" s="3"/>
      <c r="F337" s="3"/>
      <c r="G337" s="6"/>
      <c r="H337" s="3"/>
      <c r="I337" s="6"/>
      <c r="J337" s="6"/>
      <c r="K337" s="6"/>
      <c r="L337" s="6"/>
      <c r="M337" s="6"/>
      <c r="N337" s="3"/>
      <c r="O337" s="6"/>
      <c r="P337" s="3"/>
      <c r="Q337" s="3"/>
      <c r="R337" s="6"/>
      <c r="S337" s="6"/>
      <c r="T337" s="6"/>
      <c r="U337" s="18"/>
      <c r="V337" s="18"/>
      <c r="W337" s="18"/>
      <c r="X337" s="19"/>
      <c r="Y337" s="19"/>
    </row>
    <row r="338" spans="1:25" x14ac:dyDescent="0.35">
      <c r="A338" s="3"/>
      <c r="B338" s="3"/>
      <c r="C338" s="3"/>
      <c r="D338" s="3"/>
      <c r="E338" s="3"/>
      <c r="F338" s="3"/>
      <c r="G338" s="6"/>
      <c r="H338" s="3"/>
      <c r="I338" s="6"/>
      <c r="J338" s="6"/>
      <c r="K338" s="6"/>
      <c r="L338" s="6"/>
      <c r="M338" s="6"/>
      <c r="N338" s="3"/>
      <c r="O338" s="6"/>
      <c r="P338" s="3"/>
      <c r="Q338" s="3"/>
      <c r="R338" s="6"/>
      <c r="S338" s="6"/>
      <c r="T338" s="6"/>
      <c r="U338" s="18"/>
      <c r="V338" s="18"/>
      <c r="W338" s="18"/>
      <c r="X338" s="19"/>
      <c r="Y338" s="19"/>
    </row>
    <row r="339" spans="1:25" x14ac:dyDescent="0.35">
      <c r="A339" s="3"/>
      <c r="B339" s="3"/>
      <c r="C339" s="3"/>
      <c r="D339" s="3"/>
      <c r="E339" s="3"/>
      <c r="F339" s="3"/>
      <c r="G339" s="6"/>
      <c r="H339" s="3"/>
      <c r="I339" s="6"/>
      <c r="J339" s="6"/>
      <c r="K339" s="6"/>
      <c r="L339" s="6"/>
      <c r="M339" s="6"/>
      <c r="N339" s="3"/>
      <c r="O339" s="6"/>
      <c r="P339" s="3"/>
      <c r="Q339" s="3"/>
      <c r="R339" s="6"/>
      <c r="S339" s="6"/>
      <c r="T339" s="6"/>
      <c r="U339" s="18"/>
      <c r="V339" s="18"/>
      <c r="W339" s="18"/>
      <c r="X339" s="19"/>
      <c r="Y339" s="19"/>
    </row>
    <row r="340" spans="1:25" x14ac:dyDescent="0.35">
      <c r="A340" s="3"/>
      <c r="B340" s="3"/>
      <c r="C340" s="3"/>
      <c r="D340" s="3"/>
      <c r="E340" s="3"/>
      <c r="F340" s="3"/>
      <c r="G340" s="6"/>
      <c r="H340" s="3"/>
      <c r="I340" s="6"/>
      <c r="J340" s="6"/>
      <c r="K340" s="6"/>
      <c r="L340" s="6"/>
      <c r="M340" s="6"/>
      <c r="N340" s="3"/>
      <c r="O340" s="6"/>
      <c r="P340" s="3"/>
      <c r="Q340" s="3"/>
      <c r="R340" s="6"/>
      <c r="S340" s="6"/>
      <c r="T340" s="6"/>
      <c r="U340" s="18"/>
      <c r="V340" s="18"/>
      <c r="W340" s="18"/>
      <c r="X340" s="19"/>
      <c r="Y340" s="19"/>
    </row>
    <row r="341" spans="1:25" x14ac:dyDescent="0.35">
      <c r="A341" s="3"/>
      <c r="B341" s="3"/>
      <c r="C341" s="3"/>
      <c r="D341" s="3"/>
      <c r="E341" s="3"/>
      <c r="F341" s="3"/>
      <c r="G341" s="6"/>
      <c r="H341" s="3"/>
      <c r="I341" s="6"/>
      <c r="J341" s="6"/>
      <c r="K341" s="6"/>
      <c r="L341" s="6"/>
      <c r="M341" s="6"/>
      <c r="N341" s="3"/>
      <c r="O341" s="6"/>
      <c r="P341" s="3"/>
      <c r="Q341" s="3"/>
      <c r="R341" s="6"/>
      <c r="S341" s="6"/>
      <c r="T341" s="6"/>
      <c r="U341" s="18"/>
      <c r="V341" s="18"/>
      <c r="W341" s="18"/>
      <c r="X341" s="19"/>
      <c r="Y341" s="19"/>
    </row>
    <row r="342" spans="1:25" x14ac:dyDescent="0.35">
      <c r="A342" s="3"/>
      <c r="B342" s="3"/>
      <c r="C342" s="3"/>
      <c r="D342" s="3"/>
      <c r="E342" s="3"/>
      <c r="F342" s="3"/>
      <c r="G342" s="6"/>
      <c r="H342" s="3"/>
      <c r="I342" s="6"/>
      <c r="J342" s="6"/>
      <c r="K342" s="6"/>
      <c r="L342" s="6"/>
      <c r="M342" s="6"/>
      <c r="N342" s="3"/>
      <c r="O342" s="6"/>
      <c r="P342" s="3"/>
      <c r="Q342" s="3"/>
      <c r="R342" s="6"/>
      <c r="S342" s="6"/>
      <c r="T342" s="6"/>
      <c r="U342" s="18"/>
      <c r="V342" s="18"/>
      <c r="W342" s="18"/>
      <c r="X342" s="19"/>
      <c r="Y342" s="19"/>
    </row>
    <row r="343" spans="1:25" x14ac:dyDescent="0.35">
      <c r="A343" s="3"/>
      <c r="B343" s="3"/>
      <c r="C343" s="3"/>
      <c r="D343" s="3"/>
      <c r="E343" s="3"/>
      <c r="F343" s="3"/>
      <c r="G343" s="6"/>
      <c r="H343" s="3"/>
      <c r="I343" s="6"/>
      <c r="J343" s="6"/>
      <c r="K343" s="6"/>
      <c r="L343" s="6"/>
      <c r="M343" s="6"/>
      <c r="N343" s="3"/>
      <c r="O343" s="6"/>
      <c r="P343" s="3"/>
      <c r="Q343" s="3"/>
      <c r="R343" s="6"/>
      <c r="S343" s="6"/>
      <c r="T343" s="6"/>
      <c r="U343" s="18"/>
      <c r="V343" s="18"/>
      <c r="W343" s="18"/>
      <c r="X343" s="19"/>
      <c r="Y343" s="19"/>
    </row>
    <row r="344" spans="1:25" x14ac:dyDescent="0.35">
      <c r="A344" s="3"/>
      <c r="B344" s="3"/>
      <c r="C344" s="3"/>
      <c r="D344" s="3"/>
      <c r="E344" s="3"/>
      <c r="F344" s="3"/>
      <c r="G344" s="6"/>
      <c r="H344" s="3"/>
      <c r="I344" s="6"/>
      <c r="J344" s="6"/>
      <c r="K344" s="6"/>
      <c r="L344" s="6"/>
      <c r="M344" s="6"/>
      <c r="N344" s="3"/>
      <c r="O344" s="6"/>
      <c r="P344" s="3"/>
      <c r="Q344" s="3"/>
      <c r="R344" s="6"/>
      <c r="S344" s="6"/>
      <c r="T344" s="6"/>
      <c r="U344" s="18"/>
      <c r="V344" s="18"/>
      <c r="W344" s="18"/>
      <c r="X344" s="19"/>
      <c r="Y344" s="19"/>
    </row>
    <row r="345" spans="1:25" x14ac:dyDescent="0.35">
      <c r="A345" s="3"/>
      <c r="B345" s="3"/>
      <c r="C345" s="3"/>
      <c r="D345" s="3"/>
      <c r="E345" s="3"/>
      <c r="F345" s="3"/>
      <c r="G345" s="6"/>
      <c r="H345" s="3"/>
      <c r="I345" s="6"/>
      <c r="J345" s="6"/>
      <c r="K345" s="6"/>
      <c r="L345" s="6"/>
      <c r="M345" s="6"/>
      <c r="N345" s="3"/>
      <c r="O345" s="6"/>
      <c r="P345" s="3"/>
      <c r="Q345" s="3"/>
      <c r="R345" s="6"/>
      <c r="S345" s="6"/>
      <c r="T345" s="6"/>
      <c r="U345" s="18"/>
      <c r="V345" s="18"/>
      <c r="W345" s="18"/>
      <c r="X345" s="19"/>
      <c r="Y345" s="19"/>
    </row>
    <row r="346" spans="1:25" x14ac:dyDescent="0.35">
      <c r="A346" s="3"/>
      <c r="B346" s="3"/>
      <c r="C346" s="3"/>
      <c r="D346" s="3"/>
      <c r="E346" s="3"/>
      <c r="F346" s="3"/>
      <c r="G346" s="6"/>
      <c r="H346" s="3"/>
      <c r="I346" s="6"/>
      <c r="J346" s="6"/>
      <c r="K346" s="6"/>
      <c r="L346" s="6"/>
      <c r="M346" s="6"/>
      <c r="N346" s="3"/>
      <c r="O346" s="6"/>
      <c r="P346" s="3"/>
      <c r="Q346" s="3"/>
      <c r="R346" s="6"/>
      <c r="S346" s="6"/>
      <c r="T346" s="6"/>
      <c r="U346" s="18"/>
      <c r="V346" s="18"/>
      <c r="W346" s="18"/>
      <c r="X346" s="19"/>
      <c r="Y346" s="19"/>
    </row>
    <row r="347" spans="1:25" x14ac:dyDescent="0.35">
      <c r="A347" s="3"/>
      <c r="B347" s="3"/>
      <c r="C347" s="3"/>
      <c r="D347" s="3"/>
      <c r="E347" s="3"/>
      <c r="F347" s="3"/>
      <c r="G347" s="6"/>
      <c r="H347" s="3"/>
      <c r="I347" s="6"/>
      <c r="J347" s="6"/>
      <c r="K347" s="6"/>
      <c r="L347" s="6"/>
      <c r="M347" s="6"/>
      <c r="N347" s="3"/>
      <c r="O347" s="6"/>
      <c r="P347" s="3"/>
      <c r="Q347" s="3"/>
      <c r="R347" s="6"/>
      <c r="S347" s="6"/>
      <c r="T347" s="6"/>
      <c r="U347" s="18"/>
      <c r="V347" s="18"/>
      <c r="W347" s="18"/>
      <c r="X347" s="19"/>
      <c r="Y347" s="19"/>
    </row>
    <row r="348" spans="1:25" x14ac:dyDescent="0.35">
      <c r="A348" s="3"/>
      <c r="B348" s="3"/>
      <c r="C348" s="3"/>
      <c r="D348" s="3"/>
      <c r="E348" s="3"/>
      <c r="F348" s="3"/>
      <c r="G348" s="6"/>
      <c r="H348" s="3"/>
      <c r="I348" s="6"/>
      <c r="J348" s="6"/>
      <c r="K348" s="6"/>
      <c r="L348" s="6"/>
      <c r="M348" s="6"/>
      <c r="N348" s="3"/>
      <c r="O348" s="6"/>
      <c r="P348" s="3"/>
      <c r="Q348" s="3"/>
      <c r="R348" s="6"/>
      <c r="S348" s="6"/>
      <c r="T348" s="6"/>
      <c r="U348" s="18"/>
      <c r="V348" s="18"/>
      <c r="W348" s="18"/>
      <c r="X348" s="19"/>
      <c r="Y348" s="19"/>
    </row>
    <row r="349" spans="1:25" x14ac:dyDescent="0.35">
      <c r="A349" s="3"/>
      <c r="B349" s="3"/>
      <c r="C349" s="3"/>
      <c r="D349" s="3"/>
      <c r="E349" s="3"/>
      <c r="F349" s="3"/>
      <c r="G349" s="6"/>
      <c r="H349" s="3"/>
      <c r="I349" s="6"/>
      <c r="J349" s="6"/>
      <c r="K349" s="6"/>
      <c r="L349" s="6"/>
      <c r="M349" s="6"/>
      <c r="N349" s="3"/>
      <c r="O349" s="6"/>
      <c r="P349" s="3"/>
      <c r="Q349" s="3"/>
      <c r="R349" s="6"/>
      <c r="S349" s="6"/>
      <c r="T349" s="6"/>
      <c r="U349" s="18"/>
      <c r="V349" s="18"/>
      <c r="W349" s="18"/>
      <c r="X349" s="19"/>
      <c r="Y349" s="19"/>
    </row>
    <row r="350" spans="1:25" x14ac:dyDescent="0.35">
      <c r="A350" s="3"/>
      <c r="B350" s="3"/>
      <c r="C350" s="3"/>
      <c r="D350" s="3"/>
      <c r="E350" s="3"/>
      <c r="F350" s="3"/>
      <c r="G350" s="6"/>
      <c r="H350" s="3"/>
      <c r="I350" s="6"/>
      <c r="J350" s="6"/>
      <c r="K350" s="6"/>
      <c r="L350" s="6"/>
      <c r="M350" s="6"/>
      <c r="N350" s="3"/>
      <c r="O350" s="6"/>
      <c r="P350" s="3"/>
      <c r="Q350" s="3"/>
      <c r="R350" s="6"/>
      <c r="S350" s="6"/>
      <c r="T350" s="6"/>
      <c r="U350" s="18"/>
      <c r="V350" s="18"/>
      <c r="W350" s="18"/>
      <c r="X350" s="19"/>
      <c r="Y350" s="19"/>
    </row>
    <row r="351" spans="1:25" x14ac:dyDescent="0.35">
      <c r="A351" s="3"/>
      <c r="B351" s="3"/>
      <c r="C351" s="3"/>
      <c r="D351" s="3"/>
      <c r="E351" s="3"/>
      <c r="F351" s="3"/>
      <c r="G351" s="6"/>
      <c r="H351" s="3"/>
      <c r="I351" s="6"/>
      <c r="J351" s="6"/>
      <c r="K351" s="6"/>
      <c r="L351" s="6"/>
      <c r="M351" s="6"/>
      <c r="N351" s="3"/>
      <c r="O351" s="6"/>
      <c r="P351" s="3"/>
      <c r="Q351" s="3"/>
      <c r="R351" s="6"/>
      <c r="S351" s="6"/>
      <c r="T351" s="6"/>
      <c r="U351" s="18"/>
      <c r="V351" s="18"/>
      <c r="W351" s="18"/>
      <c r="X351" s="19"/>
      <c r="Y351" s="19"/>
    </row>
    <row r="352" spans="1:25" x14ac:dyDescent="0.35">
      <c r="A352" s="3"/>
      <c r="B352" s="3"/>
      <c r="C352" s="3"/>
      <c r="D352" s="3"/>
      <c r="E352" s="3"/>
      <c r="F352" s="3"/>
      <c r="G352" s="6"/>
      <c r="H352" s="3"/>
      <c r="I352" s="6"/>
      <c r="J352" s="6"/>
      <c r="K352" s="6"/>
      <c r="L352" s="6"/>
      <c r="M352" s="6"/>
      <c r="N352" s="3"/>
      <c r="O352" s="6"/>
      <c r="P352" s="3"/>
      <c r="Q352" s="3"/>
      <c r="R352" s="6"/>
      <c r="S352" s="6"/>
      <c r="T352" s="6"/>
      <c r="U352" s="18"/>
      <c r="V352" s="18"/>
      <c r="W352" s="18"/>
      <c r="X352" s="19"/>
      <c r="Y352" s="19"/>
    </row>
    <row r="353" spans="1:25" x14ac:dyDescent="0.35">
      <c r="A353" s="3"/>
      <c r="B353" s="3"/>
      <c r="C353" s="3"/>
      <c r="D353" s="3"/>
      <c r="E353" s="3"/>
      <c r="F353" s="3"/>
      <c r="G353" s="6"/>
      <c r="H353" s="3"/>
      <c r="I353" s="6"/>
      <c r="J353" s="6"/>
      <c r="K353" s="6"/>
      <c r="L353" s="6"/>
      <c r="M353" s="6"/>
      <c r="N353" s="3"/>
      <c r="O353" s="6"/>
      <c r="P353" s="3"/>
      <c r="Q353" s="3"/>
      <c r="R353" s="6"/>
      <c r="S353" s="6"/>
      <c r="T353" s="6"/>
      <c r="U353" s="18"/>
      <c r="V353" s="18"/>
      <c r="W353" s="18"/>
      <c r="X353" s="19"/>
      <c r="Y353" s="19"/>
    </row>
    <row r="354" spans="1:25" x14ac:dyDescent="0.35">
      <c r="A354" s="3"/>
      <c r="B354" s="3"/>
      <c r="C354" s="3"/>
      <c r="D354" s="3"/>
      <c r="E354" s="3"/>
      <c r="F354" s="3"/>
      <c r="G354" s="6"/>
      <c r="H354" s="3"/>
      <c r="I354" s="6"/>
      <c r="J354" s="6"/>
      <c r="K354" s="6"/>
      <c r="L354" s="6"/>
      <c r="M354" s="6"/>
      <c r="N354" s="3"/>
      <c r="O354" s="6"/>
      <c r="P354" s="3"/>
      <c r="Q354" s="3"/>
      <c r="R354" s="6"/>
      <c r="S354" s="6"/>
      <c r="T354" s="6"/>
      <c r="U354" s="18"/>
      <c r="V354" s="18"/>
      <c r="W354" s="18"/>
      <c r="X354" s="19"/>
      <c r="Y354" s="19"/>
    </row>
    <row r="355" spans="1:25" x14ac:dyDescent="0.35">
      <c r="A355" s="3"/>
      <c r="B355" s="3"/>
      <c r="C355" s="3"/>
      <c r="D355" s="3"/>
      <c r="E355" s="3"/>
      <c r="F355" s="3"/>
      <c r="G355" s="6"/>
      <c r="H355" s="3"/>
      <c r="I355" s="6"/>
      <c r="J355" s="6"/>
      <c r="K355" s="6"/>
      <c r="L355" s="6"/>
      <c r="M355" s="6"/>
      <c r="N355" s="3"/>
      <c r="O355" s="6"/>
      <c r="P355" s="3"/>
      <c r="Q355" s="3"/>
      <c r="R355" s="6"/>
      <c r="S355" s="6"/>
      <c r="T355" s="6"/>
      <c r="U355" s="18"/>
      <c r="V355" s="18"/>
      <c r="W355" s="18"/>
      <c r="X355" s="19"/>
      <c r="Y355" s="19"/>
    </row>
    <row r="356" spans="1:25" x14ac:dyDescent="0.35">
      <c r="A356" s="3"/>
      <c r="B356" s="3"/>
      <c r="C356" s="3"/>
      <c r="D356" s="3"/>
      <c r="E356" s="3"/>
      <c r="F356" s="3"/>
      <c r="G356" s="6"/>
      <c r="H356" s="3"/>
      <c r="I356" s="6"/>
      <c r="J356" s="6"/>
      <c r="K356" s="6"/>
      <c r="L356" s="6"/>
      <c r="M356" s="6"/>
      <c r="N356" s="3"/>
      <c r="O356" s="6"/>
      <c r="P356" s="3"/>
      <c r="Q356" s="3"/>
      <c r="R356" s="6"/>
      <c r="S356" s="6"/>
      <c r="T356" s="6"/>
      <c r="U356" s="18"/>
      <c r="V356" s="18"/>
      <c r="W356" s="18"/>
      <c r="X356" s="19"/>
      <c r="Y356" s="19"/>
    </row>
    <row r="357" spans="1:25" x14ac:dyDescent="0.35">
      <c r="A357" s="3"/>
      <c r="B357" s="3"/>
      <c r="C357" s="3"/>
      <c r="D357" s="3"/>
      <c r="E357" s="3"/>
      <c r="F357" s="3"/>
      <c r="G357" s="6"/>
      <c r="H357" s="3"/>
      <c r="I357" s="6"/>
      <c r="J357" s="6"/>
      <c r="K357" s="6"/>
      <c r="L357" s="6"/>
      <c r="M357" s="6"/>
      <c r="N357" s="3"/>
      <c r="O357" s="6"/>
      <c r="P357" s="3"/>
      <c r="Q357" s="3"/>
      <c r="R357" s="6"/>
      <c r="S357" s="6"/>
      <c r="T357" s="6"/>
      <c r="U357" s="18"/>
      <c r="V357" s="18"/>
      <c r="W357" s="18"/>
      <c r="X357" s="19"/>
      <c r="Y357" s="19"/>
    </row>
    <row r="358" spans="1:25" x14ac:dyDescent="0.35">
      <c r="A358" s="3"/>
      <c r="B358" s="3"/>
      <c r="C358" s="3"/>
      <c r="D358" s="3"/>
      <c r="E358" s="3"/>
      <c r="F358" s="3"/>
      <c r="G358" s="6"/>
      <c r="H358" s="3"/>
      <c r="I358" s="6"/>
      <c r="J358" s="6"/>
      <c r="K358" s="6"/>
      <c r="L358" s="6"/>
      <c r="M358" s="6"/>
      <c r="N358" s="3"/>
      <c r="O358" s="6"/>
      <c r="P358" s="3"/>
      <c r="Q358" s="3"/>
      <c r="R358" s="6"/>
      <c r="S358" s="6"/>
      <c r="T358" s="6"/>
      <c r="U358" s="18"/>
      <c r="V358" s="18"/>
      <c r="W358" s="18"/>
      <c r="X358" s="19"/>
      <c r="Y358" s="19"/>
    </row>
    <row r="359" spans="1:25" x14ac:dyDescent="0.35">
      <c r="A359" s="3"/>
      <c r="B359" s="3"/>
      <c r="C359" s="3"/>
      <c r="D359" s="3"/>
      <c r="E359" s="3"/>
      <c r="F359" s="3"/>
      <c r="G359" s="6"/>
      <c r="H359" s="3"/>
      <c r="I359" s="6"/>
      <c r="J359" s="6"/>
      <c r="K359" s="6"/>
      <c r="L359" s="6"/>
      <c r="M359" s="6"/>
      <c r="N359" s="3"/>
      <c r="O359" s="6"/>
      <c r="P359" s="3"/>
      <c r="Q359" s="3"/>
      <c r="R359" s="6"/>
      <c r="S359" s="6"/>
      <c r="T359" s="6"/>
      <c r="U359" s="18"/>
      <c r="V359" s="18"/>
      <c r="W359" s="18"/>
      <c r="X359" s="19"/>
      <c r="Y359" s="19"/>
    </row>
    <row r="360" spans="1:25" x14ac:dyDescent="0.35">
      <c r="A360" s="3"/>
      <c r="B360" s="3"/>
      <c r="C360" s="3"/>
      <c r="D360" s="3"/>
      <c r="E360" s="3"/>
      <c r="F360" s="3"/>
      <c r="G360" s="6"/>
      <c r="H360" s="3"/>
      <c r="I360" s="6"/>
      <c r="J360" s="6"/>
      <c r="K360" s="6"/>
      <c r="L360" s="6"/>
      <c r="M360" s="6"/>
      <c r="N360" s="3"/>
      <c r="O360" s="6"/>
      <c r="P360" s="3"/>
      <c r="Q360" s="3"/>
      <c r="R360" s="6"/>
      <c r="S360" s="6"/>
      <c r="T360" s="6"/>
      <c r="U360" s="18"/>
      <c r="V360" s="18"/>
      <c r="W360" s="18"/>
      <c r="X360" s="19"/>
      <c r="Y360" s="19"/>
    </row>
    <row r="361" spans="1:25" x14ac:dyDescent="0.35">
      <c r="A361" s="3"/>
      <c r="B361" s="3"/>
      <c r="C361" s="3"/>
      <c r="D361" s="3"/>
      <c r="E361" s="3"/>
      <c r="F361" s="3"/>
      <c r="G361" s="6"/>
      <c r="H361" s="3"/>
      <c r="I361" s="6"/>
      <c r="J361" s="6"/>
      <c r="K361" s="6"/>
      <c r="L361" s="6"/>
      <c r="M361" s="6"/>
      <c r="N361" s="3"/>
      <c r="O361" s="6"/>
      <c r="P361" s="3"/>
      <c r="Q361" s="3"/>
      <c r="R361" s="6"/>
      <c r="S361" s="6"/>
      <c r="T361" s="6"/>
      <c r="U361" s="18"/>
      <c r="V361" s="18"/>
      <c r="W361" s="18"/>
      <c r="X361" s="19"/>
      <c r="Y361" s="19"/>
    </row>
    <row r="362" spans="1:25" x14ac:dyDescent="0.35">
      <c r="A362" s="3"/>
      <c r="B362" s="3"/>
      <c r="C362" s="3"/>
      <c r="D362" s="3"/>
      <c r="E362" s="3"/>
      <c r="F362" s="3"/>
      <c r="G362" s="6"/>
      <c r="H362" s="3"/>
      <c r="I362" s="6"/>
      <c r="J362" s="6"/>
      <c r="K362" s="6"/>
      <c r="L362" s="6"/>
      <c r="M362" s="6"/>
      <c r="N362" s="3"/>
      <c r="O362" s="6"/>
      <c r="P362" s="3"/>
      <c r="Q362" s="3"/>
      <c r="R362" s="6"/>
      <c r="S362" s="6"/>
      <c r="T362" s="6"/>
      <c r="U362" s="18"/>
      <c r="V362" s="18"/>
      <c r="W362" s="18"/>
      <c r="X362" s="19"/>
      <c r="Y362" s="19"/>
    </row>
    <row r="363" spans="1:25" x14ac:dyDescent="0.35">
      <c r="A363" s="3"/>
      <c r="B363" s="3"/>
      <c r="C363" s="3"/>
      <c r="D363" s="3"/>
      <c r="E363" s="3"/>
      <c r="F363" s="3"/>
      <c r="G363" s="6"/>
      <c r="H363" s="3"/>
      <c r="I363" s="6"/>
      <c r="J363" s="6"/>
      <c r="K363" s="6"/>
      <c r="L363" s="6"/>
      <c r="M363" s="6"/>
      <c r="N363" s="3"/>
      <c r="O363" s="6"/>
      <c r="P363" s="3"/>
      <c r="Q363" s="3"/>
      <c r="R363" s="6"/>
      <c r="S363" s="6"/>
      <c r="T363" s="6"/>
      <c r="U363" s="18"/>
      <c r="V363" s="18"/>
      <c r="W363" s="18"/>
      <c r="X363" s="19"/>
      <c r="Y363" s="19"/>
    </row>
    <row r="364" spans="1:25" x14ac:dyDescent="0.35">
      <c r="A364" s="3"/>
      <c r="B364" s="3"/>
      <c r="C364" s="3"/>
      <c r="D364" s="3"/>
      <c r="E364" s="3"/>
      <c r="F364" s="3"/>
      <c r="G364" s="6"/>
      <c r="H364" s="3"/>
      <c r="I364" s="6"/>
      <c r="J364" s="6"/>
      <c r="K364" s="6"/>
      <c r="L364" s="6"/>
      <c r="M364" s="6"/>
      <c r="N364" s="3"/>
      <c r="O364" s="6"/>
      <c r="P364" s="3"/>
      <c r="Q364" s="3"/>
      <c r="R364" s="6"/>
      <c r="S364" s="6"/>
      <c r="T364" s="6"/>
      <c r="U364" s="18"/>
      <c r="V364" s="18"/>
      <c r="W364" s="18"/>
      <c r="X364" s="19"/>
      <c r="Y364" s="19"/>
    </row>
    <row r="365" spans="1:25" x14ac:dyDescent="0.35">
      <c r="A365" s="3"/>
      <c r="B365" s="3"/>
      <c r="C365" s="3"/>
      <c r="D365" s="3"/>
      <c r="E365" s="3"/>
      <c r="F365" s="3"/>
      <c r="G365" s="6"/>
      <c r="H365" s="3"/>
      <c r="I365" s="6"/>
      <c r="J365" s="6"/>
      <c r="K365" s="6"/>
      <c r="L365" s="6"/>
      <c r="M365" s="6"/>
      <c r="N365" s="3"/>
      <c r="O365" s="6"/>
      <c r="P365" s="3"/>
      <c r="Q365" s="3"/>
      <c r="R365" s="6"/>
      <c r="S365" s="6"/>
      <c r="T365" s="6"/>
      <c r="U365" s="18"/>
      <c r="V365" s="18"/>
      <c r="W365" s="18"/>
      <c r="X365" s="19"/>
      <c r="Y365" s="19"/>
    </row>
    <row r="366" spans="1:25" x14ac:dyDescent="0.35">
      <c r="A366" s="3"/>
      <c r="B366" s="3"/>
      <c r="C366" s="3"/>
      <c r="D366" s="3"/>
      <c r="E366" s="3"/>
      <c r="F366" s="3"/>
      <c r="G366" s="6"/>
      <c r="H366" s="3"/>
      <c r="I366" s="6"/>
      <c r="J366" s="6"/>
      <c r="K366" s="6"/>
      <c r="L366" s="6"/>
      <c r="M366" s="6"/>
      <c r="N366" s="3"/>
      <c r="O366" s="6"/>
      <c r="P366" s="3"/>
      <c r="Q366" s="3"/>
      <c r="R366" s="6"/>
      <c r="S366" s="6"/>
      <c r="T366" s="6"/>
      <c r="U366" s="18"/>
      <c r="V366" s="18"/>
      <c r="W366" s="18"/>
      <c r="X366" s="19"/>
      <c r="Y366" s="19"/>
    </row>
    <row r="367" spans="1:25" x14ac:dyDescent="0.35">
      <c r="A367" s="3"/>
      <c r="B367" s="3"/>
      <c r="C367" s="3"/>
      <c r="D367" s="3"/>
      <c r="E367" s="3"/>
      <c r="F367" s="3"/>
      <c r="G367" s="6"/>
      <c r="H367" s="3"/>
      <c r="I367" s="6"/>
      <c r="J367" s="6"/>
      <c r="K367" s="6"/>
      <c r="L367" s="6"/>
      <c r="M367" s="6"/>
      <c r="N367" s="3"/>
      <c r="O367" s="6"/>
      <c r="P367" s="3"/>
      <c r="Q367" s="3"/>
      <c r="R367" s="6"/>
      <c r="S367" s="6"/>
      <c r="T367" s="6"/>
      <c r="U367" s="18"/>
      <c r="V367" s="18"/>
      <c r="W367" s="18"/>
      <c r="X367" s="19"/>
      <c r="Y367" s="19"/>
    </row>
    <row r="368" spans="1:25" x14ac:dyDescent="0.35">
      <c r="A368" s="3"/>
      <c r="B368" s="3"/>
      <c r="C368" s="3"/>
      <c r="D368" s="3"/>
      <c r="E368" s="3"/>
      <c r="F368" s="3"/>
      <c r="G368" s="6"/>
      <c r="H368" s="3"/>
      <c r="I368" s="6"/>
      <c r="J368" s="6"/>
      <c r="K368" s="6"/>
      <c r="L368" s="6"/>
      <c r="M368" s="6"/>
      <c r="N368" s="3"/>
      <c r="O368" s="6"/>
      <c r="P368" s="3"/>
      <c r="Q368" s="3"/>
      <c r="R368" s="6"/>
      <c r="S368" s="6"/>
      <c r="T368" s="6"/>
      <c r="U368" s="18"/>
      <c r="V368" s="18"/>
      <c r="W368" s="18"/>
      <c r="X368" s="19"/>
      <c r="Y368" s="19"/>
    </row>
    <row r="369" spans="1:25" x14ac:dyDescent="0.35">
      <c r="A369" s="3"/>
      <c r="B369" s="3"/>
      <c r="C369" s="3"/>
      <c r="D369" s="3"/>
      <c r="E369" s="3"/>
      <c r="F369" s="3"/>
      <c r="G369" s="6"/>
      <c r="H369" s="3"/>
      <c r="I369" s="6"/>
      <c r="J369" s="6"/>
      <c r="K369" s="6"/>
      <c r="L369" s="6"/>
      <c r="M369" s="6"/>
      <c r="N369" s="3"/>
      <c r="O369" s="6"/>
      <c r="P369" s="3"/>
      <c r="Q369" s="3"/>
      <c r="R369" s="6"/>
      <c r="S369" s="6"/>
      <c r="T369" s="6"/>
      <c r="U369" s="18"/>
      <c r="V369" s="18"/>
      <c r="W369" s="18"/>
      <c r="X369" s="19"/>
      <c r="Y369" s="19"/>
    </row>
    <row r="370" spans="1:25" x14ac:dyDescent="0.35">
      <c r="A370" s="3"/>
      <c r="B370" s="3"/>
      <c r="C370" s="3"/>
      <c r="D370" s="3"/>
      <c r="E370" s="3"/>
      <c r="F370" s="3"/>
      <c r="G370" s="6"/>
      <c r="H370" s="3"/>
      <c r="I370" s="6"/>
      <c r="J370" s="6"/>
      <c r="K370" s="6"/>
      <c r="L370" s="6"/>
      <c r="M370" s="6"/>
      <c r="N370" s="3"/>
      <c r="O370" s="6"/>
      <c r="P370" s="3"/>
      <c r="Q370" s="3"/>
      <c r="R370" s="6"/>
      <c r="S370" s="6"/>
      <c r="T370" s="6"/>
      <c r="U370" s="18"/>
      <c r="V370" s="18"/>
      <c r="W370" s="18"/>
      <c r="X370" s="19"/>
      <c r="Y370" s="19"/>
    </row>
    <row r="371" spans="1:25" x14ac:dyDescent="0.35">
      <c r="A371" s="3"/>
      <c r="B371" s="3"/>
      <c r="C371" s="3"/>
      <c r="D371" s="3"/>
      <c r="E371" s="3"/>
      <c r="F371" s="3"/>
      <c r="G371" s="6"/>
      <c r="H371" s="3"/>
      <c r="I371" s="6"/>
      <c r="J371" s="6"/>
      <c r="K371" s="6"/>
      <c r="L371" s="6"/>
      <c r="M371" s="6"/>
      <c r="N371" s="3"/>
      <c r="O371" s="6"/>
      <c r="P371" s="3"/>
      <c r="Q371" s="3"/>
      <c r="R371" s="6"/>
      <c r="S371" s="6"/>
      <c r="T371" s="6"/>
      <c r="U371" s="18"/>
      <c r="V371" s="18"/>
      <c r="W371" s="18"/>
      <c r="X371" s="19"/>
      <c r="Y371" s="19"/>
    </row>
    <row r="372" spans="1:25" x14ac:dyDescent="0.35">
      <c r="A372" s="3"/>
      <c r="B372" s="3"/>
      <c r="C372" s="3"/>
      <c r="D372" s="3"/>
      <c r="E372" s="3"/>
      <c r="F372" s="3"/>
      <c r="G372" s="6"/>
      <c r="H372" s="3"/>
      <c r="I372" s="6"/>
      <c r="J372" s="6"/>
      <c r="K372" s="6"/>
      <c r="L372" s="6"/>
      <c r="M372" s="6"/>
      <c r="N372" s="3"/>
      <c r="O372" s="6"/>
      <c r="P372" s="3"/>
      <c r="Q372" s="3"/>
      <c r="R372" s="6"/>
      <c r="S372" s="6"/>
      <c r="T372" s="6"/>
      <c r="U372" s="18"/>
      <c r="V372" s="18"/>
      <c r="W372" s="18"/>
      <c r="X372" s="19"/>
      <c r="Y372" s="19"/>
    </row>
    <row r="373" spans="1:25" x14ac:dyDescent="0.35">
      <c r="A373" s="3"/>
      <c r="B373" s="3"/>
      <c r="C373" s="3"/>
      <c r="D373" s="3"/>
      <c r="E373" s="3"/>
      <c r="F373" s="3"/>
      <c r="G373" s="6"/>
      <c r="H373" s="3"/>
      <c r="I373" s="6"/>
      <c r="J373" s="6"/>
      <c r="K373" s="6"/>
      <c r="L373" s="6"/>
      <c r="M373" s="6"/>
      <c r="N373" s="3"/>
      <c r="O373" s="6"/>
      <c r="P373" s="3"/>
      <c r="Q373" s="3"/>
      <c r="R373" s="6"/>
      <c r="S373" s="6"/>
      <c r="T373" s="6"/>
      <c r="U373" s="18"/>
      <c r="V373" s="18"/>
      <c r="W373" s="18"/>
      <c r="X373" s="19"/>
      <c r="Y373" s="19"/>
    </row>
    <row r="374" spans="1:25" x14ac:dyDescent="0.35">
      <c r="A374" s="3"/>
      <c r="B374" s="3"/>
      <c r="C374" s="3"/>
      <c r="D374" s="3"/>
      <c r="E374" s="3"/>
      <c r="F374" s="3"/>
      <c r="G374" s="6"/>
      <c r="H374" s="3"/>
      <c r="I374" s="6"/>
      <c r="J374" s="6"/>
      <c r="K374" s="6"/>
      <c r="L374" s="6"/>
      <c r="M374" s="6"/>
      <c r="N374" s="3"/>
      <c r="O374" s="6"/>
      <c r="P374" s="3"/>
      <c r="Q374" s="3"/>
      <c r="R374" s="6"/>
      <c r="S374" s="6"/>
      <c r="T374" s="6"/>
      <c r="U374" s="18"/>
      <c r="V374" s="18"/>
      <c r="W374" s="18"/>
      <c r="X374" s="19"/>
      <c r="Y374" s="19"/>
    </row>
    <row r="375" spans="1:25" x14ac:dyDescent="0.35">
      <c r="A375" s="3"/>
      <c r="B375" s="3"/>
      <c r="C375" s="3"/>
      <c r="D375" s="3"/>
      <c r="E375" s="3"/>
      <c r="F375" s="3"/>
      <c r="G375" s="6"/>
      <c r="H375" s="3"/>
      <c r="I375" s="6"/>
      <c r="J375" s="6"/>
      <c r="K375" s="6"/>
      <c r="L375" s="6"/>
      <c r="M375" s="6"/>
      <c r="N375" s="3"/>
      <c r="O375" s="6"/>
      <c r="P375" s="3"/>
      <c r="Q375" s="3"/>
      <c r="R375" s="6"/>
      <c r="S375" s="6"/>
      <c r="T375" s="6"/>
      <c r="U375" s="18"/>
      <c r="V375" s="18"/>
      <c r="W375" s="18"/>
      <c r="X375" s="19"/>
      <c r="Y375" s="19"/>
    </row>
    <row r="376" spans="1:25" x14ac:dyDescent="0.35">
      <c r="A376" s="3"/>
      <c r="B376" s="3"/>
      <c r="C376" s="3"/>
      <c r="D376" s="3"/>
      <c r="E376" s="3"/>
      <c r="F376" s="3"/>
      <c r="G376" s="6"/>
      <c r="H376" s="3"/>
      <c r="I376" s="6"/>
      <c r="J376" s="6"/>
      <c r="K376" s="6"/>
      <c r="L376" s="6"/>
      <c r="M376" s="6"/>
      <c r="N376" s="3"/>
      <c r="O376" s="6"/>
      <c r="P376" s="3"/>
      <c r="Q376" s="3"/>
      <c r="R376" s="6"/>
      <c r="S376" s="6"/>
      <c r="T376" s="6"/>
      <c r="U376" s="18"/>
      <c r="V376" s="18"/>
      <c r="W376" s="18"/>
      <c r="X376" s="19"/>
      <c r="Y376" s="19"/>
    </row>
    <row r="377" spans="1:25" x14ac:dyDescent="0.35">
      <c r="A377" s="3"/>
      <c r="B377" s="3"/>
      <c r="C377" s="3"/>
      <c r="D377" s="3"/>
      <c r="E377" s="3"/>
      <c r="F377" s="3"/>
      <c r="G377" s="6"/>
      <c r="H377" s="3"/>
      <c r="I377" s="6"/>
      <c r="J377" s="6"/>
      <c r="K377" s="6"/>
      <c r="L377" s="6"/>
      <c r="M377" s="6"/>
      <c r="N377" s="3"/>
      <c r="O377" s="6"/>
      <c r="P377" s="3"/>
      <c r="Q377" s="3"/>
      <c r="R377" s="6"/>
      <c r="S377" s="6"/>
      <c r="T377" s="6"/>
      <c r="U377" s="18"/>
      <c r="V377" s="18"/>
      <c r="W377" s="18"/>
      <c r="X377" s="19"/>
      <c r="Y377" s="19"/>
    </row>
    <row r="378" spans="1:25" x14ac:dyDescent="0.35">
      <c r="A378" s="3"/>
      <c r="B378" s="3"/>
      <c r="C378" s="3"/>
      <c r="D378" s="3"/>
      <c r="E378" s="3"/>
      <c r="F378" s="3"/>
      <c r="G378" s="6"/>
      <c r="H378" s="3"/>
      <c r="I378" s="6"/>
      <c r="J378" s="6"/>
      <c r="K378" s="6"/>
      <c r="L378" s="6"/>
      <c r="M378" s="6"/>
      <c r="N378" s="3"/>
      <c r="O378" s="6"/>
      <c r="P378" s="3"/>
      <c r="Q378" s="3"/>
      <c r="R378" s="6"/>
      <c r="S378" s="6"/>
      <c r="T378" s="6"/>
      <c r="U378" s="18"/>
      <c r="V378" s="18"/>
      <c r="W378" s="18"/>
      <c r="X378" s="19"/>
      <c r="Y378" s="19"/>
    </row>
    <row r="379" spans="1:25" x14ac:dyDescent="0.35">
      <c r="A379" s="3"/>
      <c r="B379" s="3"/>
      <c r="C379" s="3"/>
      <c r="D379" s="3"/>
      <c r="E379" s="3"/>
      <c r="F379" s="3"/>
      <c r="G379" s="6"/>
      <c r="H379" s="3"/>
      <c r="I379" s="6"/>
      <c r="J379" s="6"/>
      <c r="K379" s="6"/>
      <c r="L379" s="6"/>
      <c r="M379" s="6"/>
      <c r="N379" s="3"/>
      <c r="O379" s="6"/>
      <c r="P379" s="3"/>
      <c r="Q379" s="3"/>
      <c r="R379" s="6"/>
      <c r="S379" s="6"/>
      <c r="T379" s="6"/>
      <c r="U379" s="18"/>
      <c r="V379" s="18"/>
      <c r="W379" s="18"/>
      <c r="X379" s="19"/>
      <c r="Y379" s="19"/>
    </row>
    <row r="380" spans="1:25" x14ac:dyDescent="0.35">
      <c r="A380" s="3"/>
      <c r="B380" s="3"/>
      <c r="C380" s="3"/>
      <c r="D380" s="3"/>
      <c r="E380" s="3"/>
      <c r="F380" s="3"/>
      <c r="G380" s="6"/>
      <c r="H380" s="3"/>
      <c r="I380" s="6"/>
      <c r="J380" s="6"/>
      <c r="K380" s="6"/>
      <c r="L380" s="6"/>
      <c r="M380" s="6"/>
      <c r="N380" s="3"/>
      <c r="O380" s="6"/>
      <c r="P380" s="3"/>
      <c r="Q380" s="3"/>
      <c r="R380" s="6"/>
      <c r="S380" s="6"/>
      <c r="T380" s="6"/>
      <c r="U380" s="18"/>
      <c r="V380" s="18"/>
      <c r="W380" s="18"/>
      <c r="X380" s="19"/>
      <c r="Y380" s="19"/>
    </row>
    <row r="381" spans="1:25" x14ac:dyDescent="0.35">
      <c r="A381" s="3"/>
      <c r="B381" s="3"/>
      <c r="C381" s="3"/>
      <c r="D381" s="3"/>
      <c r="E381" s="3"/>
      <c r="F381" s="3"/>
      <c r="G381" s="6"/>
      <c r="H381" s="3"/>
      <c r="I381" s="6"/>
      <c r="J381" s="6"/>
      <c r="K381" s="6"/>
      <c r="L381" s="6"/>
      <c r="M381" s="6"/>
      <c r="N381" s="3"/>
      <c r="O381" s="6"/>
      <c r="P381" s="3"/>
      <c r="Q381" s="3"/>
      <c r="R381" s="6"/>
      <c r="S381" s="6"/>
      <c r="T381" s="6"/>
      <c r="U381" s="18"/>
      <c r="V381" s="18"/>
      <c r="W381" s="18"/>
      <c r="X381" s="19"/>
      <c r="Y381" s="19"/>
    </row>
    <row r="382" spans="1:25" x14ac:dyDescent="0.35">
      <c r="A382" s="3"/>
      <c r="B382" s="3"/>
      <c r="C382" s="3"/>
      <c r="D382" s="3"/>
      <c r="E382" s="3"/>
      <c r="F382" s="3"/>
      <c r="G382" s="6"/>
      <c r="H382" s="3"/>
      <c r="I382" s="6"/>
      <c r="J382" s="6"/>
      <c r="K382" s="6"/>
      <c r="L382" s="6"/>
      <c r="M382" s="6"/>
      <c r="N382" s="3"/>
      <c r="O382" s="6"/>
      <c r="P382" s="3"/>
      <c r="Q382" s="3"/>
      <c r="R382" s="6"/>
      <c r="S382" s="6"/>
      <c r="T382" s="6"/>
      <c r="U382" s="18"/>
      <c r="V382" s="18"/>
      <c r="W382" s="18"/>
      <c r="X382" s="19"/>
      <c r="Y382" s="19"/>
    </row>
    <row r="383" spans="1:25" x14ac:dyDescent="0.35">
      <c r="A383" s="3"/>
      <c r="B383" s="3"/>
      <c r="C383" s="3"/>
      <c r="D383" s="3"/>
      <c r="E383" s="3"/>
      <c r="F383" s="3"/>
      <c r="G383" s="6"/>
      <c r="H383" s="3"/>
      <c r="I383" s="6"/>
      <c r="J383" s="6"/>
      <c r="K383" s="6"/>
      <c r="L383" s="6"/>
      <c r="M383" s="6"/>
      <c r="N383" s="3"/>
      <c r="O383" s="6"/>
      <c r="P383" s="3"/>
      <c r="Q383" s="3"/>
      <c r="R383" s="6"/>
      <c r="S383" s="6"/>
      <c r="T383" s="6"/>
      <c r="U383" s="18"/>
      <c r="V383" s="18"/>
      <c r="W383" s="18"/>
      <c r="X383" s="19"/>
      <c r="Y383" s="19"/>
    </row>
    <row r="384" spans="1:25" x14ac:dyDescent="0.35">
      <c r="A384" s="3"/>
      <c r="B384" s="3"/>
      <c r="C384" s="3"/>
      <c r="D384" s="3"/>
      <c r="E384" s="3"/>
      <c r="F384" s="3"/>
      <c r="G384" s="6"/>
      <c r="H384" s="3"/>
      <c r="I384" s="6"/>
      <c r="J384" s="6"/>
      <c r="K384" s="6"/>
      <c r="L384" s="6"/>
      <c r="M384" s="6"/>
      <c r="N384" s="3"/>
      <c r="O384" s="6"/>
      <c r="P384" s="3"/>
      <c r="Q384" s="3"/>
      <c r="R384" s="6"/>
      <c r="S384" s="6"/>
      <c r="T384" s="6"/>
      <c r="U384" s="18"/>
      <c r="V384" s="18"/>
      <c r="W384" s="18"/>
      <c r="X384" s="19"/>
      <c r="Y384" s="19"/>
    </row>
    <row r="385" spans="1:25" x14ac:dyDescent="0.35">
      <c r="A385" s="3"/>
      <c r="B385" s="3"/>
      <c r="C385" s="3"/>
      <c r="D385" s="3"/>
      <c r="E385" s="3"/>
      <c r="F385" s="3"/>
      <c r="G385" s="6"/>
      <c r="H385" s="3"/>
      <c r="I385" s="6"/>
      <c r="J385" s="6"/>
      <c r="K385" s="6"/>
      <c r="L385" s="6"/>
      <c r="M385" s="6"/>
      <c r="N385" s="3"/>
      <c r="O385" s="6"/>
      <c r="P385" s="3"/>
      <c r="Q385" s="3"/>
      <c r="R385" s="6"/>
      <c r="S385" s="6"/>
      <c r="T385" s="6"/>
      <c r="U385" s="18"/>
      <c r="V385" s="18"/>
      <c r="W385" s="18"/>
      <c r="X385" s="19"/>
      <c r="Y385" s="19"/>
    </row>
    <row r="386" spans="1:25" x14ac:dyDescent="0.35">
      <c r="A386" s="3"/>
      <c r="B386" s="3"/>
      <c r="C386" s="3"/>
      <c r="D386" s="3"/>
      <c r="E386" s="3"/>
      <c r="F386" s="3"/>
      <c r="G386" s="6"/>
      <c r="H386" s="3"/>
      <c r="I386" s="6"/>
      <c r="J386" s="6"/>
      <c r="K386" s="6"/>
      <c r="L386" s="6"/>
      <c r="M386" s="6"/>
      <c r="N386" s="3"/>
      <c r="O386" s="6"/>
      <c r="P386" s="3"/>
      <c r="Q386" s="3"/>
      <c r="R386" s="6"/>
      <c r="S386" s="6"/>
      <c r="T386" s="6"/>
      <c r="U386" s="18"/>
      <c r="V386" s="18"/>
      <c r="W386" s="18"/>
      <c r="X386" s="19"/>
      <c r="Y386" s="19"/>
    </row>
    <row r="387" spans="1:25" x14ac:dyDescent="0.35">
      <c r="A387" s="3"/>
      <c r="B387" s="3"/>
      <c r="C387" s="3"/>
      <c r="D387" s="3"/>
      <c r="E387" s="3"/>
      <c r="F387" s="3"/>
      <c r="G387" s="6"/>
      <c r="H387" s="3"/>
      <c r="I387" s="6"/>
      <c r="J387" s="6"/>
      <c r="K387" s="6"/>
      <c r="L387" s="6"/>
      <c r="M387" s="6"/>
      <c r="N387" s="3"/>
      <c r="O387" s="6"/>
      <c r="P387" s="3"/>
      <c r="Q387" s="3"/>
      <c r="R387" s="6"/>
      <c r="S387" s="6"/>
      <c r="T387" s="6"/>
      <c r="U387" s="18"/>
      <c r="V387" s="18"/>
      <c r="W387" s="18"/>
      <c r="X387" s="19"/>
      <c r="Y387" s="19"/>
    </row>
    <row r="388" spans="1:25" x14ac:dyDescent="0.35">
      <c r="A388" s="3"/>
      <c r="B388" s="3"/>
      <c r="C388" s="3"/>
      <c r="D388" s="3"/>
      <c r="E388" s="3"/>
      <c r="F388" s="3"/>
      <c r="G388" s="6"/>
      <c r="H388" s="3"/>
      <c r="I388" s="6"/>
      <c r="J388" s="6"/>
      <c r="K388" s="6"/>
      <c r="L388" s="6"/>
      <c r="M388" s="6"/>
      <c r="N388" s="3"/>
      <c r="O388" s="6"/>
      <c r="P388" s="3"/>
      <c r="Q388" s="3"/>
      <c r="R388" s="6"/>
      <c r="S388" s="6"/>
      <c r="T388" s="6"/>
      <c r="U388" s="18"/>
      <c r="V388" s="18"/>
      <c r="W388" s="18"/>
      <c r="X388" s="19"/>
      <c r="Y388" s="19"/>
    </row>
    <row r="389" spans="1:25" x14ac:dyDescent="0.35">
      <c r="A389" s="3"/>
      <c r="B389" s="3"/>
      <c r="C389" s="3"/>
      <c r="D389" s="3"/>
      <c r="E389" s="3"/>
      <c r="F389" s="3"/>
      <c r="G389" s="6"/>
      <c r="H389" s="3"/>
      <c r="I389" s="6"/>
      <c r="J389" s="6"/>
      <c r="K389" s="6"/>
      <c r="L389" s="6"/>
      <c r="M389" s="6"/>
      <c r="N389" s="3"/>
      <c r="O389" s="6"/>
      <c r="P389" s="3"/>
      <c r="Q389" s="3"/>
      <c r="R389" s="6"/>
      <c r="S389" s="6"/>
      <c r="T389" s="6"/>
      <c r="U389" s="18"/>
      <c r="V389" s="18"/>
      <c r="W389" s="18"/>
      <c r="X389" s="19"/>
      <c r="Y389" s="19"/>
    </row>
    <row r="390" spans="1:25" x14ac:dyDescent="0.35">
      <c r="A390" s="3"/>
      <c r="B390" s="3"/>
      <c r="C390" s="3"/>
      <c r="D390" s="3"/>
      <c r="E390" s="3"/>
      <c r="F390" s="3"/>
      <c r="G390" s="6"/>
      <c r="H390" s="3"/>
      <c r="I390" s="6"/>
      <c r="J390" s="6"/>
      <c r="K390" s="6"/>
      <c r="L390" s="6"/>
      <c r="M390" s="6"/>
      <c r="N390" s="3"/>
      <c r="O390" s="6"/>
      <c r="P390" s="3"/>
      <c r="Q390" s="3"/>
      <c r="R390" s="6"/>
      <c r="S390" s="6"/>
      <c r="T390" s="6"/>
      <c r="U390" s="18"/>
      <c r="V390" s="18"/>
      <c r="W390" s="18"/>
      <c r="X390" s="19"/>
      <c r="Y390" s="19"/>
    </row>
    <row r="391" spans="1:25" x14ac:dyDescent="0.35">
      <c r="A391" s="3"/>
      <c r="B391" s="3"/>
      <c r="C391" s="3"/>
      <c r="D391" s="3"/>
      <c r="E391" s="3"/>
      <c r="F391" s="3"/>
      <c r="G391" s="6"/>
      <c r="H391" s="3"/>
      <c r="I391" s="6"/>
      <c r="J391" s="6"/>
      <c r="K391" s="6"/>
      <c r="L391" s="6"/>
      <c r="M391" s="6"/>
      <c r="N391" s="3"/>
      <c r="O391" s="6"/>
      <c r="P391" s="3"/>
      <c r="Q391" s="3"/>
      <c r="R391" s="6"/>
      <c r="S391" s="6"/>
      <c r="T391" s="6"/>
      <c r="U391" s="18"/>
      <c r="V391" s="18"/>
      <c r="W391" s="18"/>
      <c r="X391" s="19"/>
      <c r="Y391" s="19"/>
    </row>
    <row r="392" spans="1:25" x14ac:dyDescent="0.35">
      <c r="A392" s="3"/>
      <c r="B392" s="3"/>
      <c r="C392" s="3"/>
      <c r="D392" s="3"/>
      <c r="E392" s="3"/>
      <c r="F392" s="3"/>
      <c r="G392" s="6"/>
      <c r="H392" s="3"/>
      <c r="I392" s="6"/>
      <c r="J392" s="6"/>
      <c r="K392" s="6"/>
      <c r="L392" s="6"/>
      <c r="M392" s="6"/>
      <c r="N392" s="3"/>
      <c r="O392" s="6"/>
      <c r="P392" s="3"/>
      <c r="Q392" s="3"/>
      <c r="R392" s="6"/>
      <c r="S392" s="6"/>
      <c r="T392" s="6"/>
      <c r="U392" s="18"/>
      <c r="V392" s="18"/>
      <c r="W392" s="18"/>
      <c r="X392" s="19"/>
      <c r="Y392" s="19"/>
    </row>
    <row r="393" spans="1:25" x14ac:dyDescent="0.35">
      <c r="A393" s="3"/>
      <c r="B393" s="3"/>
      <c r="C393" s="3"/>
      <c r="D393" s="3"/>
      <c r="E393" s="3"/>
      <c r="F393" s="3"/>
      <c r="G393" s="6"/>
      <c r="H393" s="3"/>
      <c r="I393" s="6"/>
      <c r="J393" s="6"/>
      <c r="K393" s="6"/>
      <c r="L393" s="6"/>
      <c r="M393" s="6"/>
      <c r="N393" s="3"/>
      <c r="O393" s="6"/>
      <c r="P393" s="3"/>
      <c r="Q393" s="3"/>
      <c r="R393" s="6"/>
      <c r="S393" s="6"/>
      <c r="T393" s="6"/>
      <c r="U393" s="18"/>
      <c r="V393" s="18"/>
      <c r="W393" s="18"/>
      <c r="X393" s="19"/>
      <c r="Y393" s="19"/>
    </row>
    <row r="394" spans="1:25" x14ac:dyDescent="0.35">
      <c r="A394" s="3"/>
      <c r="B394" s="3"/>
      <c r="C394" s="3"/>
      <c r="D394" s="3"/>
      <c r="E394" s="3"/>
      <c r="F394" s="3"/>
      <c r="G394" s="6"/>
      <c r="H394" s="3"/>
      <c r="I394" s="6"/>
      <c r="J394" s="6"/>
      <c r="K394" s="6"/>
      <c r="L394" s="6"/>
      <c r="M394" s="6"/>
      <c r="N394" s="3"/>
      <c r="O394" s="6"/>
      <c r="P394" s="3"/>
      <c r="Q394" s="3"/>
      <c r="R394" s="6"/>
      <c r="S394" s="6"/>
      <c r="T394" s="6"/>
      <c r="U394" s="18"/>
      <c r="V394" s="18"/>
      <c r="W394" s="18"/>
      <c r="X394" s="19"/>
      <c r="Y394" s="19"/>
    </row>
    <row r="395" spans="1:25" x14ac:dyDescent="0.35">
      <c r="A395" s="3"/>
      <c r="B395" s="3"/>
      <c r="C395" s="3"/>
      <c r="D395" s="3"/>
      <c r="E395" s="3"/>
      <c r="F395" s="3"/>
      <c r="G395" s="6"/>
      <c r="H395" s="3"/>
      <c r="I395" s="6"/>
      <c r="J395" s="6"/>
      <c r="K395" s="6"/>
      <c r="L395" s="6"/>
      <c r="M395" s="6"/>
      <c r="N395" s="3"/>
      <c r="O395" s="6"/>
      <c r="P395" s="3"/>
      <c r="Q395" s="3"/>
      <c r="R395" s="6"/>
      <c r="S395" s="6"/>
      <c r="T395" s="6"/>
      <c r="U395" s="18"/>
      <c r="V395" s="18"/>
      <c r="W395" s="18"/>
      <c r="X395" s="19"/>
      <c r="Y395" s="19"/>
    </row>
    <row r="396" spans="1:25" x14ac:dyDescent="0.35">
      <c r="A396" s="3"/>
      <c r="B396" s="3"/>
      <c r="C396" s="3"/>
      <c r="D396" s="3"/>
      <c r="E396" s="3"/>
      <c r="F396" s="3"/>
      <c r="G396" s="6"/>
      <c r="H396" s="3"/>
      <c r="I396" s="6"/>
      <c r="J396" s="6"/>
      <c r="K396" s="6"/>
      <c r="L396" s="6"/>
      <c r="M396" s="6"/>
      <c r="N396" s="3"/>
      <c r="O396" s="6"/>
      <c r="P396" s="3"/>
      <c r="Q396" s="3"/>
      <c r="R396" s="6"/>
      <c r="S396" s="6"/>
      <c r="T396" s="6"/>
      <c r="U396" s="18"/>
      <c r="V396" s="18"/>
      <c r="W396" s="18"/>
      <c r="X396" s="19"/>
      <c r="Y396" s="19"/>
    </row>
    <row r="397" spans="1:25" x14ac:dyDescent="0.35">
      <c r="A397" s="3"/>
      <c r="B397" s="3"/>
      <c r="C397" s="3"/>
      <c r="D397" s="3"/>
      <c r="E397" s="3"/>
      <c r="F397" s="3"/>
      <c r="G397" s="6"/>
      <c r="H397" s="3"/>
      <c r="I397" s="6"/>
      <c r="J397" s="6"/>
      <c r="K397" s="6"/>
      <c r="L397" s="6"/>
      <c r="M397" s="6"/>
      <c r="N397" s="3"/>
      <c r="O397" s="6"/>
      <c r="P397" s="3"/>
      <c r="Q397" s="3"/>
      <c r="R397" s="6"/>
      <c r="S397" s="6"/>
      <c r="T397" s="6"/>
      <c r="U397" s="18"/>
      <c r="V397" s="18"/>
      <c r="W397" s="18"/>
      <c r="X397" s="19"/>
      <c r="Y397" s="19"/>
    </row>
    <row r="398" spans="1:25" x14ac:dyDescent="0.35">
      <c r="A398" s="3"/>
      <c r="B398" s="3"/>
      <c r="C398" s="3"/>
      <c r="D398" s="3"/>
      <c r="E398" s="3"/>
      <c r="F398" s="3"/>
      <c r="G398" s="6"/>
      <c r="H398" s="3"/>
      <c r="I398" s="6"/>
      <c r="J398" s="6"/>
      <c r="K398" s="6"/>
      <c r="L398" s="6"/>
      <c r="M398" s="6"/>
      <c r="N398" s="3"/>
      <c r="O398" s="6"/>
      <c r="P398" s="3"/>
      <c r="Q398" s="3"/>
      <c r="R398" s="6"/>
      <c r="S398" s="6"/>
      <c r="T398" s="6"/>
      <c r="U398" s="18"/>
      <c r="V398" s="18"/>
      <c r="W398" s="18"/>
      <c r="X398" s="19"/>
      <c r="Y398" s="19"/>
    </row>
    <row r="399" spans="1:25" x14ac:dyDescent="0.35">
      <c r="A399" s="3"/>
      <c r="B399" s="3"/>
      <c r="C399" s="3"/>
      <c r="D399" s="3"/>
      <c r="E399" s="3"/>
      <c r="F399" s="3"/>
      <c r="G399" s="6"/>
      <c r="H399" s="3"/>
      <c r="I399" s="6"/>
      <c r="J399" s="6"/>
      <c r="K399" s="6"/>
      <c r="L399" s="6"/>
      <c r="M399" s="6"/>
      <c r="N399" s="3"/>
      <c r="O399" s="6"/>
      <c r="P399" s="3"/>
      <c r="Q399" s="3"/>
      <c r="R399" s="6"/>
      <c r="S399" s="6"/>
      <c r="T399" s="6"/>
      <c r="U399" s="18"/>
      <c r="V399" s="18"/>
      <c r="W399" s="18"/>
      <c r="X399" s="19"/>
      <c r="Y399" s="19"/>
    </row>
    <row r="400" spans="1:25" x14ac:dyDescent="0.35">
      <c r="A400" s="3"/>
      <c r="B400" s="3"/>
      <c r="C400" s="3"/>
      <c r="D400" s="3"/>
      <c r="E400" s="3"/>
      <c r="F400" s="3"/>
      <c r="G400" s="6"/>
      <c r="H400" s="3"/>
      <c r="I400" s="6"/>
      <c r="J400" s="6"/>
      <c r="K400" s="6"/>
      <c r="L400" s="6"/>
      <c r="M400" s="6"/>
      <c r="N400" s="3"/>
      <c r="O400" s="6"/>
      <c r="P400" s="3"/>
      <c r="Q400" s="3"/>
      <c r="R400" s="6"/>
      <c r="S400" s="6"/>
      <c r="T400" s="6"/>
      <c r="U400" s="18"/>
      <c r="V400" s="18"/>
      <c r="W400" s="18"/>
      <c r="X400" s="19"/>
      <c r="Y400" s="19"/>
    </row>
    <row r="401" spans="1:25" x14ac:dyDescent="0.35">
      <c r="A401" s="3"/>
      <c r="B401" s="3"/>
      <c r="C401" s="3"/>
      <c r="D401" s="3"/>
      <c r="E401" s="3"/>
      <c r="F401" s="3"/>
      <c r="G401" s="6"/>
      <c r="H401" s="3"/>
      <c r="I401" s="6"/>
      <c r="J401" s="6"/>
      <c r="K401" s="6"/>
      <c r="L401" s="6"/>
      <c r="M401" s="6"/>
      <c r="N401" s="3"/>
      <c r="O401" s="6"/>
      <c r="P401" s="3"/>
      <c r="Q401" s="3"/>
      <c r="R401" s="6"/>
      <c r="S401" s="6"/>
      <c r="T401" s="6"/>
      <c r="U401" s="18"/>
      <c r="V401" s="18"/>
      <c r="W401" s="18"/>
      <c r="X401" s="19"/>
      <c r="Y401" s="19"/>
    </row>
    <row r="402" spans="1:25" x14ac:dyDescent="0.35">
      <c r="A402" s="3"/>
      <c r="B402" s="3"/>
      <c r="C402" s="3"/>
      <c r="D402" s="3"/>
      <c r="E402" s="3"/>
      <c r="F402" s="3"/>
      <c r="G402" s="6"/>
      <c r="H402" s="3"/>
      <c r="I402" s="6"/>
      <c r="J402" s="6"/>
      <c r="K402" s="6"/>
      <c r="L402" s="6"/>
      <c r="M402" s="6"/>
      <c r="N402" s="3"/>
      <c r="O402" s="6"/>
      <c r="P402" s="3"/>
      <c r="Q402" s="3"/>
      <c r="R402" s="6"/>
      <c r="S402" s="6"/>
      <c r="T402" s="6"/>
      <c r="U402" s="18"/>
      <c r="V402" s="18"/>
      <c r="W402" s="18"/>
      <c r="X402" s="19"/>
      <c r="Y402" s="19"/>
    </row>
    <row r="403" spans="1:25" x14ac:dyDescent="0.35">
      <c r="A403" s="3"/>
      <c r="B403" s="3"/>
      <c r="C403" s="3"/>
      <c r="D403" s="3"/>
      <c r="E403" s="3"/>
      <c r="F403" s="3"/>
      <c r="G403" s="6"/>
      <c r="H403" s="3"/>
      <c r="I403" s="6"/>
      <c r="J403" s="6"/>
      <c r="K403" s="6"/>
      <c r="L403" s="6"/>
      <c r="M403" s="6"/>
      <c r="N403" s="3"/>
      <c r="O403" s="6"/>
      <c r="P403" s="3"/>
      <c r="Q403" s="3"/>
      <c r="R403" s="6"/>
      <c r="S403" s="6"/>
      <c r="T403" s="6"/>
      <c r="U403" s="18"/>
      <c r="V403" s="18"/>
      <c r="W403" s="18"/>
      <c r="X403" s="19"/>
      <c r="Y403" s="19"/>
    </row>
    <row r="404" spans="1:25" x14ac:dyDescent="0.35">
      <c r="A404" s="3"/>
      <c r="B404" s="3"/>
      <c r="C404" s="3"/>
      <c r="D404" s="3"/>
      <c r="E404" s="3"/>
      <c r="F404" s="3"/>
      <c r="G404" s="6"/>
      <c r="H404" s="3"/>
      <c r="I404" s="6"/>
      <c r="J404" s="6"/>
      <c r="K404" s="6"/>
      <c r="L404" s="6"/>
      <c r="M404" s="6"/>
      <c r="N404" s="3"/>
      <c r="O404" s="6"/>
      <c r="P404" s="3"/>
      <c r="Q404" s="3"/>
      <c r="R404" s="6"/>
      <c r="S404" s="6"/>
      <c r="T404" s="6"/>
      <c r="U404" s="18"/>
      <c r="V404" s="18"/>
      <c r="W404" s="18"/>
      <c r="X404" s="19"/>
      <c r="Y404" s="19"/>
    </row>
    <row r="405" spans="1:25" x14ac:dyDescent="0.35">
      <c r="A405" s="3"/>
      <c r="B405" s="3"/>
      <c r="C405" s="3"/>
      <c r="D405" s="3"/>
      <c r="E405" s="3"/>
      <c r="F405" s="3"/>
      <c r="G405" s="6"/>
      <c r="H405" s="3"/>
      <c r="I405" s="6"/>
      <c r="J405" s="6"/>
      <c r="K405" s="6"/>
      <c r="L405" s="6"/>
      <c r="M405" s="6"/>
      <c r="N405" s="3"/>
      <c r="O405" s="6"/>
      <c r="P405" s="3"/>
      <c r="Q405" s="3"/>
      <c r="R405" s="6"/>
      <c r="S405" s="6"/>
      <c r="T405" s="6"/>
      <c r="U405" s="18"/>
      <c r="V405" s="18"/>
      <c r="W405" s="18"/>
      <c r="X405" s="19"/>
      <c r="Y405" s="19"/>
    </row>
    <row r="406" spans="1:25" x14ac:dyDescent="0.35">
      <c r="A406" s="3"/>
      <c r="B406" s="3"/>
      <c r="C406" s="3"/>
      <c r="D406" s="3"/>
      <c r="E406" s="3"/>
      <c r="F406" s="3"/>
      <c r="G406" s="6"/>
      <c r="H406" s="3"/>
      <c r="I406" s="6"/>
      <c r="J406" s="6"/>
      <c r="K406" s="6"/>
      <c r="L406" s="6"/>
      <c r="M406" s="6"/>
      <c r="N406" s="3"/>
      <c r="O406" s="6"/>
      <c r="P406" s="3"/>
      <c r="Q406" s="3"/>
      <c r="R406" s="6"/>
      <c r="S406" s="6"/>
      <c r="T406" s="6"/>
      <c r="U406" s="18"/>
      <c r="V406" s="18"/>
      <c r="W406" s="18"/>
      <c r="X406" s="19"/>
      <c r="Y406" s="19"/>
    </row>
    <row r="407" spans="1:25" x14ac:dyDescent="0.35">
      <c r="A407" s="3"/>
      <c r="B407" s="3"/>
      <c r="C407" s="3"/>
      <c r="D407" s="3"/>
      <c r="E407" s="3"/>
      <c r="F407" s="3"/>
      <c r="G407" s="6"/>
      <c r="H407" s="3"/>
      <c r="I407" s="6"/>
      <c r="J407" s="6"/>
      <c r="K407" s="6"/>
      <c r="L407" s="6"/>
      <c r="M407" s="6"/>
      <c r="N407" s="3"/>
      <c r="O407" s="6"/>
      <c r="P407" s="3"/>
      <c r="Q407" s="3"/>
      <c r="R407" s="6"/>
      <c r="S407" s="6"/>
      <c r="T407" s="6"/>
      <c r="U407" s="18"/>
      <c r="V407" s="18"/>
      <c r="W407" s="18"/>
      <c r="X407" s="19"/>
      <c r="Y407" s="19"/>
    </row>
    <row r="408" spans="1:25" x14ac:dyDescent="0.35">
      <c r="A408" s="3"/>
      <c r="B408" s="3"/>
      <c r="C408" s="3"/>
      <c r="D408" s="3"/>
      <c r="E408" s="3"/>
      <c r="F408" s="3"/>
      <c r="G408" s="6"/>
      <c r="H408" s="3"/>
      <c r="I408" s="6"/>
      <c r="J408" s="6"/>
      <c r="K408" s="6"/>
      <c r="L408" s="6"/>
      <c r="M408" s="6"/>
      <c r="N408" s="3"/>
      <c r="O408" s="6"/>
      <c r="P408" s="3"/>
      <c r="Q408" s="3"/>
      <c r="R408" s="6"/>
      <c r="S408" s="6"/>
      <c r="T408" s="6"/>
      <c r="U408" s="18"/>
      <c r="V408" s="18"/>
      <c r="W408" s="18"/>
      <c r="X408" s="19"/>
      <c r="Y408" s="19"/>
    </row>
    <row r="409" spans="1:25" x14ac:dyDescent="0.35">
      <c r="A409" s="3"/>
      <c r="B409" s="3"/>
      <c r="C409" s="3"/>
      <c r="D409" s="3"/>
      <c r="E409" s="3"/>
      <c r="F409" s="3"/>
      <c r="G409" s="6"/>
      <c r="H409" s="3"/>
      <c r="I409" s="6"/>
      <c r="J409" s="6"/>
      <c r="K409" s="6"/>
      <c r="L409" s="6"/>
      <c r="M409" s="6"/>
      <c r="N409" s="3"/>
      <c r="O409" s="6"/>
      <c r="P409" s="3"/>
      <c r="Q409" s="3"/>
      <c r="R409" s="6"/>
      <c r="S409" s="6"/>
      <c r="T409" s="6"/>
      <c r="U409" s="18"/>
      <c r="V409" s="18"/>
      <c r="W409" s="18"/>
      <c r="X409" s="19"/>
      <c r="Y409" s="19"/>
    </row>
    <row r="410" spans="1:25" x14ac:dyDescent="0.35">
      <c r="A410" s="3"/>
      <c r="B410" s="3"/>
      <c r="C410" s="3"/>
      <c r="D410" s="3"/>
      <c r="E410" s="3"/>
      <c r="F410" s="3"/>
      <c r="G410" s="6"/>
      <c r="H410" s="3"/>
      <c r="I410" s="6"/>
      <c r="J410" s="6"/>
      <c r="K410" s="6"/>
      <c r="L410" s="6"/>
      <c r="M410" s="6"/>
      <c r="N410" s="3"/>
      <c r="O410" s="6"/>
      <c r="P410" s="3"/>
      <c r="Q410" s="3"/>
      <c r="R410" s="6"/>
      <c r="S410" s="6"/>
      <c r="T410" s="6"/>
      <c r="U410" s="18"/>
      <c r="V410" s="18"/>
      <c r="W410" s="18"/>
      <c r="X410" s="19"/>
      <c r="Y410" s="19"/>
    </row>
    <row r="411" spans="1:25" x14ac:dyDescent="0.35">
      <c r="A411" s="3"/>
      <c r="B411" s="3"/>
      <c r="C411" s="3"/>
      <c r="D411" s="3"/>
      <c r="E411" s="3"/>
      <c r="F411" s="3"/>
      <c r="G411" s="6"/>
      <c r="H411" s="3"/>
      <c r="I411" s="6"/>
      <c r="J411" s="6"/>
      <c r="K411" s="6"/>
      <c r="L411" s="6"/>
      <c r="M411" s="6"/>
      <c r="N411" s="3"/>
      <c r="O411" s="6"/>
      <c r="P411" s="3"/>
      <c r="Q411" s="3"/>
      <c r="R411" s="6"/>
      <c r="S411" s="6"/>
      <c r="T411" s="6"/>
      <c r="U411" s="18"/>
      <c r="V411" s="18"/>
      <c r="W411" s="18"/>
      <c r="X411" s="19"/>
      <c r="Y411" s="19"/>
    </row>
    <row r="412" spans="1:25" x14ac:dyDescent="0.35">
      <c r="A412" s="3"/>
      <c r="B412" s="3"/>
      <c r="C412" s="3"/>
      <c r="D412" s="3"/>
      <c r="E412" s="3"/>
      <c r="F412" s="3"/>
      <c r="G412" s="6"/>
      <c r="H412" s="3"/>
      <c r="I412" s="6"/>
      <c r="J412" s="6"/>
      <c r="K412" s="6"/>
      <c r="L412" s="6"/>
      <c r="M412" s="6"/>
      <c r="N412" s="3"/>
      <c r="O412" s="6"/>
      <c r="P412" s="3"/>
      <c r="Q412" s="3"/>
      <c r="R412" s="6"/>
      <c r="S412" s="6"/>
      <c r="T412" s="6"/>
      <c r="U412" s="18"/>
      <c r="V412" s="18"/>
      <c r="W412" s="18"/>
      <c r="X412" s="19"/>
      <c r="Y412" s="19"/>
    </row>
    <row r="413" spans="1:25" x14ac:dyDescent="0.35">
      <c r="A413" s="3"/>
      <c r="B413" s="3"/>
      <c r="C413" s="3"/>
      <c r="D413" s="3"/>
      <c r="E413" s="3"/>
      <c r="F413" s="3"/>
      <c r="G413" s="6"/>
      <c r="H413" s="3"/>
      <c r="I413" s="6"/>
      <c r="J413" s="6"/>
      <c r="K413" s="6"/>
      <c r="L413" s="6"/>
      <c r="M413" s="6"/>
      <c r="N413" s="3"/>
      <c r="O413" s="6"/>
      <c r="P413" s="3"/>
      <c r="Q413" s="3"/>
      <c r="R413" s="6"/>
      <c r="S413" s="6"/>
      <c r="T413" s="6"/>
      <c r="U413" s="18"/>
      <c r="V413" s="18"/>
      <c r="W413" s="18"/>
      <c r="X413" s="19"/>
      <c r="Y413" s="19"/>
    </row>
    <row r="414" spans="1:25" x14ac:dyDescent="0.35">
      <c r="A414" s="3"/>
      <c r="B414" s="3"/>
      <c r="C414" s="3"/>
      <c r="D414" s="3"/>
      <c r="E414" s="3"/>
      <c r="F414" s="3"/>
      <c r="G414" s="6"/>
      <c r="H414" s="3"/>
      <c r="I414" s="6"/>
      <c r="J414" s="6"/>
      <c r="K414" s="6"/>
      <c r="L414" s="6"/>
      <c r="M414" s="6"/>
      <c r="N414" s="3"/>
      <c r="O414" s="6"/>
      <c r="P414" s="3"/>
      <c r="Q414" s="3"/>
      <c r="R414" s="6"/>
      <c r="S414" s="6"/>
      <c r="T414" s="6"/>
      <c r="U414" s="18"/>
      <c r="V414" s="18"/>
      <c r="W414" s="18"/>
      <c r="X414" s="19"/>
      <c r="Y414" s="19"/>
    </row>
    <row r="415" spans="1:25" x14ac:dyDescent="0.35">
      <c r="A415" s="3"/>
      <c r="B415" s="3"/>
      <c r="C415" s="3"/>
      <c r="D415" s="3"/>
      <c r="E415" s="3"/>
      <c r="F415" s="3"/>
      <c r="G415" s="6"/>
      <c r="H415" s="3"/>
      <c r="I415" s="6"/>
      <c r="J415" s="6"/>
      <c r="K415" s="6"/>
      <c r="L415" s="6"/>
      <c r="M415" s="6"/>
      <c r="N415" s="3"/>
      <c r="O415" s="6"/>
      <c r="P415" s="3"/>
      <c r="Q415" s="3"/>
      <c r="R415" s="6"/>
      <c r="S415" s="6"/>
      <c r="T415" s="6"/>
      <c r="U415" s="18"/>
      <c r="V415" s="18"/>
      <c r="W415" s="18"/>
      <c r="X415" s="19"/>
      <c r="Y415" s="19"/>
    </row>
    <row r="416" spans="1:25" x14ac:dyDescent="0.35">
      <c r="A416" s="3"/>
      <c r="B416" s="3"/>
      <c r="C416" s="3"/>
      <c r="D416" s="3"/>
      <c r="E416" s="3"/>
      <c r="F416" s="3"/>
      <c r="G416" s="6"/>
      <c r="H416" s="3"/>
      <c r="I416" s="6"/>
      <c r="J416" s="6"/>
      <c r="K416" s="6"/>
      <c r="L416" s="6"/>
      <c r="M416" s="6"/>
      <c r="N416" s="3"/>
      <c r="O416" s="6"/>
      <c r="P416" s="3"/>
      <c r="Q416" s="3"/>
      <c r="R416" s="6"/>
      <c r="S416" s="6"/>
      <c r="T416" s="6"/>
      <c r="U416" s="18"/>
      <c r="V416" s="18"/>
      <c r="W416" s="18"/>
      <c r="X416" s="19"/>
      <c r="Y416" s="19"/>
    </row>
    <row r="417" spans="1:25" x14ac:dyDescent="0.35">
      <c r="A417" s="3"/>
      <c r="B417" s="3"/>
      <c r="C417" s="3"/>
      <c r="D417" s="3"/>
      <c r="E417" s="3"/>
      <c r="F417" s="3"/>
      <c r="G417" s="6"/>
      <c r="H417" s="3"/>
      <c r="I417" s="6"/>
      <c r="J417" s="6"/>
      <c r="K417" s="6"/>
      <c r="L417" s="6"/>
      <c r="M417" s="6"/>
      <c r="N417" s="3"/>
      <c r="O417" s="6"/>
      <c r="P417" s="3"/>
      <c r="Q417" s="3"/>
      <c r="R417" s="6"/>
      <c r="S417" s="6"/>
      <c r="T417" s="6"/>
      <c r="U417" s="18"/>
      <c r="V417" s="18"/>
      <c r="W417" s="18"/>
      <c r="X417" s="19"/>
      <c r="Y417" s="19"/>
    </row>
    <row r="418" spans="1:25" x14ac:dyDescent="0.35">
      <c r="A418" s="3"/>
      <c r="B418" s="3"/>
      <c r="C418" s="3"/>
      <c r="D418" s="3"/>
      <c r="E418" s="3"/>
      <c r="F418" s="3"/>
      <c r="G418" s="6"/>
      <c r="H418" s="3"/>
      <c r="I418" s="6"/>
      <c r="J418" s="6"/>
      <c r="K418" s="6"/>
      <c r="L418" s="6"/>
      <c r="M418" s="6"/>
      <c r="N418" s="3"/>
      <c r="O418" s="6"/>
      <c r="P418" s="3"/>
      <c r="Q418" s="3"/>
      <c r="R418" s="6"/>
      <c r="S418" s="6"/>
      <c r="T418" s="6"/>
      <c r="U418" s="18"/>
      <c r="V418" s="18"/>
      <c r="W418" s="18"/>
      <c r="X418" s="19"/>
      <c r="Y418" s="19"/>
    </row>
    <row r="419" spans="1:25" x14ac:dyDescent="0.35">
      <c r="A419" s="3"/>
      <c r="B419" s="3"/>
      <c r="C419" s="3"/>
      <c r="D419" s="3"/>
      <c r="E419" s="3"/>
      <c r="F419" s="3"/>
      <c r="G419" s="6"/>
      <c r="H419" s="3"/>
      <c r="I419" s="6"/>
      <c r="J419" s="6"/>
      <c r="K419" s="6"/>
      <c r="L419" s="6"/>
      <c r="M419" s="6"/>
      <c r="N419" s="3"/>
      <c r="O419" s="6"/>
      <c r="P419" s="3"/>
      <c r="Q419" s="3"/>
      <c r="R419" s="6"/>
      <c r="S419" s="6"/>
      <c r="T419" s="6"/>
      <c r="U419" s="18"/>
      <c r="V419" s="18"/>
      <c r="W419" s="18"/>
      <c r="X419" s="19"/>
      <c r="Y419" s="19"/>
    </row>
    <row r="420" spans="1:25" x14ac:dyDescent="0.35">
      <c r="A420" s="3"/>
      <c r="B420" s="3"/>
      <c r="C420" s="3"/>
      <c r="D420" s="3"/>
      <c r="E420" s="3"/>
      <c r="F420" s="3"/>
      <c r="G420" s="6"/>
      <c r="H420" s="3"/>
      <c r="I420" s="6"/>
      <c r="J420" s="6"/>
      <c r="K420" s="6"/>
      <c r="L420" s="6"/>
      <c r="M420" s="6"/>
      <c r="N420" s="3"/>
      <c r="O420" s="6"/>
      <c r="P420" s="3"/>
      <c r="Q420" s="3"/>
      <c r="R420" s="6"/>
      <c r="S420" s="6"/>
      <c r="T420" s="6"/>
      <c r="U420" s="18"/>
      <c r="V420" s="18"/>
      <c r="W420" s="18"/>
      <c r="X420" s="19"/>
      <c r="Y420" s="19"/>
    </row>
    <row r="421" spans="1:25" x14ac:dyDescent="0.35">
      <c r="A421" s="3"/>
      <c r="B421" s="3"/>
      <c r="C421" s="3"/>
      <c r="D421" s="3"/>
      <c r="E421" s="3"/>
      <c r="F421" s="3"/>
      <c r="G421" s="6"/>
      <c r="H421" s="3"/>
      <c r="I421" s="6"/>
      <c r="J421" s="6"/>
      <c r="K421" s="6"/>
      <c r="L421" s="6"/>
      <c r="M421" s="6"/>
      <c r="N421" s="3"/>
      <c r="O421" s="6"/>
      <c r="P421" s="3"/>
      <c r="Q421" s="3"/>
      <c r="R421" s="6"/>
      <c r="S421" s="6"/>
      <c r="T421" s="6"/>
      <c r="U421" s="18"/>
      <c r="V421" s="18"/>
      <c r="W421" s="18"/>
      <c r="X421" s="19"/>
      <c r="Y421" s="19"/>
    </row>
    <row r="422" spans="1:25" x14ac:dyDescent="0.35">
      <c r="A422" s="3"/>
      <c r="B422" s="3"/>
      <c r="C422" s="3"/>
      <c r="D422" s="3"/>
      <c r="E422" s="3"/>
      <c r="F422" s="3"/>
      <c r="G422" s="6"/>
      <c r="H422" s="3"/>
      <c r="I422" s="6"/>
      <c r="J422" s="6"/>
      <c r="K422" s="6"/>
      <c r="L422" s="6"/>
      <c r="M422" s="6"/>
      <c r="N422" s="3"/>
      <c r="O422" s="6"/>
      <c r="P422" s="3"/>
      <c r="Q422" s="3"/>
      <c r="R422" s="6"/>
      <c r="S422" s="6"/>
      <c r="T422" s="6"/>
      <c r="U422" s="18"/>
      <c r="V422" s="18"/>
      <c r="W422" s="18"/>
      <c r="X422" s="19"/>
      <c r="Y422" s="19"/>
    </row>
    <row r="423" spans="1:25" x14ac:dyDescent="0.35">
      <c r="A423" s="3"/>
      <c r="B423" s="3"/>
      <c r="C423" s="3"/>
      <c r="D423" s="3"/>
      <c r="E423" s="3"/>
      <c r="F423" s="3"/>
      <c r="G423" s="6"/>
      <c r="H423" s="3"/>
      <c r="I423" s="6"/>
      <c r="J423" s="6"/>
      <c r="K423" s="6"/>
      <c r="L423" s="6"/>
      <c r="M423" s="6"/>
      <c r="N423" s="3"/>
      <c r="O423" s="6"/>
      <c r="P423" s="3"/>
      <c r="Q423" s="3"/>
      <c r="R423" s="6"/>
      <c r="S423" s="6"/>
      <c r="T423" s="6"/>
      <c r="U423" s="18"/>
      <c r="V423" s="18"/>
      <c r="W423" s="18"/>
      <c r="X423" s="19"/>
      <c r="Y423" s="19"/>
    </row>
    <row r="424" spans="1:25" x14ac:dyDescent="0.35">
      <c r="A424" s="3"/>
      <c r="B424" s="3"/>
      <c r="C424" s="3"/>
      <c r="D424" s="3"/>
      <c r="E424" s="3"/>
      <c r="F424" s="3"/>
      <c r="G424" s="6"/>
      <c r="H424" s="3"/>
      <c r="I424" s="6"/>
      <c r="J424" s="6"/>
      <c r="K424" s="6"/>
      <c r="L424" s="6"/>
      <c r="M424" s="6"/>
      <c r="N424" s="3"/>
      <c r="O424" s="6"/>
      <c r="P424" s="3"/>
      <c r="Q424" s="3"/>
      <c r="R424" s="6"/>
      <c r="S424" s="6"/>
      <c r="T424" s="6"/>
      <c r="U424" s="18"/>
      <c r="V424" s="18"/>
      <c r="W424" s="18"/>
      <c r="X424" s="19"/>
      <c r="Y424" s="19"/>
    </row>
    <row r="425" spans="1:25" x14ac:dyDescent="0.35">
      <c r="A425" s="3"/>
      <c r="B425" s="3"/>
      <c r="C425" s="3"/>
      <c r="D425" s="3"/>
      <c r="E425" s="3"/>
      <c r="F425" s="3"/>
      <c r="G425" s="6"/>
      <c r="H425" s="3"/>
      <c r="I425" s="6"/>
      <c r="J425" s="6"/>
      <c r="K425" s="6"/>
      <c r="L425" s="6"/>
      <c r="M425" s="6"/>
      <c r="N425" s="3"/>
      <c r="O425" s="6"/>
      <c r="P425" s="3"/>
      <c r="Q425" s="3"/>
      <c r="R425" s="6"/>
      <c r="S425" s="6"/>
      <c r="T425" s="6"/>
      <c r="U425" s="18"/>
      <c r="V425" s="18"/>
      <c r="W425" s="18"/>
      <c r="X425" s="19"/>
      <c r="Y425" s="19"/>
    </row>
    <row r="426" spans="1:25" x14ac:dyDescent="0.35">
      <c r="A426" s="3"/>
      <c r="B426" s="3"/>
      <c r="C426" s="3"/>
      <c r="D426" s="3"/>
      <c r="E426" s="3"/>
      <c r="F426" s="3"/>
      <c r="G426" s="6"/>
      <c r="H426" s="3"/>
      <c r="I426" s="6"/>
      <c r="J426" s="6"/>
      <c r="K426" s="6"/>
      <c r="L426" s="6"/>
      <c r="M426" s="6"/>
      <c r="N426" s="3"/>
      <c r="O426" s="6"/>
      <c r="P426" s="3"/>
      <c r="Q426" s="3"/>
      <c r="R426" s="6"/>
      <c r="S426" s="6"/>
      <c r="T426" s="6"/>
      <c r="U426" s="18"/>
      <c r="V426" s="18"/>
      <c r="W426" s="18"/>
      <c r="X426" s="19"/>
      <c r="Y426" s="19"/>
    </row>
    <row r="427" spans="1:25" x14ac:dyDescent="0.35">
      <c r="A427" s="3"/>
      <c r="B427" s="3"/>
      <c r="C427" s="3"/>
      <c r="D427" s="3"/>
      <c r="E427" s="3"/>
      <c r="F427" s="3"/>
      <c r="G427" s="6"/>
      <c r="H427" s="3"/>
      <c r="I427" s="6"/>
      <c r="J427" s="6"/>
      <c r="K427" s="6"/>
      <c r="L427" s="6"/>
      <c r="M427" s="6"/>
      <c r="N427" s="3"/>
      <c r="O427" s="6"/>
      <c r="P427" s="3"/>
      <c r="Q427" s="3"/>
      <c r="R427" s="6"/>
      <c r="S427" s="6"/>
      <c r="T427" s="6"/>
      <c r="U427" s="18"/>
      <c r="V427" s="18"/>
      <c r="W427" s="18"/>
      <c r="X427" s="19"/>
      <c r="Y427" s="19"/>
    </row>
    <row r="428" spans="1:25" x14ac:dyDescent="0.35">
      <c r="A428" s="3"/>
      <c r="B428" s="3"/>
      <c r="C428" s="3"/>
      <c r="D428" s="3"/>
      <c r="E428" s="3"/>
      <c r="F428" s="3"/>
      <c r="G428" s="6"/>
      <c r="H428" s="3"/>
      <c r="I428" s="6"/>
      <c r="J428" s="6"/>
      <c r="K428" s="6"/>
      <c r="L428" s="6"/>
      <c r="M428" s="6"/>
      <c r="N428" s="3"/>
      <c r="O428" s="6"/>
      <c r="P428" s="3"/>
      <c r="Q428" s="3"/>
      <c r="R428" s="6"/>
      <c r="S428" s="6"/>
      <c r="T428" s="6"/>
      <c r="U428" s="18"/>
      <c r="V428" s="18"/>
      <c r="W428" s="18"/>
      <c r="X428" s="19"/>
      <c r="Y428" s="19"/>
    </row>
    <row r="429" spans="1:25" x14ac:dyDescent="0.35">
      <c r="A429" s="3"/>
      <c r="B429" s="3"/>
      <c r="C429" s="3"/>
      <c r="D429" s="3"/>
      <c r="E429" s="3"/>
      <c r="F429" s="3"/>
      <c r="G429" s="6"/>
      <c r="H429" s="3"/>
      <c r="I429" s="6"/>
      <c r="J429" s="6"/>
      <c r="K429" s="6"/>
      <c r="L429" s="6"/>
      <c r="M429" s="6"/>
      <c r="N429" s="3"/>
      <c r="O429" s="6"/>
      <c r="P429" s="3"/>
      <c r="Q429" s="3"/>
      <c r="R429" s="6"/>
      <c r="S429" s="6"/>
      <c r="T429" s="6"/>
      <c r="U429" s="18"/>
      <c r="V429" s="18"/>
      <c r="W429" s="18"/>
      <c r="X429" s="19"/>
      <c r="Y429" s="19"/>
    </row>
    <row r="430" spans="1:25" x14ac:dyDescent="0.35">
      <c r="A430" s="3"/>
      <c r="B430" s="3"/>
      <c r="C430" s="3"/>
      <c r="D430" s="3"/>
      <c r="E430" s="3"/>
      <c r="F430" s="3"/>
      <c r="G430" s="6"/>
      <c r="H430" s="3"/>
      <c r="I430" s="6"/>
      <c r="J430" s="6"/>
      <c r="K430" s="6"/>
      <c r="L430" s="6"/>
      <c r="M430" s="6"/>
      <c r="N430" s="3"/>
      <c r="O430" s="6"/>
      <c r="P430" s="3"/>
      <c r="Q430" s="3"/>
      <c r="R430" s="6"/>
      <c r="S430" s="6"/>
      <c r="T430" s="6"/>
      <c r="U430" s="18"/>
      <c r="V430" s="18"/>
      <c r="W430" s="18"/>
      <c r="X430" s="19"/>
      <c r="Y430" s="19"/>
    </row>
    <row r="431" spans="1:25" x14ac:dyDescent="0.35">
      <c r="A431" s="3"/>
      <c r="B431" s="3"/>
      <c r="C431" s="3"/>
      <c r="D431" s="3"/>
      <c r="E431" s="3"/>
      <c r="F431" s="3"/>
      <c r="G431" s="6"/>
      <c r="H431" s="3"/>
      <c r="I431" s="6"/>
      <c r="J431" s="6"/>
      <c r="K431" s="6"/>
      <c r="L431" s="6"/>
      <c r="M431" s="6"/>
      <c r="N431" s="3"/>
      <c r="O431" s="6"/>
      <c r="P431" s="3"/>
      <c r="Q431" s="3"/>
      <c r="R431" s="6"/>
      <c r="S431" s="6"/>
      <c r="T431" s="6"/>
      <c r="U431" s="18"/>
      <c r="V431" s="18"/>
      <c r="W431" s="18"/>
      <c r="X431" s="19"/>
      <c r="Y431" s="19"/>
    </row>
    <row r="432" spans="1:25" x14ac:dyDescent="0.35">
      <c r="A432" s="3"/>
      <c r="B432" s="3"/>
      <c r="C432" s="3"/>
      <c r="D432" s="3"/>
      <c r="E432" s="3"/>
      <c r="F432" s="3"/>
      <c r="G432" s="6"/>
      <c r="H432" s="3"/>
      <c r="I432" s="6"/>
      <c r="J432" s="6"/>
      <c r="K432" s="6"/>
      <c r="L432" s="6"/>
      <c r="M432" s="6"/>
      <c r="N432" s="3"/>
      <c r="O432" s="6"/>
      <c r="P432" s="3"/>
      <c r="Q432" s="3"/>
      <c r="R432" s="6"/>
      <c r="S432" s="6"/>
      <c r="T432" s="6"/>
      <c r="U432" s="18"/>
      <c r="V432" s="18"/>
      <c r="W432" s="18"/>
      <c r="X432" s="19"/>
      <c r="Y432" s="19"/>
    </row>
    <row r="433" spans="1:25" x14ac:dyDescent="0.35">
      <c r="A433" s="3"/>
      <c r="B433" s="3"/>
      <c r="C433" s="3"/>
      <c r="D433" s="3"/>
      <c r="E433" s="3"/>
      <c r="F433" s="3"/>
      <c r="G433" s="6"/>
      <c r="H433" s="3"/>
      <c r="I433" s="6"/>
      <c r="J433" s="6"/>
      <c r="K433" s="6"/>
      <c r="L433" s="6"/>
      <c r="M433" s="6"/>
      <c r="N433" s="3"/>
      <c r="O433" s="6"/>
      <c r="P433" s="3"/>
      <c r="Q433" s="3"/>
      <c r="R433" s="6"/>
      <c r="S433" s="6"/>
      <c r="T433" s="6"/>
      <c r="U433" s="18"/>
      <c r="V433" s="18"/>
      <c r="W433" s="18"/>
      <c r="X433" s="19"/>
      <c r="Y433" s="19"/>
    </row>
    <row r="434" spans="1:25" x14ac:dyDescent="0.35">
      <c r="A434" s="3"/>
      <c r="B434" s="3"/>
      <c r="C434" s="3"/>
      <c r="D434" s="3"/>
      <c r="E434" s="3"/>
      <c r="F434" s="3"/>
      <c r="G434" s="6"/>
      <c r="H434" s="3"/>
      <c r="I434" s="6"/>
      <c r="J434" s="6"/>
      <c r="K434" s="6"/>
      <c r="L434" s="6"/>
      <c r="M434" s="6"/>
      <c r="N434" s="3"/>
      <c r="O434" s="6"/>
      <c r="P434" s="3"/>
      <c r="Q434" s="3"/>
      <c r="R434" s="6"/>
      <c r="S434" s="6"/>
      <c r="T434" s="6"/>
      <c r="U434" s="18"/>
      <c r="V434" s="18"/>
      <c r="W434" s="18"/>
      <c r="X434" s="19"/>
      <c r="Y434" s="19"/>
    </row>
    <row r="435" spans="1:25" x14ac:dyDescent="0.35">
      <c r="A435" s="3"/>
      <c r="B435" s="3"/>
      <c r="C435" s="3"/>
      <c r="D435" s="3"/>
      <c r="E435" s="3"/>
      <c r="F435" s="3"/>
      <c r="G435" s="6"/>
      <c r="H435" s="3"/>
      <c r="I435" s="6"/>
      <c r="J435" s="6"/>
      <c r="K435" s="6"/>
      <c r="L435" s="6"/>
      <c r="M435" s="6"/>
      <c r="N435" s="3"/>
      <c r="O435" s="6"/>
      <c r="P435" s="3"/>
      <c r="Q435" s="3"/>
      <c r="R435" s="6"/>
      <c r="S435" s="6"/>
      <c r="T435" s="6"/>
      <c r="U435" s="18"/>
      <c r="V435" s="18"/>
      <c r="W435" s="18"/>
      <c r="X435" s="19"/>
      <c r="Y435" s="19"/>
    </row>
    <row r="436" spans="1:25" x14ac:dyDescent="0.35">
      <c r="A436" s="3"/>
      <c r="B436" s="3"/>
      <c r="C436" s="3"/>
      <c r="D436" s="3"/>
      <c r="E436" s="3"/>
      <c r="F436" s="3"/>
      <c r="G436" s="6"/>
      <c r="H436" s="3"/>
      <c r="I436" s="6"/>
      <c r="J436" s="6"/>
      <c r="K436" s="6"/>
      <c r="L436" s="6"/>
      <c r="M436" s="6"/>
      <c r="N436" s="3"/>
      <c r="O436" s="6"/>
      <c r="P436" s="3"/>
      <c r="Q436" s="3"/>
      <c r="R436" s="6"/>
      <c r="S436" s="6"/>
      <c r="T436" s="6"/>
      <c r="U436" s="18"/>
      <c r="V436" s="18"/>
      <c r="W436" s="18"/>
      <c r="X436" s="19"/>
      <c r="Y436" s="19"/>
    </row>
    <row r="437" spans="1:25" x14ac:dyDescent="0.35">
      <c r="A437" s="3"/>
      <c r="B437" s="3"/>
      <c r="C437" s="3"/>
      <c r="D437" s="3"/>
      <c r="E437" s="3"/>
      <c r="F437" s="3"/>
      <c r="G437" s="6"/>
      <c r="H437" s="3"/>
      <c r="I437" s="6"/>
      <c r="J437" s="6"/>
      <c r="K437" s="6"/>
      <c r="L437" s="6"/>
      <c r="M437" s="6"/>
      <c r="N437" s="3"/>
      <c r="O437" s="6"/>
      <c r="P437" s="3"/>
      <c r="Q437" s="3"/>
      <c r="R437" s="6"/>
      <c r="S437" s="6"/>
      <c r="T437" s="6"/>
      <c r="U437" s="18"/>
      <c r="V437" s="18"/>
      <c r="W437" s="18"/>
      <c r="X437" s="19"/>
      <c r="Y437" s="19"/>
    </row>
    <row r="438" spans="1:25" x14ac:dyDescent="0.35">
      <c r="A438" s="3"/>
      <c r="B438" s="3"/>
      <c r="C438" s="3"/>
      <c r="D438" s="3"/>
      <c r="E438" s="3"/>
      <c r="F438" s="3"/>
      <c r="G438" s="6"/>
      <c r="H438" s="3"/>
      <c r="I438" s="6"/>
      <c r="J438" s="6"/>
      <c r="K438" s="6"/>
      <c r="L438" s="6"/>
      <c r="M438" s="6"/>
      <c r="N438" s="3"/>
      <c r="O438" s="6"/>
      <c r="P438" s="3"/>
      <c r="Q438" s="3"/>
      <c r="R438" s="6"/>
      <c r="S438" s="6"/>
      <c r="T438" s="6"/>
      <c r="U438" s="18"/>
      <c r="V438" s="18"/>
      <c r="W438" s="18"/>
      <c r="X438" s="19"/>
      <c r="Y438" s="19"/>
    </row>
    <row r="439" spans="1:25" x14ac:dyDescent="0.35">
      <c r="A439" s="3"/>
      <c r="B439" s="3"/>
      <c r="C439" s="3"/>
      <c r="D439" s="3"/>
      <c r="E439" s="3"/>
      <c r="F439" s="3"/>
      <c r="G439" s="6"/>
      <c r="H439" s="3"/>
      <c r="I439" s="6"/>
      <c r="J439" s="6"/>
      <c r="K439" s="6"/>
      <c r="L439" s="6"/>
      <c r="M439" s="6"/>
      <c r="N439" s="3"/>
      <c r="O439" s="6"/>
      <c r="P439" s="3"/>
      <c r="Q439" s="3"/>
      <c r="R439" s="6"/>
      <c r="S439" s="6"/>
      <c r="T439" s="6"/>
      <c r="U439" s="18"/>
      <c r="V439" s="18"/>
      <c r="W439" s="18"/>
      <c r="X439" s="19"/>
      <c r="Y439" s="19"/>
    </row>
    <row r="440" spans="1:25" x14ac:dyDescent="0.35">
      <c r="A440" s="3"/>
      <c r="B440" s="3"/>
      <c r="C440" s="3"/>
      <c r="D440" s="3"/>
      <c r="E440" s="3"/>
      <c r="F440" s="3"/>
      <c r="G440" s="6"/>
      <c r="H440" s="3"/>
      <c r="I440" s="6"/>
      <c r="J440" s="6"/>
      <c r="K440" s="6"/>
      <c r="L440" s="6"/>
      <c r="M440" s="6"/>
      <c r="N440" s="3"/>
      <c r="O440" s="6"/>
      <c r="P440" s="3"/>
      <c r="Q440" s="3"/>
      <c r="R440" s="6"/>
      <c r="S440" s="6"/>
      <c r="T440" s="6"/>
      <c r="U440" s="18"/>
      <c r="V440" s="18"/>
      <c r="W440" s="18"/>
      <c r="X440" s="19"/>
      <c r="Y440" s="19"/>
    </row>
    <row r="441" spans="1:25" x14ac:dyDescent="0.35">
      <c r="A441" s="3"/>
      <c r="B441" s="3"/>
      <c r="C441" s="3"/>
      <c r="D441" s="3"/>
      <c r="E441" s="3"/>
      <c r="F441" s="3"/>
      <c r="G441" s="6"/>
      <c r="H441" s="3"/>
      <c r="I441" s="6"/>
      <c r="J441" s="6"/>
      <c r="K441" s="6"/>
      <c r="L441" s="6"/>
      <c r="M441" s="6"/>
      <c r="N441" s="3"/>
      <c r="O441" s="6"/>
      <c r="P441" s="3"/>
      <c r="Q441" s="3"/>
      <c r="R441" s="6"/>
      <c r="S441" s="6"/>
      <c r="T441" s="6"/>
      <c r="U441" s="18"/>
      <c r="V441" s="18"/>
      <c r="W441" s="18"/>
      <c r="X441" s="19"/>
      <c r="Y441" s="19"/>
    </row>
    <row r="442" spans="1:25" x14ac:dyDescent="0.35">
      <c r="A442" s="3"/>
      <c r="B442" s="3"/>
      <c r="C442" s="3"/>
      <c r="D442" s="3"/>
      <c r="E442" s="3"/>
      <c r="F442" s="3"/>
      <c r="G442" s="6"/>
      <c r="H442" s="3"/>
      <c r="I442" s="6"/>
      <c r="J442" s="6"/>
      <c r="K442" s="6"/>
      <c r="L442" s="6"/>
      <c r="M442" s="6"/>
      <c r="N442" s="3"/>
      <c r="O442" s="6"/>
      <c r="P442" s="3"/>
      <c r="Q442" s="3"/>
      <c r="R442" s="6"/>
      <c r="S442" s="6"/>
      <c r="T442" s="6"/>
      <c r="U442" s="18"/>
      <c r="V442" s="18"/>
      <c r="W442" s="18"/>
      <c r="X442" s="19"/>
      <c r="Y442" s="19"/>
    </row>
    <row r="443" spans="1:25" x14ac:dyDescent="0.35">
      <c r="A443" s="3"/>
      <c r="B443" s="3"/>
      <c r="C443" s="3"/>
      <c r="D443" s="3"/>
      <c r="E443" s="3"/>
      <c r="F443" s="3"/>
      <c r="G443" s="6"/>
      <c r="H443" s="3"/>
      <c r="I443" s="6"/>
      <c r="J443" s="6"/>
      <c r="K443" s="6"/>
      <c r="L443" s="6"/>
      <c r="M443" s="6"/>
      <c r="N443" s="3"/>
      <c r="O443" s="6"/>
      <c r="P443" s="3"/>
      <c r="Q443" s="3"/>
      <c r="R443" s="6"/>
      <c r="S443" s="6"/>
      <c r="T443" s="6"/>
      <c r="U443" s="18"/>
      <c r="V443" s="18"/>
      <c r="W443" s="18"/>
      <c r="X443" s="19"/>
      <c r="Y443" s="19"/>
    </row>
    <row r="444" spans="1:25" x14ac:dyDescent="0.35">
      <c r="A444" s="3"/>
      <c r="B444" s="3"/>
      <c r="C444" s="3"/>
      <c r="D444" s="3"/>
      <c r="E444" s="3"/>
      <c r="F444" s="3"/>
      <c r="G444" s="6"/>
      <c r="H444" s="3"/>
      <c r="I444" s="6"/>
      <c r="J444" s="6"/>
      <c r="K444" s="6"/>
      <c r="L444" s="6"/>
      <c r="M444" s="6"/>
      <c r="N444" s="3"/>
      <c r="O444" s="6"/>
      <c r="P444" s="3"/>
      <c r="Q444" s="3"/>
      <c r="R444" s="6"/>
      <c r="S444" s="6"/>
      <c r="T444" s="6"/>
      <c r="U444" s="18"/>
      <c r="V444" s="18"/>
      <c r="W444" s="18"/>
      <c r="X444" s="19"/>
      <c r="Y444" s="19"/>
    </row>
    <row r="445" spans="1:25" x14ac:dyDescent="0.35">
      <c r="A445" s="3"/>
      <c r="B445" s="3"/>
      <c r="C445" s="3"/>
      <c r="D445" s="3"/>
      <c r="E445" s="3"/>
      <c r="F445" s="3"/>
      <c r="G445" s="6"/>
      <c r="H445" s="3"/>
      <c r="I445" s="6"/>
      <c r="J445" s="6"/>
      <c r="K445" s="6"/>
      <c r="L445" s="6"/>
      <c r="M445" s="6"/>
      <c r="N445" s="3"/>
      <c r="O445" s="6"/>
      <c r="P445" s="3"/>
      <c r="Q445" s="3"/>
      <c r="R445" s="6"/>
      <c r="S445" s="6"/>
      <c r="T445" s="6"/>
      <c r="U445" s="18"/>
      <c r="V445" s="18"/>
      <c r="W445" s="18"/>
      <c r="X445" s="19"/>
      <c r="Y445" s="19"/>
    </row>
    <row r="446" spans="1:25" x14ac:dyDescent="0.35">
      <c r="A446" s="3"/>
      <c r="B446" s="3"/>
      <c r="C446" s="3"/>
      <c r="D446" s="3"/>
      <c r="E446" s="3"/>
      <c r="F446" s="3"/>
      <c r="G446" s="6"/>
      <c r="H446" s="3"/>
      <c r="I446" s="6"/>
      <c r="J446" s="6"/>
      <c r="K446" s="6"/>
      <c r="L446" s="6"/>
      <c r="M446" s="6"/>
      <c r="N446" s="3"/>
      <c r="O446" s="6"/>
      <c r="P446" s="3"/>
      <c r="Q446" s="3"/>
      <c r="R446" s="6"/>
      <c r="S446" s="6"/>
      <c r="T446" s="6"/>
      <c r="U446" s="18"/>
      <c r="V446" s="18"/>
      <c r="W446" s="18"/>
      <c r="X446" s="19"/>
      <c r="Y446" s="19"/>
    </row>
    <row r="447" spans="1:25" x14ac:dyDescent="0.35">
      <c r="A447" s="3"/>
      <c r="B447" s="3"/>
      <c r="C447" s="3"/>
      <c r="D447" s="3"/>
      <c r="E447" s="3"/>
      <c r="F447" s="3"/>
      <c r="G447" s="6"/>
      <c r="H447" s="3"/>
      <c r="I447" s="6"/>
      <c r="J447" s="6"/>
      <c r="K447" s="6"/>
      <c r="L447" s="6"/>
      <c r="M447" s="6"/>
      <c r="N447" s="3"/>
      <c r="O447" s="6"/>
      <c r="P447" s="3"/>
      <c r="Q447" s="3"/>
      <c r="R447" s="6"/>
      <c r="S447" s="6"/>
      <c r="T447" s="6"/>
      <c r="U447" s="18"/>
      <c r="V447" s="18"/>
      <c r="W447" s="18"/>
      <c r="X447" s="19"/>
      <c r="Y447" s="19"/>
    </row>
    <row r="448" spans="1:25" x14ac:dyDescent="0.35">
      <c r="A448" s="3"/>
      <c r="B448" s="3"/>
      <c r="C448" s="3"/>
      <c r="D448" s="3"/>
      <c r="E448" s="3"/>
      <c r="F448" s="3"/>
      <c r="G448" s="6"/>
      <c r="H448" s="3"/>
      <c r="I448" s="6"/>
      <c r="J448" s="6"/>
      <c r="K448" s="6"/>
      <c r="L448" s="6"/>
      <c r="M448" s="6"/>
      <c r="N448" s="3"/>
      <c r="O448" s="6"/>
      <c r="P448" s="3"/>
      <c r="Q448" s="3"/>
      <c r="R448" s="6"/>
      <c r="S448" s="6"/>
      <c r="T448" s="6"/>
      <c r="U448" s="18"/>
      <c r="V448" s="18"/>
      <c r="W448" s="18"/>
      <c r="X448" s="19"/>
      <c r="Y448" s="19"/>
    </row>
    <row r="449" spans="1:25" x14ac:dyDescent="0.35">
      <c r="A449" s="3"/>
      <c r="B449" s="3"/>
      <c r="C449" s="3"/>
      <c r="D449" s="3"/>
      <c r="E449" s="3"/>
      <c r="F449" s="3"/>
      <c r="G449" s="6"/>
      <c r="H449" s="3"/>
      <c r="I449" s="6"/>
      <c r="J449" s="6"/>
      <c r="K449" s="6"/>
      <c r="L449" s="6"/>
      <c r="M449" s="6"/>
      <c r="N449" s="3"/>
      <c r="O449" s="6"/>
      <c r="P449" s="3"/>
      <c r="Q449" s="3"/>
      <c r="R449" s="6"/>
      <c r="S449" s="6"/>
      <c r="T449" s="6"/>
      <c r="U449" s="18"/>
      <c r="V449" s="18"/>
      <c r="W449" s="18"/>
      <c r="X449" s="19"/>
      <c r="Y449" s="19"/>
    </row>
    <row r="450" spans="1:25" x14ac:dyDescent="0.35">
      <c r="A450" s="3"/>
      <c r="B450" s="3"/>
      <c r="C450" s="3"/>
      <c r="D450" s="3"/>
      <c r="E450" s="3"/>
      <c r="F450" s="3"/>
      <c r="G450" s="6"/>
      <c r="H450" s="3"/>
      <c r="I450" s="6"/>
      <c r="J450" s="6"/>
      <c r="K450" s="6"/>
      <c r="L450" s="6"/>
      <c r="M450" s="6"/>
      <c r="N450" s="3"/>
      <c r="O450" s="6"/>
      <c r="P450" s="3"/>
      <c r="Q450" s="3"/>
      <c r="R450" s="6"/>
      <c r="S450" s="6"/>
      <c r="T450" s="6"/>
      <c r="U450" s="18"/>
      <c r="V450" s="18"/>
      <c r="W450" s="18"/>
      <c r="X450" s="19"/>
      <c r="Y450" s="19"/>
    </row>
    <row r="451" spans="1:25" x14ac:dyDescent="0.35">
      <c r="A451" s="3"/>
      <c r="B451" s="3"/>
      <c r="C451" s="3"/>
      <c r="D451" s="3"/>
      <c r="E451" s="3"/>
      <c r="F451" s="3"/>
      <c r="G451" s="6"/>
      <c r="H451" s="3"/>
      <c r="I451" s="6"/>
      <c r="J451" s="6"/>
      <c r="K451" s="6"/>
      <c r="L451" s="6"/>
      <c r="M451" s="6"/>
      <c r="N451" s="3"/>
      <c r="O451" s="6"/>
      <c r="P451" s="3"/>
      <c r="Q451" s="3"/>
      <c r="R451" s="6"/>
      <c r="S451" s="6"/>
      <c r="T451" s="6"/>
      <c r="U451" s="18"/>
      <c r="V451" s="18"/>
      <c r="W451" s="18"/>
      <c r="X451" s="19"/>
      <c r="Y451" s="19"/>
    </row>
    <row r="452" spans="1:25" x14ac:dyDescent="0.35">
      <c r="A452" s="3"/>
      <c r="B452" s="3"/>
      <c r="C452" s="3"/>
      <c r="D452" s="3"/>
      <c r="E452" s="3"/>
      <c r="F452" s="3"/>
      <c r="G452" s="6"/>
      <c r="H452" s="3"/>
      <c r="I452" s="6"/>
      <c r="J452" s="6"/>
      <c r="K452" s="6"/>
      <c r="L452" s="6"/>
      <c r="M452" s="6"/>
      <c r="N452" s="3"/>
      <c r="O452" s="6"/>
      <c r="P452" s="3"/>
      <c r="Q452" s="3"/>
      <c r="R452" s="6"/>
      <c r="S452" s="6"/>
      <c r="T452" s="6"/>
      <c r="U452" s="18"/>
      <c r="V452" s="18"/>
      <c r="W452" s="18"/>
      <c r="X452" s="19"/>
      <c r="Y452" s="19"/>
    </row>
    <row r="453" spans="1:25" x14ac:dyDescent="0.35">
      <c r="A453" s="3"/>
      <c r="B453" s="3"/>
      <c r="C453" s="3"/>
      <c r="D453" s="3"/>
      <c r="E453" s="3"/>
      <c r="F453" s="3"/>
      <c r="G453" s="6"/>
      <c r="H453" s="3"/>
      <c r="I453" s="6"/>
      <c r="J453" s="6"/>
      <c r="K453" s="6"/>
      <c r="L453" s="6"/>
      <c r="M453" s="6"/>
      <c r="N453" s="3"/>
      <c r="O453" s="6"/>
      <c r="P453" s="3"/>
      <c r="Q453" s="3"/>
      <c r="R453" s="6"/>
      <c r="S453" s="6"/>
      <c r="T453" s="6"/>
      <c r="U453" s="18"/>
      <c r="V453" s="18"/>
      <c r="W453" s="18"/>
      <c r="X453" s="19"/>
      <c r="Y453" s="19"/>
    </row>
    <row r="454" spans="1:25" x14ac:dyDescent="0.35">
      <c r="A454" s="3"/>
      <c r="B454" s="3"/>
      <c r="C454" s="3"/>
      <c r="D454" s="3"/>
      <c r="E454" s="3"/>
      <c r="F454" s="3"/>
      <c r="G454" s="6"/>
      <c r="H454" s="3"/>
      <c r="I454" s="6"/>
      <c r="J454" s="6"/>
      <c r="K454" s="6"/>
      <c r="L454" s="6"/>
      <c r="M454" s="6"/>
      <c r="N454" s="3"/>
      <c r="O454" s="6"/>
      <c r="P454" s="3"/>
      <c r="Q454" s="3"/>
      <c r="R454" s="6"/>
      <c r="S454" s="6"/>
      <c r="T454" s="6"/>
      <c r="U454" s="18"/>
      <c r="V454" s="18"/>
      <c r="W454" s="18"/>
      <c r="X454" s="19"/>
      <c r="Y454" s="19"/>
    </row>
    <row r="455" spans="1:25" x14ac:dyDescent="0.35">
      <c r="A455" s="3"/>
      <c r="B455" s="3"/>
      <c r="C455" s="3"/>
      <c r="D455" s="3"/>
      <c r="E455" s="3"/>
      <c r="F455" s="3"/>
      <c r="G455" s="6"/>
      <c r="H455" s="3"/>
      <c r="I455" s="6"/>
      <c r="J455" s="6"/>
      <c r="K455" s="6"/>
      <c r="L455" s="6"/>
      <c r="M455" s="6"/>
      <c r="N455" s="3"/>
      <c r="O455" s="6"/>
      <c r="P455" s="3"/>
      <c r="Q455" s="3"/>
      <c r="R455" s="6"/>
      <c r="S455" s="6"/>
      <c r="T455" s="6"/>
      <c r="U455" s="18"/>
      <c r="V455" s="18"/>
      <c r="W455" s="18"/>
      <c r="X455" s="19"/>
      <c r="Y455" s="19"/>
    </row>
    <row r="456" spans="1:25" x14ac:dyDescent="0.35">
      <c r="A456" s="3"/>
      <c r="B456" s="3"/>
      <c r="C456" s="3"/>
      <c r="D456" s="3"/>
      <c r="E456" s="3"/>
      <c r="F456" s="3"/>
      <c r="G456" s="6"/>
      <c r="H456" s="3"/>
      <c r="I456" s="6"/>
      <c r="J456" s="6"/>
      <c r="K456" s="6"/>
      <c r="L456" s="6"/>
      <c r="M456" s="6"/>
      <c r="N456" s="3"/>
      <c r="O456" s="6"/>
      <c r="P456" s="3"/>
      <c r="Q456" s="3"/>
      <c r="R456" s="6"/>
      <c r="S456" s="6"/>
      <c r="T456" s="6"/>
      <c r="U456" s="18"/>
      <c r="V456" s="18"/>
      <c r="W456" s="18"/>
      <c r="X456" s="19"/>
      <c r="Y456" s="19"/>
    </row>
    <row r="457" spans="1:25" x14ac:dyDescent="0.35">
      <c r="A457" s="3"/>
      <c r="B457" s="3"/>
      <c r="C457" s="3"/>
      <c r="D457" s="3"/>
      <c r="E457" s="3"/>
      <c r="F457" s="3"/>
      <c r="G457" s="6"/>
      <c r="H457" s="3"/>
      <c r="I457" s="6"/>
      <c r="J457" s="6"/>
      <c r="K457" s="6"/>
      <c r="L457" s="6"/>
      <c r="M457" s="6"/>
      <c r="N457" s="3"/>
      <c r="O457" s="6"/>
      <c r="P457" s="3"/>
      <c r="Q457" s="3"/>
      <c r="R457" s="6"/>
      <c r="S457" s="6"/>
      <c r="T457" s="6"/>
      <c r="U457" s="18"/>
      <c r="V457" s="18"/>
      <c r="W457" s="18"/>
      <c r="X457" s="19"/>
      <c r="Y457" s="19"/>
    </row>
    <row r="458" spans="1:25" x14ac:dyDescent="0.35">
      <c r="A458" s="3"/>
      <c r="B458" s="3"/>
      <c r="C458" s="3"/>
      <c r="D458" s="3"/>
      <c r="E458" s="3"/>
      <c r="F458" s="3"/>
      <c r="G458" s="6"/>
      <c r="H458" s="3"/>
      <c r="I458" s="6"/>
      <c r="J458" s="6"/>
      <c r="K458" s="6"/>
      <c r="L458" s="6"/>
      <c r="M458" s="6"/>
      <c r="N458" s="3"/>
      <c r="O458" s="6"/>
      <c r="P458" s="3"/>
      <c r="Q458" s="3"/>
      <c r="R458" s="6"/>
      <c r="S458" s="6"/>
      <c r="T458" s="6"/>
      <c r="U458" s="18"/>
      <c r="V458" s="18"/>
      <c r="W458" s="18"/>
      <c r="X458" s="19"/>
      <c r="Y458" s="19"/>
    </row>
    <row r="459" spans="1:25" x14ac:dyDescent="0.35">
      <c r="A459" s="3"/>
      <c r="B459" s="3"/>
      <c r="C459" s="3"/>
      <c r="D459" s="3"/>
      <c r="E459" s="3"/>
      <c r="F459" s="3"/>
      <c r="G459" s="6"/>
      <c r="H459" s="3"/>
      <c r="I459" s="6"/>
      <c r="J459" s="6"/>
      <c r="K459" s="6"/>
      <c r="L459" s="6"/>
      <c r="M459" s="6"/>
      <c r="N459" s="3"/>
      <c r="O459" s="6"/>
      <c r="P459" s="3"/>
      <c r="Q459" s="3"/>
      <c r="R459" s="6"/>
      <c r="S459" s="6"/>
      <c r="T459" s="6"/>
      <c r="U459" s="18"/>
      <c r="V459" s="18"/>
      <c r="W459" s="18"/>
      <c r="X459" s="19"/>
      <c r="Y459" s="19"/>
    </row>
    <row r="460" spans="1:25" x14ac:dyDescent="0.35">
      <c r="A460" s="3"/>
      <c r="B460" s="3"/>
      <c r="C460" s="3"/>
      <c r="D460" s="3"/>
      <c r="E460" s="3"/>
      <c r="F460" s="3"/>
      <c r="G460" s="6"/>
      <c r="H460" s="3"/>
      <c r="I460" s="6"/>
      <c r="J460" s="6"/>
      <c r="K460" s="6"/>
      <c r="L460" s="6"/>
      <c r="M460" s="6"/>
      <c r="N460" s="3"/>
      <c r="O460" s="6"/>
      <c r="P460" s="3"/>
      <c r="Q460" s="3"/>
      <c r="R460" s="6"/>
      <c r="S460" s="6"/>
      <c r="T460" s="6"/>
      <c r="U460" s="18"/>
      <c r="V460" s="18"/>
      <c r="W460" s="18"/>
      <c r="X460" s="19"/>
      <c r="Y460" s="19"/>
    </row>
    <row r="461" spans="1:25" x14ac:dyDescent="0.35">
      <c r="A461" s="3"/>
      <c r="B461" s="3"/>
      <c r="C461" s="3"/>
      <c r="D461" s="3"/>
      <c r="E461" s="3"/>
      <c r="F461" s="3"/>
      <c r="G461" s="6"/>
      <c r="H461" s="3"/>
      <c r="I461" s="6"/>
      <c r="J461" s="6"/>
      <c r="K461" s="6"/>
      <c r="L461" s="6"/>
      <c r="M461" s="6"/>
      <c r="N461" s="3"/>
      <c r="O461" s="6"/>
      <c r="P461" s="3"/>
      <c r="Q461" s="3"/>
      <c r="R461" s="6"/>
      <c r="S461" s="6"/>
      <c r="T461" s="6"/>
      <c r="U461" s="18"/>
      <c r="V461" s="18"/>
      <c r="W461" s="18"/>
      <c r="X461" s="19"/>
      <c r="Y461" s="19"/>
    </row>
    <row r="462" spans="1:25" x14ac:dyDescent="0.35">
      <c r="A462" s="3"/>
      <c r="B462" s="3"/>
      <c r="C462" s="3"/>
      <c r="D462" s="3"/>
      <c r="E462" s="3"/>
      <c r="F462" s="3"/>
      <c r="G462" s="6"/>
      <c r="H462" s="3"/>
      <c r="I462" s="6"/>
      <c r="J462" s="6"/>
      <c r="K462" s="6"/>
      <c r="L462" s="6"/>
      <c r="M462" s="6"/>
      <c r="N462" s="3"/>
      <c r="O462" s="6"/>
      <c r="P462" s="3"/>
      <c r="Q462" s="3"/>
      <c r="R462" s="6"/>
      <c r="S462" s="6"/>
      <c r="T462" s="6"/>
      <c r="U462" s="18"/>
      <c r="V462" s="18"/>
      <c r="W462" s="18"/>
      <c r="X462" s="19"/>
      <c r="Y462" s="19"/>
    </row>
    <row r="463" spans="1:25" x14ac:dyDescent="0.35">
      <c r="A463" s="3"/>
      <c r="B463" s="3"/>
      <c r="C463" s="3"/>
      <c r="D463" s="3"/>
      <c r="E463" s="3"/>
      <c r="F463" s="3"/>
      <c r="G463" s="6"/>
      <c r="H463" s="3"/>
      <c r="I463" s="6"/>
      <c r="J463" s="6"/>
      <c r="K463" s="6"/>
      <c r="L463" s="6"/>
      <c r="M463" s="6"/>
      <c r="N463" s="3"/>
      <c r="O463" s="6"/>
      <c r="P463" s="3"/>
      <c r="Q463" s="3"/>
      <c r="R463" s="6"/>
      <c r="S463" s="6"/>
      <c r="T463" s="6"/>
      <c r="U463" s="18"/>
      <c r="V463" s="18"/>
      <c r="W463" s="18"/>
      <c r="X463" s="19"/>
      <c r="Y463" s="19"/>
    </row>
    <row r="464" spans="1:25" x14ac:dyDescent="0.35">
      <c r="A464" s="3"/>
      <c r="B464" s="3"/>
      <c r="C464" s="3"/>
      <c r="D464" s="3"/>
      <c r="E464" s="3"/>
      <c r="F464" s="3"/>
      <c r="G464" s="6"/>
      <c r="H464" s="3"/>
      <c r="I464" s="6"/>
      <c r="J464" s="6"/>
      <c r="K464" s="6"/>
      <c r="L464" s="6"/>
      <c r="M464" s="6"/>
      <c r="N464" s="3"/>
      <c r="O464" s="6"/>
      <c r="P464" s="3"/>
      <c r="Q464" s="3"/>
      <c r="R464" s="6"/>
      <c r="S464" s="6"/>
      <c r="T464" s="6"/>
      <c r="U464" s="18"/>
      <c r="V464" s="18"/>
      <c r="W464" s="18"/>
      <c r="X464" s="19"/>
      <c r="Y464" s="19"/>
    </row>
    <row r="465" spans="1:25" x14ac:dyDescent="0.35">
      <c r="A465" s="3"/>
      <c r="B465" s="3"/>
      <c r="C465" s="3"/>
      <c r="D465" s="3"/>
      <c r="E465" s="3"/>
      <c r="F465" s="3"/>
      <c r="G465" s="6"/>
      <c r="H465" s="3"/>
      <c r="I465" s="6"/>
      <c r="J465" s="6"/>
      <c r="K465" s="6"/>
      <c r="L465" s="6"/>
      <c r="M465" s="6"/>
      <c r="N465" s="3"/>
      <c r="O465" s="6"/>
      <c r="P465" s="3"/>
      <c r="Q465" s="3"/>
      <c r="R465" s="6"/>
      <c r="S465" s="6"/>
      <c r="T465" s="6"/>
      <c r="U465" s="18"/>
      <c r="V465" s="18"/>
      <c r="W465" s="18"/>
      <c r="X465" s="19"/>
      <c r="Y465" s="19"/>
    </row>
    <row r="466" spans="1:25" x14ac:dyDescent="0.35">
      <c r="A466" s="3"/>
      <c r="B466" s="3"/>
      <c r="C466" s="3"/>
      <c r="D466" s="3"/>
      <c r="E466" s="3"/>
      <c r="F466" s="3"/>
      <c r="G466" s="6"/>
      <c r="H466" s="3"/>
      <c r="I466" s="6"/>
      <c r="J466" s="6"/>
      <c r="K466" s="6"/>
      <c r="L466" s="6"/>
      <c r="M466" s="6"/>
      <c r="N466" s="3"/>
      <c r="O466" s="6"/>
      <c r="P466" s="3"/>
      <c r="Q466" s="3"/>
      <c r="R466" s="6"/>
      <c r="S466" s="6"/>
      <c r="T466" s="6"/>
      <c r="U466" s="18"/>
      <c r="V466" s="18"/>
      <c r="W466" s="18"/>
      <c r="X466" s="19"/>
      <c r="Y466" s="19"/>
    </row>
    <row r="467" spans="1:25" x14ac:dyDescent="0.35">
      <c r="A467" s="3"/>
      <c r="B467" s="3"/>
      <c r="C467" s="3"/>
      <c r="D467" s="3"/>
      <c r="E467" s="3"/>
      <c r="F467" s="3"/>
      <c r="G467" s="6"/>
      <c r="H467" s="3"/>
      <c r="I467" s="6"/>
      <c r="J467" s="6"/>
      <c r="K467" s="6"/>
      <c r="L467" s="6"/>
      <c r="M467" s="6"/>
      <c r="N467" s="3"/>
      <c r="O467" s="6"/>
      <c r="P467" s="3"/>
      <c r="Q467" s="3"/>
      <c r="R467" s="6"/>
      <c r="S467" s="6"/>
      <c r="T467" s="6"/>
      <c r="U467" s="18"/>
      <c r="V467" s="18"/>
      <c r="W467" s="18"/>
      <c r="X467" s="19"/>
      <c r="Y467" s="19"/>
    </row>
    <row r="468" spans="1:25" x14ac:dyDescent="0.35">
      <c r="A468" s="3"/>
      <c r="B468" s="3"/>
      <c r="C468" s="3"/>
      <c r="D468" s="3"/>
      <c r="E468" s="3"/>
      <c r="F468" s="3"/>
      <c r="G468" s="6"/>
      <c r="H468" s="3"/>
      <c r="I468" s="6"/>
      <c r="J468" s="6"/>
      <c r="K468" s="6"/>
      <c r="L468" s="6"/>
      <c r="M468" s="6"/>
      <c r="N468" s="3"/>
      <c r="O468" s="6"/>
      <c r="P468" s="3"/>
      <c r="Q468" s="3"/>
      <c r="R468" s="6"/>
      <c r="S468" s="6"/>
      <c r="T468" s="6"/>
      <c r="U468" s="18"/>
      <c r="V468" s="18"/>
      <c r="W468" s="18"/>
      <c r="X468" s="19"/>
      <c r="Y468" s="19"/>
    </row>
    <row r="469" spans="1:25" x14ac:dyDescent="0.35">
      <c r="A469" s="3"/>
      <c r="B469" s="3"/>
      <c r="C469" s="3"/>
      <c r="D469" s="3"/>
      <c r="E469" s="3"/>
      <c r="F469" s="3"/>
      <c r="G469" s="6"/>
      <c r="H469" s="3"/>
      <c r="I469" s="6"/>
      <c r="J469" s="6"/>
      <c r="K469" s="6"/>
      <c r="L469" s="6"/>
      <c r="M469" s="6"/>
      <c r="N469" s="3"/>
      <c r="O469" s="6"/>
      <c r="P469" s="3"/>
      <c r="Q469" s="3"/>
      <c r="R469" s="6"/>
      <c r="S469" s="6"/>
      <c r="T469" s="6"/>
      <c r="U469" s="18"/>
      <c r="V469" s="18"/>
      <c r="W469" s="18"/>
      <c r="X469" s="19"/>
      <c r="Y469" s="19"/>
    </row>
    <row r="470" spans="1:25" x14ac:dyDescent="0.35">
      <c r="A470" s="3"/>
      <c r="B470" s="3"/>
      <c r="C470" s="3"/>
      <c r="D470" s="3"/>
      <c r="E470" s="3"/>
      <c r="F470" s="3"/>
      <c r="G470" s="6"/>
      <c r="H470" s="3"/>
      <c r="I470" s="6"/>
      <c r="J470" s="6"/>
      <c r="K470" s="6"/>
      <c r="L470" s="6"/>
      <c r="M470" s="6"/>
      <c r="N470" s="3"/>
      <c r="O470" s="6"/>
      <c r="P470" s="3"/>
      <c r="Q470" s="3"/>
      <c r="R470" s="6"/>
      <c r="S470" s="6"/>
      <c r="T470" s="6"/>
      <c r="U470" s="18"/>
      <c r="V470" s="18"/>
      <c r="W470" s="18"/>
      <c r="X470" s="19"/>
      <c r="Y470" s="19"/>
    </row>
    <row r="471" spans="1:25" x14ac:dyDescent="0.35">
      <c r="A471" s="3"/>
      <c r="B471" s="3"/>
      <c r="C471" s="3"/>
      <c r="D471" s="3"/>
      <c r="E471" s="3"/>
      <c r="F471" s="3"/>
      <c r="G471" s="6"/>
      <c r="H471" s="3"/>
      <c r="I471" s="6"/>
      <c r="J471" s="6"/>
      <c r="K471" s="6"/>
      <c r="L471" s="6"/>
      <c r="M471" s="6"/>
      <c r="N471" s="3"/>
      <c r="O471" s="6"/>
      <c r="P471" s="3"/>
      <c r="Q471" s="3"/>
      <c r="R471" s="6"/>
      <c r="S471" s="6"/>
      <c r="T471" s="6"/>
      <c r="U471" s="18"/>
      <c r="V471" s="18"/>
      <c r="W471" s="18"/>
      <c r="X471" s="19"/>
      <c r="Y471" s="19"/>
    </row>
    <row r="472" spans="1:25" x14ac:dyDescent="0.35">
      <c r="A472" s="3"/>
      <c r="B472" s="3"/>
      <c r="C472" s="3"/>
      <c r="D472" s="3"/>
      <c r="E472" s="3"/>
      <c r="F472" s="3"/>
      <c r="G472" s="6"/>
      <c r="H472" s="3"/>
      <c r="I472" s="6"/>
      <c r="J472" s="6"/>
      <c r="K472" s="6"/>
      <c r="L472" s="6"/>
      <c r="M472" s="6"/>
      <c r="N472" s="3"/>
      <c r="O472" s="6"/>
      <c r="P472" s="3"/>
      <c r="Q472" s="3"/>
      <c r="R472" s="6"/>
      <c r="S472" s="6"/>
      <c r="T472" s="6"/>
      <c r="U472" s="18"/>
      <c r="V472" s="18"/>
      <c r="W472" s="18"/>
      <c r="X472" s="19"/>
      <c r="Y472" s="19"/>
    </row>
    <row r="473" spans="1:25" x14ac:dyDescent="0.35">
      <c r="A473" s="3"/>
      <c r="B473" s="3"/>
      <c r="C473" s="3"/>
      <c r="D473" s="3"/>
      <c r="E473" s="3"/>
      <c r="F473" s="3"/>
      <c r="G473" s="6"/>
      <c r="H473" s="3"/>
      <c r="I473" s="6"/>
      <c r="J473" s="6"/>
      <c r="K473" s="6"/>
      <c r="L473" s="6"/>
      <c r="M473" s="6"/>
      <c r="N473" s="3"/>
      <c r="O473" s="6"/>
      <c r="P473" s="3"/>
      <c r="Q473" s="3"/>
      <c r="R473" s="6"/>
      <c r="S473" s="6"/>
      <c r="T473" s="6"/>
      <c r="U473" s="18"/>
      <c r="V473" s="18"/>
      <c r="W473" s="18"/>
      <c r="X473" s="19"/>
      <c r="Y473" s="19"/>
    </row>
    <row r="474" spans="1:25" x14ac:dyDescent="0.35">
      <c r="A474" s="3"/>
      <c r="B474" s="3"/>
      <c r="C474" s="3"/>
      <c r="D474" s="3"/>
      <c r="E474" s="3"/>
      <c r="F474" s="3"/>
      <c r="G474" s="6"/>
      <c r="H474" s="3"/>
      <c r="I474" s="6"/>
      <c r="J474" s="6"/>
      <c r="K474" s="6"/>
      <c r="L474" s="6"/>
      <c r="M474" s="6"/>
      <c r="N474" s="3"/>
      <c r="O474" s="6"/>
      <c r="P474" s="3"/>
      <c r="Q474" s="3"/>
      <c r="R474" s="6"/>
      <c r="S474" s="6"/>
      <c r="T474" s="6"/>
      <c r="U474" s="18"/>
      <c r="V474" s="18"/>
      <c r="W474" s="18"/>
      <c r="X474" s="19"/>
      <c r="Y474" s="19"/>
    </row>
    <row r="475" spans="1:25" x14ac:dyDescent="0.35">
      <c r="A475" s="3"/>
      <c r="B475" s="3"/>
      <c r="C475" s="3"/>
      <c r="D475" s="3"/>
      <c r="E475" s="3"/>
      <c r="F475" s="3"/>
      <c r="G475" s="6"/>
      <c r="H475" s="3"/>
      <c r="I475" s="6"/>
      <c r="J475" s="6"/>
      <c r="K475" s="6"/>
      <c r="L475" s="6"/>
      <c r="M475" s="6"/>
      <c r="N475" s="3"/>
      <c r="O475" s="6"/>
      <c r="P475" s="3"/>
      <c r="Q475" s="3"/>
      <c r="R475" s="6"/>
      <c r="S475" s="6"/>
      <c r="T475" s="6"/>
      <c r="U475" s="18"/>
      <c r="V475" s="18"/>
      <c r="W475" s="18"/>
      <c r="X475" s="19"/>
      <c r="Y475" s="19"/>
    </row>
    <row r="476" spans="1:25" x14ac:dyDescent="0.35">
      <c r="A476" s="3"/>
      <c r="B476" s="3"/>
      <c r="C476" s="3"/>
      <c r="D476" s="3"/>
      <c r="E476" s="3"/>
      <c r="F476" s="3"/>
      <c r="G476" s="6"/>
      <c r="H476" s="3"/>
      <c r="I476" s="6"/>
      <c r="J476" s="6"/>
      <c r="K476" s="6"/>
      <c r="L476" s="6"/>
      <c r="M476" s="6"/>
      <c r="N476" s="3"/>
      <c r="O476" s="6"/>
      <c r="P476" s="3"/>
      <c r="Q476" s="3"/>
      <c r="R476" s="6"/>
      <c r="S476" s="6"/>
      <c r="T476" s="6"/>
      <c r="U476" s="18"/>
      <c r="V476" s="18"/>
      <c r="W476" s="18"/>
      <c r="X476" s="19"/>
      <c r="Y476" s="19"/>
    </row>
    <row r="477" spans="1:25" x14ac:dyDescent="0.35">
      <c r="A477" s="3"/>
      <c r="B477" s="3"/>
      <c r="C477" s="3"/>
      <c r="D477" s="3"/>
      <c r="E477" s="3"/>
      <c r="F477" s="3"/>
      <c r="G477" s="6"/>
      <c r="H477" s="3"/>
      <c r="I477" s="6"/>
      <c r="J477" s="6"/>
      <c r="K477" s="6"/>
      <c r="L477" s="6"/>
      <c r="M477" s="6"/>
      <c r="N477" s="3"/>
      <c r="O477" s="6"/>
      <c r="P477" s="3"/>
      <c r="Q477" s="3"/>
      <c r="R477" s="6"/>
      <c r="S477" s="6"/>
      <c r="T477" s="6"/>
      <c r="U477" s="18"/>
      <c r="V477" s="18"/>
      <c r="W477" s="18"/>
      <c r="X477" s="19"/>
      <c r="Y477" s="19"/>
    </row>
    <row r="478" spans="1:25" x14ac:dyDescent="0.35">
      <c r="A478" s="3"/>
      <c r="B478" s="3"/>
      <c r="C478" s="3"/>
      <c r="D478" s="3"/>
      <c r="E478" s="3"/>
      <c r="F478" s="3"/>
      <c r="G478" s="6"/>
      <c r="H478" s="3"/>
      <c r="I478" s="6"/>
      <c r="J478" s="6"/>
      <c r="K478" s="6"/>
      <c r="L478" s="6"/>
      <c r="M478" s="6"/>
      <c r="N478" s="3"/>
      <c r="O478" s="6"/>
      <c r="P478" s="3"/>
      <c r="Q478" s="3"/>
      <c r="R478" s="6"/>
      <c r="S478" s="6"/>
      <c r="T478" s="6"/>
      <c r="U478" s="18"/>
      <c r="V478" s="18"/>
      <c r="W478" s="18"/>
      <c r="X478" s="19"/>
      <c r="Y478" s="19"/>
    </row>
    <row r="479" spans="1:25" x14ac:dyDescent="0.35">
      <c r="A479" s="3"/>
      <c r="B479" s="3"/>
      <c r="C479" s="3"/>
      <c r="D479" s="3"/>
      <c r="E479" s="3"/>
      <c r="F479" s="3"/>
      <c r="G479" s="6"/>
      <c r="H479" s="3"/>
      <c r="I479" s="6"/>
      <c r="J479" s="6"/>
      <c r="K479" s="6"/>
      <c r="L479" s="6"/>
      <c r="M479" s="6"/>
      <c r="N479" s="3"/>
      <c r="O479" s="6"/>
      <c r="P479" s="3"/>
      <c r="Q479" s="3"/>
      <c r="R479" s="6"/>
      <c r="S479" s="6"/>
      <c r="T479" s="6"/>
      <c r="U479" s="18"/>
      <c r="V479" s="18"/>
      <c r="W479" s="18"/>
      <c r="X479" s="19"/>
      <c r="Y479" s="19"/>
    </row>
    <row r="480" spans="1:25" x14ac:dyDescent="0.35">
      <c r="A480" s="3"/>
      <c r="B480" s="3"/>
      <c r="C480" s="3"/>
      <c r="D480" s="3"/>
      <c r="E480" s="3"/>
      <c r="F480" s="3"/>
      <c r="G480" s="6"/>
      <c r="H480" s="3"/>
      <c r="I480" s="6"/>
      <c r="J480" s="6"/>
      <c r="K480" s="6"/>
      <c r="L480" s="6"/>
      <c r="M480" s="6"/>
      <c r="N480" s="3"/>
      <c r="O480" s="6"/>
      <c r="P480" s="3"/>
      <c r="Q480" s="3"/>
      <c r="R480" s="6"/>
      <c r="S480" s="6"/>
      <c r="T480" s="6"/>
      <c r="U480" s="18"/>
      <c r="V480" s="18"/>
      <c r="W480" s="18"/>
      <c r="X480" s="19"/>
      <c r="Y480" s="19"/>
    </row>
    <row r="481" spans="1:25" x14ac:dyDescent="0.35">
      <c r="A481" s="3"/>
      <c r="B481" s="3"/>
      <c r="C481" s="3"/>
      <c r="D481" s="3"/>
      <c r="E481" s="3"/>
      <c r="F481" s="3"/>
      <c r="G481" s="6"/>
      <c r="H481" s="3"/>
      <c r="I481" s="6"/>
      <c r="J481" s="6"/>
      <c r="K481" s="6"/>
      <c r="L481" s="6"/>
      <c r="M481" s="6"/>
      <c r="N481" s="3"/>
      <c r="O481" s="6"/>
      <c r="P481" s="3"/>
      <c r="Q481" s="3"/>
      <c r="R481" s="6"/>
      <c r="S481" s="6"/>
      <c r="T481" s="6"/>
      <c r="U481" s="18"/>
      <c r="V481" s="18"/>
      <c r="W481" s="18"/>
      <c r="X481" s="19"/>
      <c r="Y481" s="19"/>
    </row>
    <row r="482" spans="1:25" x14ac:dyDescent="0.35">
      <c r="A482" s="3"/>
      <c r="B482" s="3"/>
      <c r="C482" s="3"/>
      <c r="D482" s="3"/>
      <c r="E482" s="3"/>
      <c r="F482" s="3"/>
      <c r="G482" s="6"/>
      <c r="H482" s="3"/>
      <c r="I482" s="6"/>
      <c r="J482" s="6"/>
      <c r="K482" s="6"/>
      <c r="L482" s="6"/>
      <c r="M482" s="6"/>
      <c r="N482" s="3"/>
      <c r="O482" s="6"/>
      <c r="P482" s="3"/>
      <c r="Q482" s="3"/>
      <c r="R482" s="6"/>
      <c r="S482" s="6"/>
      <c r="T482" s="6"/>
      <c r="U482" s="18"/>
      <c r="V482" s="18"/>
      <c r="W482" s="18"/>
      <c r="X482" s="19"/>
      <c r="Y482" s="19"/>
    </row>
    <row r="483" spans="1:25" x14ac:dyDescent="0.35">
      <c r="A483" s="3"/>
      <c r="B483" s="3"/>
      <c r="C483" s="3"/>
      <c r="D483" s="3"/>
      <c r="E483" s="3"/>
      <c r="F483" s="3"/>
      <c r="G483" s="6"/>
      <c r="H483" s="3"/>
      <c r="I483" s="6"/>
      <c r="J483" s="6"/>
      <c r="K483" s="6"/>
      <c r="L483" s="6"/>
      <c r="M483" s="6"/>
      <c r="N483" s="3"/>
      <c r="O483" s="6"/>
      <c r="P483" s="3"/>
      <c r="Q483" s="3"/>
      <c r="R483" s="6"/>
      <c r="S483" s="6"/>
      <c r="T483" s="6"/>
      <c r="U483" s="18"/>
      <c r="V483" s="18"/>
      <c r="W483" s="18"/>
      <c r="X483" s="19"/>
      <c r="Y483" s="19"/>
    </row>
    <row r="484" spans="1:25" x14ac:dyDescent="0.35">
      <c r="A484" s="3"/>
      <c r="B484" s="3"/>
      <c r="C484" s="3"/>
      <c r="D484" s="3"/>
      <c r="E484" s="3"/>
      <c r="F484" s="3"/>
      <c r="G484" s="6"/>
      <c r="H484" s="3"/>
      <c r="I484" s="6"/>
      <c r="J484" s="6"/>
      <c r="K484" s="6"/>
      <c r="L484" s="6"/>
      <c r="M484" s="6"/>
      <c r="N484" s="3"/>
      <c r="O484" s="6"/>
      <c r="P484" s="3"/>
      <c r="Q484" s="3"/>
      <c r="R484" s="6"/>
      <c r="S484" s="6"/>
      <c r="T484" s="6"/>
      <c r="U484" s="18"/>
      <c r="V484" s="18"/>
      <c r="W484" s="18"/>
      <c r="X484" s="19"/>
      <c r="Y484" s="19"/>
    </row>
    <row r="485" spans="1:25" x14ac:dyDescent="0.35">
      <c r="A485" s="3"/>
      <c r="B485" s="3"/>
      <c r="C485" s="3"/>
      <c r="D485" s="3"/>
      <c r="E485" s="3"/>
      <c r="F485" s="3"/>
      <c r="G485" s="6"/>
      <c r="H485" s="3"/>
      <c r="I485" s="6"/>
      <c r="J485" s="6"/>
      <c r="K485" s="6"/>
      <c r="L485" s="6"/>
      <c r="M485" s="6"/>
      <c r="N485" s="3"/>
      <c r="O485" s="6"/>
      <c r="P485" s="3"/>
      <c r="Q485" s="3"/>
      <c r="R485" s="6"/>
      <c r="S485" s="6"/>
      <c r="T485" s="6"/>
      <c r="U485" s="18"/>
      <c r="V485" s="18"/>
      <c r="W485" s="18"/>
      <c r="X485" s="19"/>
      <c r="Y485" s="19"/>
    </row>
    <row r="486" spans="1:25" x14ac:dyDescent="0.35">
      <c r="A486" s="3"/>
      <c r="B486" s="3"/>
      <c r="C486" s="3"/>
      <c r="D486" s="3"/>
      <c r="E486" s="3"/>
      <c r="F486" s="3"/>
      <c r="G486" s="6"/>
      <c r="H486" s="3"/>
      <c r="I486" s="6"/>
      <c r="J486" s="6"/>
      <c r="K486" s="6"/>
      <c r="L486" s="6"/>
      <c r="M486" s="6"/>
      <c r="N486" s="3"/>
      <c r="O486" s="6"/>
      <c r="P486" s="3"/>
      <c r="Q486" s="3"/>
      <c r="R486" s="6"/>
      <c r="S486" s="6"/>
      <c r="T486" s="6"/>
      <c r="U486" s="18"/>
      <c r="V486" s="18"/>
      <c r="W486" s="18"/>
      <c r="X486" s="19"/>
      <c r="Y486" s="19"/>
    </row>
    <row r="487" spans="1:25" x14ac:dyDescent="0.35">
      <c r="A487" s="3"/>
      <c r="B487" s="3"/>
      <c r="C487" s="3"/>
      <c r="D487" s="3"/>
      <c r="E487" s="3"/>
      <c r="F487" s="3"/>
      <c r="G487" s="6"/>
      <c r="H487" s="3"/>
      <c r="I487" s="6"/>
      <c r="J487" s="6"/>
      <c r="K487" s="6"/>
      <c r="L487" s="6"/>
      <c r="M487" s="6"/>
      <c r="N487" s="3"/>
      <c r="O487" s="6"/>
      <c r="P487" s="3"/>
      <c r="Q487" s="3"/>
      <c r="R487" s="6"/>
      <c r="S487" s="6"/>
      <c r="T487" s="6"/>
      <c r="U487" s="18"/>
      <c r="V487" s="18"/>
      <c r="W487" s="18"/>
      <c r="X487" s="19"/>
      <c r="Y487" s="19"/>
    </row>
    <row r="488" spans="1:25" x14ac:dyDescent="0.35">
      <c r="A488" s="3"/>
      <c r="B488" s="3"/>
      <c r="C488" s="3"/>
      <c r="D488" s="3"/>
      <c r="E488" s="3"/>
      <c r="F488" s="3"/>
      <c r="G488" s="6"/>
      <c r="H488" s="3"/>
      <c r="I488" s="6"/>
      <c r="J488" s="6"/>
      <c r="K488" s="6"/>
      <c r="L488" s="6"/>
      <c r="M488" s="6"/>
      <c r="N488" s="3"/>
      <c r="O488" s="6"/>
      <c r="P488" s="3"/>
      <c r="Q488" s="3"/>
      <c r="R488" s="6"/>
      <c r="S488" s="6"/>
      <c r="T488" s="6"/>
      <c r="U488" s="18"/>
      <c r="V488" s="18"/>
      <c r="W488" s="18"/>
      <c r="X488" s="19"/>
      <c r="Y488" s="19"/>
    </row>
    <row r="489" spans="1:25" x14ac:dyDescent="0.35">
      <c r="A489" s="3"/>
      <c r="B489" s="3"/>
      <c r="C489" s="3"/>
      <c r="D489" s="3"/>
      <c r="E489" s="3"/>
      <c r="F489" s="3"/>
      <c r="G489" s="6"/>
      <c r="H489" s="3"/>
      <c r="I489" s="6"/>
      <c r="J489" s="6"/>
      <c r="K489" s="6"/>
      <c r="L489" s="6"/>
      <c r="M489" s="6"/>
      <c r="N489" s="3"/>
      <c r="O489" s="6"/>
      <c r="P489" s="3"/>
      <c r="Q489" s="3"/>
      <c r="R489" s="6"/>
      <c r="S489" s="6"/>
      <c r="T489" s="6"/>
      <c r="U489" s="18"/>
      <c r="V489" s="18"/>
      <c r="W489" s="18"/>
      <c r="X489" s="19"/>
      <c r="Y489" s="19"/>
    </row>
    <row r="490" spans="1:25" x14ac:dyDescent="0.35">
      <c r="A490" s="3"/>
      <c r="B490" s="3"/>
      <c r="C490" s="3"/>
      <c r="D490" s="3"/>
      <c r="E490" s="3"/>
      <c r="F490" s="3"/>
      <c r="G490" s="6"/>
      <c r="H490" s="3"/>
      <c r="I490" s="6"/>
      <c r="J490" s="6"/>
      <c r="K490" s="6"/>
      <c r="L490" s="6"/>
      <c r="M490" s="6"/>
      <c r="N490" s="3"/>
      <c r="O490" s="6"/>
      <c r="P490" s="3"/>
      <c r="Q490" s="3"/>
      <c r="R490" s="6"/>
      <c r="S490" s="6"/>
      <c r="T490" s="6"/>
      <c r="U490" s="18"/>
      <c r="V490" s="18"/>
      <c r="W490" s="18"/>
      <c r="X490" s="19"/>
      <c r="Y490" s="19"/>
    </row>
    <row r="491" spans="1:25" x14ac:dyDescent="0.35">
      <c r="A491" s="3"/>
      <c r="B491" s="3"/>
      <c r="C491" s="3"/>
      <c r="D491" s="3"/>
      <c r="E491" s="3"/>
      <c r="F491" s="3"/>
      <c r="G491" s="6"/>
      <c r="H491" s="3"/>
      <c r="I491" s="6"/>
      <c r="J491" s="6"/>
      <c r="K491" s="6"/>
      <c r="L491" s="6"/>
      <c r="M491" s="6"/>
      <c r="N491" s="3"/>
      <c r="O491" s="6"/>
      <c r="P491" s="3"/>
      <c r="Q491" s="3"/>
      <c r="R491" s="6"/>
      <c r="S491" s="6"/>
      <c r="T491" s="6"/>
      <c r="U491" s="18"/>
      <c r="V491" s="18"/>
      <c r="W491" s="18"/>
      <c r="X491" s="19"/>
      <c r="Y491" s="19"/>
    </row>
    <row r="492" spans="1:25" x14ac:dyDescent="0.35">
      <c r="A492" s="3"/>
      <c r="B492" s="3"/>
      <c r="C492" s="3"/>
      <c r="D492" s="3"/>
      <c r="E492" s="3"/>
      <c r="F492" s="3"/>
      <c r="G492" s="6"/>
      <c r="H492" s="3"/>
      <c r="I492" s="6"/>
      <c r="J492" s="6"/>
      <c r="K492" s="6"/>
      <c r="L492" s="6"/>
      <c r="M492" s="6"/>
      <c r="N492" s="3"/>
      <c r="O492" s="6"/>
      <c r="P492" s="3"/>
      <c r="Q492" s="3"/>
      <c r="R492" s="6"/>
      <c r="S492" s="6"/>
      <c r="T492" s="6"/>
      <c r="U492" s="18"/>
      <c r="V492" s="18"/>
      <c r="W492" s="18"/>
      <c r="X492" s="19"/>
      <c r="Y492" s="19"/>
    </row>
    <row r="493" spans="1:25" x14ac:dyDescent="0.35">
      <c r="A493" s="3"/>
      <c r="B493" s="3"/>
      <c r="C493" s="3"/>
      <c r="D493" s="3"/>
      <c r="E493" s="3"/>
      <c r="F493" s="3"/>
      <c r="G493" s="6"/>
      <c r="H493" s="3"/>
      <c r="I493" s="6"/>
      <c r="J493" s="6"/>
      <c r="K493" s="6"/>
      <c r="L493" s="6"/>
      <c r="M493" s="6"/>
      <c r="N493" s="3"/>
      <c r="O493" s="6"/>
      <c r="P493" s="3"/>
      <c r="Q493" s="3"/>
      <c r="R493" s="6"/>
      <c r="S493" s="6"/>
      <c r="T493" s="6"/>
      <c r="U493" s="18"/>
      <c r="V493" s="18"/>
      <c r="W493" s="18"/>
      <c r="X493" s="19"/>
      <c r="Y493" s="19"/>
    </row>
    <row r="494" spans="1:25" x14ac:dyDescent="0.35">
      <c r="A494" s="3"/>
      <c r="B494" s="3"/>
      <c r="C494" s="3"/>
      <c r="D494" s="3"/>
      <c r="E494" s="3"/>
      <c r="F494" s="3"/>
      <c r="G494" s="6"/>
      <c r="H494" s="3"/>
      <c r="I494" s="6"/>
      <c r="J494" s="6"/>
      <c r="K494" s="6"/>
      <c r="L494" s="6"/>
      <c r="M494" s="6"/>
      <c r="N494" s="3"/>
      <c r="O494" s="6"/>
      <c r="P494" s="3"/>
      <c r="Q494" s="3"/>
      <c r="R494" s="6"/>
      <c r="S494" s="6"/>
      <c r="T494" s="6"/>
      <c r="U494" s="18"/>
      <c r="V494" s="18"/>
      <c r="W494" s="18"/>
      <c r="X494" s="19"/>
      <c r="Y494" s="19"/>
    </row>
    <row r="495" spans="1:25" x14ac:dyDescent="0.35">
      <c r="A495" s="3"/>
      <c r="B495" s="3"/>
      <c r="C495" s="3"/>
      <c r="D495" s="3"/>
      <c r="E495" s="3"/>
      <c r="F495" s="3"/>
      <c r="G495" s="6"/>
      <c r="H495" s="3"/>
      <c r="I495" s="6"/>
      <c r="J495" s="6"/>
      <c r="K495" s="6"/>
      <c r="L495" s="6"/>
      <c r="M495" s="6"/>
      <c r="N495" s="3"/>
      <c r="O495" s="6"/>
      <c r="P495" s="3"/>
      <c r="Q495" s="3"/>
      <c r="R495" s="6"/>
      <c r="S495" s="6"/>
      <c r="T495" s="6"/>
      <c r="U495" s="18"/>
      <c r="V495" s="18"/>
      <c r="W495" s="18"/>
      <c r="X495" s="19"/>
      <c r="Y495" s="19"/>
    </row>
    <row r="496" spans="1:25" x14ac:dyDescent="0.35">
      <c r="A496" s="3"/>
      <c r="B496" s="3"/>
      <c r="C496" s="3"/>
      <c r="D496" s="3"/>
      <c r="E496" s="3"/>
      <c r="F496" s="3"/>
      <c r="G496" s="6"/>
      <c r="H496" s="3"/>
      <c r="I496" s="6"/>
      <c r="J496" s="6"/>
      <c r="K496" s="6"/>
      <c r="L496" s="6"/>
      <c r="M496" s="6"/>
      <c r="N496" s="3"/>
      <c r="O496" s="6"/>
      <c r="P496" s="3"/>
      <c r="Q496" s="3"/>
      <c r="R496" s="6"/>
      <c r="S496" s="6"/>
      <c r="T496" s="6"/>
      <c r="U496" s="18"/>
      <c r="V496" s="18"/>
      <c r="W496" s="18"/>
      <c r="X496" s="19"/>
      <c r="Y496" s="19"/>
    </row>
    <row r="497" spans="1:25" x14ac:dyDescent="0.35">
      <c r="A497" s="3"/>
      <c r="B497" s="3"/>
      <c r="C497" s="3"/>
      <c r="D497" s="3"/>
      <c r="E497" s="3"/>
      <c r="F497" s="3"/>
      <c r="G497" s="6"/>
      <c r="H497" s="3"/>
      <c r="I497" s="6"/>
      <c r="J497" s="6"/>
      <c r="K497" s="6"/>
      <c r="L497" s="6"/>
      <c r="M497" s="6"/>
      <c r="N497" s="3"/>
      <c r="O497" s="6"/>
      <c r="P497" s="3"/>
      <c r="Q497" s="3"/>
      <c r="R497" s="6"/>
      <c r="S497" s="6"/>
      <c r="T497" s="6"/>
      <c r="U497" s="18"/>
      <c r="V497" s="18"/>
      <c r="W497" s="18"/>
      <c r="X497" s="19"/>
      <c r="Y497" s="19"/>
    </row>
    <row r="498" spans="1:25" x14ac:dyDescent="0.35">
      <c r="A498" s="3"/>
      <c r="B498" s="3"/>
      <c r="C498" s="3"/>
      <c r="D498" s="3"/>
      <c r="E498" s="3"/>
      <c r="F498" s="3"/>
      <c r="G498" s="6"/>
      <c r="H498" s="3"/>
      <c r="I498" s="6"/>
      <c r="J498" s="6"/>
      <c r="K498" s="6"/>
      <c r="L498" s="6"/>
      <c r="M498" s="6"/>
      <c r="N498" s="3"/>
      <c r="O498" s="6"/>
      <c r="P498" s="3"/>
      <c r="Q498" s="3"/>
      <c r="R498" s="6"/>
      <c r="S498" s="6"/>
      <c r="T498" s="6"/>
      <c r="U498" s="18"/>
      <c r="V498" s="18"/>
      <c r="W498" s="18"/>
      <c r="X498" s="19"/>
      <c r="Y498" s="19"/>
    </row>
    <row r="499" spans="1:25" x14ac:dyDescent="0.35">
      <c r="A499" s="3"/>
      <c r="B499" s="3"/>
      <c r="C499" s="3"/>
      <c r="D499" s="3"/>
      <c r="E499" s="3"/>
      <c r="F499" s="3"/>
      <c r="G499" s="6"/>
      <c r="H499" s="3"/>
      <c r="I499" s="6"/>
      <c r="J499" s="6"/>
      <c r="K499" s="6"/>
      <c r="L499" s="6"/>
      <c r="M499" s="6"/>
      <c r="N499" s="3"/>
      <c r="O499" s="6"/>
      <c r="P499" s="3"/>
      <c r="Q499" s="3"/>
      <c r="R499" s="6"/>
      <c r="S499" s="6"/>
      <c r="T499" s="6"/>
      <c r="U499" s="18"/>
      <c r="V499" s="18"/>
      <c r="W499" s="18"/>
      <c r="X499" s="19"/>
      <c r="Y499" s="19"/>
    </row>
    <row r="500" spans="1:25" x14ac:dyDescent="0.35">
      <c r="A500" s="3"/>
      <c r="B500" s="3"/>
      <c r="C500" s="3"/>
      <c r="D500" s="3"/>
      <c r="E500" s="3"/>
      <c r="F500" s="3"/>
      <c r="G500" s="6"/>
      <c r="H500" s="3"/>
      <c r="I500" s="6"/>
      <c r="J500" s="6"/>
      <c r="K500" s="6"/>
      <c r="L500" s="6"/>
      <c r="M500" s="6"/>
      <c r="N500" s="3"/>
      <c r="O500" s="6"/>
      <c r="P500" s="3"/>
      <c r="Q500" s="3"/>
      <c r="R500" s="6"/>
      <c r="S500" s="6"/>
      <c r="T500" s="6"/>
      <c r="U500" s="18"/>
      <c r="V500" s="18"/>
      <c r="W500" s="18"/>
      <c r="X500" s="19"/>
      <c r="Y500" s="19"/>
    </row>
    <row r="501" spans="1:25" x14ac:dyDescent="0.35">
      <c r="A501" s="3"/>
      <c r="B501" s="3"/>
      <c r="C501" s="3"/>
      <c r="D501" s="3"/>
      <c r="E501" s="3"/>
      <c r="F501" s="3"/>
      <c r="G501" s="6"/>
      <c r="H501" s="3"/>
      <c r="I501" s="6"/>
      <c r="J501" s="6"/>
      <c r="K501" s="6"/>
      <c r="L501" s="6"/>
      <c r="M501" s="6"/>
      <c r="N501" s="3"/>
      <c r="O501" s="6"/>
      <c r="P501" s="3"/>
      <c r="Q501" s="3"/>
      <c r="R501" s="6"/>
      <c r="S501" s="6"/>
      <c r="T501" s="6"/>
      <c r="U501" s="18"/>
      <c r="V501" s="18"/>
      <c r="W501" s="18"/>
      <c r="X501" s="19"/>
      <c r="Y501" s="19"/>
    </row>
    <row r="502" spans="1:25" x14ac:dyDescent="0.35">
      <c r="A502" s="3"/>
      <c r="B502" s="3"/>
      <c r="C502" s="3"/>
      <c r="D502" s="3"/>
      <c r="E502" s="3"/>
      <c r="F502" s="3"/>
      <c r="G502" s="6"/>
      <c r="H502" s="3"/>
      <c r="I502" s="6"/>
      <c r="J502" s="6"/>
      <c r="K502" s="6"/>
      <c r="L502" s="6"/>
      <c r="M502" s="6"/>
      <c r="N502" s="3"/>
      <c r="O502" s="6"/>
      <c r="P502" s="3"/>
      <c r="Q502" s="3"/>
      <c r="R502" s="6"/>
      <c r="S502" s="6"/>
      <c r="T502" s="6"/>
      <c r="U502" s="18"/>
      <c r="V502" s="18"/>
      <c r="W502" s="18"/>
      <c r="X502" s="19"/>
      <c r="Y502" s="19"/>
    </row>
    <row r="503" spans="1:25" x14ac:dyDescent="0.35">
      <c r="A503" s="3"/>
      <c r="B503" s="3"/>
      <c r="C503" s="3"/>
      <c r="D503" s="3"/>
      <c r="E503" s="3"/>
      <c r="F503" s="3"/>
      <c r="G503" s="6"/>
      <c r="H503" s="3"/>
      <c r="I503" s="6"/>
      <c r="J503" s="6"/>
      <c r="K503" s="6"/>
      <c r="L503" s="6"/>
      <c r="M503" s="6"/>
      <c r="N503" s="3"/>
      <c r="O503" s="6"/>
      <c r="P503" s="3"/>
      <c r="Q503" s="3"/>
      <c r="R503" s="6"/>
      <c r="S503" s="6"/>
      <c r="T503" s="6"/>
      <c r="U503" s="18"/>
      <c r="V503" s="18"/>
      <c r="W503" s="18"/>
      <c r="X503" s="19"/>
      <c r="Y503" s="19"/>
    </row>
    <row r="504" spans="1:25" x14ac:dyDescent="0.35">
      <c r="A504" s="3"/>
      <c r="B504" s="3"/>
      <c r="C504" s="3"/>
      <c r="D504" s="3"/>
      <c r="E504" s="3"/>
      <c r="F504" s="3"/>
      <c r="G504" s="6"/>
      <c r="H504" s="3"/>
      <c r="I504" s="6"/>
      <c r="J504" s="6"/>
      <c r="K504" s="6"/>
      <c r="L504" s="6"/>
      <c r="M504" s="6"/>
      <c r="N504" s="3"/>
      <c r="O504" s="6"/>
      <c r="P504" s="3"/>
      <c r="Q504" s="3"/>
      <c r="R504" s="6"/>
      <c r="S504" s="6"/>
      <c r="T504" s="6"/>
      <c r="U504" s="18"/>
      <c r="V504" s="18"/>
      <c r="W504" s="18"/>
      <c r="X504" s="19"/>
      <c r="Y504" s="19"/>
    </row>
    <row r="505" spans="1:25" x14ac:dyDescent="0.35">
      <c r="A505" s="3"/>
      <c r="B505" s="3"/>
      <c r="C505" s="3"/>
      <c r="D505" s="3"/>
      <c r="E505" s="3"/>
      <c r="F505" s="3"/>
      <c r="G505" s="6"/>
      <c r="H505" s="3"/>
      <c r="I505" s="6"/>
      <c r="J505" s="6"/>
      <c r="K505" s="6"/>
      <c r="L505" s="6"/>
      <c r="M505" s="6"/>
      <c r="N505" s="3"/>
      <c r="O505" s="6"/>
      <c r="P505" s="3"/>
      <c r="Q505" s="3"/>
      <c r="R505" s="6"/>
      <c r="S505" s="6"/>
      <c r="T505" s="6"/>
      <c r="U505" s="18"/>
      <c r="V505" s="18"/>
      <c r="W505" s="18"/>
      <c r="X505" s="19"/>
      <c r="Y505" s="19"/>
    </row>
    <row r="506" spans="1:25" x14ac:dyDescent="0.35">
      <c r="A506" s="3"/>
      <c r="B506" s="3"/>
      <c r="C506" s="3"/>
      <c r="D506" s="3"/>
      <c r="E506" s="3"/>
      <c r="F506" s="3"/>
      <c r="G506" s="6"/>
      <c r="H506" s="3"/>
      <c r="I506" s="6"/>
      <c r="J506" s="6"/>
      <c r="K506" s="6"/>
      <c r="L506" s="6"/>
      <c r="M506" s="6"/>
      <c r="N506" s="3"/>
      <c r="O506" s="6"/>
      <c r="P506" s="3"/>
      <c r="Q506" s="3"/>
      <c r="R506" s="6"/>
      <c r="S506" s="6"/>
      <c r="T506" s="6"/>
      <c r="U506" s="18"/>
      <c r="V506" s="18"/>
      <c r="W506" s="18"/>
      <c r="X506" s="19"/>
      <c r="Y506" s="19"/>
    </row>
    <row r="507" spans="1:25" x14ac:dyDescent="0.35">
      <c r="A507" s="3"/>
      <c r="B507" s="3"/>
      <c r="C507" s="3"/>
      <c r="D507" s="3"/>
      <c r="E507" s="3"/>
      <c r="F507" s="3"/>
      <c r="G507" s="6"/>
      <c r="H507" s="3"/>
      <c r="I507" s="6"/>
      <c r="J507" s="6"/>
      <c r="K507" s="6"/>
      <c r="L507" s="6"/>
      <c r="M507" s="6"/>
      <c r="N507" s="3"/>
      <c r="O507" s="6"/>
      <c r="P507" s="3"/>
      <c r="Q507" s="3"/>
      <c r="R507" s="6"/>
      <c r="S507" s="6"/>
      <c r="T507" s="6"/>
      <c r="U507" s="18"/>
      <c r="V507" s="18"/>
      <c r="W507" s="18"/>
      <c r="X507" s="19"/>
      <c r="Y507" s="19"/>
    </row>
    <row r="508" spans="1:25" x14ac:dyDescent="0.35">
      <c r="A508" s="3"/>
      <c r="B508" s="3"/>
      <c r="C508" s="3"/>
      <c r="D508" s="3"/>
      <c r="E508" s="3"/>
      <c r="F508" s="3"/>
      <c r="G508" s="6"/>
      <c r="H508" s="3"/>
      <c r="I508" s="6"/>
      <c r="J508" s="6"/>
      <c r="K508" s="6"/>
      <c r="L508" s="6"/>
      <c r="M508" s="6"/>
      <c r="N508" s="3"/>
      <c r="O508" s="6"/>
      <c r="P508" s="3"/>
      <c r="Q508" s="3"/>
      <c r="R508" s="6"/>
      <c r="S508" s="6"/>
      <c r="T508" s="6"/>
      <c r="U508" s="18"/>
      <c r="V508" s="18"/>
      <c r="W508" s="18"/>
      <c r="X508" s="19"/>
      <c r="Y508" s="19"/>
    </row>
    <row r="509" spans="1:25" x14ac:dyDescent="0.35">
      <c r="A509" s="3"/>
      <c r="B509" s="3"/>
      <c r="C509" s="3"/>
      <c r="D509" s="3"/>
      <c r="E509" s="3"/>
      <c r="F509" s="3"/>
      <c r="G509" s="6"/>
      <c r="H509" s="3"/>
      <c r="I509" s="6"/>
      <c r="J509" s="6"/>
      <c r="K509" s="6"/>
      <c r="L509" s="6"/>
      <c r="M509" s="6"/>
      <c r="N509" s="3"/>
      <c r="O509" s="6"/>
      <c r="P509" s="3"/>
      <c r="Q509" s="3"/>
      <c r="R509" s="6"/>
      <c r="S509" s="6"/>
      <c r="T509" s="6"/>
      <c r="U509" s="18"/>
      <c r="V509" s="18"/>
      <c r="W509" s="18"/>
      <c r="X509" s="19"/>
      <c r="Y509" s="19"/>
    </row>
    <row r="510" spans="1:25" x14ac:dyDescent="0.35">
      <c r="A510" s="3"/>
      <c r="B510" s="3"/>
      <c r="C510" s="3"/>
      <c r="D510" s="3"/>
      <c r="E510" s="3"/>
      <c r="F510" s="3"/>
      <c r="G510" s="6"/>
      <c r="H510" s="3"/>
      <c r="I510" s="6"/>
      <c r="J510" s="6"/>
      <c r="K510" s="6"/>
      <c r="L510" s="6"/>
      <c r="M510" s="6"/>
      <c r="N510" s="3"/>
      <c r="O510" s="6"/>
      <c r="P510" s="3"/>
      <c r="Q510" s="3"/>
      <c r="R510" s="6"/>
      <c r="S510" s="6"/>
      <c r="T510" s="6"/>
      <c r="U510" s="18"/>
      <c r="V510" s="18"/>
      <c r="W510" s="18"/>
      <c r="X510" s="19"/>
      <c r="Y510" s="19"/>
    </row>
    <row r="511" spans="1:25" x14ac:dyDescent="0.35">
      <c r="A511" s="3"/>
      <c r="B511" s="3"/>
      <c r="C511" s="3"/>
      <c r="D511" s="3"/>
      <c r="E511" s="3"/>
      <c r="F511" s="3"/>
      <c r="G511" s="6"/>
      <c r="H511" s="3"/>
      <c r="I511" s="6"/>
      <c r="J511" s="6"/>
      <c r="K511" s="6"/>
      <c r="L511" s="6"/>
      <c r="M511" s="6"/>
      <c r="N511" s="3"/>
      <c r="O511" s="6"/>
      <c r="P511" s="3"/>
      <c r="Q511" s="3"/>
      <c r="R511" s="6"/>
      <c r="S511" s="6"/>
      <c r="T511" s="6"/>
      <c r="U511" s="18"/>
      <c r="V511" s="18"/>
      <c r="W511" s="18"/>
      <c r="X511" s="19"/>
      <c r="Y511" s="19"/>
    </row>
    <row r="512" spans="1:25" x14ac:dyDescent="0.35">
      <c r="A512" s="3"/>
      <c r="B512" s="3"/>
      <c r="C512" s="3"/>
      <c r="D512" s="3"/>
      <c r="E512" s="3"/>
      <c r="F512" s="3"/>
      <c r="G512" s="6"/>
      <c r="H512" s="3"/>
      <c r="I512" s="6"/>
      <c r="J512" s="6"/>
      <c r="K512" s="6"/>
      <c r="L512" s="6"/>
      <c r="M512" s="6"/>
      <c r="N512" s="3"/>
      <c r="O512" s="6"/>
      <c r="P512" s="3"/>
      <c r="Q512" s="3"/>
      <c r="R512" s="6"/>
      <c r="S512" s="6"/>
      <c r="T512" s="6"/>
      <c r="U512" s="18"/>
      <c r="V512" s="18"/>
      <c r="W512" s="18"/>
      <c r="X512" s="19"/>
      <c r="Y512" s="19"/>
    </row>
    <row r="513" spans="1:25" x14ac:dyDescent="0.35">
      <c r="A513" s="3"/>
      <c r="B513" s="3"/>
      <c r="C513" s="3"/>
      <c r="D513" s="3"/>
      <c r="E513" s="3"/>
      <c r="F513" s="3"/>
      <c r="G513" s="6"/>
      <c r="H513" s="3"/>
      <c r="I513" s="6"/>
      <c r="J513" s="6"/>
      <c r="K513" s="6"/>
      <c r="L513" s="6"/>
      <c r="M513" s="6"/>
      <c r="N513" s="3"/>
      <c r="O513" s="6"/>
      <c r="P513" s="3"/>
      <c r="Q513" s="3"/>
      <c r="R513" s="6"/>
      <c r="S513" s="6"/>
      <c r="T513" s="6"/>
      <c r="U513" s="18"/>
      <c r="V513" s="18"/>
      <c r="W513" s="18"/>
      <c r="X513" s="19"/>
      <c r="Y513" s="19"/>
    </row>
    <row r="514" spans="1:25" x14ac:dyDescent="0.35">
      <c r="A514" s="3"/>
      <c r="B514" s="3"/>
      <c r="C514" s="3"/>
      <c r="D514" s="3"/>
      <c r="E514" s="3"/>
      <c r="F514" s="3"/>
      <c r="G514" s="6"/>
      <c r="H514" s="3"/>
      <c r="I514" s="6"/>
      <c r="J514" s="6"/>
      <c r="K514" s="6"/>
      <c r="L514" s="6"/>
      <c r="M514" s="6"/>
      <c r="N514" s="3"/>
      <c r="O514" s="6"/>
      <c r="P514" s="3"/>
      <c r="Q514" s="3"/>
      <c r="R514" s="6"/>
      <c r="S514" s="6"/>
      <c r="T514" s="6"/>
      <c r="U514" s="18"/>
      <c r="V514" s="18"/>
      <c r="W514" s="18"/>
      <c r="X514" s="19"/>
      <c r="Y514" s="19"/>
    </row>
    <row r="515" spans="1:25" x14ac:dyDescent="0.35">
      <c r="A515" s="3"/>
      <c r="B515" s="3"/>
      <c r="C515" s="3"/>
      <c r="D515" s="3"/>
      <c r="E515" s="3"/>
      <c r="F515" s="3"/>
      <c r="G515" s="6"/>
      <c r="H515" s="3"/>
      <c r="I515" s="6"/>
      <c r="J515" s="6"/>
      <c r="K515" s="6"/>
      <c r="L515" s="6"/>
      <c r="M515" s="6"/>
      <c r="N515" s="3"/>
      <c r="O515" s="6"/>
      <c r="P515" s="3"/>
      <c r="Q515" s="3"/>
      <c r="R515" s="6"/>
      <c r="S515" s="6"/>
      <c r="T515" s="6"/>
      <c r="U515" s="18"/>
      <c r="V515" s="18"/>
      <c r="W515" s="18"/>
      <c r="X515" s="19"/>
      <c r="Y515" s="19"/>
    </row>
    <row r="516" spans="1:25" x14ac:dyDescent="0.35">
      <c r="A516" s="3"/>
      <c r="B516" s="3"/>
      <c r="C516" s="3"/>
      <c r="D516" s="3"/>
      <c r="E516" s="3"/>
      <c r="F516" s="3"/>
      <c r="G516" s="6"/>
      <c r="H516" s="3"/>
      <c r="I516" s="6"/>
      <c r="J516" s="6"/>
      <c r="K516" s="6"/>
      <c r="L516" s="6"/>
      <c r="M516" s="6"/>
      <c r="N516" s="3"/>
      <c r="O516" s="6"/>
      <c r="P516" s="3"/>
      <c r="Q516" s="3"/>
      <c r="R516" s="6"/>
      <c r="S516" s="6"/>
      <c r="T516" s="6"/>
      <c r="U516" s="18"/>
      <c r="V516" s="18"/>
      <c r="W516" s="18"/>
      <c r="X516" s="19"/>
      <c r="Y516" s="19"/>
    </row>
    <row r="517" spans="1:25" x14ac:dyDescent="0.35">
      <c r="A517" s="3"/>
      <c r="B517" s="3"/>
      <c r="C517" s="3"/>
      <c r="D517" s="3"/>
      <c r="E517" s="3"/>
      <c r="F517" s="3"/>
      <c r="G517" s="6"/>
      <c r="H517" s="3"/>
      <c r="I517" s="6"/>
      <c r="J517" s="6"/>
      <c r="K517" s="6"/>
      <c r="L517" s="6"/>
      <c r="M517" s="6"/>
      <c r="N517" s="3"/>
      <c r="O517" s="6"/>
      <c r="P517" s="3"/>
      <c r="Q517" s="3"/>
      <c r="R517" s="6"/>
      <c r="S517" s="6"/>
      <c r="T517" s="6"/>
      <c r="U517" s="18"/>
      <c r="V517" s="18"/>
      <c r="W517" s="18"/>
      <c r="X517" s="19"/>
      <c r="Y517" s="19"/>
    </row>
    <row r="518" spans="1:25" x14ac:dyDescent="0.35">
      <c r="A518" s="3"/>
      <c r="B518" s="3"/>
      <c r="C518" s="3"/>
      <c r="D518" s="3"/>
      <c r="E518" s="3"/>
      <c r="F518" s="3"/>
      <c r="G518" s="6"/>
      <c r="H518" s="3"/>
      <c r="I518" s="6"/>
      <c r="J518" s="6"/>
      <c r="K518" s="6"/>
      <c r="L518" s="6"/>
      <c r="M518" s="6"/>
      <c r="N518" s="3"/>
      <c r="O518" s="6"/>
      <c r="P518" s="3"/>
      <c r="Q518" s="3"/>
      <c r="R518" s="6"/>
      <c r="S518" s="6"/>
      <c r="T518" s="6"/>
      <c r="U518" s="18"/>
      <c r="V518" s="18"/>
      <c r="W518" s="18"/>
      <c r="X518" s="19"/>
      <c r="Y518" s="19"/>
    </row>
    <row r="519" spans="1:25" x14ac:dyDescent="0.35">
      <c r="A519" s="3"/>
      <c r="B519" s="3"/>
      <c r="C519" s="3"/>
      <c r="D519" s="3"/>
      <c r="E519" s="3"/>
      <c r="F519" s="3"/>
      <c r="G519" s="6"/>
      <c r="H519" s="3"/>
      <c r="I519" s="6"/>
      <c r="J519" s="6"/>
      <c r="K519" s="6"/>
      <c r="L519" s="6"/>
      <c r="M519" s="6"/>
      <c r="N519" s="3"/>
      <c r="O519" s="6"/>
      <c r="P519" s="3"/>
      <c r="Q519" s="3"/>
      <c r="R519" s="6"/>
      <c r="S519" s="6"/>
      <c r="T519" s="6"/>
      <c r="U519" s="18"/>
      <c r="V519" s="18"/>
      <c r="W519" s="18"/>
      <c r="X519" s="19"/>
      <c r="Y519" s="19"/>
    </row>
    <row r="520" spans="1:25" x14ac:dyDescent="0.35">
      <c r="A520" s="3"/>
      <c r="B520" s="3"/>
      <c r="C520" s="3"/>
      <c r="D520" s="3"/>
      <c r="E520" s="3"/>
      <c r="F520" s="3"/>
      <c r="G520" s="6"/>
      <c r="H520" s="3"/>
      <c r="I520" s="6"/>
      <c r="J520" s="6"/>
      <c r="K520" s="6"/>
      <c r="L520" s="6"/>
      <c r="M520" s="6"/>
      <c r="N520" s="3"/>
      <c r="O520" s="6"/>
      <c r="P520" s="3"/>
      <c r="Q520" s="3"/>
      <c r="R520" s="6"/>
      <c r="S520" s="6"/>
      <c r="T520" s="6"/>
      <c r="U520" s="18"/>
      <c r="V520" s="18"/>
      <c r="W520" s="18"/>
      <c r="X520" s="19"/>
      <c r="Y520" s="19"/>
    </row>
    <row r="521" spans="1:25" x14ac:dyDescent="0.35">
      <c r="A521" s="3"/>
      <c r="B521" s="3"/>
      <c r="C521" s="3"/>
      <c r="D521" s="3"/>
      <c r="E521" s="3"/>
      <c r="F521" s="3"/>
      <c r="G521" s="6"/>
      <c r="H521" s="3"/>
      <c r="I521" s="6"/>
      <c r="J521" s="6"/>
      <c r="K521" s="6"/>
      <c r="L521" s="6"/>
      <c r="M521" s="6"/>
      <c r="N521" s="3"/>
      <c r="O521" s="6"/>
      <c r="P521" s="3"/>
      <c r="Q521" s="3"/>
      <c r="R521" s="6"/>
      <c r="S521" s="6"/>
      <c r="T521" s="6"/>
      <c r="U521" s="18"/>
      <c r="V521" s="18"/>
      <c r="W521" s="18"/>
      <c r="X521" s="19"/>
      <c r="Y521" s="19"/>
    </row>
    <row r="522" spans="1:25" x14ac:dyDescent="0.35">
      <c r="A522" s="3"/>
      <c r="B522" s="3"/>
      <c r="C522" s="3"/>
      <c r="D522" s="3"/>
      <c r="E522" s="3"/>
      <c r="F522" s="3"/>
      <c r="G522" s="6"/>
      <c r="H522" s="3"/>
      <c r="I522" s="6"/>
      <c r="J522" s="6"/>
      <c r="K522" s="6"/>
      <c r="L522" s="6"/>
      <c r="M522" s="6"/>
      <c r="N522" s="3"/>
      <c r="O522" s="6"/>
      <c r="P522" s="3"/>
      <c r="Q522" s="3"/>
      <c r="R522" s="6"/>
      <c r="S522" s="6"/>
      <c r="T522" s="6"/>
      <c r="U522" s="18"/>
      <c r="V522" s="18"/>
      <c r="W522" s="18"/>
      <c r="X522" s="19"/>
      <c r="Y522" s="19"/>
    </row>
    <row r="523" spans="1:25" x14ac:dyDescent="0.35">
      <c r="A523" s="3"/>
      <c r="B523" s="3"/>
      <c r="C523" s="3"/>
      <c r="D523" s="3"/>
      <c r="E523" s="3"/>
      <c r="F523" s="3"/>
      <c r="G523" s="6"/>
      <c r="H523" s="3"/>
      <c r="I523" s="6"/>
      <c r="J523" s="6"/>
      <c r="K523" s="6"/>
      <c r="L523" s="6"/>
      <c r="M523" s="6"/>
      <c r="N523" s="3"/>
      <c r="O523" s="6"/>
      <c r="P523" s="3"/>
      <c r="Q523" s="3"/>
      <c r="R523" s="6"/>
      <c r="S523" s="6"/>
      <c r="T523" s="6"/>
      <c r="U523" s="18"/>
      <c r="V523" s="18"/>
      <c r="W523" s="18"/>
      <c r="X523" s="19"/>
      <c r="Y523" s="19"/>
    </row>
    <row r="524" spans="1:25" x14ac:dyDescent="0.35">
      <c r="A524" s="3"/>
      <c r="B524" s="3"/>
      <c r="C524" s="3"/>
      <c r="D524" s="3"/>
      <c r="E524" s="3"/>
      <c r="F524" s="3"/>
      <c r="G524" s="6"/>
      <c r="H524" s="3"/>
      <c r="I524" s="6"/>
      <c r="J524" s="6"/>
      <c r="K524" s="6"/>
      <c r="L524" s="6"/>
      <c r="M524" s="6"/>
      <c r="N524" s="3"/>
      <c r="O524" s="6"/>
      <c r="P524" s="3"/>
      <c r="Q524" s="3"/>
      <c r="R524" s="6"/>
      <c r="S524" s="6"/>
      <c r="T524" s="6"/>
      <c r="U524" s="18"/>
      <c r="V524" s="18"/>
      <c r="W524" s="18"/>
      <c r="X524" s="19"/>
      <c r="Y524" s="19"/>
    </row>
    <row r="525" spans="1:25" x14ac:dyDescent="0.35">
      <c r="A525" s="3"/>
      <c r="B525" s="3"/>
      <c r="C525" s="3"/>
      <c r="D525" s="3"/>
      <c r="E525" s="3"/>
      <c r="F525" s="3"/>
      <c r="G525" s="6"/>
      <c r="H525" s="3"/>
      <c r="I525" s="6"/>
      <c r="J525" s="6"/>
      <c r="K525" s="6"/>
      <c r="L525" s="6"/>
      <c r="M525" s="6"/>
      <c r="N525" s="3"/>
      <c r="O525" s="6"/>
      <c r="P525" s="3"/>
      <c r="Q525" s="3"/>
      <c r="R525" s="6"/>
      <c r="S525" s="6"/>
      <c r="T525" s="6"/>
      <c r="U525" s="18"/>
      <c r="V525" s="18"/>
      <c r="W525" s="18"/>
      <c r="X525" s="19"/>
      <c r="Y525" s="19"/>
    </row>
    <row r="526" spans="1:25" x14ac:dyDescent="0.35">
      <c r="A526" s="3"/>
      <c r="B526" s="3"/>
      <c r="C526" s="3"/>
      <c r="D526" s="3"/>
      <c r="E526" s="3"/>
      <c r="F526" s="3"/>
      <c r="G526" s="6"/>
      <c r="H526" s="3"/>
      <c r="I526" s="6"/>
      <c r="J526" s="6"/>
      <c r="K526" s="6"/>
      <c r="L526" s="6"/>
      <c r="M526" s="6"/>
      <c r="N526" s="3"/>
      <c r="O526" s="6"/>
      <c r="P526" s="3"/>
      <c r="Q526" s="3"/>
      <c r="R526" s="6"/>
      <c r="S526" s="6"/>
      <c r="T526" s="6"/>
      <c r="U526" s="18"/>
      <c r="V526" s="18"/>
      <c r="W526" s="18"/>
      <c r="X526" s="19"/>
      <c r="Y526" s="19"/>
    </row>
    <row r="527" spans="1:25" x14ac:dyDescent="0.35">
      <c r="A527" s="3"/>
      <c r="B527" s="3"/>
      <c r="C527" s="3"/>
      <c r="D527" s="3"/>
      <c r="E527" s="3"/>
      <c r="F527" s="3"/>
      <c r="G527" s="6"/>
      <c r="H527" s="3"/>
      <c r="I527" s="6"/>
      <c r="J527" s="6"/>
      <c r="K527" s="6"/>
      <c r="L527" s="6"/>
      <c r="M527" s="6"/>
      <c r="N527" s="3"/>
      <c r="O527" s="6"/>
      <c r="P527" s="3"/>
      <c r="Q527" s="3"/>
      <c r="R527" s="6"/>
      <c r="S527" s="6"/>
      <c r="T527" s="6"/>
      <c r="U527" s="18"/>
      <c r="V527" s="18"/>
      <c r="W527" s="18"/>
      <c r="X527" s="19"/>
      <c r="Y527" s="19"/>
    </row>
    <row r="528" spans="1:25" x14ac:dyDescent="0.35">
      <c r="A528" s="3"/>
      <c r="B528" s="3"/>
      <c r="C528" s="3"/>
      <c r="D528" s="3"/>
      <c r="E528" s="3"/>
      <c r="F528" s="3"/>
      <c r="G528" s="6"/>
      <c r="H528" s="3"/>
      <c r="I528" s="6"/>
      <c r="J528" s="6"/>
      <c r="K528" s="6"/>
      <c r="L528" s="6"/>
      <c r="M528" s="6"/>
      <c r="N528" s="3"/>
      <c r="O528" s="6"/>
      <c r="P528" s="3"/>
      <c r="Q528" s="3"/>
      <c r="R528" s="6"/>
      <c r="S528" s="6"/>
      <c r="T528" s="6"/>
      <c r="U528" s="18"/>
      <c r="V528" s="18"/>
      <c r="W528" s="18"/>
      <c r="X528" s="19"/>
      <c r="Y528" s="19"/>
    </row>
    <row r="529" spans="1:25" x14ac:dyDescent="0.35">
      <c r="A529" s="3"/>
      <c r="B529" s="3"/>
      <c r="C529" s="3"/>
      <c r="D529" s="3"/>
      <c r="E529" s="3"/>
      <c r="F529" s="3"/>
      <c r="G529" s="6"/>
      <c r="H529" s="3"/>
      <c r="I529" s="6"/>
      <c r="J529" s="6"/>
      <c r="K529" s="6"/>
      <c r="L529" s="6"/>
      <c r="M529" s="6"/>
      <c r="N529" s="3"/>
      <c r="O529" s="6"/>
      <c r="P529" s="3"/>
      <c r="Q529" s="3"/>
      <c r="R529" s="6"/>
      <c r="S529" s="6"/>
      <c r="T529" s="6"/>
      <c r="U529" s="18"/>
      <c r="V529" s="18"/>
      <c r="W529" s="18"/>
      <c r="X529" s="19"/>
      <c r="Y529" s="19"/>
    </row>
    <row r="530" spans="1:25" x14ac:dyDescent="0.35">
      <c r="A530" s="3"/>
      <c r="B530" s="3"/>
      <c r="C530" s="3"/>
      <c r="D530" s="3"/>
      <c r="E530" s="3"/>
      <c r="F530" s="3"/>
      <c r="G530" s="6"/>
      <c r="H530" s="3"/>
      <c r="I530" s="6"/>
      <c r="J530" s="6"/>
      <c r="K530" s="6"/>
      <c r="L530" s="6"/>
      <c r="M530" s="6"/>
      <c r="N530" s="3"/>
      <c r="O530" s="6"/>
      <c r="P530" s="3"/>
      <c r="Q530" s="3"/>
      <c r="R530" s="6"/>
      <c r="S530" s="6"/>
      <c r="T530" s="6"/>
      <c r="U530" s="18"/>
      <c r="V530" s="18"/>
      <c r="W530" s="18"/>
      <c r="X530" s="19"/>
      <c r="Y530" s="19"/>
    </row>
    <row r="531" spans="1:25" x14ac:dyDescent="0.35">
      <c r="A531" s="3"/>
      <c r="B531" s="3"/>
      <c r="C531" s="3"/>
      <c r="D531" s="3"/>
      <c r="E531" s="3"/>
      <c r="F531" s="3"/>
      <c r="G531" s="6"/>
      <c r="H531" s="3"/>
      <c r="I531" s="6"/>
      <c r="J531" s="6"/>
      <c r="K531" s="6"/>
      <c r="L531" s="6"/>
      <c r="M531" s="6"/>
      <c r="N531" s="3"/>
      <c r="O531" s="6"/>
      <c r="P531" s="3"/>
      <c r="Q531" s="3"/>
      <c r="R531" s="6"/>
      <c r="S531" s="6"/>
      <c r="T531" s="6"/>
      <c r="U531" s="18"/>
      <c r="V531" s="18"/>
      <c r="W531" s="18"/>
      <c r="X531" s="19"/>
      <c r="Y531" s="19"/>
    </row>
    <row r="532" spans="1:25" x14ac:dyDescent="0.35">
      <c r="A532" s="3"/>
      <c r="B532" s="3"/>
      <c r="C532" s="3"/>
      <c r="D532" s="3"/>
      <c r="E532" s="3"/>
      <c r="F532" s="3"/>
      <c r="G532" s="6"/>
      <c r="H532" s="3"/>
      <c r="I532" s="6"/>
      <c r="J532" s="6"/>
      <c r="K532" s="6"/>
      <c r="L532" s="6"/>
      <c r="M532" s="6"/>
      <c r="N532" s="3"/>
      <c r="O532" s="6"/>
      <c r="P532" s="3"/>
      <c r="Q532" s="3"/>
      <c r="R532" s="6"/>
      <c r="S532" s="6"/>
      <c r="T532" s="6"/>
      <c r="U532" s="18"/>
      <c r="V532" s="18"/>
      <c r="W532" s="18"/>
      <c r="X532" s="19"/>
      <c r="Y532" s="19"/>
    </row>
    <row r="533" spans="1:25" x14ac:dyDescent="0.35">
      <c r="A533" s="3"/>
      <c r="B533" s="3"/>
      <c r="C533" s="3"/>
      <c r="D533" s="3"/>
      <c r="E533" s="3"/>
      <c r="F533" s="3"/>
      <c r="G533" s="6"/>
      <c r="H533" s="3"/>
      <c r="I533" s="6"/>
      <c r="J533" s="6"/>
      <c r="K533" s="6"/>
      <c r="L533" s="6"/>
      <c r="M533" s="6"/>
      <c r="N533" s="3"/>
      <c r="O533" s="6"/>
      <c r="P533" s="3"/>
      <c r="Q533" s="3"/>
      <c r="R533" s="6"/>
      <c r="S533" s="6"/>
      <c r="T533" s="6"/>
      <c r="U533" s="18"/>
      <c r="V533" s="18"/>
      <c r="W533" s="18"/>
      <c r="X533" s="19"/>
      <c r="Y533" s="19"/>
    </row>
    <row r="534" spans="1:25" x14ac:dyDescent="0.35">
      <c r="A534" s="3"/>
      <c r="B534" s="3"/>
      <c r="C534" s="3"/>
      <c r="D534" s="3"/>
      <c r="E534" s="3"/>
      <c r="F534" s="3"/>
      <c r="G534" s="6"/>
      <c r="H534" s="3"/>
      <c r="I534" s="6"/>
      <c r="J534" s="6"/>
      <c r="K534" s="6"/>
      <c r="L534" s="6"/>
      <c r="M534" s="6"/>
      <c r="N534" s="3"/>
      <c r="O534" s="6"/>
      <c r="P534" s="3"/>
      <c r="Q534" s="3"/>
      <c r="R534" s="6"/>
      <c r="S534" s="6"/>
      <c r="T534" s="6"/>
      <c r="U534" s="18"/>
      <c r="V534" s="18"/>
      <c r="W534" s="18"/>
      <c r="X534" s="19"/>
      <c r="Y534" s="19"/>
    </row>
    <row r="535" spans="1:25" x14ac:dyDescent="0.35">
      <c r="A535" s="3"/>
      <c r="B535" s="3"/>
      <c r="C535" s="3"/>
      <c r="D535" s="3"/>
      <c r="E535" s="3"/>
      <c r="F535" s="3"/>
      <c r="G535" s="6"/>
      <c r="H535" s="3"/>
      <c r="I535" s="6"/>
      <c r="J535" s="6"/>
      <c r="K535" s="6"/>
      <c r="L535" s="6"/>
      <c r="M535" s="6"/>
      <c r="N535" s="3"/>
      <c r="O535" s="6"/>
      <c r="P535" s="3"/>
      <c r="Q535" s="3"/>
      <c r="R535" s="6"/>
      <c r="S535" s="6"/>
      <c r="T535" s="6"/>
      <c r="U535" s="18"/>
      <c r="V535" s="18"/>
      <c r="W535" s="18"/>
      <c r="X535" s="19"/>
      <c r="Y535" s="19"/>
    </row>
    <row r="536" spans="1:25" x14ac:dyDescent="0.35">
      <c r="A536" s="3"/>
      <c r="B536" s="3"/>
      <c r="C536" s="3"/>
      <c r="D536" s="3"/>
      <c r="E536" s="3"/>
      <c r="F536" s="3"/>
      <c r="G536" s="6"/>
      <c r="H536" s="3"/>
      <c r="I536" s="6"/>
      <c r="J536" s="6"/>
      <c r="K536" s="6"/>
      <c r="L536" s="6"/>
      <c r="M536" s="6"/>
      <c r="N536" s="3"/>
      <c r="O536" s="6"/>
      <c r="P536" s="3"/>
      <c r="Q536" s="3"/>
      <c r="R536" s="6"/>
      <c r="S536" s="6"/>
      <c r="T536" s="6"/>
      <c r="U536" s="18"/>
      <c r="V536" s="18"/>
      <c r="W536" s="18"/>
      <c r="X536" s="19"/>
      <c r="Y536" s="19"/>
    </row>
    <row r="537" spans="1:25" x14ac:dyDescent="0.35">
      <c r="A537" s="3"/>
      <c r="B537" s="3"/>
      <c r="C537" s="3"/>
      <c r="D537" s="3"/>
      <c r="E537" s="3"/>
      <c r="F537" s="3"/>
      <c r="G537" s="6"/>
      <c r="H537" s="3"/>
      <c r="I537" s="6"/>
      <c r="J537" s="6"/>
      <c r="K537" s="6"/>
      <c r="L537" s="6"/>
      <c r="M537" s="6"/>
      <c r="N537" s="3"/>
      <c r="O537" s="6"/>
      <c r="P537" s="3"/>
      <c r="Q537" s="3"/>
      <c r="R537" s="6"/>
      <c r="S537" s="6"/>
      <c r="T537" s="6"/>
      <c r="U537" s="18"/>
      <c r="V537" s="18"/>
      <c r="W537" s="18"/>
      <c r="X537" s="19"/>
      <c r="Y537" s="19"/>
    </row>
    <row r="538" spans="1:25" x14ac:dyDescent="0.35">
      <c r="A538" s="3"/>
      <c r="B538" s="3"/>
      <c r="C538" s="3"/>
      <c r="D538" s="3"/>
      <c r="E538" s="3"/>
      <c r="F538" s="3"/>
      <c r="G538" s="6"/>
      <c r="H538" s="3"/>
      <c r="I538" s="6"/>
      <c r="J538" s="6"/>
      <c r="K538" s="6"/>
      <c r="L538" s="6"/>
      <c r="M538" s="6"/>
      <c r="N538" s="3"/>
      <c r="O538" s="6"/>
      <c r="P538" s="3"/>
      <c r="Q538" s="3"/>
      <c r="R538" s="6"/>
      <c r="S538" s="6"/>
      <c r="T538" s="6"/>
      <c r="U538" s="18"/>
      <c r="V538" s="18"/>
      <c r="W538" s="18"/>
      <c r="X538" s="19"/>
      <c r="Y538" s="19"/>
    </row>
    <row r="539" spans="1:25" x14ac:dyDescent="0.35">
      <c r="A539" s="3"/>
      <c r="B539" s="3"/>
      <c r="C539" s="3"/>
      <c r="D539" s="3"/>
      <c r="E539" s="3"/>
      <c r="F539" s="3"/>
      <c r="G539" s="6"/>
      <c r="H539" s="3"/>
      <c r="I539" s="6"/>
      <c r="J539" s="6"/>
      <c r="K539" s="6"/>
      <c r="L539" s="6"/>
      <c r="M539" s="6"/>
      <c r="N539" s="3"/>
      <c r="O539" s="6"/>
      <c r="P539" s="3"/>
      <c r="Q539" s="3"/>
      <c r="R539" s="6"/>
      <c r="S539" s="6"/>
      <c r="T539" s="6"/>
      <c r="U539" s="18"/>
      <c r="V539" s="18"/>
      <c r="W539" s="18"/>
      <c r="X539" s="19"/>
      <c r="Y539" s="19"/>
    </row>
    <row r="540" spans="1:25" x14ac:dyDescent="0.35">
      <c r="A540" s="3"/>
      <c r="B540" s="3"/>
      <c r="C540" s="3"/>
      <c r="D540" s="3"/>
      <c r="E540" s="3"/>
      <c r="F540" s="3"/>
      <c r="G540" s="6"/>
      <c r="H540" s="3"/>
      <c r="I540" s="6"/>
      <c r="J540" s="6"/>
      <c r="K540" s="6"/>
      <c r="L540" s="6"/>
      <c r="M540" s="6"/>
      <c r="N540" s="3"/>
      <c r="O540" s="6"/>
      <c r="P540" s="3"/>
      <c r="Q540" s="3"/>
      <c r="R540" s="6"/>
      <c r="S540" s="6"/>
      <c r="T540" s="6"/>
      <c r="U540" s="18"/>
      <c r="V540" s="18"/>
      <c r="W540" s="18"/>
      <c r="X540" s="19"/>
      <c r="Y540" s="19"/>
    </row>
    <row r="541" spans="1:25" x14ac:dyDescent="0.35">
      <c r="A541" s="3"/>
      <c r="B541" s="3"/>
      <c r="C541" s="3"/>
      <c r="D541" s="3"/>
      <c r="E541" s="3"/>
      <c r="F541" s="3"/>
      <c r="G541" s="6"/>
      <c r="H541" s="3"/>
      <c r="I541" s="6"/>
      <c r="J541" s="6"/>
      <c r="K541" s="6"/>
      <c r="L541" s="6"/>
      <c r="M541" s="6"/>
      <c r="N541" s="3"/>
      <c r="O541" s="6"/>
      <c r="P541" s="3"/>
      <c r="Q541" s="3"/>
      <c r="R541" s="6"/>
      <c r="S541" s="6"/>
      <c r="T541" s="6"/>
      <c r="U541" s="18"/>
      <c r="V541" s="18"/>
      <c r="W541" s="18"/>
      <c r="X541" s="19"/>
      <c r="Y541" s="19"/>
    </row>
    <row r="542" spans="1:25" x14ac:dyDescent="0.35">
      <c r="A542" s="3"/>
      <c r="B542" s="3"/>
      <c r="C542" s="3"/>
      <c r="D542" s="3"/>
      <c r="E542" s="3"/>
      <c r="F542" s="3"/>
      <c r="G542" s="6"/>
      <c r="H542" s="3"/>
      <c r="I542" s="6"/>
      <c r="J542" s="6"/>
      <c r="K542" s="6"/>
      <c r="L542" s="6"/>
      <c r="M542" s="6"/>
      <c r="N542" s="3"/>
      <c r="O542" s="6"/>
      <c r="P542" s="3"/>
      <c r="Q542" s="3"/>
      <c r="R542" s="6"/>
      <c r="S542" s="6"/>
      <c r="T542" s="6"/>
      <c r="U542" s="18"/>
      <c r="V542" s="18"/>
      <c r="W542" s="18"/>
      <c r="X542" s="19"/>
      <c r="Y542" s="19"/>
    </row>
    <row r="543" spans="1:25" x14ac:dyDescent="0.35">
      <c r="A543" s="3"/>
      <c r="B543" s="3"/>
      <c r="C543" s="3"/>
      <c r="D543" s="3"/>
      <c r="E543" s="3"/>
      <c r="F543" s="3"/>
      <c r="G543" s="6"/>
      <c r="H543" s="3"/>
      <c r="I543" s="6"/>
      <c r="J543" s="6"/>
      <c r="K543" s="6"/>
      <c r="L543" s="6"/>
      <c r="M543" s="6"/>
      <c r="N543" s="3"/>
      <c r="O543" s="6"/>
      <c r="P543" s="3"/>
      <c r="Q543" s="3"/>
      <c r="R543" s="6"/>
      <c r="S543" s="6"/>
      <c r="T543" s="6"/>
      <c r="U543" s="18"/>
      <c r="V543" s="18"/>
      <c r="W543" s="18"/>
      <c r="X543" s="19"/>
      <c r="Y543" s="19"/>
    </row>
    <row r="544" spans="1:25" x14ac:dyDescent="0.35">
      <c r="A544" s="3"/>
      <c r="B544" s="3"/>
      <c r="C544" s="3"/>
      <c r="D544" s="3"/>
      <c r="E544" s="3"/>
      <c r="F544" s="3"/>
      <c r="G544" s="6"/>
      <c r="H544" s="3"/>
      <c r="I544" s="6"/>
      <c r="J544" s="6"/>
      <c r="K544" s="6"/>
      <c r="L544" s="6"/>
      <c r="M544" s="6"/>
      <c r="N544" s="3"/>
      <c r="O544" s="6"/>
      <c r="P544" s="3"/>
      <c r="Q544" s="3"/>
      <c r="R544" s="6"/>
      <c r="S544" s="6"/>
      <c r="T544" s="6"/>
      <c r="U544" s="18"/>
      <c r="V544" s="18"/>
      <c r="W544" s="18"/>
      <c r="X544" s="19"/>
      <c r="Y544" s="19"/>
    </row>
    <row r="545" spans="1:25" x14ac:dyDescent="0.35">
      <c r="A545" s="3"/>
      <c r="B545" s="3"/>
      <c r="C545" s="3"/>
      <c r="D545" s="3"/>
      <c r="E545" s="3"/>
      <c r="F545" s="3"/>
      <c r="G545" s="6"/>
      <c r="H545" s="3"/>
      <c r="I545" s="6"/>
      <c r="J545" s="6"/>
      <c r="K545" s="6"/>
      <c r="L545" s="6"/>
      <c r="M545" s="6"/>
      <c r="N545" s="3"/>
      <c r="O545" s="6"/>
      <c r="P545" s="3"/>
      <c r="Q545" s="3"/>
      <c r="R545" s="6"/>
      <c r="S545" s="6"/>
      <c r="T545" s="6"/>
      <c r="U545" s="18"/>
      <c r="V545" s="18"/>
      <c r="W545" s="18"/>
      <c r="X545" s="19"/>
      <c r="Y545" s="19"/>
    </row>
    <row r="546" spans="1:25" x14ac:dyDescent="0.35">
      <c r="A546" s="3"/>
      <c r="B546" s="3"/>
      <c r="C546" s="3"/>
      <c r="D546" s="3"/>
      <c r="E546" s="3"/>
      <c r="F546" s="3"/>
      <c r="G546" s="6"/>
      <c r="H546" s="3"/>
      <c r="I546" s="6"/>
      <c r="J546" s="6"/>
      <c r="K546" s="6"/>
      <c r="L546" s="6"/>
      <c r="M546" s="6"/>
      <c r="N546" s="3"/>
      <c r="O546" s="6"/>
      <c r="P546" s="3"/>
      <c r="Q546" s="3"/>
      <c r="R546" s="6"/>
      <c r="S546" s="6"/>
      <c r="T546" s="6"/>
      <c r="U546" s="18"/>
      <c r="V546" s="18"/>
      <c r="W546" s="18"/>
      <c r="X546" s="19"/>
      <c r="Y546" s="19"/>
    </row>
    <row r="547" spans="1:25" x14ac:dyDescent="0.35">
      <c r="A547" s="3"/>
      <c r="B547" s="3"/>
      <c r="C547" s="3"/>
      <c r="D547" s="3"/>
      <c r="E547" s="3"/>
      <c r="F547" s="3"/>
      <c r="G547" s="6"/>
      <c r="H547" s="3"/>
      <c r="I547" s="6"/>
      <c r="J547" s="6"/>
      <c r="K547" s="6"/>
      <c r="L547" s="6"/>
      <c r="M547" s="6"/>
      <c r="N547" s="3"/>
      <c r="O547" s="6"/>
      <c r="P547" s="3"/>
      <c r="Q547" s="3"/>
      <c r="R547" s="6"/>
      <c r="S547" s="6"/>
      <c r="T547" s="6"/>
      <c r="U547" s="18"/>
      <c r="V547" s="18"/>
      <c r="W547" s="18"/>
      <c r="X547" s="19"/>
      <c r="Y547" s="19"/>
    </row>
    <row r="548" spans="1:25" x14ac:dyDescent="0.35">
      <c r="A548" s="3"/>
      <c r="B548" s="3"/>
      <c r="C548" s="3"/>
      <c r="D548" s="3"/>
      <c r="E548" s="3"/>
      <c r="F548" s="3"/>
      <c r="G548" s="6"/>
      <c r="H548" s="3"/>
      <c r="I548" s="6"/>
      <c r="J548" s="6"/>
      <c r="K548" s="6"/>
      <c r="L548" s="6"/>
      <c r="M548" s="6"/>
      <c r="N548" s="3"/>
      <c r="O548" s="6"/>
      <c r="P548" s="3"/>
      <c r="Q548" s="3"/>
      <c r="R548" s="6"/>
      <c r="S548" s="6"/>
      <c r="T548" s="6"/>
      <c r="U548" s="18"/>
      <c r="V548" s="18"/>
      <c r="W548" s="18"/>
      <c r="X548" s="19"/>
      <c r="Y548" s="19"/>
    </row>
    <row r="549" spans="1:25" x14ac:dyDescent="0.35">
      <c r="A549" s="3"/>
      <c r="B549" s="3"/>
      <c r="C549" s="3"/>
      <c r="D549" s="3"/>
      <c r="E549" s="3"/>
      <c r="F549" s="3"/>
      <c r="G549" s="6"/>
      <c r="H549" s="3"/>
      <c r="I549" s="6"/>
      <c r="J549" s="6"/>
      <c r="K549" s="6"/>
      <c r="L549" s="6"/>
      <c r="M549" s="6"/>
      <c r="N549" s="3"/>
      <c r="O549" s="6"/>
      <c r="P549" s="3"/>
      <c r="Q549" s="3"/>
      <c r="R549" s="6"/>
      <c r="S549" s="6"/>
      <c r="T549" s="6"/>
      <c r="U549" s="18"/>
      <c r="V549" s="18"/>
      <c r="W549" s="18"/>
      <c r="X549" s="19"/>
      <c r="Y549" s="19"/>
    </row>
    <row r="550" spans="1:25" x14ac:dyDescent="0.35">
      <c r="A550" s="3"/>
      <c r="B550" s="3"/>
      <c r="C550" s="3"/>
      <c r="D550" s="3"/>
      <c r="E550" s="3"/>
      <c r="F550" s="3"/>
      <c r="G550" s="6"/>
      <c r="H550" s="3"/>
      <c r="I550" s="6"/>
      <c r="J550" s="6"/>
      <c r="K550" s="6"/>
      <c r="L550" s="6"/>
      <c r="M550" s="6"/>
      <c r="N550" s="3"/>
      <c r="O550" s="6"/>
      <c r="P550" s="3"/>
      <c r="Q550" s="3"/>
      <c r="R550" s="6"/>
      <c r="S550" s="6"/>
      <c r="T550" s="6"/>
      <c r="U550" s="18"/>
      <c r="V550" s="18"/>
      <c r="W550" s="18"/>
      <c r="X550" s="19"/>
      <c r="Y550" s="19"/>
    </row>
    <row r="551" spans="1:25" x14ac:dyDescent="0.35">
      <c r="A551" s="3"/>
      <c r="B551" s="3"/>
      <c r="C551" s="3"/>
      <c r="D551" s="3"/>
      <c r="E551" s="3"/>
      <c r="F551" s="3"/>
      <c r="G551" s="6"/>
      <c r="H551" s="3"/>
      <c r="I551" s="6"/>
      <c r="J551" s="6"/>
      <c r="K551" s="6"/>
      <c r="L551" s="6"/>
      <c r="M551" s="6"/>
      <c r="N551" s="3"/>
      <c r="O551" s="6"/>
      <c r="P551" s="3"/>
      <c r="Q551" s="3"/>
      <c r="R551" s="6"/>
      <c r="S551" s="6"/>
      <c r="T551" s="6"/>
      <c r="U551" s="18"/>
      <c r="V551" s="18"/>
      <c r="W551" s="18"/>
      <c r="X551" s="19"/>
      <c r="Y551" s="19"/>
    </row>
    <row r="552" spans="1:25" x14ac:dyDescent="0.35">
      <c r="A552" s="3"/>
      <c r="B552" s="3"/>
      <c r="C552" s="3"/>
      <c r="D552" s="3"/>
      <c r="E552" s="3"/>
      <c r="F552" s="3"/>
      <c r="G552" s="6"/>
      <c r="H552" s="3"/>
      <c r="I552" s="6"/>
      <c r="J552" s="6"/>
      <c r="K552" s="6"/>
      <c r="L552" s="6"/>
      <c r="M552" s="6"/>
      <c r="N552" s="3"/>
      <c r="O552" s="6"/>
      <c r="P552" s="3"/>
      <c r="Q552" s="3"/>
      <c r="R552" s="6"/>
      <c r="S552" s="6"/>
      <c r="T552" s="6"/>
      <c r="U552" s="18"/>
      <c r="V552" s="18"/>
      <c r="W552" s="18"/>
      <c r="X552" s="19"/>
      <c r="Y552" s="19"/>
    </row>
    <row r="553" spans="1:25" x14ac:dyDescent="0.35">
      <c r="A553" s="3"/>
      <c r="B553" s="3"/>
      <c r="C553" s="3"/>
      <c r="D553" s="3"/>
      <c r="E553" s="3"/>
      <c r="F553" s="3"/>
      <c r="G553" s="6"/>
      <c r="H553" s="3"/>
      <c r="I553" s="6"/>
      <c r="J553" s="6"/>
      <c r="K553" s="6"/>
      <c r="L553" s="6"/>
      <c r="M553" s="6"/>
      <c r="N553" s="3"/>
      <c r="O553" s="6"/>
      <c r="P553" s="3"/>
      <c r="Q553" s="3"/>
      <c r="R553" s="6"/>
      <c r="S553" s="6"/>
      <c r="T553" s="6"/>
      <c r="U553" s="18"/>
      <c r="V553" s="18"/>
      <c r="W553" s="18"/>
      <c r="X553" s="19"/>
      <c r="Y553" s="19"/>
    </row>
    <row r="554" spans="1:25" x14ac:dyDescent="0.35">
      <c r="A554" s="3"/>
      <c r="B554" s="3"/>
      <c r="C554" s="3"/>
      <c r="D554" s="3"/>
      <c r="E554" s="3"/>
      <c r="F554" s="3"/>
      <c r="G554" s="6"/>
      <c r="H554" s="3"/>
      <c r="I554" s="6"/>
      <c r="J554" s="6"/>
      <c r="K554" s="6"/>
      <c r="L554" s="6"/>
      <c r="M554" s="6"/>
      <c r="N554" s="3"/>
      <c r="O554" s="6"/>
      <c r="P554" s="3"/>
      <c r="Q554" s="3"/>
      <c r="R554" s="6"/>
      <c r="S554" s="6"/>
      <c r="T554" s="6"/>
      <c r="U554" s="18"/>
      <c r="V554" s="18"/>
      <c r="W554" s="18"/>
      <c r="X554" s="19"/>
      <c r="Y554" s="19"/>
    </row>
    <row r="555" spans="1:25" x14ac:dyDescent="0.35">
      <c r="A555" s="3"/>
      <c r="B555" s="3"/>
      <c r="C555" s="3"/>
      <c r="D555" s="3"/>
      <c r="E555" s="3"/>
      <c r="F555" s="3"/>
      <c r="G555" s="6"/>
      <c r="H555" s="3"/>
      <c r="I555" s="6"/>
      <c r="J555" s="6"/>
      <c r="K555" s="6"/>
      <c r="L555" s="6"/>
      <c r="M555" s="6"/>
      <c r="N555" s="3"/>
      <c r="O555" s="6"/>
      <c r="P555" s="3"/>
      <c r="Q555" s="3"/>
      <c r="R555" s="6"/>
      <c r="S555" s="6"/>
      <c r="T555" s="6"/>
      <c r="U555" s="18"/>
      <c r="V555" s="18"/>
      <c r="W555" s="18"/>
      <c r="X555" s="19"/>
      <c r="Y555" s="19"/>
    </row>
    <row r="556" spans="1:25" x14ac:dyDescent="0.35">
      <c r="A556" s="3"/>
      <c r="B556" s="3"/>
      <c r="C556" s="3"/>
      <c r="D556" s="3"/>
      <c r="E556" s="3"/>
      <c r="F556" s="3"/>
      <c r="G556" s="6"/>
      <c r="H556" s="3"/>
      <c r="I556" s="6"/>
      <c r="J556" s="6"/>
      <c r="K556" s="6"/>
      <c r="L556" s="6"/>
      <c r="M556" s="6"/>
      <c r="N556" s="3"/>
      <c r="O556" s="6"/>
      <c r="P556" s="3"/>
      <c r="Q556" s="3"/>
      <c r="R556" s="6"/>
      <c r="S556" s="6"/>
      <c r="T556" s="6"/>
      <c r="U556" s="18"/>
      <c r="V556" s="18"/>
      <c r="W556" s="18"/>
      <c r="X556" s="19"/>
      <c r="Y556" s="19"/>
    </row>
    <row r="557" spans="1:25" x14ac:dyDescent="0.35">
      <c r="A557" s="3"/>
      <c r="B557" s="3"/>
      <c r="C557" s="3"/>
      <c r="D557" s="3"/>
      <c r="E557" s="3"/>
      <c r="F557" s="3"/>
      <c r="G557" s="6"/>
      <c r="H557" s="3"/>
      <c r="I557" s="6"/>
      <c r="J557" s="6"/>
      <c r="K557" s="6"/>
      <c r="L557" s="6"/>
      <c r="M557" s="6"/>
      <c r="N557" s="3"/>
      <c r="O557" s="6"/>
      <c r="P557" s="3"/>
      <c r="Q557" s="3"/>
      <c r="R557" s="6"/>
      <c r="S557" s="6"/>
      <c r="T557" s="6"/>
      <c r="U557" s="18"/>
      <c r="V557" s="18"/>
      <c r="W557" s="18"/>
      <c r="X557" s="19"/>
      <c r="Y557" s="19"/>
    </row>
    <row r="558" spans="1:25" x14ac:dyDescent="0.35">
      <c r="A558" s="3"/>
      <c r="B558" s="3"/>
      <c r="C558" s="3"/>
      <c r="D558" s="3"/>
      <c r="E558" s="3"/>
      <c r="F558" s="3"/>
      <c r="G558" s="6"/>
      <c r="H558" s="3"/>
      <c r="I558" s="6"/>
      <c r="J558" s="6"/>
      <c r="K558" s="6"/>
      <c r="L558" s="6"/>
      <c r="M558" s="6"/>
      <c r="N558" s="3"/>
      <c r="O558" s="6"/>
      <c r="P558" s="3"/>
      <c r="Q558" s="3"/>
      <c r="R558" s="6"/>
      <c r="S558" s="6"/>
      <c r="T558" s="6"/>
      <c r="U558" s="18"/>
      <c r="V558" s="18"/>
      <c r="W558" s="18"/>
      <c r="X558" s="19"/>
      <c r="Y558" s="19"/>
    </row>
    <row r="559" spans="1:25" x14ac:dyDescent="0.35">
      <c r="A559" s="3"/>
      <c r="B559" s="3"/>
      <c r="C559" s="3"/>
      <c r="D559" s="3"/>
      <c r="E559" s="3"/>
      <c r="F559" s="3"/>
      <c r="G559" s="6"/>
      <c r="H559" s="3"/>
      <c r="I559" s="6"/>
      <c r="J559" s="6"/>
      <c r="K559" s="6"/>
      <c r="L559" s="6"/>
      <c r="M559" s="6"/>
      <c r="N559" s="3"/>
      <c r="O559" s="6"/>
      <c r="P559" s="3"/>
      <c r="Q559" s="3"/>
      <c r="R559" s="6"/>
      <c r="S559" s="6"/>
      <c r="T559" s="6"/>
      <c r="U559" s="18"/>
      <c r="V559" s="18"/>
      <c r="W559" s="18"/>
      <c r="X559" s="19"/>
      <c r="Y559" s="19"/>
    </row>
    <row r="560" spans="1:25" x14ac:dyDescent="0.35">
      <c r="A560" s="3"/>
      <c r="B560" s="3"/>
      <c r="C560" s="3"/>
      <c r="D560" s="3"/>
      <c r="E560" s="3"/>
      <c r="F560" s="3"/>
      <c r="G560" s="6"/>
      <c r="H560" s="3"/>
      <c r="I560" s="6"/>
      <c r="J560" s="6"/>
      <c r="K560" s="6"/>
      <c r="L560" s="6"/>
      <c r="M560" s="6"/>
      <c r="N560" s="3"/>
      <c r="O560" s="6"/>
      <c r="P560" s="3"/>
      <c r="Q560" s="3"/>
      <c r="R560" s="6"/>
      <c r="S560" s="6"/>
      <c r="T560" s="6"/>
      <c r="U560" s="18"/>
      <c r="V560" s="18"/>
      <c r="W560" s="18"/>
      <c r="X560" s="19"/>
      <c r="Y560" s="19"/>
    </row>
    <row r="561" spans="1:25" x14ac:dyDescent="0.35">
      <c r="A561" s="3"/>
      <c r="B561" s="3"/>
      <c r="C561" s="3"/>
      <c r="D561" s="3"/>
      <c r="E561" s="3"/>
      <c r="F561" s="3"/>
      <c r="G561" s="6"/>
      <c r="H561" s="3"/>
      <c r="I561" s="6"/>
      <c r="J561" s="6"/>
      <c r="K561" s="6"/>
      <c r="L561" s="6"/>
      <c r="M561" s="6"/>
      <c r="N561" s="3"/>
      <c r="O561" s="6"/>
      <c r="P561" s="3"/>
      <c r="Q561" s="3"/>
      <c r="R561" s="6"/>
      <c r="S561" s="6"/>
      <c r="T561" s="6"/>
      <c r="U561" s="18"/>
      <c r="V561" s="18"/>
      <c r="W561" s="18"/>
      <c r="X561" s="19"/>
      <c r="Y561" s="19"/>
    </row>
    <row r="562" spans="1:25" x14ac:dyDescent="0.35">
      <c r="A562" s="3"/>
      <c r="B562" s="3"/>
      <c r="C562" s="3"/>
      <c r="D562" s="3"/>
      <c r="E562" s="3"/>
      <c r="F562" s="3"/>
      <c r="G562" s="6"/>
      <c r="H562" s="3"/>
      <c r="I562" s="6"/>
      <c r="J562" s="6"/>
      <c r="K562" s="6"/>
      <c r="L562" s="6"/>
      <c r="M562" s="6"/>
      <c r="N562" s="3"/>
      <c r="O562" s="6"/>
      <c r="P562" s="3"/>
      <c r="Q562" s="3"/>
      <c r="R562" s="6"/>
      <c r="S562" s="6"/>
      <c r="T562" s="6"/>
      <c r="U562" s="18"/>
      <c r="V562" s="18"/>
      <c r="W562" s="18"/>
      <c r="X562" s="19"/>
      <c r="Y562" s="19"/>
    </row>
    <row r="563" spans="1:25" x14ac:dyDescent="0.35">
      <c r="A563" s="3"/>
      <c r="B563" s="3"/>
      <c r="C563" s="3"/>
      <c r="D563" s="3"/>
      <c r="E563" s="3"/>
      <c r="F563" s="3"/>
      <c r="G563" s="6"/>
      <c r="H563" s="3"/>
      <c r="I563" s="6"/>
      <c r="J563" s="6"/>
      <c r="K563" s="6"/>
      <c r="L563" s="6"/>
      <c r="M563" s="6"/>
      <c r="N563" s="3"/>
      <c r="O563" s="6"/>
      <c r="P563" s="3"/>
      <c r="Q563" s="3"/>
      <c r="R563" s="6"/>
      <c r="S563" s="6"/>
      <c r="T563" s="6"/>
      <c r="U563" s="18"/>
      <c r="V563" s="18"/>
      <c r="W563" s="18"/>
      <c r="X563" s="19"/>
      <c r="Y563" s="19"/>
    </row>
    <row r="564" spans="1:25" x14ac:dyDescent="0.35">
      <c r="A564" s="3"/>
      <c r="B564" s="3"/>
      <c r="C564" s="3"/>
      <c r="D564" s="3"/>
      <c r="E564" s="3"/>
      <c r="F564" s="3"/>
      <c r="G564" s="6"/>
      <c r="H564" s="3"/>
      <c r="I564" s="6"/>
      <c r="J564" s="6"/>
      <c r="K564" s="6"/>
      <c r="L564" s="6"/>
      <c r="M564" s="6"/>
      <c r="N564" s="3"/>
      <c r="O564" s="6"/>
      <c r="P564" s="3"/>
      <c r="Q564" s="3"/>
      <c r="R564" s="6"/>
      <c r="S564" s="6"/>
      <c r="T564" s="6"/>
      <c r="U564" s="18"/>
      <c r="V564" s="18"/>
      <c r="W564" s="18"/>
      <c r="X564" s="19"/>
      <c r="Y564" s="19"/>
    </row>
    <row r="565" spans="1:25" x14ac:dyDescent="0.35">
      <c r="A565" s="3"/>
      <c r="B565" s="3"/>
      <c r="C565" s="3"/>
      <c r="D565" s="3"/>
      <c r="E565" s="3"/>
      <c r="F565" s="3"/>
      <c r="G565" s="6"/>
      <c r="H565" s="3"/>
      <c r="I565" s="6"/>
      <c r="J565" s="6"/>
      <c r="K565" s="6"/>
      <c r="L565" s="6"/>
      <c r="M565" s="6"/>
      <c r="N565" s="3"/>
      <c r="O565" s="6"/>
      <c r="P565" s="3"/>
      <c r="Q565" s="3"/>
      <c r="R565" s="6"/>
      <c r="S565" s="6"/>
      <c r="T565" s="6"/>
      <c r="U565" s="18"/>
      <c r="V565" s="18"/>
      <c r="W565" s="18"/>
      <c r="X565" s="19"/>
      <c r="Y565" s="19"/>
    </row>
    <row r="566" spans="1:25" x14ac:dyDescent="0.35">
      <c r="A566" s="3"/>
      <c r="B566" s="3"/>
      <c r="C566" s="3"/>
      <c r="D566" s="3"/>
      <c r="E566" s="3"/>
      <c r="F566" s="3"/>
      <c r="G566" s="6"/>
      <c r="H566" s="3"/>
      <c r="I566" s="6"/>
      <c r="J566" s="6"/>
      <c r="K566" s="6"/>
      <c r="L566" s="6"/>
      <c r="M566" s="6"/>
      <c r="N566" s="3"/>
      <c r="O566" s="6"/>
      <c r="P566" s="3"/>
      <c r="Q566" s="3"/>
      <c r="R566" s="6"/>
      <c r="S566" s="6"/>
      <c r="T566" s="6"/>
      <c r="U566" s="18"/>
      <c r="V566" s="18"/>
      <c r="W566" s="18"/>
      <c r="X566" s="19"/>
      <c r="Y566" s="19"/>
    </row>
    <row r="567" spans="1:25" x14ac:dyDescent="0.35">
      <c r="A567" s="3"/>
      <c r="B567" s="3"/>
      <c r="C567" s="3"/>
      <c r="D567" s="3"/>
      <c r="E567" s="3"/>
      <c r="F567" s="3"/>
      <c r="G567" s="6"/>
      <c r="H567" s="3"/>
      <c r="I567" s="6"/>
      <c r="J567" s="6"/>
      <c r="K567" s="6"/>
      <c r="L567" s="6"/>
      <c r="M567" s="6"/>
      <c r="N567" s="3"/>
      <c r="O567" s="6"/>
      <c r="P567" s="3"/>
      <c r="Q567" s="3"/>
      <c r="R567" s="6"/>
      <c r="S567" s="6"/>
      <c r="T567" s="6"/>
      <c r="U567" s="18"/>
      <c r="V567" s="18"/>
      <c r="W567" s="18"/>
      <c r="X567" s="19"/>
      <c r="Y567" s="19"/>
    </row>
    <row r="568" spans="1:25" x14ac:dyDescent="0.35">
      <c r="A568" s="3"/>
      <c r="B568" s="3"/>
      <c r="C568" s="3"/>
      <c r="D568" s="3"/>
      <c r="E568" s="3"/>
      <c r="F568" s="3"/>
      <c r="G568" s="6"/>
      <c r="H568" s="3"/>
      <c r="I568" s="6"/>
      <c r="J568" s="6"/>
      <c r="K568" s="6"/>
      <c r="L568" s="6"/>
      <c r="M568" s="6"/>
      <c r="N568" s="3"/>
      <c r="O568" s="6"/>
      <c r="P568" s="3"/>
      <c r="Q568" s="3"/>
      <c r="R568" s="6"/>
      <c r="S568" s="6"/>
      <c r="T568" s="6"/>
      <c r="U568" s="18"/>
      <c r="V568" s="18"/>
      <c r="W568" s="18"/>
      <c r="X568" s="19"/>
      <c r="Y568" s="19"/>
    </row>
    <row r="569" spans="1:25" x14ac:dyDescent="0.35">
      <c r="A569" s="3"/>
      <c r="B569" s="3"/>
      <c r="C569" s="3"/>
      <c r="D569" s="3"/>
      <c r="E569" s="3"/>
      <c r="F569" s="3"/>
      <c r="G569" s="6"/>
      <c r="H569" s="3"/>
      <c r="I569" s="6"/>
      <c r="J569" s="6"/>
      <c r="K569" s="6"/>
      <c r="L569" s="6"/>
      <c r="M569" s="6"/>
      <c r="N569" s="3"/>
      <c r="O569" s="6"/>
      <c r="P569" s="3"/>
      <c r="Q569" s="3"/>
      <c r="R569" s="6"/>
      <c r="S569" s="6"/>
      <c r="T569" s="6"/>
      <c r="U569" s="18"/>
      <c r="V569" s="18"/>
      <c r="W569" s="18"/>
      <c r="X569" s="19"/>
      <c r="Y569" s="19"/>
    </row>
    <row r="570" spans="1:25" x14ac:dyDescent="0.35">
      <c r="A570" s="3"/>
      <c r="B570" s="3"/>
      <c r="C570" s="3"/>
      <c r="D570" s="3"/>
      <c r="E570" s="3"/>
      <c r="F570" s="3"/>
      <c r="G570" s="6"/>
      <c r="H570" s="3"/>
      <c r="I570" s="6"/>
      <c r="J570" s="6"/>
      <c r="K570" s="6"/>
      <c r="L570" s="6"/>
      <c r="M570" s="6"/>
      <c r="N570" s="3"/>
      <c r="O570" s="6"/>
      <c r="P570" s="3"/>
      <c r="Q570" s="3"/>
      <c r="R570" s="6"/>
      <c r="S570" s="6"/>
      <c r="T570" s="6"/>
      <c r="U570" s="18"/>
      <c r="V570" s="18"/>
      <c r="W570" s="18"/>
      <c r="X570" s="19"/>
      <c r="Y570" s="19"/>
    </row>
    <row r="571" spans="1:25" x14ac:dyDescent="0.35">
      <c r="A571" s="3"/>
      <c r="B571" s="3"/>
      <c r="C571" s="3"/>
      <c r="D571" s="3"/>
      <c r="E571" s="3"/>
      <c r="F571" s="3"/>
      <c r="G571" s="6"/>
      <c r="H571" s="3"/>
      <c r="I571" s="6"/>
      <c r="J571" s="6"/>
      <c r="K571" s="6"/>
      <c r="L571" s="6"/>
      <c r="M571" s="6"/>
      <c r="N571" s="3"/>
      <c r="O571" s="6"/>
      <c r="P571" s="3"/>
      <c r="Q571" s="3"/>
      <c r="R571" s="6"/>
      <c r="S571" s="6"/>
      <c r="T571" s="6"/>
      <c r="U571" s="18"/>
      <c r="V571" s="18"/>
      <c r="W571" s="18"/>
      <c r="X571" s="19"/>
      <c r="Y571" s="19"/>
    </row>
    <row r="572" spans="1:25" x14ac:dyDescent="0.35">
      <c r="A572" s="3"/>
      <c r="B572" s="3"/>
      <c r="C572" s="3"/>
      <c r="D572" s="3"/>
      <c r="E572" s="3"/>
      <c r="F572" s="3"/>
      <c r="G572" s="6"/>
      <c r="H572" s="3"/>
      <c r="I572" s="6"/>
      <c r="J572" s="6"/>
      <c r="K572" s="6"/>
      <c r="L572" s="6"/>
      <c r="M572" s="6"/>
      <c r="N572" s="3"/>
      <c r="O572" s="6"/>
      <c r="P572" s="3"/>
      <c r="Q572" s="3"/>
      <c r="R572" s="6"/>
      <c r="S572" s="6"/>
      <c r="T572" s="6"/>
      <c r="U572" s="18"/>
      <c r="V572" s="18"/>
      <c r="W572" s="18"/>
      <c r="X572" s="19"/>
      <c r="Y572" s="19"/>
    </row>
    <row r="573" spans="1:25" x14ac:dyDescent="0.35">
      <c r="A573" s="3"/>
      <c r="B573" s="3"/>
      <c r="C573" s="3"/>
      <c r="D573" s="3"/>
      <c r="E573" s="3"/>
      <c r="F573" s="3"/>
      <c r="G573" s="6"/>
      <c r="H573" s="3"/>
      <c r="I573" s="6"/>
      <c r="J573" s="6"/>
      <c r="K573" s="6"/>
      <c r="L573" s="6"/>
      <c r="M573" s="6"/>
      <c r="N573" s="3"/>
      <c r="O573" s="6"/>
      <c r="P573" s="3"/>
      <c r="Q573" s="3"/>
      <c r="R573" s="6"/>
      <c r="S573" s="6"/>
      <c r="T573" s="6"/>
      <c r="U573" s="18"/>
      <c r="V573" s="18"/>
      <c r="W573" s="18"/>
      <c r="X573" s="19"/>
      <c r="Y573" s="19"/>
    </row>
    <row r="574" spans="1:25" x14ac:dyDescent="0.35">
      <c r="A574" s="3"/>
      <c r="B574" s="3"/>
      <c r="C574" s="3"/>
      <c r="D574" s="3"/>
      <c r="E574" s="3"/>
      <c r="F574" s="3"/>
      <c r="G574" s="6"/>
      <c r="H574" s="3"/>
      <c r="I574" s="6"/>
      <c r="J574" s="6"/>
      <c r="K574" s="6"/>
      <c r="L574" s="6"/>
      <c r="M574" s="6"/>
      <c r="N574" s="3"/>
      <c r="O574" s="6"/>
      <c r="P574" s="3"/>
      <c r="Q574" s="3"/>
      <c r="R574" s="6"/>
      <c r="S574" s="6"/>
      <c r="T574" s="6"/>
      <c r="U574" s="18"/>
      <c r="V574" s="18"/>
      <c r="W574" s="18"/>
      <c r="X574" s="19"/>
      <c r="Y574" s="19"/>
    </row>
    <row r="575" spans="1:25" x14ac:dyDescent="0.35">
      <c r="A575" s="3"/>
      <c r="B575" s="3"/>
      <c r="C575" s="3"/>
      <c r="D575" s="3"/>
      <c r="E575" s="3"/>
      <c r="F575" s="3"/>
      <c r="G575" s="6"/>
      <c r="H575" s="3"/>
      <c r="I575" s="6"/>
      <c r="J575" s="6"/>
      <c r="K575" s="6"/>
      <c r="L575" s="6"/>
      <c r="M575" s="6"/>
      <c r="N575" s="3"/>
      <c r="O575" s="6"/>
      <c r="P575" s="3"/>
      <c r="Q575" s="3"/>
      <c r="R575" s="6"/>
      <c r="S575" s="6"/>
      <c r="T575" s="6"/>
      <c r="U575" s="18"/>
      <c r="V575" s="18"/>
      <c r="W575" s="18"/>
      <c r="X575" s="19"/>
      <c r="Y575" s="19"/>
    </row>
    <row r="576" spans="1:25" x14ac:dyDescent="0.35">
      <c r="A576" s="3"/>
      <c r="B576" s="3"/>
      <c r="C576" s="3"/>
      <c r="D576" s="3"/>
      <c r="E576" s="3"/>
      <c r="F576" s="3"/>
      <c r="G576" s="6"/>
      <c r="H576" s="3"/>
      <c r="I576" s="6"/>
      <c r="J576" s="6"/>
      <c r="K576" s="6"/>
      <c r="L576" s="6"/>
      <c r="M576" s="6"/>
      <c r="N576" s="3"/>
      <c r="O576" s="6"/>
      <c r="P576" s="3"/>
      <c r="Q576" s="3"/>
      <c r="R576" s="6"/>
      <c r="S576" s="6"/>
      <c r="T576" s="6"/>
      <c r="U576" s="18"/>
      <c r="V576" s="18"/>
      <c r="W576" s="18"/>
      <c r="X576" s="19"/>
      <c r="Y576" s="19"/>
    </row>
    <row r="577" spans="1:25" x14ac:dyDescent="0.35">
      <c r="A577" s="3"/>
      <c r="B577" s="3"/>
      <c r="C577" s="3"/>
      <c r="D577" s="3"/>
      <c r="E577" s="3"/>
      <c r="F577" s="3"/>
      <c r="G577" s="6"/>
      <c r="H577" s="3"/>
      <c r="I577" s="6"/>
      <c r="J577" s="6"/>
      <c r="K577" s="6"/>
      <c r="L577" s="6"/>
      <c r="M577" s="6"/>
      <c r="N577" s="3"/>
      <c r="O577" s="6"/>
      <c r="P577" s="3"/>
      <c r="Q577" s="3"/>
      <c r="R577" s="6"/>
      <c r="S577" s="6"/>
      <c r="T577" s="6"/>
      <c r="U577" s="18"/>
      <c r="V577" s="18"/>
      <c r="W577" s="18"/>
      <c r="X577" s="19"/>
      <c r="Y577" s="19"/>
    </row>
    <row r="578" spans="1:25" x14ac:dyDescent="0.35">
      <c r="A578" s="3"/>
      <c r="B578" s="3"/>
      <c r="C578" s="3"/>
      <c r="D578" s="3"/>
      <c r="E578" s="3"/>
      <c r="F578" s="3"/>
      <c r="G578" s="6"/>
      <c r="H578" s="3"/>
      <c r="I578" s="6"/>
      <c r="J578" s="6"/>
      <c r="K578" s="6"/>
      <c r="L578" s="6"/>
      <c r="M578" s="6"/>
      <c r="N578" s="3"/>
      <c r="O578" s="6"/>
      <c r="P578" s="3"/>
      <c r="Q578" s="3"/>
      <c r="R578" s="6"/>
      <c r="S578" s="6"/>
      <c r="T578" s="6"/>
      <c r="U578" s="18"/>
      <c r="V578" s="18"/>
      <c r="W578" s="18"/>
      <c r="X578" s="19"/>
      <c r="Y578" s="19"/>
    </row>
    <row r="579" spans="1:25" x14ac:dyDescent="0.35">
      <c r="A579" s="3"/>
      <c r="B579" s="3"/>
      <c r="C579" s="3"/>
      <c r="D579" s="3"/>
      <c r="E579" s="3"/>
      <c r="F579" s="3"/>
      <c r="G579" s="6"/>
      <c r="H579" s="3"/>
      <c r="I579" s="6"/>
      <c r="J579" s="6"/>
      <c r="K579" s="6"/>
      <c r="L579" s="6"/>
      <c r="M579" s="6"/>
      <c r="N579" s="3"/>
      <c r="O579" s="6"/>
      <c r="P579" s="3"/>
      <c r="Q579" s="3"/>
      <c r="R579" s="6"/>
      <c r="S579" s="6"/>
      <c r="T579" s="6"/>
      <c r="U579" s="18"/>
      <c r="V579" s="18"/>
      <c r="W579" s="18"/>
      <c r="X579" s="19"/>
      <c r="Y579" s="19"/>
    </row>
    <row r="580" spans="1:25" x14ac:dyDescent="0.35">
      <c r="A580" s="3"/>
      <c r="B580" s="3"/>
      <c r="C580" s="3"/>
      <c r="D580" s="3"/>
      <c r="E580" s="3"/>
      <c r="F580" s="3"/>
      <c r="G580" s="6"/>
      <c r="H580" s="3"/>
      <c r="I580" s="6"/>
      <c r="J580" s="6"/>
      <c r="K580" s="6"/>
      <c r="L580" s="6"/>
      <c r="M580" s="6"/>
      <c r="N580" s="3"/>
      <c r="O580" s="6"/>
      <c r="P580" s="3"/>
      <c r="Q580" s="3"/>
      <c r="R580" s="6"/>
      <c r="S580" s="6"/>
      <c r="T580" s="6"/>
      <c r="U580" s="18"/>
      <c r="V580" s="18"/>
      <c r="W580" s="18"/>
      <c r="X580" s="19"/>
      <c r="Y580" s="19"/>
    </row>
    <row r="581" spans="1:25" x14ac:dyDescent="0.35">
      <c r="A581" s="3"/>
      <c r="B581" s="3"/>
      <c r="C581" s="3"/>
      <c r="D581" s="3"/>
      <c r="E581" s="3"/>
      <c r="F581" s="3"/>
      <c r="G581" s="6"/>
      <c r="H581" s="3"/>
      <c r="I581" s="6"/>
      <c r="J581" s="6"/>
      <c r="K581" s="6"/>
      <c r="L581" s="6"/>
      <c r="M581" s="6"/>
      <c r="N581" s="3"/>
      <c r="O581" s="6"/>
      <c r="P581" s="3"/>
      <c r="Q581" s="3"/>
      <c r="R581" s="6"/>
      <c r="S581" s="6"/>
      <c r="T581" s="6"/>
      <c r="U581" s="18"/>
      <c r="V581" s="18"/>
      <c r="W581" s="18"/>
      <c r="X581" s="19"/>
      <c r="Y581" s="19"/>
    </row>
    <row r="582" spans="1:25" x14ac:dyDescent="0.35">
      <c r="A582" s="3"/>
      <c r="B582" s="3"/>
      <c r="C582" s="3"/>
      <c r="D582" s="3"/>
      <c r="E582" s="3"/>
      <c r="F582" s="3"/>
      <c r="G582" s="6"/>
      <c r="H582" s="3"/>
      <c r="I582" s="6"/>
      <c r="J582" s="6"/>
      <c r="K582" s="6"/>
      <c r="L582" s="6"/>
      <c r="M582" s="6"/>
      <c r="N582" s="3"/>
      <c r="O582" s="6"/>
      <c r="P582" s="3"/>
      <c r="Q582" s="3"/>
      <c r="R582" s="6"/>
      <c r="S582" s="6"/>
      <c r="T582" s="6"/>
      <c r="U582" s="18"/>
      <c r="V582" s="18"/>
      <c r="W582" s="18"/>
      <c r="X582" s="19"/>
      <c r="Y582" s="19"/>
    </row>
    <row r="583" spans="1:25" x14ac:dyDescent="0.35">
      <c r="A583" s="3"/>
      <c r="B583" s="3"/>
      <c r="C583" s="3"/>
      <c r="D583" s="3"/>
      <c r="E583" s="3"/>
      <c r="F583" s="3"/>
      <c r="G583" s="6"/>
      <c r="H583" s="3"/>
      <c r="I583" s="6"/>
      <c r="J583" s="6"/>
      <c r="K583" s="6"/>
      <c r="L583" s="6"/>
      <c r="M583" s="6"/>
      <c r="N583" s="3"/>
      <c r="O583" s="6"/>
      <c r="P583" s="3"/>
      <c r="Q583" s="3"/>
      <c r="R583" s="6"/>
      <c r="S583" s="6"/>
      <c r="T583" s="6"/>
      <c r="U583" s="18"/>
      <c r="V583" s="18"/>
      <c r="W583" s="18"/>
      <c r="X583" s="19"/>
      <c r="Y583" s="19"/>
    </row>
    <row r="584" spans="1:25" x14ac:dyDescent="0.35">
      <c r="A584" s="3"/>
      <c r="B584" s="3"/>
      <c r="C584" s="3"/>
      <c r="D584" s="3"/>
      <c r="E584" s="3"/>
      <c r="F584" s="3"/>
      <c r="G584" s="6"/>
      <c r="H584" s="3"/>
      <c r="I584" s="6"/>
      <c r="J584" s="6"/>
      <c r="K584" s="6"/>
      <c r="L584" s="6"/>
      <c r="M584" s="6"/>
      <c r="N584" s="3"/>
      <c r="O584" s="6"/>
      <c r="P584" s="3"/>
      <c r="Q584" s="3"/>
      <c r="R584" s="6"/>
      <c r="S584" s="6"/>
      <c r="T584" s="6"/>
      <c r="U584" s="18"/>
      <c r="V584" s="18"/>
      <c r="W584" s="18"/>
      <c r="X584" s="19"/>
      <c r="Y584" s="19"/>
    </row>
    <row r="585" spans="1:25" x14ac:dyDescent="0.35">
      <c r="A585" s="3"/>
      <c r="B585" s="3"/>
      <c r="C585" s="3"/>
      <c r="D585" s="3"/>
      <c r="E585" s="3"/>
      <c r="F585" s="3"/>
      <c r="G585" s="6"/>
      <c r="H585" s="3"/>
      <c r="I585" s="6"/>
      <c r="J585" s="6"/>
      <c r="K585" s="6"/>
      <c r="L585" s="6"/>
      <c r="M585" s="6"/>
      <c r="N585" s="3"/>
      <c r="O585" s="6"/>
      <c r="P585" s="3"/>
      <c r="Q585" s="3"/>
      <c r="R585" s="6"/>
      <c r="S585" s="6"/>
      <c r="T585" s="6"/>
      <c r="U585" s="18"/>
      <c r="V585" s="18"/>
      <c r="W585" s="18"/>
      <c r="X585" s="19"/>
      <c r="Y585" s="19"/>
    </row>
    <row r="586" spans="1:25" x14ac:dyDescent="0.35">
      <c r="A586" s="3"/>
      <c r="B586" s="3"/>
      <c r="C586" s="3"/>
      <c r="D586" s="3"/>
      <c r="E586" s="3"/>
      <c r="F586" s="3"/>
      <c r="G586" s="6"/>
      <c r="H586" s="3"/>
      <c r="I586" s="6"/>
      <c r="J586" s="6"/>
      <c r="K586" s="6"/>
      <c r="L586" s="6"/>
      <c r="M586" s="6"/>
      <c r="N586" s="3"/>
      <c r="O586" s="6"/>
      <c r="P586" s="3"/>
      <c r="Q586" s="3"/>
      <c r="R586" s="6"/>
      <c r="S586" s="6"/>
      <c r="T586" s="6"/>
      <c r="U586" s="18"/>
      <c r="V586" s="18"/>
      <c r="W586" s="18"/>
      <c r="X586" s="19"/>
      <c r="Y586" s="19"/>
    </row>
    <row r="587" spans="1:25" x14ac:dyDescent="0.35">
      <c r="A587" s="3"/>
      <c r="B587" s="3"/>
      <c r="C587" s="3"/>
      <c r="D587" s="3"/>
      <c r="E587" s="3"/>
      <c r="F587" s="3"/>
      <c r="G587" s="6"/>
      <c r="H587" s="3"/>
      <c r="I587" s="6"/>
      <c r="J587" s="6"/>
      <c r="K587" s="6"/>
      <c r="L587" s="6"/>
      <c r="M587" s="6"/>
      <c r="N587" s="3"/>
      <c r="O587" s="6"/>
      <c r="P587" s="3"/>
      <c r="Q587" s="3"/>
      <c r="R587" s="6"/>
      <c r="S587" s="6"/>
      <c r="T587" s="6"/>
      <c r="U587" s="18"/>
      <c r="V587" s="18"/>
      <c r="W587" s="18"/>
      <c r="X587" s="19"/>
      <c r="Y587" s="19"/>
    </row>
    <row r="588" spans="1:25" x14ac:dyDescent="0.35">
      <c r="A588" s="3"/>
      <c r="B588" s="3"/>
      <c r="C588" s="3"/>
      <c r="D588" s="3"/>
      <c r="E588" s="3"/>
      <c r="F588" s="3"/>
      <c r="G588" s="6"/>
      <c r="H588" s="3"/>
      <c r="I588" s="6"/>
      <c r="J588" s="6"/>
      <c r="K588" s="6"/>
      <c r="L588" s="6"/>
      <c r="M588" s="6"/>
      <c r="N588" s="3"/>
      <c r="O588" s="6"/>
      <c r="P588" s="3"/>
      <c r="Q588" s="3"/>
      <c r="R588" s="6"/>
      <c r="S588" s="6"/>
      <c r="T588" s="6"/>
      <c r="U588" s="18"/>
      <c r="V588" s="18"/>
      <c r="W588" s="18"/>
      <c r="X588" s="19"/>
      <c r="Y588" s="19"/>
    </row>
    <row r="589" spans="1:25" x14ac:dyDescent="0.35">
      <c r="A589" s="3"/>
      <c r="B589" s="3"/>
      <c r="C589" s="3"/>
      <c r="D589" s="3"/>
      <c r="E589" s="3"/>
      <c r="F589" s="3"/>
      <c r="G589" s="6"/>
      <c r="H589" s="3"/>
      <c r="I589" s="6"/>
      <c r="J589" s="6"/>
      <c r="K589" s="6"/>
      <c r="L589" s="6"/>
      <c r="M589" s="6"/>
      <c r="N589" s="3"/>
      <c r="O589" s="6"/>
      <c r="P589" s="3"/>
      <c r="Q589" s="3"/>
      <c r="R589" s="6"/>
      <c r="S589" s="6"/>
      <c r="T589" s="6"/>
      <c r="U589" s="18"/>
      <c r="V589" s="18"/>
      <c r="W589" s="18"/>
      <c r="X589" s="19"/>
      <c r="Y589" s="19"/>
    </row>
    <row r="590" spans="1:25" x14ac:dyDescent="0.35">
      <c r="A590" s="3"/>
      <c r="B590" s="3"/>
      <c r="C590" s="3"/>
      <c r="D590" s="3"/>
      <c r="E590" s="3"/>
      <c r="F590" s="3"/>
      <c r="G590" s="6"/>
      <c r="H590" s="3"/>
      <c r="I590" s="6"/>
      <c r="J590" s="6"/>
      <c r="K590" s="6"/>
      <c r="L590" s="6"/>
      <c r="M590" s="6"/>
      <c r="N590" s="3"/>
      <c r="O590" s="6"/>
      <c r="P590" s="3"/>
      <c r="Q590" s="3"/>
      <c r="R590" s="6"/>
      <c r="S590" s="6"/>
      <c r="T590" s="6"/>
      <c r="U590" s="18"/>
      <c r="V590" s="18"/>
      <c r="W590" s="18"/>
      <c r="X590" s="19"/>
      <c r="Y590" s="19"/>
    </row>
    <row r="591" spans="1:25" x14ac:dyDescent="0.35">
      <c r="A591" s="3"/>
      <c r="B591" s="3"/>
      <c r="C591" s="3"/>
      <c r="D591" s="3"/>
      <c r="E591" s="3"/>
      <c r="F591" s="3"/>
      <c r="G591" s="6"/>
      <c r="H591" s="3"/>
      <c r="I591" s="6"/>
      <c r="J591" s="6"/>
      <c r="K591" s="6"/>
      <c r="L591" s="6"/>
      <c r="M591" s="6"/>
      <c r="N591" s="3"/>
      <c r="O591" s="6"/>
      <c r="P591" s="3"/>
      <c r="Q591" s="3"/>
      <c r="R591" s="6"/>
      <c r="S591" s="6"/>
      <c r="T591" s="6"/>
      <c r="U591" s="18"/>
      <c r="V591" s="18"/>
      <c r="W591" s="18"/>
      <c r="X591" s="19"/>
      <c r="Y591" s="19"/>
    </row>
    <row r="592" spans="1:25" x14ac:dyDescent="0.35">
      <c r="A592" s="3"/>
      <c r="B592" s="3"/>
      <c r="C592" s="3"/>
      <c r="D592" s="3"/>
      <c r="E592" s="3"/>
      <c r="F592" s="3"/>
      <c r="G592" s="6"/>
      <c r="H592" s="3"/>
      <c r="I592" s="6"/>
      <c r="J592" s="6"/>
      <c r="K592" s="6"/>
      <c r="L592" s="6"/>
      <c r="M592" s="6"/>
      <c r="N592" s="3"/>
      <c r="O592" s="6"/>
      <c r="P592" s="3"/>
      <c r="Q592" s="3"/>
      <c r="R592" s="6"/>
      <c r="S592" s="6"/>
      <c r="T592" s="6"/>
      <c r="U592" s="18"/>
      <c r="V592" s="18"/>
      <c r="W592" s="18"/>
      <c r="X592" s="19"/>
      <c r="Y592" s="19"/>
    </row>
    <row r="593" spans="1:25" x14ac:dyDescent="0.35">
      <c r="A593" s="3"/>
      <c r="B593" s="3"/>
      <c r="C593" s="3"/>
      <c r="D593" s="3"/>
      <c r="E593" s="3"/>
      <c r="F593" s="3"/>
      <c r="G593" s="6"/>
      <c r="H593" s="3"/>
      <c r="I593" s="6"/>
      <c r="J593" s="6"/>
      <c r="K593" s="6"/>
      <c r="L593" s="6"/>
      <c r="M593" s="6"/>
      <c r="N593" s="3"/>
      <c r="O593" s="6"/>
      <c r="P593" s="3"/>
      <c r="Q593" s="3"/>
      <c r="R593" s="6"/>
      <c r="S593" s="6"/>
      <c r="T593" s="6"/>
      <c r="U593" s="18"/>
      <c r="V593" s="18"/>
      <c r="W593" s="18"/>
      <c r="X593" s="19"/>
      <c r="Y593" s="19"/>
    </row>
    <row r="594" spans="1:25" x14ac:dyDescent="0.35">
      <c r="A594" s="3"/>
      <c r="B594" s="3"/>
      <c r="C594" s="3"/>
      <c r="D594" s="3"/>
      <c r="E594" s="3"/>
      <c r="F594" s="3"/>
      <c r="G594" s="6"/>
      <c r="H594" s="3"/>
      <c r="I594" s="6"/>
      <c r="J594" s="6"/>
      <c r="K594" s="6"/>
      <c r="L594" s="6"/>
      <c r="M594" s="6"/>
      <c r="N594" s="3"/>
      <c r="O594" s="6"/>
      <c r="P594" s="3"/>
      <c r="Q594" s="3"/>
      <c r="R594" s="6"/>
      <c r="S594" s="6"/>
      <c r="T594" s="6"/>
      <c r="U594" s="18"/>
      <c r="V594" s="18"/>
      <c r="W594" s="18"/>
      <c r="X594" s="19"/>
      <c r="Y594" s="19"/>
    </row>
    <row r="595" spans="1:25" x14ac:dyDescent="0.35">
      <c r="A595" s="3"/>
      <c r="B595" s="3"/>
      <c r="C595" s="3"/>
      <c r="D595" s="3"/>
      <c r="E595" s="3"/>
      <c r="F595" s="3"/>
      <c r="G595" s="6"/>
      <c r="H595" s="3"/>
      <c r="I595" s="6"/>
      <c r="J595" s="6"/>
      <c r="K595" s="6"/>
      <c r="L595" s="6"/>
      <c r="M595" s="6"/>
      <c r="N595" s="3"/>
      <c r="O595" s="6"/>
      <c r="P595" s="3"/>
      <c r="Q595" s="3"/>
      <c r="R595" s="6"/>
      <c r="S595" s="6"/>
      <c r="T595" s="6"/>
      <c r="U595" s="18"/>
      <c r="V595" s="18"/>
      <c r="W595" s="18"/>
      <c r="X595" s="19"/>
      <c r="Y595" s="19"/>
    </row>
    <row r="596" spans="1:25" x14ac:dyDescent="0.35">
      <c r="A596" s="3"/>
      <c r="B596" s="3"/>
      <c r="C596" s="3"/>
      <c r="D596" s="3"/>
      <c r="E596" s="3"/>
      <c r="F596" s="3"/>
      <c r="G596" s="6"/>
      <c r="H596" s="3"/>
      <c r="I596" s="6"/>
      <c r="J596" s="6"/>
      <c r="K596" s="6"/>
      <c r="L596" s="6"/>
      <c r="M596" s="6"/>
      <c r="N596" s="3"/>
      <c r="O596" s="6"/>
      <c r="P596" s="3"/>
      <c r="Q596" s="3"/>
      <c r="R596" s="6"/>
      <c r="S596" s="6"/>
      <c r="T596" s="6"/>
      <c r="U596" s="18"/>
      <c r="V596" s="18"/>
      <c r="W596" s="18"/>
      <c r="X596" s="19"/>
      <c r="Y596" s="19"/>
    </row>
    <row r="597" spans="1:25" x14ac:dyDescent="0.35">
      <c r="A597" s="3"/>
      <c r="B597" s="3"/>
      <c r="C597" s="3"/>
      <c r="D597" s="3"/>
      <c r="E597" s="3"/>
      <c r="F597" s="3"/>
      <c r="G597" s="6"/>
      <c r="H597" s="3"/>
      <c r="I597" s="6"/>
      <c r="J597" s="6"/>
      <c r="K597" s="6"/>
      <c r="L597" s="6"/>
      <c r="M597" s="6"/>
      <c r="N597" s="3"/>
      <c r="O597" s="6"/>
      <c r="P597" s="3"/>
      <c r="Q597" s="3"/>
      <c r="R597" s="6"/>
      <c r="S597" s="6"/>
      <c r="T597" s="6"/>
      <c r="U597" s="18"/>
      <c r="V597" s="18"/>
      <c r="W597" s="18"/>
      <c r="X597" s="19"/>
      <c r="Y597" s="19"/>
    </row>
    <row r="598" spans="1:25" x14ac:dyDescent="0.35">
      <c r="A598" s="3"/>
      <c r="B598" s="3"/>
      <c r="C598" s="3"/>
      <c r="D598" s="3"/>
      <c r="E598" s="3"/>
      <c r="F598" s="3"/>
      <c r="G598" s="6"/>
      <c r="H598" s="3"/>
      <c r="I598" s="6"/>
      <c r="J598" s="6"/>
      <c r="K598" s="6"/>
      <c r="L598" s="6"/>
      <c r="M598" s="6"/>
      <c r="N598" s="3"/>
      <c r="O598" s="6"/>
      <c r="P598" s="3"/>
      <c r="Q598" s="3"/>
      <c r="R598" s="6"/>
      <c r="S598" s="6"/>
      <c r="T598" s="6"/>
      <c r="U598" s="18"/>
      <c r="V598" s="18"/>
      <c r="W598" s="18"/>
      <c r="X598" s="19"/>
      <c r="Y598" s="19"/>
    </row>
    <row r="599" spans="1:25" x14ac:dyDescent="0.35">
      <c r="A599" s="3"/>
      <c r="B599" s="3"/>
      <c r="C599" s="3"/>
      <c r="D599" s="3"/>
      <c r="E599" s="3"/>
      <c r="F599" s="3"/>
      <c r="G599" s="6"/>
      <c r="H599" s="3"/>
      <c r="I599" s="6"/>
      <c r="J599" s="6"/>
      <c r="K599" s="6"/>
      <c r="L599" s="6"/>
      <c r="M599" s="6"/>
      <c r="N599" s="3"/>
      <c r="O599" s="6"/>
      <c r="P599" s="3"/>
      <c r="Q599" s="3"/>
      <c r="R599" s="6"/>
      <c r="S599" s="6"/>
      <c r="T599" s="6"/>
      <c r="U599" s="18"/>
      <c r="V599" s="18"/>
      <c r="W599" s="18"/>
      <c r="X599" s="19"/>
      <c r="Y599" s="19"/>
    </row>
    <row r="600" spans="1:25" x14ac:dyDescent="0.35">
      <c r="A600" s="3"/>
      <c r="B600" s="3"/>
      <c r="C600" s="3"/>
      <c r="D600" s="3"/>
      <c r="E600" s="3"/>
      <c r="F600" s="3"/>
      <c r="G600" s="6"/>
      <c r="H600" s="3"/>
      <c r="I600" s="6"/>
      <c r="J600" s="6"/>
      <c r="K600" s="6"/>
      <c r="L600" s="6"/>
      <c r="M600" s="6"/>
      <c r="N600" s="3"/>
      <c r="O600" s="6"/>
      <c r="P600" s="3"/>
      <c r="Q600" s="3"/>
      <c r="R600" s="6"/>
      <c r="S600" s="6"/>
      <c r="T600" s="6"/>
      <c r="U600" s="18"/>
      <c r="V600" s="18"/>
      <c r="W600" s="18"/>
      <c r="X600" s="19"/>
      <c r="Y600" s="19"/>
    </row>
    <row r="601" spans="1:25" x14ac:dyDescent="0.35">
      <c r="A601" s="3"/>
      <c r="B601" s="3"/>
      <c r="C601" s="3"/>
      <c r="D601" s="3"/>
      <c r="E601" s="3"/>
      <c r="F601" s="3"/>
      <c r="G601" s="6"/>
      <c r="H601" s="3"/>
      <c r="I601" s="6"/>
      <c r="J601" s="6"/>
      <c r="K601" s="6"/>
      <c r="L601" s="6"/>
      <c r="M601" s="6"/>
      <c r="N601" s="3"/>
      <c r="O601" s="6"/>
      <c r="P601" s="3"/>
      <c r="Q601" s="3"/>
      <c r="R601" s="6"/>
      <c r="S601" s="6"/>
      <c r="T601" s="6"/>
      <c r="U601" s="18"/>
      <c r="V601" s="18"/>
      <c r="W601" s="18"/>
      <c r="X601" s="19"/>
      <c r="Y601" s="19"/>
    </row>
    <row r="602" spans="1:25" x14ac:dyDescent="0.35">
      <c r="A602" s="3"/>
      <c r="B602" s="3"/>
      <c r="C602" s="3"/>
      <c r="D602" s="3"/>
      <c r="E602" s="3"/>
      <c r="F602" s="3"/>
      <c r="G602" s="6"/>
      <c r="H602" s="3"/>
      <c r="I602" s="6"/>
      <c r="J602" s="6"/>
      <c r="K602" s="6"/>
      <c r="L602" s="6"/>
      <c r="M602" s="6"/>
      <c r="N602" s="3"/>
      <c r="O602" s="6"/>
      <c r="P602" s="3"/>
      <c r="Q602" s="3"/>
      <c r="R602" s="6"/>
      <c r="S602" s="6"/>
      <c r="T602" s="6"/>
      <c r="U602" s="18"/>
      <c r="V602" s="18"/>
      <c r="W602" s="18"/>
      <c r="X602" s="19"/>
      <c r="Y602" s="19"/>
    </row>
    <row r="603" spans="1:25" x14ac:dyDescent="0.35">
      <c r="A603" s="3"/>
      <c r="B603" s="3"/>
      <c r="C603" s="3"/>
      <c r="D603" s="3"/>
      <c r="E603" s="3"/>
      <c r="F603" s="3"/>
      <c r="G603" s="6"/>
      <c r="H603" s="3"/>
      <c r="I603" s="6"/>
      <c r="J603" s="6"/>
      <c r="K603" s="6"/>
      <c r="L603" s="6"/>
      <c r="M603" s="6"/>
      <c r="N603" s="3"/>
      <c r="O603" s="6"/>
      <c r="P603" s="3"/>
      <c r="Q603" s="3"/>
      <c r="R603" s="6"/>
      <c r="S603" s="6"/>
      <c r="T603" s="6"/>
      <c r="U603" s="18"/>
      <c r="V603" s="18"/>
      <c r="W603" s="18"/>
      <c r="X603" s="19"/>
      <c r="Y603" s="19"/>
    </row>
    <row r="604" spans="1:25" x14ac:dyDescent="0.35">
      <c r="A604" s="3"/>
      <c r="B604" s="3"/>
      <c r="C604" s="3"/>
      <c r="D604" s="3"/>
      <c r="E604" s="3"/>
      <c r="F604" s="3"/>
      <c r="G604" s="6"/>
      <c r="H604" s="3"/>
      <c r="I604" s="6"/>
      <c r="J604" s="6"/>
      <c r="K604" s="6"/>
      <c r="L604" s="6"/>
      <c r="M604" s="6"/>
      <c r="N604" s="3"/>
      <c r="O604" s="6"/>
      <c r="P604" s="3"/>
      <c r="Q604" s="3"/>
      <c r="R604" s="6"/>
      <c r="S604" s="6"/>
      <c r="T604" s="6"/>
      <c r="U604" s="18"/>
      <c r="V604" s="18"/>
      <c r="W604" s="18"/>
      <c r="X604" s="19"/>
      <c r="Y604" s="19"/>
    </row>
    <row r="605" spans="1:25" x14ac:dyDescent="0.35">
      <c r="A605" s="3"/>
      <c r="B605" s="3"/>
      <c r="C605" s="3"/>
      <c r="D605" s="3"/>
      <c r="E605" s="3"/>
      <c r="F605" s="3"/>
      <c r="G605" s="6"/>
      <c r="H605" s="3"/>
      <c r="I605" s="6"/>
      <c r="J605" s="6"/>
      <c r="K605" s="6"/>
      <c r="L605" s="6"/>
      <c r="M605" s="6"/>
      <c r="N605" s="3"/>
      <c r="O605" s="6"/>
      <c r="P605" s="3"/>
      <c r="Q605" s="3"/>
      <c r="R605" s="6"/>
      <c r="S605" s="6"/>
      <c r="T605" s="6"/>
      <c r="U605" s="18"/>
      <c r="V605" s="18"/>
      <c r="W605" s="18"/>
      <c r="X605" s="19"/>
      <c r="Y605" s="19"/>
    </row>
    <row r="606" spans="1:25" x14ac:dyDescent="0.35">
      <c r="A606" s="3"/>
      <c r="B606" s="3"/>
      <c r="C606" s="3"/>
      <c r="D606" s="3"/>
      <c r="E606" s="3"/>
      <c r="F606" s="3"/>
      <c r="G606" s="6"/>
      <c r="H606" s="3"/>
      <c r="I606" s="6"/>
      <c r="J606" s="6"/>
      <c r="K606" s="6"/>
      <c r="L606" s="6"/>
      <c r="M606" s="6"/>
      <c r="N606" s="3"/>
      <c r="O606" s="6"/>
      <c r="P606" s="3"/>
      <c r="Q606" s="3"/>
      <c r="R606" s="6"/>
      <c r="S606" s="6"/>
      <c r="T606" s="6"/>
      <c r="U606" s="18"/>
      <c r="V606" s="18"/>
      <c r="W606" s="18"/>
      <c r="X606" s="19"/>
      <c r="Y606" s="19"/>
    </row>
    <row r="607" spans="1:25" x14ac:dyDescent="0.35">
      <c r="A607" s="3"/>
      <c r="B607" s="3"/>
      <c r="C607" s="3"/>
      <c r="D607" s="3"/>
      <c r="E607" s="3"/>
      <c r="F607" s="3"/>
      <c r="G607" s="6"/>
      <c r="H607" s="3"/>
      <c r="I607" s="6"/>
      <c r="J607" s="6"/>
      <c r="K607" s="6"/>
      <c r="L607" s="6"/>
      <c r="M607" s="6"/>
      <c r="N607" s="3"/>
      <c r="O607" s="6"/>
      <c r="P607" s="3"/>
      <c r="Q607" s="3"/>
      <c r="R607" s="6"/>
      <c r="S607" s="6"/>
      <c r="T607" s="6"/>
      <c r="U607" s="18"/>
      <c r="V607" s="18"/>
      <c r="W607" s="18"/>
      <c r="X607" s="19"/>
      <c r="Y607" s="19"/>
    </row>
    <row r="608" spans="1:25" x14ac:dyDescent="0.35">
      <c r="A608" s="3"/>
      <c r="B608" s="3"/>
      <c r="C608" s="3"/>
      <c r="D608" s="3"/>
      <c r="E608" s="3"/>
      <c r="F608" s="3"/>
      <c r="G608" s="6"/>
      <c r="H608" s="3"/>
      <c r="I608" s="6"/>
      <c r="J608" s="6"/>
      <c r="K608" s="6"/>
      <c r="L608" s="6"/>
      <c r="M608" s="6"/>
      <c r="N608" s="3"/>
      <c r="O608" s="6"/>
      <c r="P608" s="3"/>
      <c r="Q608" s="3"/>
      <c r="R608" s="6"/>
      <c r="S608" s="6"/>
      <c r="T608" s="6"/>
      <c r="U608" s="18"/>
      <c r="V608" s="18"/>
      <c r="W608" s="18"/>
      <c r="X608" s="19"/>
      <c r="Y608" s="19"/>
    </row>
    <row r="609" spans="1:25" x14ac:dyDescent="0.35">
      <c r="A609" s="3"/>
      <c r="B609" s="3"/>
      <c r="C609" s="3"/>
      <c r="D609" s="3"/>
      <c r="E609" s="3"/>
      <c r="F609" s="3"/>
      <c r="G609" s="6"/>
      <c r="H609" s="3"/>
      <c r="I609" s="6"/>
      <c r="J609" s="6"/>
      <c r="K609" s="6"/>
      <c r="L609" s="6"/>
      <c r="M609" s="6"/>
      <c r="N609" s="3"/>
      <c r="O609" s="6"/>
      <c r="P609" s="3"/>
      <c r="Q609" s="3"/>
      <c r="R609" s="6"/>
      <c r="S609" s="6"/>
      <c r="T609" s="6"/>
      <c r="U609" s="18"/>
      <c r="V609" s="18"/>
      <c r="W609" s="18"/>
      <c r="X609" s="19"/>
      <c r="Y609" s="19"/>
    </row>
    <row r="610" spans="1:25" x14ac:dyDescent="0.35">
      <c r="A610" s="3"/>
      <c r="B610" s="3"/>
      <c r="C610" s="3"/>
      <c r="D610" s="3"/>
      <c r="E610" s="3"/>
      <c r="F610" s="3"/>
      <c r="G610" s="6"/>
      <c r="H610" s="3"/>
      <c r="I610" s="6"/>
      <c r="J610" s="6"/>
      <c r="K610" s="6"/>
      <c r="L610" s="6"/>
      <c r="M610" s="6"/>
      <c r="N610" s="3"/>
      <c r="O610" s="6"/>
      <c r="P610" s="3"/>
      <c r="Q610" s="3"/>
      <c r="R610" s="6"/>
      <c r="S610" s="6"/>
      <c r="T610" s="6"/>
      <c r="U610" s="18"/>
      <c r="V610" s="18"/>
      <c r="W610" s="18"/>
      <c r="X610" s="19"/>
      <c r="Y610" s="19"/>
    </row>
    <row r="611" spans="1:25" x14ac:dyDescent="0.35">
      <c r="A611" s="3"/>
      <c r="B611" s="3"/>
      <c r="C611" s="3"/>
      <c r="D611" s="3"/>
      <c r="E611" s="3"/>
      <c r="F611" s="3"/>
      <c r="G611" s="6"/>
      <c r="H611" s="3"/>
      <c r="I611" s="6"/>
      <c r="J611" s="6"/>
      <c r="K611" s="6"/>
      <c r="L611" s="6"/>
      <c r="M611" s="6"/>
      <c r="N611" s="3"/>
      <c r="O611" s="6"/>
      <c r="P611" s="3"/>
      <c r="Q611" s="3"/>
      <c r="R611" s="6"/>
      <c r="S611" s="6"/>
      <c r="T611" s="6"/>
      <c r="U611" s="18"/>
      <c r="V611" s="18"/>
      <c r="W611" s="18"/>
      <c r="X611" s="19"/>
      <c r="Y611" s="19"/>
    </row>
    <row r="612" spans="1:25" x14ac:dyDescent="0.35">
      <c r="A612" s="3"/>
      <c r="B612" s="3"/>
      <c r="C612" s="3"/>
      <c r="D612" s="3"/>
      <c r="E612" s="3"/>
      <c r="F612" s="3"/>
      <c r="G612" s="6"/>
      <c r="H612" s="3"/>
      <c r="I612" s="6"/>
      <c r="J612" s="6"/>
      <c r="K612" s="6"/>
      <c r="L612" s="6"/>
      <c r="M612" s="6"/>
      <c r="N612" s="3"/>
      <c r="O612" s="6"/>
      <c r="P612" s="3"/>
      <c r="Q612" s="3"/>
      <c r="R612" s="6"/>
      <c r="S612" s="6"/>
      <c r="T612" s="6"/>
      <c r="U612" s="18"/>
      <c r="V612" s="18"/>
      <c r="W612" s="18"/>
      <c r="X612" s="19"/>
      <c r="Y612" s="19"/>
    </row>
    <row r="613" spans="1:25" x14ac:dyDescent="0.35">
      <c r="A613" s="3"/>
      <c r="B613" s="3"/>
      <c r="C613" s="3"/>
      <c r="D613" s="3"/>
      <c r="E613" s="3"/>
      <c r="F613" s="3"/>
      <c r="G613" s="6"/>
      <c r="H613" s="3"/>
      <c r="I613" s="6"/>
      <c r="J613" s="6"/>
      <c r="K613" s="6"/>
      <c r="L613" s="6"/>
      <c r="M613" s="6"/>
      <c r="N613" s="3"/>
      <c r="O613" s="6"/>
      <c r="P613" s="3"/>
      <c r="Q613" s="3"/>
      <c r="R613" s="6"/>
      <c r="S613" s="6"/>
      <c r="T613" s="6"/>
      <c r="U613" s="18"/>
      <c r="V613" s="18"/>
      <c r="W613" s="18"/>
      <c r="X613" s="19"/>
      <c r="Y613" s="19"/>
    </row>
    <row r="614" spans="1:25" x14ac:dyDescent="0.35">
      <c r="A614" s="3"/>
      <c r="B614" s="3"/>
      <c r="C614" s="3"/>
      <c r="D614" s="3"/>
      <c r="E614" s="3"/>
      <c r="F614" s="3"/>
      <c r="G614" s="6"/>
      <c r="H614" s="3"/>
      <c r="I614" s="6"/>
      <c r="J614" s="6"/>
      <c r="K614" s="6"/>
      <c r="L614" s="6"/>
      <c r="M614" s="6"/>
      <c r="N614" s="3"/>
      <c r="O614" s="6"/>
      <c r="P614" s="3"/>
      <c r="Q614" s="3"/>
      <c r="R614" s="6"/>
      <c r="S614" s="6"/>
      <c r="T614" s="6"/>
      <c r="U614" s="18"/>
      <c r="V614" s="18"/>
      <c r="W614" s="18"/>
      <c r="X614" s="19"/>
      <c r="Y614" s="19"/>
    </row>
    <row r="615" spans="1:25" x14ac:dyDescent="0.35">
      <c r="A615" s="3"/>
      <c r="B615" s="3"/>
      <c r="C615" s="3"/>
      <c r="D615" s="3"/>
      <c r="E615" s="3"/>
      <c r="F615" s="3"/>
      <c r="G615" s="6"/>
      <c r="H615" s="3"/>
      <c r="I615" s="6"/>
      <c r="J615" s="6"/>
      <c r="K615" s="6"/>
      <c r="L615" s="6"/>
      <c r="M615" s="6"/>
      <c r="N615" s="3"/>
      <c r="O615" s="6"/>
      <c r="P615" s="3"/>
      <c r="Q615" s="3"/>
      <c r="R615" s="6"/>
      <c r="S615" s="6"/>
      <c r="T615" s="6"/>
      <c r="U615" s="18"/>
      <c r="V615" s="18"/>
      <c r="W615" s="18"/>
      <c r="X615" s="19"/>
      <c r="Y615" s="19"/>
    </row>
    <row r="616" spans="1:25" x14ac:dyDescent="0.35">
      <c r="A616" s="3"/>
      <c r="B616" s="3"/>
      <c r="C616" s="3"/>
      <c r="D616" s="3"/>
      <c r="E616" s="3"/>
      <c r="F616" s="3"/>
      <c r="G616" s="6"/>
      <c r="H616" s="3"/>
      <c r="I616" s="6"/>
      <c r="J616" s="6"/>
      <c r="K616" s="6"/>
      <c r="L616" s="6"/>
      <c r="M616" s="6"/>
      <c r="N616" s="3"/>
      <c r="O616" s="6"/>
      <c r="P616" s="3"/>
      <c r="Q616" s="3"/>
      <c r="R616" s="6"/>
      <c r="S616" s="6"/>
      <c r="T616" s="6"/>
      <c r="U616" s="18"/>
      <c r="V616" s="18"/>
      <c r="W616" s="18"/>
      <c r="X616" s="19"/>
      <c r="Y616" s="19"/>
    </row>
    <row r="617" spans="1:25" x14ac:dyDescent="0.35">
      <c r="A617" s="3"/>
      <c r="B617" s="3"/>
      <c r="C617" s="3"/>
      <c r="D617" s="3"/>
      <c r="E617" s="3"/>
      <c r="F617" s="3"/>
      <c r="G617" s="6"/>
      <c r="H617" s="3"/>
      <c r="I617" s="6"/>
      <c r="J617" s="6"/>
      <c r="K617" s="6"/>
      <c r="L617" s="6"/>
      <c r="M617" s="6"/>
      <c r="N617" s="3"/>
      <c r="O617" s="6"/>
      <c r="P617" s="3"/>
      <c r="Q617" s="3"/>
      <c r="R617" s="6"/>
      <c r="S617" s="6"/>
      <c r="T617" s="6"/>
      <c r="U617" s="18"/>
      <c r="V617" s="18"/>
      <c r="W617" s="18"/>
      <c r="X617" s="19"/>
      <c r="Y617" s="19"/>
    </row>
    <row r="618" spans="1:25" x14ac:dyDescent="0.35">
      <c r="A618" s="3"/>
      <c r="B618" s="3"/>
      <c r="C618" s="3"/>
      <c r="D618" s="3"/>
      <c r="E618" s="3"/>
      <c r="F618" s="3"/>
      <c r="G618" s="6"/>
      <c r="H618" s="3"/>
      <c r="I618" s="6"/>
      <c r="J618" s="6"/>
      <c r="K618" s="6"/>
      <c r="L618" s="6"/>
      <c r="M618" s="6"/>
      <c r="N618" s="3"/>
      <c r="O618" s="6"/>
      <c r="P618" s="3"/>
      <c r="Q618" s="3"/>
      <c r="R618" s="6"/>
      <c r="S618" s="6"/>
      <c r="T618" s="6"/>
      <c r="U618" s="18"/>
      <c r="V618" s="18"/>
      <c r="W618" s="18"/>
      <c r="X618" s="19"/>
      <c r="Y618" s="19"/>
    </row>
    <row r="619" spans="1:25" x14ac:dyDescent="0.35">
      <c r="A619" s="3"/>
      <c r="B619" s="3"/>
      <c r="C619" s="3"/>
      <c r="D619" s="3"/>
      <c r="E619" s="3"/>
      <c r="F619" s="3"/>
      <c r="G619" s="6"/>
      <c r="H619" s="3"/>
      <c r="I619" s="6"/>
      <c r="J619" s="6"/>
      <c r="K619" s="6"/>
      <c r="L619" s="6"/>
      <c r="M619" s="6"/>
      <c r="N619" s="3"/>
      <c r="O619" s="6"/>
      <c r="P619" s="3"/>
      <c r="Q619" s="3"/>
      <c r="R619" s="6"/>
      <c r="S619" s="6"/>
      <c r="T619" s="6"/>
      <c r="U619" s="18"/>
      <c r="V619" s="18"/>
      <c r="W619" s="18"/>
      <c r="X619" s="19"/>
      <c r="Y619" s="19"/>
    </row>
    <row r="620" spans="1:25" x14ac:dyDescent="0.35">
      <c r="A620" s="3"/>
      <c r="B620" s="3"/>
      <c r="C620" s="3"/>
      <c r="D620" s="3"/>
      <c r="E620" s="3"/>
      <c r="F620" s="3"/>
      <c r="G620" s="6"/>
      <c r="H620" s="3"/>
      <c r="I620" s="6"/>
      <c r="J620" s="6"/>
      <c r="K620" s="6"/>
      <c r="L620" s="6"/>
      <c r="M620" s="6"/>
      <c r="N620" s="3"/>
      <c r="O620" s="6"/>
      <c r="P620" s="3"/>
      <c r="Q620" s="3"/>
      <c r="R620" s="6"/>
      <c r="S620" s="6"/>
      <c r="T620" s="6"/>
      <c r="U620" s="18"/>
      <c r="V620" s="18"/>
      <c r="W620" s="18"/>
      <c r="X620" s="19"/>
      <c r="Y620" s="19"/>
    </row>
    <row r="621" spans="1:25" x14ac:dyDescent="0.35">
      <c r="A621" s="3"/>
      <c r="B621" s="3"/>
      <c r="C621" s="3"/>
      <c r="D621" s="3"/>
      <c r="E621" s="3"/>
      <c r="F621" s="3"/>
      <c r="G621" s="6"/>
      <c r="H621" s="3"/>
      <c r="I621" s="6"/>
      <c r="J621" s="6"/>
      <c r="K621" s="6"/>
      <c r="L621" s="6"/>
      <c r="M621" s="6"/>
      <c r="N621" s="3"/>
      <c r="O621" s="6"/>
      <c r="P621" s="3"/>
      <c r="Q621" s="3"/>
      <c r="R621" s="6"/>
      <c r="S621" s="6"/>
      <c r="T621" s="6"/>
      <c r="U621" s="18"/>
      <c r="V621" s="18"/>
      <c r="W621" s="18"/>
      <c r="X621" s="19"/>
      <c r="Y621" s="19"/>
    </row>
    <row r="622" spans="1:25" x14ac:dyDescent="0.35">
      <c r="A622" s="3"/>
      <c r="B622" s="3"/>
      <c r="C622" s="3"/>
      <c r="D622" s="3"/>
      <c r="E622" s="3"/>
      <c r="F622" s="3"/>
      <c r="G622" s="6"/>
      <c r="H622" s="3"/>
      <c r="I622" s="6"/>
      <c r="J622" s="6"/>
      <c r="K622" s="6"/>
      <c r="L622" s="6"/>
      <c r="M622" s="6"/>
      <c r="N622" s="3"/>
      <c r="O622" s="6"/>
      <c r="P622" s="3"/>
      <c r="Q622" s="3"/>
      <c r="R622" s="6"/>
      <c r="S622" s="6"/>
      <c r="T622" s="6"/>
      <c r="U622" s="18"/>
      <c r="V622" s="18"/>
      <c r="W622" s="18"/>
      <c r="X622" s="19"/>
      <c r="Y622" s="19"/>
    </row>
    <row r="623" spans="1:25" x14ac:dyDescent="0.35">
      <c r="A623" s="3"/>
      <c r="B623" s="3"/>
      <c r="C623" s="3"/>
      <c r="D623" s="3"/>
      <c r="E623" s="3"/>
      <c r="F623" s="3"/>
      <c r="G623" s="6"/>
      <c r="H623" s="3"/>
      <c r="I623" s="6"/>
      <c r="J623" s="6"/>
      <c r="K623" s="6"/>
      <c r="L623" s="6"/>
      <c r="M623" s="6"/>
      <c r="N623" s="3"/>
      <c r="O623" s="6"/>
      <c r="P623" s="3"/>
      <c r="Q623" s="3"/>
      <c r="R623" s="6"/>
      <c r="S623" s="6"/>
      <c r="T623" s="6"/>
      <c r="U623" s="18"/>
      <c r="V623" s="18"/>
      <c r="W623" s="18"/>
      <c r="X623" s="19"/>
      <c r="Y623" s="19"/>
    </row>
    <row r="624" spans="1:25" x14ac:dyDescent="0.35">
      <c r="A624" s="3"/>
      <c r="B624" s="3"/>
      <c r="C624" s="3"/>
      <c r="D624" s="3"/>
      <c r="E624" s="3"/>
      <c r="F624" s="3"/>
      <c r="G624" s="6"/>
      <c r="H624" s="3"/>
      <c r="I624" s="6"/>
      <c r="J624" s="6"/>
      <c r="K624" s="6"/>
      <c r="L624" s="6"/>
      <c r="M624" s="6"/>
      <c r="N624" s="3"/>
      <c r="O624" s="6"/>
      <c r="P624" s="3"/>
      <c r="Q624" s="3"/>
      <c r="R624" s="6"/>
      <c r="S624" s="6"/>
      <c r="T624" s="6"/>
      <c r="U624" s="18"/>
      <c r="V624" s="18"/>
      <c r="W624" s="18"/>
      <c r="X624" s="19"/>
      <c r="Y624" s="19"/>
    </row>
    <row r="625" spans="1:25" x14ac:dyDescent="0.35">
      <c r="A625" s="3"/>
      <c r="B625" s="3"/>
      <c r="C625" s="3"/>
      <c r="D625" s="3"/>
      <c r="E625" s="3"/>
      <c r="F625" s="3"/>
      <c r="G625" s="6"/>
      <c r="H625" s="3"/>
      <c r="I625" s="6"/>
      <c r="J625" s="6"/>
      <c r="K625" s="6"/>
      <c r="L625" s="6"/>
      <c r="M625" s="6"/>
      <c r="N625" s="3"/>
      <c r="O625" s="6"/>
      <c r="P625" s="3"/>
      <c r="Q625" s="3"/>
      <c r="R625" s="6"/>
      <c r="S625" s="6"/>
      <c r="T625" s="6"/>
      <c r="U625" s="18"/>
      <c r="V625" s="18"/>
      <c r="W625" s="18"/>
      <c r="X625" s="19"/>
      <c r="Y625" s="19"/>
    </row>
    <row r="626" spans="1:25" x14ac:dyDescent="0.35">
      <c r="A626" s="3"/>
      <c r="B626" s="3"/>
      <c r="C626" s="3"/>
      <c r="D626" s="3"/>
      <c r="E626" s="3"/>
      <c r="F626" s="3"/>
      <c r="G626" s="6"/>
      <c r="H626" s="3"/>
      <c r="I626" s="6"/>
      <c r="J626" s="6"/>
      <c r="K626" s="6"/>
      <c r="L626" s="6"/>
      <c r="M626" s="6"/>
      <c r="N626" s="3"/>
      <c r="O626" s="6"/>
      <c r="P626" s="3"/>
      <c r="Q626" s="3"/>
      <c r="R626" s="6"/>
      <c r="S626" s="6"/>
      <c r="T626" s="6"/>
      <c r="U626" s="18"/>
      <c r="V626" s="18"/>
      <c r="W626" s="18"/>
      <c r="X626" s="19"/>
      <c r="Y626" s="19"/>
    </row>
    <row r="627" spans="1:25" x14ac:dyDescent="0.35">
      <c r="A627" s="3"/>
      <c r="B627" s="3"/>
      <c r="C627" s="3"/>
      <c r="D627" s="3"/>
      <c r="E627" s="3"/>
      <c r="F627" s="3"/>
      <c r="G627" s="6"/>
      <c r="H627" s="3"/>
      <c r="I627" s="6"/>
      <c r="J627" s="6"/>
      <c r="K627" s="6"/>
      <c r="L627" s="6"/>
      <c r="M627" s="6"/>
      <c r="N627" s="3"/>
      <c r="O627" s="6"/>
      <c r="P627" s="3"/>
      <c r="Q627" s="3"/>
      <c r="R627" s="6"/>
      <c r="S627" s="6"/>
      <c r="T627" s="6"/>
      <c r="U627" s="18"/>
      <c r="V627" s="18"/>
      <c r="W627" s="18"/>
      <c r="X627" s="19"/>
      <c r="Y627" s="19"/>
    </row>
    <row r="628" spans="1:25" x14ac:dyDescent="0.35">
      <c r="A628" s="3"/>
      <c r="B628" s="3"/>
      <c r="C628" s="3"/>
      <c r="D628" s="3"/>
      <c r="E628" s="3"/>
      <c r="F628" s="3"/>
      <c r="G628" s="6"/>
      <c r="H628" s="3"/>
      <c r="I628" s="6"/>
      <c r="J628" s="6"/>
      <c r="K628" s="6"/>
      <c r="L628" s="6"/>
      <c r="M628" s="6"/>
      <c r="N628" s="3"/>
      <c r="O628" s="6"/>
      <c r="P628" s="3"/>
      <c r="Q628" s="3"/>
      <c r="R628" s="6"/>
      <c r="S628" s="6"/>
      <c r="T628" s="6"/>
      <c r="U628" s="18"/>
      <c r="V628" s="18"/>
      <c r="W628" s="18"/>
      <c r="X628" s="19"/>
      <c r="Y628" s="19"/>
    </row>
    <row r="629" spans="1:25" x14ac:dyDescent="0.35">
      <c r="A629" s="3"/>
      <c r="B629" s="3"/>
      <c r="C629" s="3"/>
      <c r="D629" s="3"/>
      <c r="E629" s="3"/>
      <c r="F629" s="3"/>
      <c r="G629" s="6"/>
      <c r="H629" s="3"/>
      <c r="I629" s="6"/>
      <c r="J629" s="6"/>
      <c r="K629" s="6"/>
      <c r="L629" s="6"/>
      <c r="M629" s="6"/>
      <c r="N629" s="3"/>
      <c r="O629" s="6"/>
      <c r="P629" s="3"/>
      <c r="Q629" s="3"/>
      <c r="R629" s="6"/>
      <c r="S629" s="6"/>
      <c r="T629" s="6"/>
      <c r="U629" s="18"/>
      <c r="V629" s="18"/>
      <c r="W629" s="18"/>
      <c r="X629" s="19"/>
      <c r="Y629" s="19"/>
    </row>
    <row r="630" spans="1:25" x14ac:dyDescent="0.35">
      <c r="A630" s="3"/>
      <c r="B630" s="3"/>
      <c r="C630" s="3"/>
      <c r="D630" s="3"/>
      <c r="E630" s="3"/>
      <c r="F630" s="3"/>
      <c r="G630" s="6"/>
      <c r="H630" s="3"/>
      <c r="I630" s="6"/>
      <c r="J630" s="6"/>
      <c r="K630" s="6"/>
      <c r="L630" s="6"/>
      <c r="M630" s="6"/>
      <c r="N630" s="3"/>
      <c r="O630" s="6"/>
      <c r="P630" s="3"/>
      <c r="Q630" s="3"/>
      <c r="R630" s="6"/>
      <c r="S630" s="6"/>
      <c r="T630" s="6"/>
      <c r="U630" s="18"/>
      <c r="V630" s="18"/>
      <c r="W630" s="18"/>
      <c r="X630" s="19"/>
      <c r="Y630" s="19"/>
    </row>
    <row r="631" spans="1:25" x14ac:dyDescent="0.35">
      <c r="A631" s="3"/>
      <c r="B631" s="3"/>
      <c r="C631" s="3"/>
      <c r="D631" s="3"/>
      <c r="E631" s="3"/>
      <c r="F631" s="3"/>
      <c r="G631" s="6"/>
      <c r="H631" s="3"/>
      <c r="I631" s="6"/>
      <c r="J631" s="6"/>
      <c r="K631" s="6"/>
      <c r="L631" s="6"/>
      <c r="M631" s="6"/>
      <c r="N631" s="3"/>
      <c r="O631" s="6"/>
      <c r="P631" s="3"/>
      <c r="Q631" s="3"/>
      <c r="R631" s="6"/>
      <c r="S631" s="6"/>
      <c r="T631" s="6"/>
      <c r="U631" s="18"/>
      <c r="V631" s="18"/>
      <c r="W631" s="18"/>
      <c r="X631" s="19"/>
      <c r="Y631" s="19"/>
    </row>
    <row r="632" spans="1:25" x14ac:dyDescent="0.35">
      <c r="A632" s="3"/>
      <c r="B632" s="3"/>
      <c r="C632" s="3"/>
      <c r="D632" s="3"/>
      <c r="E632" s="3"/>
      <c r="F632" s="3"/>
      <c r="G632" s="6"/>
      <c r="H632" s="3"/>
      <c r="I632" s="6"/>
      <c r="J632" s="6"/>
      <c r="K632" s="6"/>
      <c r="L632" s="6"/>
      <c r="M632" s="6"/>
      <c r="N632" s="3"/>
      <c r="O632" s="6"/>
      <c r="P632" s="3"/>
      <c r="Q632" s="3"/>
      <c r="R632" s="6"/>
      <c r="S632" s="6"/>
      <c r="T632" s="6"/>
      <c r="U632" s="18"/>
      <c r="V632" s="18"/>
      <c r="W632" s="18"/>
      <c r="X632" s="19"/>
      <c r="Y632" s="19"/>
    </row>
    <row r="633" spans="1:25" x14ac:dyDescent="0.35">
      <c r="A633" s="3"/>
      <c r="B633" s="3"/>
      <c r="C633" s="3"/>
      <c r="D633" s="3"/>
      <c r="E633" s="3"/>
      <c r="F633" s="3"/>
      <c r="G633" s="6"/>
      <c r="H633" s="3"/>
      <c r="I633" s="6"/>
      <c r="J633" s="6"/>
      <c r="K633" s="6"/>
      <c r="L633" s="6"/>
      <c r="M633" s="6"/>
      <c r="N633" s="3"/>
      <c r="O633" s="6"/>
      <c r="P633" s="3"/>
      <c r="Q633" s="3"/>
      <c r="R633" s="6"/>
      <c r="S633" s="6"/>
      <c r="T633" s="6"/>
      <c r="U633" s="18"/>
      <c r="V633" s="18"/>
      <c r="W633" s="18"/>
      <c r="X633" s="19"/>
      <c r="Y633" s="19"/>
    </row>
    <row r="634" spans="1:25" x14ac:dyDescent="0.35">
      <c r="A634" s="3"/>
      <c r="B634" s="3"/>
      <c r="C634" s="3"/>
      <c r="D634" s="3"/>
      <c r="E634" s="3"/>
      <c r="F634" s="3"/>
      <c r="G634" s="6"/>
      <c r="H634" s="3"/>
      <c r="I634" s="6"/>
      <c r="J634" s="6"/>
      <c r="K634" s="6"/>
      <c r="L634" s="6"/>
      <c r="M634" s="6"/>
      <c r="N634" s="3"/>
      <c r="O634" s="6"/>
      <c r="P634" s="3"/>
      <c r="Q634" s="3"/>
      <c r="R634" s="6"/>
      <c r="S634" s="6"/>
      <c r="T634" s="6"/>
      <c r="U634" s="18"/>
      <c r="V634" s="18"/>
      <c r="W634" s="18"/>
      <c r="X634" s="19"/>
      <c r="Y634" s="19"/>
    </row>
    <row r="635" spans="1:25" x14ac:dyDescent="0.35">
      <c r="A635" s="3"/>
      <c r="B635" s="3"/>
      <c r="C635" s="3"/>
      <c r="D635" s="3"/>
      <c r="E635" s="3"/>
      <c r="F635" s="3"/>
      <c r="G635" s="6"/>
      <c r="H635" s="3"/>
      <c r="I635" s="6"/>
      <c r="J635" s="6"/>
      <c r="K635" s="6"/>
      <c r="L635" s="6"/>
      <c r="M635" s="6"/>
      <c r="N635" s="3"/>
      <c r="O635" s="6"/>
      <c r="P635" s="3"/>
      <c r="Q635" s="3"/>
      <c r="R635" s="6"/>
      <c r="S635" s="6"/>
      <c r="T635" s="6"/>
      <c r="U635" s="18"/>
      <c r="V635" s="18"/>
      <c r="W635" s="18"/>
      <c r="X635" s="19"/>
      <c r="Y635" s="19"/>
    </row>
    <row r="636" spans="1:25" x14ac:dyDescent="0.35">
      <c r="A636" s="3"/>
      <c r="B636" s="3"/>
      <c r="C636" s="3"/>
      <c r="D636" s="3"/>
      <c r="E636" s="3"/>
      <c r="F636" s="3"/>
      <c r="G636" s="6"/>
      <c r="H636" s="3"/>
      <c r="I636" s="6"/>
      <c r="J636" s="6"/>
      <c r="K636" s="6"/>
      <c r="L636" s="6"/>
      <c r="M636" s="6"/>
      <c r="N636" s="3"/>
      <c r="O636" s="6"/>
      <c r="P636" s="3"/>
      <c r="Q636" s="3"/>
      <c r="R636" s="6"/>
      <c r="S636" s="6"/>
      <c r="T636" s="6"/>
      <c r="U636" s="18"/>
      <c r="V636" s="18"/>
      <c r="W636" s="18"/>
      <c r="X636" s="19"/>
      <c r="Y636" s="19"/>
    </row>
    <row r="637" spans="1:25" x14ac:dyDescent="0.35">
      <c r="A637" s="3"/>
      <c r="B637" s="3"/>
      <c r="C637" s="3"/>
      <c r="D637" s="3"/>
      <c r="E637" s="3"/>
      <c r="F637" s="3"/>
      <c r="G637" s="6"/>
      <c r="H637" s="3"/>
      <c r="I637" s="6"/>
      <c r="J637" s="6"/>
      <c r="K637" s="6"/>
      <c r="L637" s="6"/>
      <c r="M637" s="6"/>
      <c r="N637" s="3"/>
      <c r="O637" s="6"/>
      <c r="P637" s="3"/>
      <c r="Q637" s="3"/>
      <c r="R637" s="6"/>
      <c r="S637" s="6"/>
      <c r="T637" s="6"/>
      <c r="U637" s="18"/>
      <c r="V637" s="18"/>
      <c r="W637" s="18"/>
      <c r="X637" s="19"/>
      <c r="Y637" s="19"/>
    </row>
    <row r="638" spans="1:25" x14ac:dyDescent="0.35">
      <c r="A638" s="3"/>
      <c r="B638" s="3"/>
      <c r="C638" s="3"/>
      <c r="D638" s="3"/>
      <c r="E638" s="3"/>
      <c r="F638" s="3"/>
      <c r="G638" s="6"/>
      <c r="H638" s="3"/>
      <c r="I638" s="6"/>
      <c r="J638" s="6"/>
      <c r="K638" s="6"/>
      <c r="L638" s="6"/>
      <c r="M638" s="6"/>
      <c r="N638" s="3"/>
      <c r="O638" s="6"/>
      <c r="P638" s="3"/>
      <c r="Q638" s="3"/>
      <c r="R638" s="6"/>
      <c r="S638" s="6"/>
      <c r="T638" s="6"/>
      <c r="U638" s="18"/>
      <c r="V638" s="18"/>
      <c r="W638" s="18"/>
      <c r="X638" s="19"/>
      <c r="Y638" s="19"/>
    </row>
    <row r="639" spans="1:25" x14ac:dyDescent="0.35">
      <c r="A639" s="3"/>
      <c r="B639" s="3"/>
      <c r="C639" s="3"/>
      <c r="D639" s="3"/>
      <c r="E639" s="3"/>
      <c r="F639" s="3"/>
      <c r="G639" s="6"/>
      <c r="H639" s="3"/>
      <c r="I639" s="6"/>
      <c r="J639" s="6"/>
      <c r="K639" s="6"/>
      <c r="L639" s="6"/>
      <c r="M639" s="6"/>
      <c r="N639" s="3"/>
      <c r="O639" s="6"/>
      <c r="P639" s="3"/>
      <c r="Q639" s="3"/>
      <c r="R639" s="6"/>
      <c r="S639" s="6"/>
      <c r="T639" s="6"/>
      <c r="U639" s="18"/>
      <c r="V639" s="18"/>
      <c r="W639" s="18"/>
      <c r="X639" s="19"/>
      <c r="Y639" s="19"/>
    </row>
    <row r="640" spans="1:25" x14ac:dyDescent="0.35">
      <c r="A640" s="3"/>
      <c r="B640" s="3"/>
      <c r="C640" s="3"/>
      <c r="D640" s="3"/>
      <c r="E640" s="3"/>
      <c r="F640" s="3"/>
      <c r="G640" s="6"/>
      <c r="H640" s="3"/>
      <c r="I640" s="6"/>
      <c r="J640" s="6"/>
      <c r="K640" s="6"/>
      <c r="L640" s="6"/>
      <c r="M640" s="6"/>
      <c r="N640" s="3"/>
      <c r="O640" s="6"/>
      <c r="P640" s="3"/>
      <c r="Q640" s="3"/>
      <c r="R640" s="6"/>
      <c r="S640" s="6"/>
      <c r="T640" s="6"/>
      <c r="U640" s="18"/>
      <c r="V640" s="18"/>
      <c r="W640" s="18"/>
      <c r="X640" s="19"/>
      <c r="Y640" s="19"/>
    </row>
    <row r="641" spans="1:25" x14ac:dyDescent="0.35">
      <c r="A641" s="3"/>
      <c r="B641" s="3"/>
      <c r="C641" s="3"/>
      <c r="D641" s="3"/>
      <c r="E641" s="3"/>
      <c r="F641" s="3"/>
      <c r="G641" s="6"/>
      <c r="H641" s="3"/>
      <c r="I641" s="6"/>
      <c r="J641" s="6"/>
      <c r="K641" s="6"/>
      <c r="L641" s="6"/>
      <c r="M641" s="6"/>
      <c r="N641" s="3"/>
      <c r="O641" s="6"/>
      <c r="P641" s="3"/>
      <c r="Q641" s="3"/>
      <c r="R641" s="6"/>
      <c r="S641" s="6"/>
      <c r="T641" s="6"/>
      <c r="U641" s="18"/>
      <c r="V641" s="18"/>
      <c r="W641" s="18"/>
      <c r="X641" s="19"/>
      <c r="Y641" s="19"/>
    </row>
    <row r="642" spans="1:25" x14ac:dyDescent="0.35">
      <c r="A642" s="3"/>
      <c r="B642" s="3"/>
      <c r="C642" s="3"/>
      <c r="D642" s="3"/>
      <c r="E642" s="3"/>
      <c r="F642" s="3"/>
      <c r="G642" s="6"/>
      <c r="H642" s="3"/>
      <c r="I642" s="6"/>
      <c r="J642" s="6"/>
      <c r="K642" s="6"/>
      <c r="L642" s="6"/>
      <c r="M642" s="6"/>
      <c r="N642" s="3"/>
      <c r="O642" s="6"/>
      <c r="P642" s="3"/>
      <c r="Q642" s="3"/>
      <c r="R642" s="6"/>
      <c r="S642" s="6"/>
      <c r="T642" s="6"/>
      <c r="U642" s="18"/>
      <c r="V642" s="18"/>
      <c r="W642" s="18"/>
      <c r="X642" s="19"/>
      <c r="Y642" s="19"/>
    </row>
    <row r="643" spans="1:25" x14ac:dyDescent="0.35">
      <c r="A643" s="3"/>
      <c r="B643" s="3"/>
      <c r="C643" s="3"/>
      <c r="D643" s="3"/>
      <c r="E643" s="3"/>
      <c r="F643" s="3"/>
      <c r="G643" s="6"/>
      <c r="H643" s="3"/>
      <c r="I643" s="6"/>
      <c r="J643" s="6"/>
      <c r="K643" s="6"/>
      <c r="L643" s="6"/>
      <c r="M643" s="6"/>
      <c r="N643" s="3"/>
      <c r="O643" s="6"/>
      <c r="P643" s="3"/>
      <c r="Q643" s="3"/>
      <c r="R643" s="6"/>
      <c r="S643" s="6"/>
      <c r="T643" s="6"/>
      <c r="U643" s="18"/>
      <c r="V643" s="18"/>
      <c r="W643" s="18"/>
      <c r="X643" s="19"/>
      <c r="Y643" s="19"/>
    </row>
    <row r="644" spans="1:25" x14ac:dyDescent="0.35">
      <c r="A644" s="3"/>
      <c r="B644" s="3"/>
      <c r="C644" s="3"/>
      <c r="D644" s="3"/>
      <c r="E644" s="3"/>
      <c r="F644" s="3"/>
      <c r="G644" s="6"/>
      <c r="H644" s="3"/>
      <c r="I644" s="6"/>
      <c r="J644" s="6"/>
      <c r="K644" s="6"/>
      <c r="L644" s="6"/>
      <c r="M644" s="6"/>
      <c r="N644" s="3"/>
      <c r="O644" s="6"/>
      <c r="P644" s="3"/>
      <c r="Q644" s="3"/>
      <c r="R644" s="6"/>
      <c r="S644" s="6"/>
      <c r="T644" s="6"/>
      <c r="U644" s="18"/>
      <c r="V644" s="18"/>
      <c r="W644" s="18"/>
      <c r="X644" s="19"/>
      <c r="Y644" s="19"/>
    </row>
    <row r="645" spans="1:25" x14ac:dyDescent="0.35">
      <c r="A645" s="3"/>
      <c r="B645" s="3"/>
      <c r="C645" s="3"/>
      <c r="D645" s="3"/>
      <c r="E645" s="3"/>
      <c r="F645" s="3"/>
      <c r="G645" s="6"/>
      <c r="H645" s="3"/>
      <c r="I645" s="6"/>
      <c r="J645" s="6"/>
      <c r="K645" s="6"/>
      <c r="L645" s="6"/>
      <c r="M645" s="6"/>
      <c r="N645" s="3"/>
      <c r="O645" s="6"/>
      <c r="P645" s="3"/>
      <c r="Q645" s="3"/>
      <c r="R645" s="6"/>
      <c r="S645" s="6"/>
      <c r="T645" s="6"/>
      <c r="U645" s="18"/>
      <c r="V645" s="18"/>
      <c r="W645" s="18"/>
      <c r="X645" s="19"/>
      <c r="Y645" s="19"/>
    </row>
    <row r="646" spans="1:25" x14ac:dyDescent="0.35">
      <c r="A646" s="3"/>
      <c r="B646" s="3"/>
      <c r="C646" s="3"/>
      <c r="D646" s="3"/>
      <c r="E646" s="3"/>
      <c r="F646" s="3"/>
      <c r="G646" s="6"/>
      <c r="H646" s="3"/>
      <c r="I646" s="6"/>
      <c r="J646" s="6"/>
      <c r="K646" s="6"/>
      <c r="L646" s="6"/>
      <c r="M646" s="6"/>
      <c r="N646" s="3"/>
      <c r="O646" s="6"/>
      <c r="P646" s="3"/>
      <c r="Q646" s="3"/>
      <c r="R646" s="6"/>
      <c r="S646" s="6"/>
      <c r="T646" s="6"/>
      <c r="U646" s="18"/>
      <c r="V646" s="18"/>
      <c r="W646" s="18"/>
      <c r="X646" s="19"/>
      <c r="Y646" s="19"/>
    </row>
    <row r="647" spans="1:25" x14ac:dyDescent="0.35">
      <c r="A647" s="3"/>
      <c r="B647" s="3"/>
      <c r="C647" s="3"/>
      <c r="D647" s="3"/>
      <c r="E647" s="3"/>
      <c r="F647" s="3"/>
      <c r="G647" s="6"/>
      <c r="H647" s="3"/>
      <c r="I647" s="6"/>
      <c r="J647" s="6"/>
      <c r="K647" s="6"/>
      <c r="L647" s="6"/>
      <c r="M647" s="6"/>
      <c r="N647" s="3"/>
      <c r="O647" s="6"/>
      <c r="P647" s="3"/>
      <c r="Q647" s="3"/>
      <c r="R647" s="6"/>
      <c r="S647" s="6"/>
      <c r="T647" s="6"/>
      <c r="U647" s="18"/>
      <c r="V647" s="18"/>
      <c r="W647" s="18"/>
      <c r="X647" s="19"/>
      <c r="Y647" s="19"/>
    </row>
    <row r="648" spans="1:25" x14ac:dyDescent="0.35">
      <c r="A648" s="3"/>
      <c r="B648" s="3"/>
      <c r="C648" s="3"/>
      <c r="D648" s="3"/>
      <c r="E648" s="3"/>
      <c r="F648" s="3"/>
      <c r="G648" s="6"/>
      <c r="H648" s="3"/>
      <c r="I648" s="6"/>
      <c r="J648" s="6"/>
      <c r="K648" s="6"/>
      <c r="L648" s="6"/>
      <c r="M648" s="6"/>
      <c r="N648" s="3"/>
      <c r="O648" s="6"/>
      <c r="P648" s="3"/>
      <c r="Q648" s="3"/>
      <c r="R648" s="6"/>
      <c r="S648" s="6"/>
      <c r="T648" s="6"/>
      <c r="U648" s="18"/>
      <c r="V648" s="18"/>
      <c r="W648" s="18"/>
      <c r="X648" s="19"/>
      <c r="Y648" s="19"/>
    </row>
    <row r="649" spans="1:25" x14ac:dyDescent="0.35">
      <c r="A649" s="3"/>
      <c r="B649" s="3"/>
      <c r="C649" s="3"/>
      <c r="D649" s="3"/>
      <c r="E649" s="3"/>
      <c r="F649" s="3"/>
      <c r="G649" s="6"/>
      <c r="H649" s="3"/>
      <c r="I649" s="6"/>
      <c r="J649" s="6"/>
      <c r="K649" s="6"/>
      <c r="L649" s="6"/>
      <c r="M649" s="6"/>
      <c r="N649" s="3"/>
      <c r="O649" s="6"/>
      <c r="P649" s="3"/>
      <c r="Q649" s="3"/>
      <c r="R649" s="6"/>
      <c r="S649" s="6"/>
      <c r="T649" s="6"/>
      <c r="U649" s="18"/>
      <c r="V649" s="18"/>
      <c r="W649" s="18"/>
      <c r="X649" s="19"/>
      <c r="Y649" s="19"/>
    </row>
    <row r="650" spans="1:25" x14ac:dyDescent="0.35">
      <c r="A650" s="3"/>
      <c r="B650" s="3"/>
      <c r="C650" s="3"/>
      <c r="D650" s="3"/>
      <c r="E650" s="3"/>
      <c r="F650" s="3"/>
      <c r="G650" s="6"/>
      <c r="H650" s="3"/>
      <c r="I650" s="6"/>
      <c r="J650" s="6"/>
      <c r="K650" s="6"/>
      <c r="L650" s="6"/>
      <c r="M650" s="6"/>
      <c r="N650" s="3"/>
      <c r="O650" s="6"/>
      <c r="P650" s="3"/>
      <c r="Q650" s="3"/>
      <c r="R650" s="6"/>
      <c r="S650" s="6"/>
      <c r="T650" s="6"/>
      <c r="U650" s="18"/>
      <c r="V650" s="18"/>
      <c r="W650" s="18"/>
      <c r="X650" s="19"/>
      <c r="Y650" s="19"/>
    </row>
    <row r="651" spans="1:25" x14ac:dyDescent="0.35">
      <c r="A651" s="3"/>
      <c r="B651" s="3"/>
      <c r="C651" s="3"/>
      <c r="D651" s="3"/>
      <c r="E651" s="3"/>
      <c r="F651" s="3"/>
      <c r="G651" s="6"/>
      <c r="H651" s="3"/>
      <c r="I651" s="6"/>
      <c r="J651" s="6"/>
      <c r="K651" s="6"/>
      <c r="L651" s="6"/>
      <c r="M651" s="6"/>
      <c r="N651" s="3"/>
      <c r="O651" s="6"/>
      <c r="P651" s="3"/>
      <c r="Q651" s="3"/>
      <c r="R651" s="6"/>
      <c r="S651" s="6"/>
      <c r="T651" s="6"/>
      <c r="U651" s="18"/>
      <c r="V651" s="18"/>
      <c r="W651" s="18"/>
      <c r="X651" s="19"/>
      <c r="Y651" s="19"/>
    </row>
    <row r="652" spans="1:25" x14ac:dyDescent="0.35">
      <c r="A652" s="3"/>
      <c r="B652" s="3"/>
      <c r="C652" s="3"/>
      <c r="D652" s="3"/>
      <c r="E652" s="3"/>
      <c r="F652" s="3"/>
      <c r="G652" s="6"/>
      <c r="H652" s="3"/>
      <c r="I652" s="6"/>
      <c r="J652" s="6"/>
      <c r="K652" s="6"/>
      <c r="L652" s="6"/>
      <c r="M652" s="6"/>
      <c r="N652" s="3"/>
      <c r="O652" s="6"/>
      <c r="P652" s="3"/>
      <c r="Q652" s="3"/>
      <c r="R652" s="6"/>
      <c r="S652" s="6"/>
      <c r="T652" s="6"/>
      <c r="U652" s="18"/>
      <c r="V652" s="18"/>
      <c r="W652" s="18"/>
      <c r="X652" s="19"/>
      <c r="Y652" s="19"/>
    </row>
    <row r="653" spans="1:25" x14ac:dyDescent="0.35">
      <c r="A653" s="3"/>
      <c r="B653" s="3"/>
      <c r="C653" s="3"/>
      <c r="D653" s="3"/>
      <c r="E653" s="3"/>
      <c r="F653" s="3"/>
      <c r="G653" s="6"/>
      <c r="H653" s="3"/>
      <c r="I653" s="6"/>
      <c r="J653" s="6"/>
      <c r="K653" s="6"/>
      <c r="L653" s="6"/>
      <c r="M653" s="6"/>
      <c r="N653" s="3"/>
      <c r="O653" s="6"/>
      <c r="P653" s="3"/>
      <c r="Q653" s="3"/>
      <c r="R653" s="6"/>
      <c r="S653" s="6"/>
      <c r="T653" s="6"/>
      <c r="U653" s="18"/>
      <c r="V653" s="18"/>
      <c r="W653" s="18"/>
      <c r="X653" s="19"/>
      <c r="Y653" s="19"/>
    </row>
    <row r="654" spans="1:25" x14ac:dyDescent="0.35">
      <c r="A654" s="3"/>
      <c r="B654" s="3"/>
      <c r="C654" s="3"/>
      <c r="D654" s="3"/>
      <c r="E654" s="3"/>
      <c r="F654" s="3"/>
      <c r="G654" s="6"/>
      <c r="H654" s="3"/>
      <c r="I654" s="6"/>
      <c r="J654" s="6"/>
      <c r="K654" s="6"/>
      <c r="L654" s="6"/>
      <c r="M654" s="6"/>
      <c r="N654" s="3"/>
      <c r="O654" s="6"/>
      <c r="P654" s="3"/>
      <c r="Q654" s="3"/>
      <c r="R654" s="6"/>
      <c r="S654" s="6"/>
      <c r="T654" s="6"/>
      <c r="U654" s="18"/>
      <c r="V654" s="18"/>
      <c r="W654" s="18"/>
      <c r="X654" s="19"/>
      <c r="Y654" s="19"/>
    </row>
    <row r="655" spans="1:25" x14ac:dyDescent="0.35">
      <c r="A655" s="3"/>
      <c r="B655" s="3"/>
      <c r="C655" s="3"/>
      <c r="D655" s="3"/>
      <c r="E655" s="3"/>
      <c r="F655" s="3"/>
      <c r="G655" s="6"/>
      <c r="H655" s="3"/>
      <c r="I655" s="6"/>
      <c r="J655" s="6"/>
      <c r="K655" s="6"/>
      <c r="L655" s="6"/>
      <c r="M655" s="6"/>
      <c r="N655" s="3"/>
      <c r="O655" s="6"/>
      <c r="P655" s="3"/>
      <c r="Q655" s="3"/>
      <c r="R655" s="6"/>
      <c r="S655" s="6"/>
      <c r="T655" s="6"/>
      <c r="U655" s="18"/>
      <c r="V655" s="18"/>
      <c r="W655" s="18"/>
      <c r="X655" s="19"/>
      <c r="Y655" s="19"/>
    </row>
    <row r="656" spans="1:25" x14ac:dyDescent="0.35">
      <c r="A656" s="3"/>
      <c r="B656" s="3"/>
      <c r="C656" s="3"/>
      <c r="D656" s="3"/>
      <c r="E656" s="3"/>
      <c r="F656" s="3"/>
      <c r="G656" s="6"/>
      <c r="H656" s="3"/>
      <c r="I656" s="6"/>
      <c r="J656" s="6"/>
      <c r="K656" s="6"/>
      <c r="L656" s="6"/>
      <c r="M656" s="6"/>
      <c r="N656" s="3"/>
      <c r="O656" s="6"/>
      <c r="P656" s="3"/>
      <c r="Q656" s="3"/>
      <c r="R656" s="6"/>
      <c r="S656" s="6"/>
      <c r="T656" s="6"/>
      <c r="U656" s="18"/>
      <c r="V656" s="18"/>
      <c r="W656" s="18"/>
      <c r="X656" s="19"/>
      <c r="Y656" s="19"/>
    </row>
    <row r="657" spans="1:25" x14ac:dyDescent="0.35">
      <c r="A657" s="3"/>
      <c r="B657" s="3"/>
      <c r="C657" s="3"/>
      <c r="D657" s="3"/>
      <c r="E657" s="3"/>
      <c r="F657" s="3"/>
      <c r="G657" s="6"/>
      <c r="H657" s="3"/>
      <c r="I657" s="6"/>
      <c r="J657" s="6"/>
      <c r="K657" s="6"/>
      <c r="L657" s="6"/>
      <c r="M657" s="6"/>
      <c r="N657" s="3"/>
      <c r="O657" s="6"/>
      <c r="P657" s="3"/>
      <c r="Q657" s="3"/>
      <c r="R657" s="6"/>
      <c r="S657" s="6"/>
      <c r="T657" s="6"/>
      <c r="U657" s="18"/>
      <c r="V657" s="18"/>
      <c r="W657" s="18"/>
      <c r="X657" s="19"/>
      <c r="Y657" s="19"/>
    </row>
    <row r="658" spans="1:25" x14ac:dyDescent="0.35">
      <c r="A658" s="3"/>
      <c r="B658" s="3"/>
      <c r="C658" s="3"/>
      <c r="D658" s="3"/>
      <c r="E658" s="3"/>
      <c r="F658" s="3"/>
      <c r="G658" s="6"/>
      <c r="H658" s="3"/>
      <c r="I658" s="6"/>
      <c r="J658" s="6"/>
      <c r="K658" s="6"/>
      <c r="L658" s="6"/>
      <c r="M658" s="6"/>
      <c r="N658" s="3"/>
      <c r="O658" s="6"/>
      <c r="P658" s="3"/>
      <c r="Q658" s="3"/>
      <c r="R658" s="6"/>
      <c r="S658" s="6"/>
      <c r="T658" s="6"/>
      <c r="U658" s="18"/>
      <c r="V658" s="18"/>
      <c r="W658" s="18"/>
      <c r="X658" s="19"/>
      <c r="Y658" s="19"/>
    </row>
    <row r="659" spans="1:25" x14ac:dyDescent="0.35">
      <c r="A659" s="3"/>
      <c r="B659" s="3"/>
      <c r="C659" s="3"/>
      <c r="D659" s="3"/>
      <c r="E659" s="3"/>
      <c r="F659" s="3"/>
      <c r="G659" s="6"/>
      <c r="H659" s="3"/>
      <c r="I659" s="6"/>
      <c r="J659" s="6"/>
      <c r="K659" s="6"/>
      <c r="L659" s="6"/>
      <c r="M659" s="6"/>
      <c r="N659" s="3"/>
      <c r="O659" s="6"/>
      <c r="P659" s="3"/>
      <c r="Q659" s="3"/>
      <c r="R659" s="6"/>
      <c r="S659" s="6"/>
      <c r="T659" s="6"/>
      <c r="U659" s="18"/>
      <c r="V659" s="18"/>
      <c r="W659" s="18"/>
      <c r="X659" s="19"/>
      <c r="Y659" s="19"/>
    </row>
    <row r="660" spans="1:25" x14ac:dyDescent="0.35">
      <c r="A660" s="3"/>
      <c r="B660" s="3"/>
      <c r="C660" s="3"/>
      <c r="D660" s="3"/>
      <c r="E660" s="3"/>
      <c r="F660" s="3"/>
      <c r="G660" s="6"/>
      <c r="H660" s="3"/>
      <c r="I660" s="6"/>
      <c r="J660" s="6"/>
      <c r="K660" s="6"/>
      <c r="L660" s="6"/>
      <c r="M660" s="6"/>
      <c r="N660" s="3"/>
      <c r="O660" s="6"/>
      <c r="P660" s="3"/>
      <c r="Q660" s="3"/>
      <c r="R660" s="6"/>
      <c r="S660" s="6"/>
      <c r="T660" s="6"/>
      <c r="U660" s="18"/>
      <c r="V660" s="18"/>
      <c r="W660" s="18"/>
      <c r="X660" s="19"/>
      <c r="Y660" s="19"/>
    </row>
    <row r="661" spans="1:25" x14ac:dyDescent="0.35">
      <c r="A661" s="3"/>
      <c r="B661" s="3"/>
      <c r="C661" s="3"/>
      <c r="D661" s="3"/>
      <c r="E661" s="3"/>
      <c r="F661" s="3"/>
      <c r="G661" s="6"/>
      <c r="H661" s="3"/>
      <c r="I661" s="6"/>
      <c r="J661" s="6"/>
      <c r="K661" s="6"/>
      <c r="L661" s="6"/>
      <c r="M661" s="6"/>
      <c r="N661" s="3"/>
      <c r="O661" s="6"/>
      <c r="P661" s="3"/>
      <c r="Q661" s="3"/>
      <c r="R661" s="6"/>
      <c r="S661" s="6"/>
      <c r="T661" s="6"/>
      <c r="U661" s="18"/>
      <c r="V661" s="18"/>
      <c r="W661" s="18"/>
      <c r="X661" s="19"/>
      <c r="Y661" s="19"/>
    </row>
    <row r="662" spans="1:25" x14ac:dyDescent="0.35">
      <c r="A662" s="3"/>
      <c r="B662" s="3"/>
      <c r="C662" s="3"/>
      <c r="D662" s="3"/>
      <c r="E662" s="3"/>
      <c r="F662" s="3"/>
      <c r="G662" s="6"/>
      <c r="H662" s="3"/>
      <c r="I662" s="6"/>
      <c r="J662" s="6"/>
      <c r="K662" s="6"/>
      <c r="L662" s="6"/>
      <c r="M662" s="6"/>
      <c r="N662" s="3"/>
      <c r="O662" s="6"/>
      <c r="P662" s="3"/>
      <c r="Q662" s="3"/>
      <c r="R662" s="6"/>
      <c r="S662" s="6"/>
      <c r="T662" s="6"/>
      <c r="U662" s="18"/>
      <c r="V662" s="18"/>
      <c r="W662" s="18"/>
      <c r="X662" s="19"/>
      <c r="Y662" s="19"/>
    </row>
    <row r="663" spans="1:25" x14ac:dyDescent="0.35">
      <c r="A663" s="3"/>
      <c r="B663" s="3"/>
      <c r="C663" s="3"/>
      <c r="D663" s="3"/>
      <c r="E663" s="3"/>
      <c r="F663" s="3"/>
      <c r="G663" s="6"/>
      <c r="H663" s="3"/>
      <c r="I663" s="6"/>
      <c r="J663" s="6"/>
      <c r="K663" s="6"/>
      <c r="L663" s="6"/>
      <c r="M663" s="6"/>
      <c r="N663" s="3"/>
      <c r="O663" s="6"/>
      <c r="P663" s="3"/>
      <c r="Q663" s="3"/>
      <c r="R663" s="6"/>
      <c r="S663" s="6"/>
      <c r="T663" s="6"/>
      <c r="U663" s="18"/>
      <c r="V663" s="18"/>
      <c r="W663" s="18"/>
      <c r="X663" s="19"/>
      <c r="Y663" s="19"/>
    </row>
    <row r="664" spans="1:25" x14ac:dyDescent="0.35">
      <c r="A664" s="3"/>
      <c r="B664" s="3"/>
      <c r="C664" s="3"/>
      <c r="D664" s="3"/>
      <c r="E664" s="3"/>
      <c r="F664" s="3"/>
      <c r="G664" s="6"/>
      <c r="H664" s="3"/>
      <c r="I664" s="6"/>
      <c r="J664" s="6"/>
      <c r="K664" s="6"/>
      <c r="L664" s="6"/>
      <c r="M664" s="6"/>
      <c r="N664" s="3"/>
      <c r="O664" s="6"/>
      <c r="P664" s="3"/>
      <c r="Q664" s="3"/>
      <c r="R664" s="6"/>
      <c r="S664" s="6"/>
      <c r="T664" s="6"/>
      <c r="U664" s="18"/>
      <c r="V664" s="18"/>
      <c r="W664" s="18"/>
      <c r="X664" s="19"/>
      <c r="Y664" s="19"/>
    </row>
    <row r="665" spans="1:25" x14ac:dyDescent="0.35">
      <c r="A665" s="3"/>
      <c r="B665" s="3"/>
      <c r="C665" s="3"/>
      <c r="D665" s="3"/>
      <c r="E665" s="3"/>
      <c r="F665" s="3"/>
      <c r="G665" s="6"/>
      <c r="H665" s="3"/>
      <c r="I665" s="6"/>
      <c r="J665" s="6"/>
      <c r="K665" s="6"/>
      <c r="L665" s="6"/>
      <c r="M665" s="6"/>
      <c r="N665" s="3"/>
      <c r="O665" s="6"/>
      <c r="P665" s="3"/>
      <c r="Q665" s="3"/>
      <c r="R665" s="6"/>
      <c r="S665" s="6"/>
      <c r="T665" s="6"/>
      <c r="U665" s="18"/>
      <c r="V665" s="18"/>
      <c r="W665" s="18"/>
      <c r="X665" s="19"/>
      <c r="Y665" s="19"/>
    </row>
    <row r="666" spans="1:25" x14ac:dyDescent="0.35">
      <c r="A666" s="3"/>
      <c r="B666" s="3"/>
      <c r="C666" s="3"/>
      <c r="D666" s="3"/>
      <c r="E666" s="3"/>
      <c r="F666" s="3"/>
      <c r="G666" s="6"/>
      <c r="H666" s="3"/>
      <c r="I666" s="6"/>
      <c r="J666" s="6"/>
      <c r="K666" s="6"/>
      <c r="L666" s="6"/>
      <c r="M666" s="6"/>
      <c r="N666" s="3"/>
      <c r="O666" s="6"/>
      <c r="P666" s="3"/>
      <c r="Q666" s="3"/>
      <c r="R666" s="6"/>
      <c r="S666" s="6"/>
      <c r="T666" s="6"/>
      <c r="U666" s="18"/>
      <c r="V666" s="18"/>
      <c r="W666" s="18"/>
      <c r="X666" s="19"/>
      <c r="Y666" s="19"/>
    </row>
    <row r="667" spans="1:25" x14ac:dyDescent="0.35">
      <c r="A667" s="3"/>
      <c r="B667" s="3"/>
      <c r="C667" s="3"/>
      <c r="D667" s="3"/>
      <c r="E667" s="3"/>
      <c r="F667" s="3"/>
      <c r="G667" s="6"/>
      <c r="H667" s="3"/>
      <c r="I667" s="6"/>
      <c r="J667" s="6"/>
      <c r="K667" s="6"/>
      <c r="L667" s="6"/>
      <c r="M667" s="6"/>
      <c r="N667" s="3"/>
      <c r="O667" s="6"/>
      <c r="P667" s="3"/>
      <c r="Q667" s="3"/>
      <c r="R667" s="6"/>
      <c r="S667" s="6"/>
      <c r="T667" s="6"/>
      <c r="U667" s="18"/>
      <c r="V667" s="18"/>
      <c r="W667" s="18"/>
      <c r="X667" s="19"/>
      <c r="Y667" s="19"/>
    </row>
    <row r="668" spans="1:25" x14ac:dyDescent="0.35">
      <c r="A668" s="3"/>
      <c r="B668" s="3"/>
      <c r="C668" s="3"/>
      <c r="D668" s="3"/>
      <c r="E668" s="3"/>
      <c r="F668" s="3"/>
      <c r="G668" s="6"/>
      <c r="H668" s="3"/>
      <c r="I668" s="6"/>
      <c r="J668" s="6"/>
      <c r="K668" s="6"/>
      <c r="L668" s="6"/>
      <c r="M668" s="6"/>
      <c r="N668" s="3"/>
      <c r="O668" s="6"/>
      <c r="P668" s="3"/>
      <c r="Q668" s="3"/>
      <c r="R668" s="6"/>
      <c r="S668" s="6"/>
      <c r="T668" s="6"/>
      <c r="U668" s="18"/>
      <c r="V668" s="18"/>
      <c r="W668" s="18"/>
      <c r="X668" s="19"/>
      <c r="Y668" s="19"/>
    </row>
    <row r="669" spans="1:25" x14ac:dyDescent="0.35">
      <c r="A669" s="3"/>
      <c r="B669" s="3"/>
      <c r="C669" s="3"/>
      <c r="D669" s="3"/>
      <c r="E669" s="3"/>
      <c r="F669" s="3"/>
      <c r="G669" s="6"/>
      <c r="H669" s="3"/>
      <c r="I669" s="6"/>
      <c r="J669" s="6"/>
      <c r="K669" s="6"/>
      <c r="L669" s="6"/>
      <c r="M669" s="6"/>
      <c r="N669" s="3"/>
      <c r="O669" s="6"/>
      <c r="P669" s="3"/>
      <c r="Q669" s="3"/>
      <c r="R669" s="6"/>
      <c r="S669" s="6"/>
      <c r="T669" s="6"/>
      <c r="U669" s="18"/>
      <c r="V669" s="18"/>
      <c r="W669" s="18"/>
      <c r="X669" s="19"/>
      <c r="Y669" s="19"/>
    </row>
    <row r="670" spans="1:25" x14ac:dyDescent="0.35">
      <c r="A670" s="3"/>
      <c r="B670" s="3"/>
      <c r="C670" s="3"/>
      <c r="D670" s="3"/>
      <c r="E670" s="3"/>
      <c r="F670" s="3"/>
      <c r="G670" s="6"/>
      <c r="H670" s="3"/>
      <c r="I670" s="6"/>
      <c r="J670" s="6"/>
      <c r="K670" s="6"/>
      <c r="L670" s="6"/>
      <c r="M670" s="6"/>
      <c r="N670" s="3"/>
      <c r="O670" s="6"/>
      <c r="P670" s="3"/>
      <c r="Q670" s="3"/>
      <c r="R670" s="6"/>
      <c r="S670" s="6"/>
      <c r="T670" s="6"/>
      <c r="U670" s="18"/>
      <c r="V670" s="18"/>
      <c r="W670" s="18"/>
      <c r="X670" s="19"/>
      <c r="Y670" s="19"/>
    </row>
    <row r="671" spans="1:25" x14ac:dyDescent="0.35">
      <c r="A671" s="3"/>
      <c r="B671" s="3"/>
      <c r="C671" s="3"/>
      <c r="D671" s="3"/>
      <c r="E671" s="3"/>
      <c r="F671" s="3"/>
      <c r="G671" s="6"/>
      <c r="H671" s="3"/>
      <c r="I671" s="6"/>
      <c r="J671" s="6"/>
      <c r="K671" s="6"/>
      <c r="L671" s="6"/>
      <c r="M671" s="6"/>
      <c r="N671" s="3"/>
      <c r="O671" s="6"/>
      <c r="P671" s="3"/>
      <c r="Q671" s="3"/>
      <c r="R671" s="6"/>
      <c r="S671" s="6"/>
      <c r="T671" s="6"/>
      <c r="U671" s="18"/>
      <c r="V671" s="18"/>
      <c r="W671" s="18"/>
      <c r="X671" s="19"/>
      <c r="Y671" s="19"/>
    </row>
    <row r="672" spans="1:25" x14ac:dyDescent="0.35">
      <c r="A672" s="3"/>
      <c r="B672" s="3"/>
      <c r="C672" s="3"/>
      <c r="D672" s="3"/>
      <c r="E672" s="3"/>
      <c r="F672" s="3"/>
      <c r="G672" s="6"/>
      <c r="H672" s="3"/>
      <c r="I672" s="6"/>
      <c r="J672" s="6"/>
      <c r="K672" s="6"/>
      <c r="L672" s="6"/>
      <c r="M672" s="6"/>
      <c r="N672" s="3"/>
      <c r="O672" s="6"/>
      <c r="P672" s="3"/>
      <c r="Q672" s="3"/>
      <c r="R672" s="6"/>
      <c r="S672" s="6"/>
      <c r="T672" s="6"/>
      <c r="U672" s="18"/>
      <c r="V672" s="18"/>
      <c r="W672" s="18"/>
      <c r="X672" s="19"/>
      <c r="Y672" s="19"/>
    </row>
    <row r="673" spans="1:25" x14ac:dyDescent="0.35">
      <c r="A673" s="3"/>
      <c r="B673" s="3"/>
      <c r="C673" s="3"/>
      <c r="D673" s="3"/>
      <c r="E673" s="3"/>
      <c r="F673" s="3"/>
      <c r="G673" s="6"/>
      <c r="H673" s="3"/>
      <c r="I673" s="6"/>
      <c r="J673" s="6"/>
      <c r="K673" s="6"/>
      <c r="L673" s="6"/>
      <c r="M673" s="6"/>
      <c r="N673" s="3"/>
      <c r="O673" s="6"/>
      <c r="P673" s="3"/>
      <c r="Q673" s="3"/>
      <c r="R673" s="6"/>
      <c r="S673" s="6"/>
      <c r="T673" s="6"/>
      <c r="U673" s="18"/>
      <c r="V673" s="18"/>
      <c r="W673" s="18"/>
      <c r="X673" s="19"/>
      <c r="Y673" s="19"/>
    </row>
    <row r="674" spans="1:25" x14ac:dyDescent="0.35">
      <c r="A674" s="3"/>
      <c r="B674" s="3"/>
      <c r="C674" s="3"/>
      <c r="D674" s="3"/>
      <c r="E674" s="3"/>
      <c r="F674" s="3"/>
      <c r="G674" s="6"/>
      <c r="H674" s="3"/>
      <c r="I674" s="6"/>
      <c r="J674" s="6"/>
      <c r="K674" s="6"/>
      <c r="L674" s="6"/>
      <c r="M674" s="6"/>
      <c r="N674" s="3"/>
      <c r="O674" s="6"/>
      <c r="P674" s="3"/>
      <c r="Q674" s="3"/>
      <c r="R674" s="6"/>
      <c r="S674" s="6"/>
      <c r="T674" s="6"/>
      <c r="U674" s="18"/>
      <c r="V674" s="18"/>
      <c r="W674" s="18"/>
      <c r="X674" s="19"/>
      <c r="Y674" s="19"/>
    </row>
    <row r="675" spans="1:25" x14ac:dyDescent="0.35">
      <c r="A675" s="3"/>
      <c r="B675" s="3"/>
      <c r="C675" s="3"/>
      <c r="D675" s="3"/>
      <c r="E675" s="3"/>
      <c r="F675" s="3"/>
      <c r="G675" s="6"/>
      <c r="H675" s="3"/>
      <c r="I675" s="6"/>
      <c r="J675" s="6"/>
      <c r="K675" s="6"/>
      <c r="L675" s="6"/>
      <c r="M675" s="6"/>
      <c r="N675" s="3"/>
      <c r="O675" s="6"/>
      <c r="P675" s="3"/>
      <c r="Q675" s="3"/>
      <c r="R675" s="6"/>
      <c r="S675" s="6"/>
      <c r="T675" s="6"/>
      <c r="U675" s="18"/>
      <c r="V675" s="18"/>
      <c r="W675" s="18"/>
      <c r="X675" s="19"/>
      <c r="Y675" s="19"/>
    </row>
    <row r="676" spans="1:25" x14ac:dyDescent="0.35">
      <c r="A676" s="3"/>
      <c r="B676" s="3"/>
      <c r="C676" s="3"/>
      <c r="D676" s="3"/>
      <c r="E676" s="3"/>
      <c r="F676" s="3"/>
      <c r="G676" s="6"/>
      <c r="H676" s="3"/>
      <c r="I676" s="6"/>
      <c r="J676" s="6"/>
      <c r="K676" s="6"/>
      <c r="L676" s="6"/>
      <c r="M676" s="6"/>
      <c r="N676" s="3"/>
      <c r="O676" s="6"/>
      <c r="P676" s="3"/>
      <c r="Q676" s="3"/>
      <c r="R676" s="6"/>
      <c r="S676" s="6"/>
      <c r="T676" s="6"/>
      <c r="U676" s="18"/>
      <c r="V676" s="18"/>
      <c r="W676" s="18"/>
      <c r="X676" s="19"/>
      <c r="Y676" s="19"/>
    </row>
    <row r="677" spans="1:25" x14ac:dyDescent="0.35">
      <c r="A677" s="3"/>
      <c r="B677" s="3"/>
      <c r="C677" s="3"/>
      <c r="D677" s="3"/>
      <c r="E677" s="3"/>
      <c r="F677" s="3"/>
      <c r="G677" s="6"/>
      <c r="H677" s="3"/>
      <c r="I677" s="6"/>
      <c r="J677" s="6"/>
      <c r="K677" s="6"/>
      <c r="L677" s="6"/>
      <c r="M677" s="6"/>
      <c r="N677" s="3"/>
      <c r="O677" s="6"/>
      <c r="P677" s="3"/>
      <c r="Q677" s="3"/>
      <c r="R677" s="6"/>
      <c r="S677" s="6"/>
      <c r="T677" s="6"/>
      <c r="U677" s="18"/>
      <c r="V677" s="18"/>
      <c r="W677" s="18"/>
      <c r="X677" s="19"/>
      <c r="Y677" s="19"/>
    </row>
    <row r="678" spans="1:25" x14ac:dyDescent="0.35">
      <c r="A678" s="3"/>
      <c r="B678" s="3"/>
      <c r="C678" s="3"/>
      <c r="D678" s="3"/>
      <c r="E678" s="3"/>
      <c r="F678" s="3"/>
      <c r="G678" s="6"/>
      <c r="H678" s="3"/>
      <c r="I678" s="6"/>
      <c r="J678" s="6"/>
      <c r="K678" s="6"/>
      <c r="L678" s="6"/>
      <c r="M678" s="6"/>
      <c r="N678" s="3"/>
      <c r="O678" s="6"/>
      <c r="P678" s="3"/>
      <c r="Q678" s="3"/>
      <c r="R678" s="6"/>
      <c r="S678" s="6"/>
      <c r="T678" s="6"/>
      <c r="U678" s="18"/>
      <c r="V678" s="18"/>
      <c r="W678" s="18"/>
      <c r="X678" s="19"/>
      <c r="Y678" s="19"/>
    </row>
    <row r="679" spans="1:25" x14ac:dyDescent="0.35">
      <c r="A679" s="3"/>
      <c r="B679" s="3"/>
      <c r="C679" s="3"/>
      <c r="D679" s="3"/>
      <c r="E679" s="3"/>
      <c r="F679" s="3"/>
      <c r="G679" s="6"/>
      <c r="H679" s="3"/>
      <c r="I679" s="6"/>
      <c r="J679" s="6"/>
      <c r="K679" s="6"/>
      <c r="L679" s="6"/>
      <c r="M679" s="6"/>
      <c r="N679" s="3"/>
      <c r="O679" s="6"/>
      <c r="P679" s="3"/>
      <c r="Q679" s="3"/>
      <c r="R679" s="6"/>
      <c r="S679" s="6"/>
      <c r="T679" s="6"/>
      <c r="U679" s="18"/>
      <c r="V679" s="18"/>
      <c r="W679" s="18"/>
      <c r="X679" s="19"/>
      <c r="Y679" s="19"/>
    </row>
    <row r="680" spans="1:25" x14ac:dyDescent="0.35">
      <c r="A680" s="3"/>
      <c r="B680" s="3"/>
      <c r="C680" s="3"/>
      <c r="D680" s="3"/>
      <c r="E680" s="3"/>
      <c r="F680" s="3"/>
      <c r="G680" s="6"/>
      <c r="H680" s="3"/>
      <c r="I680" s="6"/>
      <c r="J680" s="6"/>
      <c r="K680" s="6"/>
      <c r="L680" s="6"/>
      <c r="M680" s="6"/>
      <c r="N680" s="3"/>
      <c r="O680" s="6"/>
      <c r="P680" s="3"/>
      <c r="Q680" s="3"/>
      <c r="R680" s="6"/>
      <c r="S680" s="6"/>
      <c r="T680" s="6"/>
      <c r="U680" s="18"/>
      <c r="V680" s="18"/>
      <c r="W680" s="18"/>
      <c r="X680" s="19"/>
      <c r="Y680" s="19"/>
    </row>
    <row r="681" spans="1:25" x14ac:dyDescent="0.35">
      <c r="A681" s="3"/>
      <c r="B681" s="3"/>
      <c r="C681" s="3"/>
      <c r="D681" s="3"/>
      <c r="E681" s="3"/>
      <c r="F681" s="3"/>
      <c r="G681" s="6"/>
      <c r="H681" s="3"/>
      <c r="I681" s="6"/>
      <c r="J681" s="6"/>
      <c r="K681" s="6"/>
      <c r="L681" s="6"/>
      <c r="M681" s="6"/>
      <c r="N681" s="3"/>
      <c r="O681" s="6"/>
      <c r="P681" s="3"/>
      <c r="Q681" s="3"/>
      <c r="R681" s="6"/>
      <c r="S681" s="6"/>
      <c r="T681" s="6"/>
      <c r="U681" s="18"/>
      <c r="V681" s="18"/>
      <c r="W681" s="18"/>
      <c r="X681" s="19"/>
      <c r="Y681" s="19"/>
    </row>
    <row r="682" spans="1:25" x14ac:dyDescent="0.35">
      <c r="A682" s="3"/>
      <c r="B682" s="3"/>
      <c r="C682" s="3"/>
      <c r="D682" s="3"/>
      <c r="E682" s="3"/>
      <c r="F682" s="3"/>
      <c r="G682" s="6"/>
      <c r="H682" s="3"/>
      <c r="I682" s="6"/>
      <c r="J682" s="6"/>
      <c r="K682" s="6"/>
      <c r="L682" s="6"/>
      <c r="M682" s="6"/>
      <c r="N682" s="3"/>
      <c r="O682" s="6"/>
      <c r="P682" s="3"/>
      <c r="Q682" s="3"/>
      <c r="R682" s="6"/>
      <c r="S682" s="6"/>
      <c r="T682" s="6"/>
      <c r="U682" s="18"/>
      <c r="V682" s="18"/>
      <c r="W682" s="18"/>
      <c r="X682" s="19"/>
      <c r="Y682" s="19"/>
    </row>
    <row r="683" spans="1:25" x14ac:dyDescent="0.35">
      <c r="A683" s="3"/>
      <c r="B683" s="3"/>
      <c r="C683" s="3"/>
      <c r="D683" s="3"/>
      <c r="E683" s="3"/>
      <c r="F683" s="3"/>
      <c r="G683" s="6"/>
      <c r="H683" s="3"/>
      <c r="I683" s="6"/>
      <c r="J683" s="6"/>
      <c r="K683" s="6"/>
      <c r="L683" s="6"/>
      <c r="M683" s="6"/>
      <c r="N683" s="3"/>
      <c r="O683" s="6"/>
      <c r="P683" s="3"/>
      <c r="Q683" s="3"/>
      <c r="R683" s="6"/>
      <c r="S683" s="6"/>
      <c r="T683" s="6"/>
      <c r="U683" s="18"/>
      <c r="V683" s="18"/>
      <c r="W683" s="18"/>
      <c r="X683" s="19"/>
      <c r="Y683" s="19"/>
    </row>
    <row r="684" spans="1:25" x14ac:dyDescent="0.35">
      <c r="A684" s="3"/>
      <c r="B684" s="3"/>
      <c r="C684" s="3"/>
      <c r="D684" s="3"/>
      <c r="E684" s="3"/>
      <c r="F684" s="3"/>
      <c r="G684" s="6"/>
      <c r="H684" s="3"/>
      <c r="I684" s="6"/>
      <c r="J684" s="6"/>
      <c r="K684" s="6"/>
      <c r="L684" s="6"/>
      <c r="M684" s="6"/>
      <c r="N684" s="3"/>
      <c r="O684" s="6"/>
      <c r="P684" s="3"/>
      <c r="Q684" s="3"/>
      <c r="R684" s="6"/>
      <c r="S684" s="6"/>
      <c r="T684" s="6"/>
      <c r="U684" s="18"/>
      <c r="V684" s="18"/>
      <c r="W684" s="18"/>
      <c r="X684" s="19"/>
      <c r="Y684" s="19"/>
    </row>
    <row r="685" spans="1:25" x14ac:dyDescent="0.35">
      <c r="A685" s="3"/>
      <c r="B685" s="3"/>
      <c r="C685" s="3"/>
      <c r="D685" s="3"/>
      <c r="E685" s="3"/>
      <c r="F685" s="3"/>
      <c r="G685" s="6"/>
      <c r="H685" s="3"/>
      <c r="I685" s="6"/>
      <c r="J685" s="6"/>
      <c r="K685" s="6"/>
      <c r="L685" s="6"/>
      <c r="M685" s="6"/>
      <c r="N685" s="3"/>
      <c r="O685" s="6"/>
      <c r="P685" s="3"/>
      <c r="Q685" s="3"/>
      <c r="R685" s="6"/>
      <c r="S685" s="6"/>
      <c r="T685" s="6"/>
      <c r="U685" s="18"/>
      <c r="V685" s="18"/>
      <c r="W685" s="18"/>
      <c r="X685" s="19"/>
      <c r="Y685" s="19"/>
    </row>
    <row r="686" spans="1:25" x14ac:dyDescent="0.35">
      <c r="A686" s="3"/>
      <c r="B686" s="3"/>
      <c r="C686" s="3"/>
      <c r="D686" s="3"/>
      <c r="E686" s="3"/>
      <c r="F686" s="3"/>
      <c r="G686" s="6"/>
      <c r="H686" s="3"/>
      <c r="I686" s="6"/>
      <c r="J686" s="6"/>
      <c r="K686" s="6"/>
      <c r="L686" s="6"/>
      <c r="M686" s="6"/>
      <c r="N686" s="3"/>
      <c r="O686" s="6"/>
      <c r="P686" s="3"/>
      <c r="Q686" s="3"/>
      <c r="R686" s="6"/>
      <c r="S686" s="6"/>
      <c r="T686" s="6"/>
      <c r="U686" s="18"/>
      <c r="V686" s="18"/>
      <c r="W686" s="18"/>
      <c r="X686" s="19"/>
      <c r="Y686" s="19"/>
    </row>
    <row r="687" spans="1:25" x14ac:dyDescent="0.35">
      <c r="A687" s="3"/>
      <c r="B687" s="3"/>
      <c r="C687" s="3"/>
      <c r="D687" s="3"/>
      <c r="E687" s="3"/>
      <c r="F687" s="3"/>
      <c r="G687" s="6"/>
      <c r="H687" s="3"/>
      <c r="I687" s="6"/>
      <c r="J687" s="6"/>
      <c r="K687" s="6"/>
      <c r="L687" s="6"/>
      <c r="M687" s="6"/>
      <c r="N687" s="3"/>
      <c r="O687" s="6"/>
      <c r="P687" s="3"/>
      <c r="Q687" s="3"/>
      <c r="R687" s="6"/>
      <c r="S687" s="6"/>
      <c r="T687" s="6"/>
      <c r="U687" s="18"/>
      <c r="V687" s="18"/>
      <c r="W687" s="18"/>
      <c r="X687" s="19"/>
      <c r="Y687" s="19"/>
    </row>
    <row r="688" spans="1:25" x14ac:dyDescent="0.35">
      <c r="A688" s="3"/>
      <c r="B688" s="3"/>
      <c r="C688" s="3"/>
      <c r="D688" s="3"/>
      <c r="E688" s="3"/>
      <c r="F688" s="3"/>
      <c r="G688" s="6"/>
      <c r="H688" s="3"/>
      <c r="I688" s="6"/>
      <c r="J688" s="6"/>
      <c r="K688" s="6"/>
      <c r="L688" s="6"/>
      <c r="M688" s="6"/>
      <c r="N688" s="3"/>
      <c r="O688" s="6"/>
      <c r="P688" s="3"/>
      <c r="Q688" s="3"/>
      <c r="R688" s="6"/>
      <c r="S688" s="6"/>
      <c r="T688" s="6"/>
      <c r="U688" s="18"/>
      <c r="V688" s="18"/>
      <c r="W688" s="18"/>
      <c r="X688" s="19"/>
      <c r="Y688" s="19"/>
    </row>
    <row r="689" spans="1:25" x14ac:dyDescent="0.35">
      <c r="A689" s="3"/>
      <c r="B689" s="3"/>
      <c r="C689" s="3"/>
      <c r="D689" s="3"/>
      <c r="E689" s="3"/>
      <c r="F689" s="3"/>
      <c r="G689" s="6"/>
      <c r="H689" s="3"/>
      <c r="I689" s="6"/>
      <c r="J689" s="6"/>
      <c r="K689" s="6"/>
      <c r="L689" s="6"/>
      <c r="M689" s="6"/>
      <c r="N689" s="3"/>
      <c r="O689" s="6"/>
      <c r="P689" s="3"/>
      <c r="Q689" s="3"/>
      <c r="R689" s="6"/>
      <c r="S689" s="6"/>
      <c r="T689" s="6"/>
      <c r="U689" s="18"/>
      <c r="V689" s="18"/>
      <c r="W689" s="18"/>
      <c r="X689" s="19"/>
      <c r="Y689" s="19"/>
    </row>
    <row r="690" spans="1:25" x14ac:dyDescent="0.35">
      <c r="A690" s="3"/>
      <c r="B690" s="3"/>
      <c r="C690" s="3"/>
      <c r="D690" s="3"/>
      <c r="E690" s="3"/>
      <c r="F690" s="3"/>
      <c r="G690" s="6"/>
      <c r="H690" s="3"/>
      <c r="I690" s="6"/>
      <c r="J690" s="6"/>
      <c r="K690" s="6"/>
      <c r="L690" s="6"/>
      <c r="M690" s="6"/>
      <c r="N690" s="3"/>
      <c r="O690" s="6"/>
      <c r="P690" s="3"/>
      <c r="Q690" s="3"/>
      <c r="R690" s="6"/>
      <c r="S690" s="6"/>
      <c r="T690" s="6"/>
      <c r="U690" s="18"/>
      <c r="V690" s="18"/>
      <c r="W690" s="18"/>
      <c r="X690" s="19"/>
      <c r="Y690" s="19"/>
    </row>
    <row r="691" spans="1:25" x14ac:dyDescent="0.35">
      <c r="A691" s="3"/>
      <c r="B691" s="3"/>
      <c r="C691" s="3"/>
      <c r="D691" s="3"/>
      <c r="E691" s="3"/>
      <c r="F691" s="3"/>
      <c r="G691" s="6"/>
      <c r="H691" s="3"/>
      <c r="I691" s="6"/>
      <c r="J691" s="6"/>
      <c r="K691" s="6"/>
      <c r="L691" s="6"/>
      <c r="M691" s="6"/>
      <c r="N691" s="3"/>
      <c r="O691" s="6"/>
      <c r="P691" s="3"/>
      <c r="Q691" s="3"/>
      <c r="R691" s="6"/>
      <c r="S691" s="6"/>
      <c r="T691" s="6"/>
      <c r="U691" s="18"/>
      <c r="V691" s="18"/>
      <c r="W691" s="18"/>
      <c r="X691" s="19"/>
      <c r="Y691" s="19"/>
    </row>
    <row r="692" spans="1:25" x14ac:dyDescent="0.35">
      <c r="A692" s="3"/>
      <c r="B692" s="3"/>
      <c r="C692" s="3"/>
      <c r="D692" s="3"/>
      <c r="E692" s="3"/>
      <c r="F692" s="3"/>
      <c r="G692" s="6"/>
      <c r="H692" s="3"/>
      <c r="I692" s="6"/>
      <c r="J692" s="6"/>
      <c r="K692" s="6"/>
      <c r="L692" s="6"/>
      <c r="M692" s="6"/>
      <c r="N692" s="3"/>
      <c r="O692" s="6"/>
      <c r="P692" s="3"/>
      <c r="Q692" s="3"/>
      <c r="R692" s="6"/>
      <c r="S692" s="6"/>
      <c r="T692" s="6"/>
      <c r="U692" s="18"/>
      <c r="V692" s="18"/>
      <c r="W692" s="18"/>
      <c r="X692" s="19"/>
      <c r="Y692" s="19"/>
    </row>
    <row r="693" spans="1:25" x14ac:dyDescent="0.35">
      <c r="A693" s="3"/>
      <c r="B693" s="3"/>
      <c r="C693" s="3"/>
      <c r="D693" s="3"/>
      <c r="E693" s="3"/>
      <c r="F693" s="3"/>
      <c r="G693" s="6"/>
      <c r="H693" s="3"/>
      <c r="I693" s="6"/>
      <c r="J693" s="6"/>
      <c r="K693" s="6"/>
      <c r="L693" s="6"/>
      <c r="M693" s="6"/>
      <c r="N693" s="3"/>
      <c r="O693" s="6"/>
      <c r="P693" s="3"/>
      <c r="Q693" s="3"/>
      <c r="R693" s="6"/>
      <c r="S693" s="6"/>
      <c r="T693" s="6"/>
      <c r="U693" s="18"/>
      <c r="V693" s="18"/>
      <c r="W693" s="18"/>
      <c r="X693" s="19"/>
      <c r="Y693" s="19"/>
    </row>
    <row r="694" spans="1:25" x14ac:dyDescent="0.35">
      <c r="A694" s="3"/>
      <c r="B694" s="3"/>
      <c r="C694" s="3"/>
      <c r="D694" s="3"/>
      <c r="E694" s="3"/>
      <c r="F694" s="3"/>
      <c r="G694" s="6"/>
      <c r="H694" s="3"/>
      <c r="I694" s="6"/>
      <c r="J694" s="6"/>
      <c r="K694" s="6"/>
      <c r="L694" s="6"/>
      <c r="M694" s="6"/>
      <c r="N694" s="3"/>
      <c r="O694" s="6"/>
      <c r="P694" s="3"/>
      <c r="Q694" s="3"/>
      <c r="R694" s="6"/>
      <c r="S694" s="6"/>
      <c r="T694" s="6"/>
      <c r="U694" s="18"/>
      <c r="V694" s="18"/>
      <c r="W694" s="18"/>
      <c r="X694" s="19"/>
      <c r="Y694" s="19"/>
    </row>
    <row r="695" spans="1:25" x14ac:dyDescent="0.35">
      <c r="A695" s="3"/>
      <c r="B695" s="3"/>
      <c r="C695" s="3"/>
      <c r="D695" s="3"/>
      <c r="E695" s="3"/>
      <c r="F695" s="3"/>
      <c r="G695" s="6"/>
      <c r="H695" s="3"/>
      <c r="I695" s="6"/>
      <c r="J695" s="6"/>
      <c r="K695" s="6"/>
      <c r="L695" s="6"/>
      <c r="M695" s="6"/>
      <c r="N695" s="3"/>
      <c r="O695" s="6"/>
      <c r="P695" s="3"/>
      <c r="Q695" s="3"/>
      <c r="R695" s="6"/>
      <c r="S695" s="6"/>
      <c r="T695" s="6"/>
      <c r="U695" s="18"/>
      <c r="V695" s="18"/>
      <c r="W695" s="18"/>
      <c r="X695" s="19"/>
      <c r="Y695" s="19"/>
    </row>
    <row r="696" spans="1:25" x14ac:dyDescent="0.35">
      <c r="A696" s="3"/>
      <c r="B696" s="3"/>
      <c r="C696" s="3"/>
      <c r="D696" s="3"/>
      <c r="E696" s="3"/>
      <c r="F696" s="3"/>
      <c r="G696" s="6"/>
      <c r="H696" s="3"/>
      <c r="I696" s="6"/>
      <c r="J696" s="6"/>
      <c r="K696" s="6"/>
      <c r="L696" s="6"/>
      <c r="M696" s="6"/>
      <c r="N696" s="3"/>
      <c r="O696" s="6"/>
      <c r="P696" s="3"/>
      <c r="Q696" s="3"/>
      <c r="R696" s="6"/>
      <c r="S696" s="6"/>
      <c r="T696" s="6"/>
      <c r="U696" s="18"/>
      <c r="V696" s="18"/>
      <c r="W696" s="18"/>
      <c r="X696" s="19"/>
      <c r="Y696" s="19"/>
    </row>
    <row r="697" spans="1:25" x14ac:dyDescent="0.35">
      <c r="A697" s="3"/>
      <c r="B697" s="3"/>
      <c r="C697" s="3"/>
      <c r="D697" s="3"/>
      <c r="E697" s="3"/>
      <c r="F697" s="3"/>
      <c r="G697" s="6"/>
      <c r="H697" s="3"/>
      <c r="I697" s="6"/>
      <c r="J697" s="6"/>
      <c r="K697" s="6"/>
      <c r="L697" s="6"/>
      <c r="M697" s="6"/>
      <c r="N697" s="3"/>
      <c r="O697" s="6"/>
      <c r="P697" s="3"/>
      <c r="Q697" s="3"/>
      <c r="R697" s="6"/>
      <c r="S697" s="6"/>
      <c r="T697" s="6"/>
      <c r="U697" s="18"/>
      <c r="V697" s="18"/>
      <c r="W697" s="18"/>
      <c r="X697" s="19"/>
      <c r="Y697" s="19"/>
    </row>
    <row r="698" spans="1:25" x14ac:dyDescent="0.35">
      <c r="A698" s="3"/>
      <c r="B698" s="3"/>
      <c r="C698" s="3"/>
      <c r="D698" s="3"/>
      <c r="E698" s="3"/>
      <c r="F698" s="3"/>
      <c r="G698" s="6"/>
      <c r="H698" s="3"/>
      <c r="I698" s="6"/>
      <c r="J698" s="6"/>
      <c r="K698" s="6"/>
      <c r="L698" s="6"/>
      <c r="M698" s="6"/>
      <c r="N698" s="3"/>
      <c r="O698" s="6"/>
      <c r="P698" s="3"/>
      <c r="Q698" s="3"/>
      <c r="R698" s="6"/>
      <c r="S698" s="6"/>
      <c r="T698" s="6"/>
      <c r="U698" s="18"/>
      <c r="V698" s="18"/>
      <c r="W698" s="18"/>
      <c r="X698" s="19"/>
      <c r="Y698" s="19"/>
    </row>
    <row r="699" spans="1:25" x14ac:dyDescent="0.35">
      <c r="A699" s="3"/>
      <c r="B699" s="3"/>
      <c r="C699" s="3"/>
      <c r="D699" s="3"/>
      <c r="E699" s="3"/>
      <c r="F699" s="3"/>
      <c r="G699" s="6"/>
      <c r="H699" s="3"/>
      <c r="I699" s="6"/>
      <c r="J699" s="6"/>
      <c r="K699" s="6"/>
      <c r="L699" s="6"/>
      <c r="M699" s="6"/>
      <c r="N699" s="3"/>
      <c r="O699" s="6"/>
      <c r="P699" s="3"/>
      <c r="Q699" s="3"/>
      <c r="R699" s="6"/>
      <c r="S699" s="6"/>
      <c r="T699" s="6"/>
      <c r="U699" s="18"/>
      <c r="V699" s="18"/>
      <c r="W699" s="18"/>
      <c r="X699" s="19"/>
      <c r="Y699" s="19"/>
    </row>
    <row r="700" spans="1:25" x14ac:dyDescent="0.35">
      <c r="A700" s="3"/>
      <c r="B700" s="3"/>
      <c r="C700" s="3"/>
      <c r="D700" s="3"/>
      <c r="E700" s="3"/>
      <c r="F700" s="3"/>
      <c r="G700" s="6"/>
      <c r="H700" s="3"/>
      <c r="I700" s="6"/>
      <c r="J700" s="6"/>
      <c r="K700" s="6"/>
      <c r="L700" s="6"/>
      <c r="M700" s="6"/>
      <c r="N700" s="3"/>
      <c r="O700" s="6"/>
      <c r="P700" s="3"/>
      <c r="Q700" s="3"/>
      <c r="R700" s="6"/>
      <c r="S700" s="6"/>
      <c r="T700" s="6"/>
      <c r="U700" s="18"/>
      <c r="V700" s="18"/>
      <c r="W700" s="18"/>
      <c r="X700" s="19"/>
      <c r="Y700" s="19"/>
    </row>
    <row r="701" spans="1:25" x14ac:dyDescent="0.35">
      <c r="A701" s="3"/>
      <c r="B701" s="3"/>
      <c r="C701" s="3"/>
      <c r="D701" s="3"/>
      <c r="E701" s="3"/>
      <c r="F701" s="3"/>
      <c r="G701" s="6"/>
      <c r="H701" s="3"/>
      <c r="I701" s="6"/>
      <c r="J701" s="6"/>
      <c r="K701" s="6"/>
      <c r="L701" s="6"/>
      <c r="M701" s="6"/>
      <c r="N701" s="3"/>
      <c r="O701" s="6"/>
      <c r="P701" s="3"/>
      <c r="Q701" s="3"/>
      <c r="R701" s="6"/>
      <c r="S701" s="6"/>
      <c r="T701" s="6"/>
      <c r="U701" s="18"/>
      <c r="V701" s="18"/>
      <c r="W701" s="18"/>
      <c r="X701" s="19"/>
      <c r="Y701" s="19"/>
    </row>
    <row r="702" spans="1:25" x14ac:dyDescent="0.35">
      <c r="A702" s="3"/>
      <c r="B702" s="3"/>
      <c r="C702" s="3"/>
      <c r="D702" s="3"/>
      <c r="E702" s="3"/>
      <c r="F702" s="3"/>
      <c r="G702" s="6"/>
      <c r="H702" s="3"/>
      <c r="I702" s="6"/>
      <c r="J702" s="6"/>
      <c r="K702" s="6"/>
      <c r="L702" s="6"/>
      <c r="M702" s="6"/>
      <c r="N702" s="3"/>
      <c r="O702" s="6"/>
      <c r="P702" s="3"/>
      <c r="Q702" s="3"/>
      <c r="R702" s="6"/>
      <c r="S702" s="6"/>
      <c r="T702" s="6"/>
      <c r="U702" s="18"/>
      <c r="V702" s="18"/>
      <c r="W702" s="18"/>
      <c r="X702" s="19"/>
      <c r="Y702" s="19"/>
    </row>
    <row r="703" spans="1:25" x14ac:dyDescent="0.35">
      <c r="A703" s="3"/>
      <c r="B703" s="3"/>
      <c r="C703" s="3"/>
      <c r="D703" s="3"/>
      <c r="E703" s="3"/>
      <c r="F703" s="3"/>
      <c r="G703" s="6"/>
      <c r="H703" s="3"/>
      <c r="I703" s="6"/>
      <c r="J703" s="6"/>
      <c r="K703" s="6"/>
      <c r="L703" s="6"/>
      <c r="M703" s="6"/>
      <c r="N703" s="3"/>
      <c r="O703" s="6"/>
      <c r="P703" s="3"/>
      <c r="Q703" s="3"/>
      <c r="R703" s="6"/>
      <c r="S703" s="6"/>
      <c r="T703" s="6"/>
      <c r="U703" s="18"/>
      <c r="V703" s="18"/>
      <c r="W703" s="18"/>
      <c r="X703" s="19"/>
      <c r="Y703" s="19"/>
    </row>
    <row r="704" spans="1:25" x14ac:dyDescent="0.35">
      <c r="A704" s="3"/>
      <c r="B704" s="3"/>
      <c r="C704" s="3"/>
      <c r="D704" s="3"/>
      <c r="E704" s="3"/>
      <c r="F704" s="3"/>
      <c r="G704" s="6"/>
      <c r="H704" s="3"/>
      <c r="I704" s="6"/>
      <c r="J704" s="6"/>
      <c r="K704" s="6"/>
      <c r="L704" s="6"/>
      <c r="M704" s="6"/>
      <c r="N704" s="3"/>
      <c r="O704" s="6"/>
      <c r="P704" s="3"/>
      <c r="Q704" s="3"/>
      <c r="R704" s="6"/>
      <c r="S704" s="6"/>
      <c r="T704" s="6"/>
      <c r="U704" s="18"/>
      <c r="V704" s="18"/>
      <c r="W704" s="18"/>
      <c r="X704" s="19"/>
      <c r="Y704" s="19"/>
    </row>
    <row r="705" spans="1:25" x14ac:dyDescent="0.35">
      <c r="A705" s="3"/>
      <c r="B705" s="3"/>
      <c r="C705" s="3"/>
      <c r="D705" s="3"/>
      <c r="E705" s="3"/>
      <c r="F705" s="3"/>
      <c r="G705" s="6"/>
      <c r="H705" s="3"/>
      <c r="I705" s="6"/>
      <c r="J705" s="6"/>
      <c r="K705" s="6"/>
      <c r="L705" s="6"/>
      <c r="M705" s="6"/>
      <c r="N705" s="3"/>
      <c r="O705" s="6"/>
      <c r="P705" s="3"/>
      <c r="Q705" s="3"/>
      <c r="R705" s="6"/>
      <c r="S705" s="6"/>
      <c r="T705" s="6"/>
      <c r="U705" s="18"/>
      <c r="V705" s="18"/>
      <c r="W705" s="18"/>
      <c r="X705" s="19"/>
      <c r="Y705" s="19"/>
    </row>
    <row r="706" spans="1:25" x14ac:dyDescent="0.35">
      <c r="A706" s="3"/>
      <c r="B706" s="3"/>
      <c r="C706" s="3"/>
      <c r="D706" s="3"/>
      <c r="E706" s="3"/>
      <c r="F706" s="3"/>
      <c r="G706" s="6"/>
      <c r="H706" s="3"/>
      <c r="I706" s="6"/>
      <c r="J706" s="6"/>
      <c r="K706" s="6"/>
      <c r="L706" s="6"/>
      <c r="M706" s="6"/>
      <c r="N706" s="3"/>
      <c r="O706" s="6"/>
      <c r="P706" s="3"/>
      <c r="Q706" s="3"/>
      <c r="R706" s="6"/>
      <c r="S706" s="6"/>
      <c r="T706" s="6"/>
      <c r="U706" s="18"/>
      <c r="V706" s="18"/>
      <c r="W706" s="18"/>
      <c r="X706" s="19"/>
      <c r="Y706" s="19"/>
    </row>
    <row r="707" spans="1:25" x14ac:dyDescent="0.35">
      <c r="A707" s="3"/>
      <c r="B707" s="3"/>
      <c r="C707" s="3"/>
      <c r="D707" s="3"/>
      <c r="E707" s="3"/>
      <c r="F707" s="3"/>
      <c r="G707" s="6"/>
      <c r="H707" s="3"/>
      <c r="I707" s="6"/>
      <c r="J707" s="6"/>
      <c r="K707" s="6"/>
      <c r="L707" s="6"/>
      <c r="M707" s="6"/>
      <c r="N707" s="3"/>
      <c r="O707" s="6"/>
      <c r="P707" s="3"/>
      <c r="Q707" s="3"/>
      <c r="R707" s="6"/>
      <c r="S707" s="6"/>
      <c r="T707" s="6"/>
      <c r="U707" s="18"/>
      <c r="V707" s="18"/>
      <c r="W707" s="18"/>
      <c r="X707" s="19"/>
      <c r="Y707" s="19"/>
    </row>
    <row r="708" spans="1:25" x14ac:dyDescent="0.35">
      <c r="A708" s="3"/>
      <c r="B708" s="3"/>
      <c r="C708" s="3"/>
      <c r="D708" s="3"/>
      <c r="E708" s="3"/>
      <c r="F708" s="3"/>
      <c r="G708" s="6"/>
      <c r="H708" s="3"/>
      <c r="I708" s="6"/>
      <c r="J708" s="6"/>
      <c r="K708" s="6"/>
      <c r="L708" s="6"/>
      <c r="M708" s="6"/>
      <c r="N708" s="3"/>
      <c r="O708" s="6"/>
      <c r="P708" s="3"/>
      <c r="Q708" s="3"/>
      <c r="R708" s="6"/>
      <c r="S708" s="6"/>
      <c r="T708" s="6"/>
      <c r="U708" s="18"/>
      <c r="V708" s="18"/>
      <c r="W708" s="18"/>
      <c r="X708" s="19"/>
      <c r="Y708" s="19"/>
    </row>
    <row r="709" spans="1:25" x14ac:dyDescent="0.35">
      <c r="A709" s="3"/>
      <c r="B709" s="3"/>
      <c r="C709" s="3"/>
      <c r="D709" s="3"/>
      <c r="E709" s="3"/>
      <c r="F709" s="3"/>
      <c r="G709" s="6"/>
      <c r="H709" s="3"/>
      <c r="I709" s="6"/>
      <c r="J709" s="6"/>
      <c r="K709" s="6"/>
      <c r="L709" s="6"/>
      <c r="M709" s="6"/>
      <c r="N709" s="3"/>
      <c r="O709" s="6"/>
      <c r="P709" s="3"/>
      <c r="Q709" s="3"/>
      <c r="R709" s="6"/>
      <c r="S709" s="6"/>
      <c r="T709" s="6"/>
      <c r="U709" s="18"/>
      <c r="V709" s="18"/>
      <c r="W709" s="18"/>
      <c r="X709" s="19"/>
      <c r="Y709" s="19"/>
    </row>
    <row r="710" spans="1:25" x14ac:dyDescent="0.35">
      <c r="A710" s="3"/>
      <c r="B710" s="3"/>
      <c r="C710" s="3"/>
      <c r="D710" s="3"/>
      <c r="E710" s="3"/>
      <c r="F710" s="3"/>
      <c r="G710" s="6"/>
      <c r="H710" s="3"/>
      <c r="I710" s="6"/>
      <c r="J710" s="6"/>
      <c r="K710" s="6"/>
      <c r="L710" s="6"/>
      <c r="M710" s="6"/>
      <c r="N710" s="3"/>
      <c r="O710" s="6"/>
      <c r="P710" s="3"/>
      <c r="Q710" s="3"/>
      <c r="R710" s="6"/>
      <c r="S710" s="6"/>
      <c r="T710" s="6"/>
      <c r="U710" s="18"/>
      <c r="V710" s="18"/>
      <c r="W710" s="18"/>
      <c r="X710" s="19"/>
      <c r="Y710" s="19"/>
    </row>
    <row r="711" spans="1:25" x14ac:dyDescent="0.35">
      <c r="A711" s="3"/>
      <c r="B711" s="3"/>
      <c r="C711" s="3"/>
      <c r="D711" s="3"/>
      <c r="E711" s="3"/>
      <c r="F711" s="3"/>
      <c r="G711" s="6"/>
      <c r="H711" s="3"/>
      <c r="I711" s="6"/>
      <c r="J711" s="6"/>
      <c r="K711" s="6"/>
      <c r="L711" s="6"/>
      <c r="M711" s="6"/>
      <c r="N711" s="3"/>
      <c r="O711" s="6"/>
      <c r="P711" s="3"/>
      <c r="Q711" s="3"/>
      <c r="R711" s="6"/>
      <c r="S711" s="6"/>
      <c r="T711" s="6"/>
      <c r="U711" s="18"/>
      <c r="V711" s="18"/>
      <c r="W711" s="18"/>
      <c r="X711" s="19"/>
      <c r="Y711" s="19"/>
    </row>
    <row r="712" spans="1:25" x14ac:dyDescent="0.35">
      <c r="A712" s="3"/>
      <c r="B712" s="3"/>
      <c r="C712" s="3"/>
      <c r="D712" s="3"/>
      <c r="E712" s="3"/>
      <c r="F712" s="3"/>
      <c r="G712" s="6"/>
      <c r="H712" s="3"/>
      <c r="I712" s="6"/>
      <c r="J712" s="6"/>
      <c r="K712" s="6"/>
      <c r="L712" s="6"/>
      <c r="M712" s="6"/>
      <c r="N712" s="3"/>
      <c r="O712" s="6"/>
      <c r="P712" s="3"/>
      <c r="Q712" s="3"/>
      <c r="R712" s="6"/>
      <c r="S712" s="6"/>
      <c r="T712" s="6"/>
      <c r="U712" s="18"/>
      <c r="V712" s="18"/>
      <c r="W712" s="18"/>
      <c r="X712" s="19"/>
      <c r="Y712" s="19"/>
    </row>
    <row r="713" spans="1:25" x14ac:dyDescent="0.35">
      <c r="A713" s="3"/>
      <c r="B713" s="3"/>
      <c r="C713" s="3"/>
      <c r="D713" s="3"/>
      <c r="E713" s="3"/>
      <c r="F713" s="3"/>
      <c r="G713" s="6"/>
      <c r="H713" s="3"/>
      <c r="I713" s="6"/>
      <c r="J713" s="6"/>
      <c r="K713" s="6"/>
      <c r="L713" s="6"/>
      <c r="M713" s="6"/>
      <c r="N713" s="3"/>
      <c r="O713" s="6"/>
      <c r="P713" s="3"/>
      <c r="Q713" s="3"/>
      <c r="R713" s="6"/>
      <c r="S713" s="6"/>
      <c r="T713" s="6"/>
      <c r="U713" s="18"/>
      <c r="V713" s="18"/>
      <c r="W713" s="18"/>
      <c r="X713" s="19"/>
      <c r="Y713" s="19"/>
    </row>
    <row r="714" spans="1:25" x14ac:dyDescent="0.35">
      <c r="A714" s="3"/>
      <c r="B714" s="3"/>
      <c r="C714" s="3"/>
      <c r="D714" s="3"/>
      <c r="E714" s="3"/>
      <c r="F714" s="3"/>
      <c r="G714" s="6"/>
      <c r="H714" s="3"/>
      <c r="I714" s="6"/>
      <c r="J714" s="6"/>
      <c r="K714" s="6"/>
      <c r="L714" s="6"/>
      <c r="M714" s="6"/>
      <c r="N714" s="3"/>
      <c r="O714" s="6"/>
      <c r="P714" s="3"/>
      <c r="Q714" s="3"/>
      <c r="R714" s="6"/>
      <c r="S714" s="6"/>
      <c r="T714" s="6"/>
      <c r="U714" s="18"/>
      <c r="V714" s="18"/>
      <c r="W714" s="18"/>
      <c r="X714" s="19"/>
      <c r="Y714" s="19"/>
    </row>
    <row r="715" spans="1:25" x14ac:dyDescent="0.35">
      <c r="A715" s="3"/>
      <c r="B715" s="3"/>
      <c r="C715" s="3"/>
      <c r="D715" s="3"/>
      <c r="E715" s="3"/>
      <c r="F715" s="3"/>
      <c r="G715" s="6"/>
      <c r="H715" s="3"/>
      <c r="I715" s="6"/>
      <c r="J715" s="6"/>
      <c r="K715" s="6"/>
      <c r="L715" s="6"/>
      <c r="M715" s="6"/>
      <c r="N715" s="3"/>
      <c r="O715" s="6"/>
      <c r="P715" s="3"/>
      <c r="Q715" s="3"/>
      <c r="R715" s="6"/>
      <c r="S715" s="6"/>
      <c r="T715" s="6"/>
      <c r="U715" s="18"/>
      <c r="V715" s="18"/>
      <c r="W715" s="18"/>
      <c r="X715" s="19"/>
      <c r="Y715" s="19"/>
    </row>
    <row r="716" spans="1:25" x14ac:dyDescent="0.35">
      <c r="A716" s="3"/>
      <c r="B716" s="3"/>
      <c r="C716" s="3"/>
      <c r="D716" s="3"/>
      <c r="E716" s="3"/>
      <c r="F716" s="3"/>
      <c r="G716" s="6"/>
      <c r="H716" s="3"/>
      <c r="I716" s="6"/>
      <c r="J716" s="6"/>
      <c r="K716" s="6"/>
      <c r="L716" s="6"/>
      <c r="M716" s="6"/>
      <c r="N716" s="3"/>
      <c r="O716" s="6"/>
      <c r="P716" s="3"/>
      <c r="Q716" s="3"/>
      <c r="R716" s="6"/>
      <c r="S716" s="6"/>
      <c r="T716" s="6"/>
      <c r="U716" s="18"/>
      <c r="V716" s="18"/>
      <c r="W716" s="18"/>
      <c r="X716" s="19"/>
      <c r="Y716" s="19"/>
    </row>
    <row r="717" spans="1:25" x14ac:dyDescent="0.35">
      <c r="A717" s="3"/>
      <c r="B717" s="3"/>
      <c r="C717" s="3"/>
      <c r="D717" s="3"/>
      <c r="E717" s="3"/>
      <c r="F717" s="3"/>
      <c r="G717" s="6"/>
      <c r="H717" s="3"/>
      <c r="I717" s="6"/>
      <c r="J717" s="6"/>
      <c r="K717" s="6"/>
      <c r="L717" s="6"/>
      <c r="M717" s="6"/>
      <c r="N717" s="3"/>
      <c r="O717" s="6"/>
      <c r="P717" s="3"/>
      <c r="Q717" s="3"/>
      <c r="R717" s="6"/>
      <c r="S717" s="6"/>
      <c r="T717" s="6"/>
      <c r="U717" s="18"/>
      <c r="V717" s="18"/>
      <c r="W717" s="18"/>
      <c r="X717" s="19"/>
      <c r="Y717" s="19"/>
    </row>
    <row r="718" spans="1:25" x14ac:dyDescent="0.35">
      <c r="A718" s="3"/>
      <c r="B718" s="3"/>
      <c r="C718" s="3"/>
      <c r="D718" s="3"/>
      <c r="E718" s="3"/>
      <c r="F718" s="3"/>
      <c r="G718" s="6"/>
      <c r="H718" s="3"/>
      <c r="I718" s="6"/>
      <c r="J718" s="6"/>
      <c r="K718" s="6"/>
      <c r="L718" s="6"/>
      <c r="M718" s="6"/>
      <c r="N718" s="3"/>
      <c r="O718" s="6"/>
      <c r="P718" s="3"/>
      <c r="Q718" s="3"/>
      <c r="R718" s="6"/>
      <c r="S718" s="6"/>
      <c r="T718" s="6"/>
      <c r="U718" s="18"/>
      <c r="V718" s="18"/>
      <c r="W718" s="18"/>
      <c r="X718" s="19"/>
      <c r="Y718" s="19"/>
    </row>
    <row r="719" spans="1:25" x14ac:dyDescent="0.35">
      <c r="A719" s="3"/>
      <c r="B719" s="3"/>
      <c r="C719" s="3"/>
      <c r="D719" s="3"/>
      <c r="E719" s="3"/>
      <c r="F719" s="3"/>
      <c r="G719" s="6"/>
      <c r="H719" s="3"/>
      <c r="I719" s="6"/>
      <c r="J719" s="6"/>
      <c r="K719" s="6"/>
      <c r="L719" s="6"/>
      <c r="M719" s="6"/>
      <c r="N719" s="3"/>
      <c r="O719" s="6"/>
      <c r="P719" s="3"/>
      <c r="Q719" s="3"/>
      <c r="R719" s="6"/>
      <c r="S719" s="6"/>
      <c r="T719" s="6"/>
      <c r="U719" s="18"/>
      <c r="V719" s="18"/>
      <c r="W719" s="18"/>
      <c r="X719" s="19"/>
      <c r="Y719" s="19"/>
    </row>
    <row r="720" spans="1:25" x14ac:dyDescent="0.35">
      <c r="A720" s="3"/>
      <c r="B720" s="3"/>
      <c r="C720" s="3"/>
      <c r="D720" s="3"/>
      <c r="E720" s="3"/>
      <c r="F720" s="3"/>
      <c r="G720" s="6"/>
      <c r="H720" s="3"/>
      <c r="I720" s="6"/>
      <c r="J720" s="6"/>
      <c r="K720" s="6"/>
      <c r="L720" s="6"/>
      <c r="M720" s="6"/>
      <c r="N720" s="3"/>
      <c r="O720" s="6"/>
      <c r="P720" s="3"/>
      <c r="Q720" s="3"/>
      <c r="R720" s="6"/>
      <c r="S720" s="6"/>
      <c r="T720" s="6"/>
      <c r="U720" s="18"/>
      <c r="V720" s="18"/>
      <c r="W720" s="18"/>
      <c r="X720" s="19"/>
      <c r="Y720" s="19"/>
    </row>
    <row r="721" spans="1:25" x14ac:dyDescent="0.35">
      <c r="A721" s="3"/>
      <c r="B721" s="3"/>
      <c r="C721" s="3"/>
      <c r="D721" s="3"/>
      <c r="E721" s="3"/>
      <c r="F721" s="3"/>
      <c r="G721" s="6"/>
      <c r="H721" s="3"/>
      <c r="I721" s="6"/>
      <c r="J721" s="6"/>
      <c r="K721" s="6"/>
      <c r="L721" s="6"/>
      <c r="M721" s="6"/>
      <c r="N721" s="3"/>
      <c r="O721" s="6"/>
      <c r="P721" s="3"/>
      <c r="Q721" s="3"/>
      <c r="R721" s="6"/>
      <c r="S721" s="6"/>
      <c r="T721" s="6"/>
      <c r="U721" s="18"/>
      <c r="V721" s="18"/>
      <c r="W721" s="18"/>
      <c r="X721" s="19"/>
      <c r="Y721" s="19"/>
    </row>
    <row r="722" spans="1:25" x14ac:dyDescent="0.35">
      <c r="A722" s="3"/>
      <c r="B722" s="3"/>
      <c r="C722" s="3"/>
      <c r="D722" s="3"/>
      <c r="E722" s="3"/>
      <c r="F722" s="3"/>
      <c r="G722" s="6"/>
      <c r="H722" s="3"/>
      <c r="I722" s="6"/>
      <c r="J722" s="6"/>
      <c r="K722" s="6"/>
      <c r="L722" s="6"/>
      <c r="M722" s="6"/>
      <c r="N722" s="3"/>
      <c r="O722" s="6"/>
      <c r="P722" s="3"/>
      <c r="Q722" s="3"/>
      <c r="R722" s="6"/>
      <c r="S722" s="6"/>
      <c r="T722" s="6"/>
      <c r="U722" s="18"/>
      <c r="V722" s="18"/>
      <c r="W722" s="18"/>
      <c r="X722" s="19"/>
      <c r="Y722" s="19"/>
    </row>
    <row r="723" spans="1:25" x14ac:dyDescent="0.35">
      <c r="A723" s="3"/>
      <c r="B723" s="3"/>
      <c r="C723" s="3"/>
      <c r="D723" s="3"/>
      <c r="E723" s="3"/>
      <c r="F723" s="3"/>
      <c r="G723" s="6"/>
      <c r="H723" s="3"/>
      <c r="I723" s="6"/>
      <c r="J723" s="6"/>
      <c r="K723" s="6"/>
      <c r="L723" s="6"/>
      <c r="M723" s="6"/>
      <c r="N723" s="3"/>
      <c r="O723" s="6"/>
      <c r="P723" s="3"/>
      <c r="Q723" s="3"/>
      <c r="R723" s="6"/>
      <c r="S723" s="6"/>
      <c r="T723" s="6"/>
      <c r="U723" s="18"/>
      <c r="V723" s="18"/>
      <c r="W723" s="18"/>
      <c r="X723" s="19"/>
      <c r="Y723" s="19"/>
    </row>
    <row r="724" spans="1:25" x14ac:dyDescent="0.35">
      <c r="A724" s="3"/>
      <c r="B724" s="3"/>
      <c r="C724" s="3"/>
      <c r="D724" s="3"/>
      <c r="E724" s="3"/>
      <c r="F724" s="3"/>
      <c r="G724" s="6"/>
      <c r="H724" s="3"/>
      <c r="I724" s="6"/>
      <c r="J724" s="6"/>
      <c r="K724" s="6"/>
      <c r="L724" s="6"/>
      <c r="M724" s="6"/>
      <c r="N724" s="3"/>
      <c r="O724" s="6"/>
      <c r="P724" s="3"/>
      <c r="Q724" s="3"/>
      <c r="R724" s="6"/>
      <c r="S724" s="6"/>
      <c r="T724" s="6"/>
      <c r="U724" s="18"/>
      <c r="V724" s="18"/>
      <c r="W724" s="18"/>
      <c r="X724" s="19"/>
      <c r="Y724" s="19"/>
    </row>
    <row r="725" spans="1:25" x14ac:dyDescent="0.35">
      <c r="A725" s="3"/>
      <c r="B725" s="3"/>
      <c r="C725" s="3"/>
      <c r="D725" s="3"/>
      <c r="E725" s="3"/>
      <c r="F725" s="3"/>
      <c r="G725" s="6"/>
      <c r="H725" s="3"/>
      <c r="I725" s="6"/>
      <c r="J725" s="6"/>
      <c r="K725" s="6"/>
      <c r="L725" s="6"/>
      <c r="M725" s="6"/>
      <c r="N725" s="3"/>
      <c r="O725" s="6"/>
      <c r="P725" s="3"/>
      <c r="Q725" s="3"/>
      <c r="R725" s="6"/>
      <c r="S725" s="6"/>
      <c r="T725" s="6"/>
      <c r="U725" s="18"/>
      <c r="V725" s="18"/>
      <c r="W725" s="18"/>
      <c r="X725" s="19"/>
      <c r="Y725" s="19"/>
    </row>
    <row r="726" spans="1:25" x14ac:dyDescent="0.35">
      <c r="A726" s="3"/>
      <c r="B726" s="3"/>
      <c r="C726" s="3"/>
      <c r="D726" s="3"/>
      <c r="E726" s="3"/>
      <c r="F726" s="3"/>
      <c r="G726" s="6"/>
      <c r="H726" s="3"/>
      <c r="I726" s="6"/>
      <c r="J726" s="6"/>
      <c r="K726" s="6"/>
      <c r="L726" s="6"/>
      <c r="M726" s="6"/>
      <c r="N726" s="3"/>
      <c r="O726" s="6"/>
      <c r="P726" s="3"/>
      <c r="Q726" s="3"/>
      <c r="R726" s="6"/>
      <c r="S726" s="6"/>
      <c r="T726" s="6"/>
      <c r="U726" s="18"/>
      <c r="V726" s="18"/>
      <c r="W726" s="18"/>
      <c r="X726" s="19"/>
      <c r="Y726" s="19"/>
    </row>
    <row r="727" spans="1:25" x14ac:dyDescent="0.35">
      <c r="A727" s="3"/>
      <c r="B727" s="3"/>
      <c r="C727" s="3"/>
      <c r="D727" s="3"/>
      <c r="E727" s="3"/>
      <c r="F727" s="3"/>
      <c r="G727" s="6"/>
      <c r="H727" s="3"/>
      <c r="I727" s="6"/>
      <c r="J727" s="6"/>
      <c r="K727" s="6"/>
      <c r="L727" s="6"/>
      <c r="M727" s="6"/>
      <c r="N727" s="3"/>
      <c r="O727" s="6"/>
      <c r="P727" s="3"/>
      <c r="Q727" s="3"/>
      <c r="R727" s="6"/>
      <c r="S727" s="6"/>
      <c r="T727" s="6"/>
      <c r="U727" s="18"/>
      <c r="V727" s="18"/>
      <c r="W727" s="18"/>
      <c r="X727" s="19"/>
      <c r="Y727" s="19"/>
    </row>
    <row r="728" spans="1:25" x14ac:dyDescent="0.35">
      <c r="A728" s="3"/>
      <c r="B728" s="3"/>
      <c r="C728" s="3"/>
      <c r="D728" s="3"/>
      <c r="E728" s="3"/>
      <c r="F728" s="3"/>
      <c r="G728" s="6"/>
      <c r="H728" s="3"/>
      <c r="I728" s="6"/>
      <c r="J728" s="6"/>
      <c r="K728" s="6"/>
      <c r="L728" s="6"/>
      <c r="M728" s="6"/>
      <c r="N728" s="3"/>
      <c r="O728" s="6"/>
      <c r="P728" s="3"/>
      <c r="Q728" s="3"/>
      <c r="R728" s="6"/>
      <c r="S728" s="6"/>
      <c r="T728" s="6"/>
      <c r="U728" s="18"/>
      <c r="V728" s="18"/>
      <c r="W728" s="18"/>
      <c r="X728" s="19"/>
      <c r="Y728" s="19"/>
    </row>
    <row r="729" spans="1:25" x14ac:dyDescent="0.35">
      <c r="A729" s="3"/>
      <c r="B729" s="3"/>
      <c r="C729" s="3"/>
      <c r="D729" s="3"/>
      <c r="E729" s="3"/>
      <c r="F729" s="3"/>
      <c r="G729" s="6"/>
      <c r="H729" s="3"/>
      <c r="I729" s="6"/>
      <c r="J729" s="6"/>
      <c r="K729" s="6"/>
      <c r="L729" s="6"/>
      <c r="M729" s="6"/>
      <c r="N729" s="3"/>
      <c r="O729" s="6"/>
      <c r="P729" s="3"/>
      <c r="Q729" s="3"/>
      <c r="R729" s="6"/>
      <c r="S729" s="6"/>
      <c r="T729" s="6"/>
      <c r="U729" s="18"/>
      <c r="V729" s="18"/>
      <c r="W729" s="18"/>
      <c r="X729" s="19"/>
      <c r="Y729" s="19"/>
    </row>
    <row r="730" spans="1:25" x14ac:dyDescent="0.35">
      <c r="A730" s="3"/>
      <c r="B730" s="3"/>
      <c r="C730" s="3"/>
      <c r="D730" s="3"/>
      <c r="E730" s="3"/>
      <c r="F730" s="3"/>
      <c r="G730" s="6"/>
      <c r="H730" s="3"/>
      <c r="I730" s="6"/>
      <c r="J730" s="6"/>
      <c r="K730" s="6"/>
      <c r="L730" s="6"/>
      <c r="M730" s="6"/>
      <c r="N730" s="3"/>
      <c r="O730" s="6"/>
      <c r="P730" s="3"/>
      <c r="Q730" s="3"/>
      <c r="R730" s="6"/>
      <c r="S730" s="6"/>
      <c r="T730" s="6"/>
      <c r="U730" s="18"/>
      <c r="V730" s="18"/>
      <c r="W730" s="18"/>
      <c r="X730" s="19"/>
      <c r="Y730" s="19"/>
    </row>
    <row r="731" spans="1:25" x14ac:dyDescent="0.35">
      <c r="A731" s="3"/>
      <c r="B731" s="3"/>
      <c r="C731" s="3"/>
      <c r="D731" s="3"/>
      <c r="E731" s="3"/>
      <c r="F731" s="3"/>
      <c r="G731" s="6"/>
      <c r="H731" s="3"/>
      <c r="I731" s="6"/>
      <c r="J731" s="6"/>
      <c r="K731" s="6"/>
      <c r="L731" s="6"/>
      <c r="M731" s="6"/>
      <c r="N731" s="3"/>
      <c r="O731" s="6"/>
      <c r="P731" s="3"/>
      <c r="Q731" s="3"/>
      <c r="R731" s="6"/>
      <c r="S731" s="6"/>
      <c r="T731" s="6"/>
      <c r="U731" s="18"/>
      <c r="V731" s="18"/>
      <c r="W731" s="18"/>
      <c r="X731" s="19"/>
      <c r="Y731" s="19"/>
    </row>
    <row r="732" spans="1:25" x14ac:dyDescent="0.35">
      <c r="A732" s="3"/>
      <c r="B732" s="3"/>
      <c r="C732" s="3"/>
      <c r="D732" s="3"/>
      <c r="E732" s="3"/>
      <c r="F732" s="3"/>
      <c r="G732" s="6"/>
      <c r="H732" s="3"/>
      <c r="I732" s="6"/>
      <c r="J732" s="6"/>
      <c r="K732" s="6"/>
      <c r="L732" s="6"/>
      <c r="M732" s="6"/>
      <c r="N732" s="3"/>
      <c r="O732" s="6"/>
      <c r="P732" s="3"/>
      <c r="Q732" s="3"/>
      <c r="R732" s="6"/>
      <c r="S732" s="6"/>
      <c r="T732" s="6"/>
      <c r="U732" s="18"/>
      <c r="V732" s="18"/>
      <c r="W732" s="18"/>
      <c r="X732" s="19"/>
      <c r="Y732" s="19"/>
    </row>
    <row r="733" spans="1:25" x14ac:dyDescent="0.35">
      <c r="A733" s="3"/>
      <c r="B733" s="3"/>
      <c r="C733" s="3"/>
      <c r="D733" s="3"/>
      <c r="E733" s="3"/>
      <c r="F733" s="3"/>
      <c r="G733" s="6"/>
      <c r="H733" s="3"/>
      <c r="I733" s="6"/>
      <c r="J733" s="6"/>
      <c r="K733" s="6"/>
      <c r="L733" s="6"/>
      <c r="M733" s="6"/>
      <c r="N733" s="3"/>
      <c r="O733" s="6"/>
      <c r="P733" s="3"/>
      <c r="Q733" s="3"/>
      <c r="R733" s="6"/>
      <c r="S733" s="6"/>
      <c r="T733" s="6"/>
      <c r="U733" s="18"/>
      <c r="V733" s="18"/>
      <c r="W733" s="18"/>
      <c r="X733" s="19"/>
      <c r="Y733" s="19"/>
    </row>
    <row r="734" spans="1:25" x14ac:dyDescent="0.35">
      <c r="A734" s="3"/>
      <c r="B734" s="3"/>
      <c r="C734" s="3"/>
      <c r="D734" s="3"/>
      <c r="E734" s="3"/>
      <c r="F734" s="3"/>
      <c r="G734" s="6"/>
      <c r="H734" s="3"/>
      <c r="I734" s="6"/>
      <c r="J734" s="6"/>
      <c r="K734" s="6"/>
      <c r="L734" s="6"/>
      <c r="M734" s="6"/>
      <c r="N734" s="3"/>
      <c r="O734" s="6"/>
      <c r="P734" s="3"/>
      <c r="Q734" s="3"/>
      <c r="R734" s="6"/>
      <c r="S734" s="6"/>
      <c r="T734" s="6"/>
      <c r="U734" s="18"/>
      <c r="V734" s="18"/>
      <c r="W734" s="18"/>
      <c r="X734" s="19"/>
      <c r="Y734" s="19"/>
    </row>
    <row r="735" spans="1:25" x14ac:dyDescent="0.35">
      <c r="A735" s="3"/>
      <c r="B735" s="3"/>
      <c r="C735" s="3"/>
      <c r="D735" s="3"/>
      <c r="E735" s="3"/>
      <c r="F735" s="3"/>
      <c r="G735" s="6"/>
      <c r="H735" s="3"/>
      <c r="I735" s="6"/>
      <c r="J735" s="6"/>
      <c r="K735" s="6"/>
      <c r="L735" s="6"/>
      <c r="M735" s="6"/>
      <c r="N735" s="3"/>
      <c r="O735" s="6"/>
      <c r="P735" s="3"/>
      <c r="Q735" s="3"/>
      <c r="R735" s="6"/>
      <c r="S735" s="6"/>
      <c r="T735" s="6"/>
      <c r="U735" s="18"/>
      <c r="V735" s="18"/>
      <c r="W735" s="18"/>
      <c r="X735" s="19"/>
      <c r="Y735" s="19"/>
    </row>
    <row r="736" spans="1:25" x14ac:dyDescent="0.35">
      <c r="A736" s="3"/>
      <c r="B736" s="3"/>
      <c r="C736" s="3"/>
      <c r="D736" s="3"/>
      <c r="E736" s="3"/>
      <c r="F736" s="3"/>
      <c r="G736" s="6"/>
      <c r="H736" s="3"/>
      <c r="I736" s="6"/>
      <c r="J736" s="6"/>
      <c r="K736" s="6"/>
      <c r="L736" s="6"/>
      <c r="M736" s="6"/>
      <c r="N736" s="3"/>
      <c r="O736" s="6"/>
      <c r="P736" s="3"/>
      <c r="Q736" s="3"/>
      <c r="R736" s="6"/>
      <c r="S736" s="6"/>
      <c r="T736" s="6"/>
      <c r="U736" s="18"/>
      <c r="V736" s="18"/>
      <c r="W736" s="18"/>
      <c r="X736" s="19"/>
      <c r="Y736" s="19"/>
    </row>
    <row r="737" spans="1:25" x14ac:dyDescent="0.35">
      <c r="A737" s="3"/>
      <c r="B737" s="3"/>
      <c r="C737" s="3"/>
      <c r="D737" s="3"/>
      <c r="E737" s="3"/>
      <c r="F737" s="3"/>
      <c r="G737" s="6"/>
      <c r="H737" s="3"/>
      <c r="I737" s="6"/>
      <c r="J737" s="6"/>
      <c r="K737" s="6"/>
      <c r="L737" s="6"/>
      <c r="M737" s="6"/>
      <c r="N737" s="3"/>
      <c r="O737" s="6"/>
      <c r="P737" s="3"/>
      <c r="Q737" s="3"/>
      <c r="R737" s="6"/>
      <c r="S737" s="6"/>
      <c r="T737" s="6"/>
      <c r="U737" s="18"/>
      <c r="V737" s="18"/>
      <c r="W737" s="18"/>
      <c r="X737" s="19"/>
      <c r="Y737" s="19"/>
    </row>
    <row r="738" spans="1:25" x14ac:dyDescent="0.35">
      <c r="A738" s="3"/>
      <c r="B738" s="3"/>
      <c r="C738" s="3"/>
      <c r="D738" s="3"/>
      <c r="E738" s="3"/>
      <c r="F738" s="3"/>
      <c r="G738" s="6"/>
      <c r="H738" s="3"/>
      <c r="I738" s="6"/>
      <c r="J738" s="6"/>
      <c r="K738" s="6"/>
      <c r="L738" s="6"/>
      <c r="M738" s="6"/>
      <c r="N738" s="3"/>
      <c r="O738" s="6"/>
      <c r="P738" s="3"/>
      <c r="Q738" s="3"/>
      <c r="R738" s="6"/>
      <c r="S738" s="6"/>
      <c r="T738" s="6"/>
      <c r="U738" s="18"/>
      <c r="V738" s="18"/>
      <c r="W738" s="18"/>
      <c r="X738" s="19"/>
      <c r="Y738" s="19"/>
    </row>
    <row r="739" spans="1:25" x14ac:dyDescent="0.35">
      <c r="A739" s="3"/>
      <c r="B739" s="3"/>
      <c r="C739" s="3"/>
      <c r="D739" s="3"/>
      <c r="E739" s="3"/>
      <c r="F739" s="3"/>
      <c r="G739" s="6"/>
      <c r="H739" s="3"/>
      <c r="I739" s="6"/>
      <c r="J739" s="6"/>
      <c r="K739" s="6"/>
      <c r="L739" s="6"/>
      <c r="M739" s="6"/>
      <c r="N739" s="3"/>
      <c r="O739" s="6"/>
      <c r="P739" s="3"/>
      <c r="Q739" s="3"/>
      <c r="R739" s="6"/>
      <c r="S739" s="6"/>
      <c r="T739" s="6"/>
      <c r="U739" s="18"/>
      <c r="V739" s="18"/>
      <c r="W739" s="18"/>
      <c r="X739" s="19"/>
      <c r="Y739" s="19"/>
    </row>
    <row r="740" spans="1:25" x14ac:dyDescent="0.35">
      <c r="A740" s="3"/>
      <c r="B740" s="3"/>
      <c r="C740" s="3"/>
      <c r="D740" s="3"/>
      <c r="E740" s="3"/>
      <c r="F740" s="3"/>
      <c r="G740" s="6"/>
      <c r="H740" s="3"/>
      <c r="I740" s="6"/>
      <c r="J740" s="6"/>
      <c r="K740" s="6"/>
      <c r="L740" s="6"/>
      <c r="M740" s="6"/>
      <c r="N740" s="3"/>
      <c r="O740" s="6"/>
      <c r="P740" s="3"/>
      <c r="Q740" s="3"/>
      <c r="R740" s="6"/>
      <c r="S740" s="6"/>
      <c r="T740" s="6"/>
      <c r="U740" s="18"/>
      <c r="V740" s="18"/>
      <c r="W740" s="18"/>
      <c r="X740" s="19"/>
      <c r="Y740" s="19"/>
    </row>
    <row r="741" spans="1:25" x14ac:dyDescent="0.35">
      <c r="A741" s="3"/>
      <c r="B741" s="3"/>
      <c r="C741" s="3"/>
      <c r="D741" s="3"/>
      <c r="E741" s="3"/>
      <c r="F741" s="3"/>
      <c r="G741" s="6"/>
      <c r="H741" s="3"/>
      <c r="I741" s="6"/>
      <c r="J741" s="6"/>
      <c r="K741" s="6"/>
      <c r="L741" s="6"/>
      <c r="M741" s="6"/>
      <c r="N741" s="3"/>
      <c r="O741" s="6"/>
      <c r="P741" s="3"/>
      <c r="Q741" s="3"/>
      <c r="R741" s="6"/>
      <c r="S741" s="6"/>
      <c r="T741" s="6"/>
      <c r="U741" s="18"/>
      <c r="V741" s="18"/>
      <c r="W741" s="18"/>
      <c r="X741" s="19"/>
      <c r="Y741" s="19"/>
    </row>
    <row r="742" spans="1:25" x14ac:dyDescent="0.35">
      <c r="A742" s="3"/>
      <c r="B742" s="3"/>
      <c r="C742" s="3"/>
      <c r="D742" s="3"/>
      <c r="E742" s="3"/>
      <c r="F742" s="3"/>
      <c r="G742" s="6"/>
      <c r="H742" s="3"/>
      <c r="I742" s="6"/>
      <c r="J742" s="6"/>
      <c r="K742" s="6"/>
      <c r="L742" s="6"/>
      <c r="M742" s="6"/>
      <c r="N742" s="3"/>
      <c r="O742" s="6"/>
      <c r="P742" s="3"/>
      <c r="Q742" s="3"/>
      <c r="R742" s="6"/>
      <c r="S742" s="6"/>
      <c r="T742" s="6"/>
      <c r="U742" s="18"/>
      <c r="V742" s="18"/>
      <c r="W742" s="18"/>
      <c r="X742" s="19"/>
      <c r="Y742" s="19"/>
    </row>
    <row r="743" spans="1:25" x14ac:dyDescent="0.35">
      <c r="A743" s="3"/>
      <c r="B743" s="3"/>
      <c r="C743" s="3"/>
      <c r="D743" s="3"/>
      <c r="E743" s="3"/>
      <c r="F743" s="3"/>
      <c r="G743" s="6"/>
      <c r="H743" s="3"/>
      <c r="I743" s="6"/>
      <c r="J743" s="6"/>
      <c r="K743" s="6"/>
      <c r="L743" s="6"/>
      <c r="M743" s="6"/>
      <c r="N743" s="3"/>
      <c r="O743" s="6"/>
      <c r="P743" s="3"/>
      <c r="Q743" s="3"/>
      <c r="R743" s="6"/>
      <c r="S743" s="6"/>
      <c r="T743" s="6"/>
      <c r="U743" s="18"/>
      <c r="V743" s="18"/>
      <c r="W743" s="18"/>
      <c r="X743" s="19"/>
      <c r="Y743" s="19"/>
    </row>
    <row r="744" spans="1:25" x14ac:dyDescent="0.35">
      <c r="A744" s="3"/>
      <c r="B744" s="3"/>
      <c r="C744" s="3"/>
      <c r="D744" s="3"/>
      <c r="E744" s="3"/>
      <c r="F744" s="3"/>
      <c r="G744" s="6"/>
      <c r="H744" s="3"/>
      <c r="I744" s="6"/>
      <c r="J744" s="6"/>
      <c r="K744" s="6"/>
      <c r="L744" s="6"/>
      <c r="M744" s="6"/>
      <c r="N744" s="3"/>
      <c r="O744" s="6"/>
      <c r="P744" s="3"/>
      <c r="Q744" s="3"/>
      <c r="R744" s="6"/>
      <c r="S744" s="6"/>
      <c r="T744" s="6"/>
      <c r="U744" s="18"/>
      <c r="V744" s="18"/>
      <c r="W744" s="18"/>
      <c r="X744" s="19"/>
      <c r="Y744" s="19"/>
    </row>
    <row r="745" spans="1:25" x14ac:dyDescent="0.35">
      <c r="A745" s="3"/>
      <c r="B745" s="3"/>
      <c r="C745" s="3"/>
      <c r="D745" s="3"/>
      <c r="E745" s="3"/>
      <c r="F745" s="3"/>
      <c r="G745" s="6"/>
      <c r="H745" s="3"/>
      <c r="I745" s="6"/>
      <c r="J745" s="6"/>
      <c r="K745" s="6"/>
      <c r="L745" s="6"/>
      <c r="M745" s="6"/>
      <c r="N745" s="3"/>
      <c r="O745" s="6"/>
      <c r="P745" s="3"/>
      <c r="Q745" s="3"/>
      <c r="R745" s="6"/>
      <c r="S745" s="6"/>
      <c r="T745" s="6"/>
      <c r="U745" s="18"/>
      <c r="V745" s="18"/>
      <c r="W745" s="18"/>
      <c r="X745" s="19"/>
      <c r="Y745" s="19"/>
    </row>
    <row r="746" spans="1:25" x14ac:dyDescent="0.35">
      <c r="A746" s="3"/>
      <c r="B746" s="3"/>
      <c r="C746" s="3"/>
      <c r="D746" s="3"/>
      <c r="E746" s="3"/>
      <c r="F746" s="3"/>
      <c r="G746" s="6"/>
      <c r="H746" s="3"/>
      <c r="I746" s="6"/>
      <c r="J746" s="6"/>
      <c r="K746" s="6"/>
      <c r="L746" s="6"/>
      <c r="M746" s="6"/>
      <c r="N746" s="3"/>
      <c r="O746" s="6"/>
      <c r="P746" s="3"/>
      <c r="Q746" s="3"/>
      <c r="R746" s="6"/>
      <c r="S746" s="6"/>
      <c r="T746" s="6"/>
      <c r="U746" s="18"/>
      <c r="V746" s="18"/>
      <c r="W746" s="18"/>
      <c r="X746" s="19"/>
      <c r="Y746" s="19"/>
    </row>
    <row r="747" spans="1:25" x14ac:dyDescent="0.35">
      <c r="A747" s="3"/>
      <c r="B747" s="3"/>
      <c r="C747" s="3"/>
      <c r="D747" s="3"/>
      <c r="E747" s="3"/>
      <c r="F747" s="3"/>
      <c r="G747" s="6"/>
      <c r="H747" s="3"/>
      <c r="I747" s="6"/>
      <c r="J747" s="6"/>
      <c r="K747" s="6"/>
      <c r="L747" s="6"/>
      <c r="M747" s="6"/>
      <c r="N747" s="3"/>
      <c r="O747" s="6"/>
      <c r="P747" s="3"/>
      <c r="Q747" s="3"/>
      <c r="R747" s="6"/>
      <c r="S747" s="6"/>
      <c r="T747" s="6"/>
      <c r="U747" s="18"/>
      <c r="V747" s="18"/>
      <c r="W747" s="18"/>
      <c r="X747" s="19"/>
      <c r="Y747" s="19"/>
    </row>
    <row r="748" spans="1:25" x14ac:dyDescent="0.35">
      <c r="A748" s="3"/>
      <c r="B748" s="3"/>
      <c r="C748" s="3"/>
      <c r="D748" s="3"/>
      <c r="E748" s="3"/>
      <c r="F748" s="3"/>
      <c r="G748" s="6"/>
      <c r="H748" s="3"/>
      <c r="I748" s="6"/>
      <c r="J748" s="6"/>
      <c r="K748" s="6"/>
      <c r="L748" s="6"/>
      <c r="M748" s="6"/>
      <c r="N748" s="3"/>
      <c r="O748" s="6"/>
      <c r="P748" s="3"/>
      <c r="Q748" s="3"/>
      <c r="R748" s="6"/>
      <c r="S748" s="6"/>
      <c r="T748" s="6"/>
      <c r="U748" s="18"/>
      <c r="V748" s="18"/>
      <c r="W748" s="18"/>
      <c r="X748" s="19"/>
      <c r="Y748" s="19"/>
    </row>
    <row r="749" spans="1:25" x14ac:dyDescent="0.35">
      <c r="A749" s="3"/>
      <c r="B749" s="3"/>
      <c r="C749" s="3"/>
      <c r="D749" s="3"/>
      <c r="E749" s="3"/>
      <c r="F749" s="3"/>
      <c r="G749" s="6"/>
      <c r="H749" s="3"/>
      <c r="I749" s="6"/>
      <c r="J749" s="6"/>
      <c r="K749" s="6"/>
      <c r="L749" s="6"/>
      <c r="M749" s="6"/>
      <c r="N749" s="3"/>
      <c r="O749" s="6"/>
      <c r="P749" s="3"/>
      <c r="Q749" s="3"/>
      <c r="R749" s="6"/>
      <c r="S749" s="6"/>
      <c r="T749" s="6"/>
      <c r="U749" s="18"/>
      <c r="V749" s="18"/>
      <c r="W749" s="18"/>
      <c r="X749" s="19"/>
      <c r="Y749" s="19"/>
    </row>
    <row r="750" spans="1:25" x14ac:dyDescent="0.35">
      <c r="A750" s="3"/>
      <c r="B750" s="3"/>
      <c r="C750" s="3"/>
      <c r="D750" s="3"/>
      <c r="E750" s="3"/>
      <c r="F750" s="3"/>
      <c r="G750" s="6"/>
      <c r="H750" s="3"/>
      <c r="I750" s="6"/>
      <c r="J750" s="6"/>
      <c r="K750" s="6"/>
      <c r="L750" s="6"/>
      <c r="M750" s="6"/>
      <c r="N750" s="3"/>
      <c r="O750" s="6"/>
      <c r="P750" s="3"/>
      <c r="Q750" s="3"/>
      <c r="R750" s="6"/>
      <c r="S750" s="6"/>
      <c r="T750" s="6"/>
      <c r="U750" s="18"/>
      <c r="V750" s="18"/>
      <c r="W750" s="18"/>
      <c r="X750" s="19"/>
      <c r="Y750" s="19"/>
    </row>
    <row r="751" spans="1:25" x14ac:dyDescent="0.35">
      <c r="A751" s="3"/>
      <c r="B751" s="3"/>
      <c r="C751" s="3"/>
      <c r="D751" s="3"/>
      <c r="E751" s="3"/>
      <c r="F751" s="3"/>
      <c r="G751" s="6"/>
      <c r="H751" s="3"/>
      <c r="I751" s="6"/>
      <c r="J751" s="6"/>
      <c r="K751" s="6"/>
      <c r="L751" s="6"/>
      <c r="M751" s="6"/>
      <c r="N751" s="3"/>
      <c r="O751" s="6"/>
      <c r="P751" s="3"/>
      <c r="Q751" s="3"/>
      <c r="R751" s="6"/>
      <c r="S751" s="6"/>
      <c r="T751" s="6"/>
      <c r="U751" s="18"/>
      <c r="V751" s="18"/>
      <c r="W751" s="18"/>
      <c r="X751" s="19"/>
      <c r="Y751" s="19"/>
    </row>
    <row r="752" spans="1:25" x14ac:dyDescent="0.35">
      <c r="A752" s="3"/>
      <c r="B752" s="3"/>
      <c r="C752" s="3"/>
      <c r="D752" s="3"/>
      <c r="E752" s="3"/>
      <c r="F752" s="3"/>
      <c r="G752" s="6"/>
      <c r="H752" s="3"/>
      <c r="I752" s="6"/>
      <c r="J752" s="6"/>
      <c r="K752" s="6"/>
      <c r="L752" s="6"/>
      <c r="M752" s="6"/>
      <c r="N752" s="3"/>
      <c r="O752" s="6"/>
      <c r="P752" s="3"/>
      <c r="Q752" s="3"/>
      <c r="R752" s="6"/>
      <c r="S752" s="6"/>
      <c r="T752" s="6"/>
      <c r="U752" s="18"/>
      <c r="V752" s="18"/>
      <c r="W752" s="18"/>
      <c r="X752" s="19"/>
      <c r="Y752" s="19"/>
    </row>
    <row r="753" spans="1:25" x14ac:dyDescent="0.35">
      <c r="A753" s="3"/>
      <c r="B753" s="3"/>
      <c r="C753" s="3"/>
      <c r="D753" s="3"/>
      <c r="E753" s="3"/>
      <c r="F753" s="3"/>
      <c r="G753" s="6"/>
      <c r="H753" s="3"/>
      <c r="I753" s="6"/>
      <c r="J753" s="6"/>
      <c r="K753" s="6"/>
      <c r="L753" s="6"/>
      <c r="M753" s="6"/>
      <c r="N753" s="3"/>
      <c r="O753" s="6"/>
      <c r="P753" s="3"/>
      <c r="Q753" s="3"/>
      <c r="R753" s="6"/>
      <c r="S753" s="6"/>
      <c r="T753" s="6"/>
      <c r="U753" s="18"/>
      <c r="V753" s="18"/>
      <c r="W753" s="18"/>
      <c r="X753" s="19"/>
      <c r="Y753" s="19"/>
    </row>
    <row r="754" spans="1:25" x14ac:dyDescent="0.35">
      <c r="A754" s="3"/>
      <c r="B754" s="3"/>
      <c r="C754" s="3"/>
      <c r="D754" s="3"/>
      <c r="E754" s="3"/>
      <c r="F754" s="3"/>
      <c r="G754" s="6"/>
      <c r="H754" s="3"/>
      <c r="I754" s="6"/>
      <c r="J754" s="6"/>
      <c r="K754" s="6"/>
      <c r="L754" s="6"/>
      <c r="M754" s="6"/>
      <c r="N754" s="3"/>
      <c r="O754" s="6"/>
      <c r="P754" s="3"/>
      <c r="Q754" s="3"/>
      <c r="R754" s="6"/>
      <c r="S754" s="6"/>
      <c r="T754" s="6"/>
      <c r="U754" s="18"/>
      <c r="V754" s="18"/>
      <c r="W754" s="18"/>
      <c r="X754" s="19"/>
      <c r="Y754" s="19"/>
    </row>
    <row r="755" spans="1:25" x14ac:dyDescent="0.35">
      <c r="A755" s="3"/>
      <c r="B755" s="3"/>
      <c r="C755" s="3"/>
      <c r="D755" s="3"/>
      <c r="E755" s="3"/>
      <c r="F755" s="3"/>
      <c r="G755" s="6"/>
      <c r="H755" s="3"/>
      <c r="I755" s="6"/>
      <c r="J755" s="6"/>
      <c r="K755" s="6"/>
      <c r="L755" s="6"/>
      <c r="M755" s="6"/>
      <c r="N755" s="3"/>
      <c r="O755" s="6"/>
      <c r="P755" s="3"/>
      <c r="Q755" s="3"/>
      <c r="R755" s="6"/>
      <c r="S755" s="6"/>
      <c r="T755" s="6"/>
      <c r="U755" s="18"/>
      <c r="V755" s="18"/>
      <c r="W755" s="18"/>
      <c r="X755" s="19"/>
      <c r="Y755" s="19"/>
    </row>
    <row r="756" spans="1:25" x14ac:dyDescent="0.35">
      <c r="A756" s="3"/>
      <c r="B756" s="3"/>
      <c r="C756" s="3"/>
      <c r="D756" s="3"/>
      <c r="E756" s="3"/>
      <c r="F756" s="3"/>
      <c r="G756" s="6"/>
      <c r="H756" s="3"/>
      <c r="I756" s="6"/>
      <c r="J756" s="6"/>
      <c r="K756" s="6"/>
      <c r="L756" s="6"/>
      <c r="M756" s="6"/>
      <c r="N756" s="3"/>
      <c r="O756" s="6"/>
      <c r="P756" s="3"/>
      <c r="Q756" s="3"/>
      <c r="R756" s="6"/>
      <c r="S756" s="6"/>
      <c r="T756" s="6"/>
      <c r="U756" s="18"/>
      <c r="V756" s="18"/>
      <c r="W756" s="18"/>
      <c r="X756" s="19"/>
      <c r="Y756" s="19"/>
    </row>
    <row r="757" spans="1:25" x14ac:dyDescent="0.35">
      <c r="A757" s="3"/>
      <c r="B757" s="3"/>
      <c r="C757" s="3"/>
      <c r="D757" s="3"/>
      <c r="E757" s="3"/>
      <c r="F757" s="3"/>
      <c r="G757" s="6"/>
      <c r="H757" s="3"/>
      <c r="I757" s="6"/>
      <c r="J757" s="6"/>
      <c r="K757" s="6"/>
      <c r="L757" s="6"/>
      <c r="M757" s="6"/>
      <c r="N757" s="3"/>
      <c r="O757" s="6"/>
      <c r="P757" s="3"/>
      <c r="Q757" s="3"/>
      <c r="R757" s="6"/>
      <c r="S757" s="6"/>
      <c r="T757" s="6"/>
      <c r="U757" s="18"/>
      <c r="V757" s="18"/>
      <c r="W757" s="18"/>
      <c r="X757" s="19"/>
      <c r="Y757" s="19"/>
    </row>
    <row r="758" spans="1:25" x14ac:dyDescent="0.35">
      <c r="A758" s="3"/>
      <c r="B758" s="3"/>
      <c r="C758" s="3"/>
      <c r="D758" s="3"/>
      <c r="E758" s="3"/>
      <c r="F758" s="3"/>
      <c r="G758" s="6"/>
      <c r="H758" s="3"/>
      <c r="I758" s="6"/>
      <c r="J758" s="6"/>
      <c r="K758" s="6"/>
      <c r="L758" s="6"/>
      <c r="M758" s="6"/>
      <c r="N758" s="3"/>
      <c r="O758" s="6"/>
      <c r="P758" s="3"/>
      <c r="Q758" s="3"/>
      <c r="R758" s="6"/>
      <c r="S758" s="6"/>
      <c r="T758" s="6"/>
      <c r="U758" s="18"/>
      <c r="V758" s="18"/>
      <c r="W758" s="18"/>
      <c r="X758" s="19"/>
      <c r="Y758" s="19"/>
    </row>
    <row r="759" spans="1:25" x14ac:dyDescent="0.35">
      <c r="A759" s="3"/>
      <c r="B759" s="3"/>
      <c r="C759" s="3"/>
      <c r="D759" s="3"/>
      <c r="E759" s="3"/>
      <c r="F759" s="3"/>
      <c r="G759" s="6"/>
      <c r="H759" s="3"/>
      <c r="I759" s="6"/>
      <c r="J759" s="6"/>
      <c r="K759" s="6"/>
      <c r="L759" s="6"/>
      <c r="M759" s="6"/>
      <c r="N759" s="3"/>
      <c r="O759" s="6"/>
      <c r="P759" s="3"/>
      <c r="Q759" s="3"/>
      <c r="R759" s="6"/>
      <c r="S759" s="6"/>
      <c r="T759" s="6"/>
      <c r="U759" s="18"/>
      <c r="V759" s="18"/>
      <c r="W759" s="18"/>
      <c r="X759" s="19"/>
      <c r="Y759" s="19"/>
    </row>
    <row r="760" spans="1:25" x14ac:dyDescent="0.35">
      <c r="A760" s="3"/>
      <c r="B760" s="3"/>
      <c r="C760" s="3"/>
      <c r="D760" s="3"/>
      <c r="E760" s="3"/>
      <c r="F760" s="3"/>
      <c r="G760" s="6"/>
      <c r="H760" s="3"/>
      <c r="I760" s="6"/>
      <c r="J760" s="6"/>
      <c r="K760" s="6"/>
      <c r="L760" s="6"/>
      <c r="M760" s="6"/>
      <c r="N760" s="3"/>
      <c r="O760" s="6"/>
      <c r="P760" s="3"/>
      <c r="Q760" s="3"/>
      <c r="R760" s="6"/>
      <c r="S760" s="6"/>
      <c r="T760" s="6"/>
      <c r="U760" s="18"/>
      <c r="V760" s="18"/>
      <c r="W760" s="18"/>
      <c r="X760" s="19"/>
      <c r="Y760" s="19"/>
    </row>
    <row r="761" spans="1:25" x14ac:dyDescent="0.35">
      <c r="A761" s="3"/>
      <c r="B761" s="3"/>
      <c r="C761" s="3"/>
      <c r="D761" s="3"/>
      <c r="E761" s="3"/>
      <c r="F761" s="3"/>
      <c r="G761" s="6"/>
      <c r="H761" s="3"/>
      <c r="I761" s="6"/>
      <c r="J761" s="6"/>
      <c r="K761" s="6"/>
      <c r="L761" s="6"/>
      <c r="M761" s="6"/>
      <c r="N761" s="3"/>
      <c r="O761" s="6"/>
      <c r="P761" s="3"/>
      <c r="Q761" s="3"/>
      <c r="R761" s="6"/>
      <c r="S761" s="6"/>
      <c r="T761" s="6"/>
      <c r="U761" s="18"/>
      <c r="V761" s="18"/>
      <c r="W761" s="18"/>
      <c r="X761" s="19"/>
      <c r="Y761" s="19"/>
    </row>
    <row r="762" spans="1:25" x14ac:dyDescent="0.35">
      <c r="A762" s="3"/>
      <c r="B762" s="3"/>
      <c r="C762" s="3"/>
      <c r="D762" s="3"/>
      <c r="E762" s="3"/>
      <c r="F762" s="3"/>
      <c r="G762" s="6"/>
      <c r="H762" s="3"/>
      <c r="I762" s="6"/>
      <c r="J762" s="6"/>
      <c r="K762" s="6"/>
      <c r="L762" s="6"/>
      <c r="M762" s="6"/>
      <c r="N762" s="3"/>
      <c r="O762" s="6"/>
      <c r="P762" s="3"/>
      <c r="Q762" s="3"/>
      <c r="R762" s="6"/>
      <c r="S762" s="6"/>
      <c r="T762" s="6"/>
      <c r="U762" s="18"/>
      <c r="V762" s="18"/>
      <c r="W762" s="18"/>
      <c r="X762" s="19"/>
      <c r="Y762" s="19"/>
    </row>
    <row r="763" spans="1:25" x14ac:dyDescent="0.35">
      <c r="A763" s="3"/>
      <c r="B763" s="3"/>
      <c r="C763" s="3"/>
      <c r="D763" s="3"/>
      <c r="E763" s="3"/>
      <c r="F763" s="3"/>
      <c r="G763" s="6"/>
      <c r="H763" s="3"/>
      <c r="I763" s="6"/>
      <c r="J763" s="6"/>
      <c r="K763" s="6"/>
      <c r="L763" s="6"/>
      <c r="M763" s="6"/>
      <c r="N763" s="3"/>
      <c r="O763" s="6"/>
      <c r="P763" s="3"/>
      <c r="Q763" s="3"/>
      <c r="R763" s="6"/>
      <c r="S763" s="6"/>
      <c r="T763" s="6"/>
      <c r="U763" s="18"/>
      <c r="V763" s="18"/>
      <c r="W763" s="18"/>
      <c r="X763" s="19"/>
      <c r="Y763" s="19"/>
    </row>
    <row r="764" spans="1:25" x14ac:dyDescent="0.35">
      <c r="A764" s="3"/>
      <c r="B764" s="3"/>
      <c r="C764" s="3"/>
      <c r="D764" s="3"/>
      <c r="E764" s="3"/>
      <c r="F764" s="3"/>
      <c r="G764" s="6"/>
      <c r="H764" s="3"/>
      <c r="I764" s="6"/>
      <c r="J764" s="6"/>
      <c r="K764" s="6"/>
      <c r="L764" s="6"/>
      <c r="M764" s="6"/>
      <c r="N764" s="3"/>
      <c r="O764" s="6"/>
      <c r="P764" s="3"/>
      <c r="Q764" s="3"/>
      <c r="R764" s="6"/>
      <c r="S764" s="6"/>
      <c r="T764" s="6"/>
      <c r="U764" s="18"/>
      <c r="V764" s="18"/>
      <c r="W764" s="18"/>
      <c r="X764" s="19"/>
      <c r="Y764" s="19"/>
    </row>
    <row r="765" spans="1:25" x14ac:dyDescent="0.35">
      <c r="A765" s="3"/>
      <c r="B765" s="3"/>
      <c r="C765" s="3"/>
      <c r="D765" s="3"/>
      <c r="E765" s="3"/>
      <c r="F765" s="3"/>
      <c r="G765" s="6"/>
      <c r="H765" s="3"/>
      <c r="I765" s="6"/>
      <c r="J765" s="6"/>
      <c r="K765" s="6"/>
      <c r="L765" s="6"/>
      <c r="M765" s="6"/>
      <c r="N765" s="3"/>
      <c r="O765" s="6"/>
      <c r="P765" s="3"/>
      <c r="Q765" s="3"/>
      <c r="R765" s="6"/>
      <c r="S765" s="6"/>
      <c r="T765" s="6"/>
      <c r="U765" s="18"/>
      <c r="V765" s="18"/>
      <c r="W765" s="18"/>
      <c r="X765" s="19"/>
      <c r="Y765" s="19"/>
    </row>
    <row r="766" spans="1:25" x14ac:dyDescent="0.35">
      <c r="A766" s="3"/>
      <c r="B766" s="3"/>
      <c r="C766" s="3"/>
      <c r="D766" s="3"/>
      <c r="E766" s="3"/>
      <c r="F766" s="3"/>
      <c r="G766" s="6"/>
      <c r="H766" s="3"/>
      <c r="I766" s="6"/>
      <c r="J766" s="6"/>
      <c r="K766" s="6"/>
      <c r="L766" s="6"/>
      <c r="M766" s="6"/>
      <c r="N766" s="3"/>
      <c r="O766" s="6"/>
      <c r="P766" s="3"/>
      <c r="Q766" s="3"/>
      <c r="R766" s="6"/>
      <c r="S766" s="6"/>
      <c r="T766" s="6"/>
      <c r="U766" s="18"/>
      <c r="V766" s="18"/>
      <c r="W766" s="18"/>
      <c r="X766" s="19"/>
      <c r="Y766" s="19"/>
    </row>
    <row r="767" spans="1:25" x14ac:dyDescent="0.35">
      <c r="A767" s="3"/>
      <c r="B767" s="3"/>
      <c r="C767" s="3"/>
      <c r="D767" s="3"/>
      <c r="E767" s="3"/>
      <c r="F767" s="3"/>
      <c r="G767" s="6"/>
      <c r="H767" s="3"/>
      <c r="I767" s="6"/>
      <c r="J767" s="6"/>
      <c r="K767" s="6"/>
      <c r="L767" s="6"/>
      <c r="M767" s="6"/>
      <c r="N767" s="3"/>
      <c r="O767" s="6"/>
      <c r="P767" s="3"/>
      <c r="Q767" s="3"/>
      <c r="R767" s="6"/>
      <c r="S767" s="6"/>
      <c r="T767" s="6"/>
      <c r="U767" s="18"/>
      <c r="V767" s="18"/>
      <c r="W767" s="18"/>
      <c r="X767" s="19"/>
      <c r="Y767" s="19"/>
    </row>
    <row r="768" spans="1:25" x14ac:dyDescent="0.35">
      <c r="A768" s="3"/>
      <c r="B768" s="3"/>
      <c r="C768" s="3"/>
      <c r="D768" s="3"/>
      <c r="E768" s="3"/>
      <c r="F768" s="3"/>
      <c r="G768" s="6"/>
      <c r="H768" s="3"/>
      <c r="I768" s="6"/>
      <c r="J768" s="6"/>
      <c r="K768" s="6"/>
      <c r="L768" s="6"/>
      <c r="M768" s="6"/>
      <c r="N768" s="3"/>
      <c r="O768" s="6"/>
      <c r="P768" s="3"/>
      <c r="Q768" s="3"/>
      <c r="R768" s="6"/>
      <c r="S768" s="6"/>
      <c r="T768" s="6"/>
      <c r="U768" s="18"/>
      <c r="V768" s="18"/>
      <c r="W768" s="18"/>
      <c r="X768" s="19"/>
      <c r="Y768" s="19"/>
    </row>
    <row r="769" spans="1:25" x14ac:dyDescent="0.35">
      <c r="A769" s="3"/>
      <c r="B769" s="3"/>
      <c r="C769" s="3"/>
      <c r="D769" s="3"/>
      <c r="E769" s="3"/>
      <c r="F769" s="3"/>
      <c r="G769" s="6"/>
      <c r="H769" s="3"/>
      <c r="I769" s="6"/>
      <c r="J769" s="6"/>
      <c r="K769" s="6"/>
      <c r="L769" s="6"/>
      <c r="M769" s="6"/>
      <c r="N769" s="3"/>
      <c r="O769" s="6"/>
      <c r="P769" s="3"/>
      <c r="Q769" s="3"/>
      <c r="R769" s="6"/>
      <c r="S769" s="6"/>
      <c r="T769" s="6"/>
      <c r="U769" s="18"/>
      <c r="V769" s="18"/>
      <c r="W769" s="18"/>
      <c r="X769" s="19"/>
      <c r="Y769" s="19"/>
    </row>
    <row r="770" spans="1:25" x14ac:dyDescent="0.35">
      <c r="A770" s="3"/>
      <c r="B770" s="3"/>
      <c r="C770" s="3"/>
      <c r="D770" s="3"/>
      <c r="E770" s="3"/>
      <c r="F770" s="3"/>
      <c r="G770" s="6"/>
      <c r="H770" s="3"/>
      <c r="I770" s="6"/>
      <c r="J770" s="6"/>
      <c r="K770" s="6"/>
      <c r="L770" s="6"/>
      <c r="M770" s="6"/>
      <c r="N770" s="3"/>
      <c r="O770" s="6"/>
      <c r="P770" s="3"/>
      <c r="Q770" s="3"/>
      <c r="R770" s="6"/>
      <c r="S770" s="6"/>
      <c r="T770" s="6"/>
      <c r="U770" s="18"/>
      <c r="V770" s="18"/>
      <c r="W770" s="18"/>
      <c r="X770" s="19"/>
      <c r="Y770" s="19"/>
    </row>
    <row r="771" spans="1:25" x14ac:dyDescent="0.35">
      <c r="A771" s="3"/>
      <c r="B771" s="3"/>
      <c r="C771" s="3"/>
      <c r="D771" s="3"/>
      <c r="E771" s="3"/>
      <c r="F771" s="3"/>
      <c r="G771" s="6"/>
      <c r="H771" s="3"/>
      <c r="I771" s="6"/>
      <c r="J771" s="6"/>
      <c r="K771" s="6"/>
      <c r="L771" s="6"/>
      <c r="M771" s="6"/>
      <c r="N771" s="3"/>
      <c r="O771" s="6"/>
      <c r="P771" s="3"/>
      <c r="Q771" s="3"/>
      <c r="R771" s="6"/>
      <c r="S771" s="6"/>
      <c r="T771" s="6"/>
      <c r="U771" s="18"/>
      <c r="V771" s="18"/>
      <c r="W771" s="18"/>
      <c r="X771" s="19"/>
      <c r="Y771" s="19"/>
    </row>
    <row r="772" spans="1:25" x14ac:dyDescent="0.35">
      <c r="A772" s="3"/>
      <c r="B772" s="3"/>
      <c r="C772" s="3"/>
      <c r="D772" s="3"/>
      <c r="E772" s="3"/>
      <c r="F772" s="3"/>
      <c r="G772" s="6"/>
      <c r="H772" s="3"/>
      <c r="I772" s="6"/>
      <c r="J772" s="6"/>
      <c r="K772" s="6"/>
      <c r="L772" s="6"/>
      <c r="M772" s="6"/>
      <c r="N772" s="3"/>
      <c r="O772" s="6"/>
      <c r="P772" s="3"/>
      <c r="Q772" s="3"/>
      <c r="R772" s="6"/>
      <c r="S772" s="6"/>
      <c r="T772" s="6"/>
      <c r="U772" s="18"/>
      <c r="V772" s="18"/>
      <c r="W772" s="18"/>
      <c r="X772" s="19"/>
      <c r="Y772" s="19"/>
    </row>
    <row r="773" spans="1:25" x14ac:dyDescent="0.35">
      <c r="A773" s="3"/>
      <c r="B773" s="3"/>
      <c r="C773" s="3"/>
      <c r="D773" s="3"/>
      <c r="E773" s="3"/>
      <c r="F773" s="3"/>
      <c r="G773" s="6"/>
      <c r="H773" s="3"/>
      <c r="I773" s="6"/>
      <c r="J773" s="6"/>
      <c r="K773" s="6"/>
      <c r="L773" s="6"/>
      <c r="M773" s="6"/>
      <c r="N773" s="3"/>
      <c r="O773" s="6"/>
      <c r="P773" s="3"/>
      <c r="Q773" s="3"/>
      <c r="R773" s="6"/>
      <c r="S773" s="6"/>
      <c r="T773" s="6"/>
      <c r="U773" s="18"/>
      <c r="V773" s="18"/>
      <c r="W773" s="18"/>
      <c r="X773" s="19"/>
      <c r="Y773" s="19"/>
    </row>
    <row r="774" spans="1:25" x14ac:dyDescent="0.35">
      <c r="A774" s="3"/>
      <c r="B774" s="3"/>
      <c r="C774" s="3"/>
      <c r="D774" s="3"/>
      <c r="E774" s="3"/>
      <c r="F774" s="3"/>
      <c r="G774" s="6"/>
      <c r="H774" s="3"/>
      <c r="I774" s="6"/>
      <c r="J774" s="6"/>
      <c r="K774" s="6"/>
      <c r="L774" s="6"/>
      <c r="M774" s="6"/>
      <c r="N774" s="3"/>
      <c r="O774" s="6"/>
      <c r="P774" s="3"/>
      <c r="Q774" s="3"/>
      <c r="R774" s="6"/>
      <c r="S774" s="6"/>
      <c r="T774" s="6"/>
      <c r="U774" s="18"/>
      <c r="V774" s="18"/>
      <c r="W774" s="18"/>
      <c r="X774" s="19"/>
      <c r="Y774" s="19"/>
    </row>
    <row r="775" spans="1:25" x14ac:dyDescent="0.35">
      <c r="A775" s="3"/>
      <c r="B775" s="3"/>
      <c r="C775" s="3"/>
      <c r="D775" s="3"/>
      <c r="E775" s="3"/>
      <c r="F775" s="3"/>
      <c r="G775" s="6"/>
      <c r="H775" s="3"/>
      <c r="I775" s="6"/>
      <c r="J775" s="6"/>
      <c r="K775" s="6"/>
      <c r="L775" s="6"/>
      <c r="M775" s="6"/>
      <c r="N775" s="3"/>
      <c r="O775" s="6"/>
      <c r="P775" s="3"/>
      <c r="Q775" s="3"/>
      <c r="R775" s="6"/>
      <c r="S775" s="6"/>
      <c r="T775" s="6"/>
      <c r="U775" s="18"/>
      <c r="V775" s="18"/>
      <c r="W775" s="18"/>
      <c r="X775" s="19"/>
      <c r="Y775" s="19"/>
    </row>
    <row r="776" spans="1:25" x14ac:dyDescent="0.35">
      <c r="A776" s="3"/>
      <c r="B776" s="3"/>
      <c r="C776" s="3"/>
      <c r="D776" s="3"/>
      <c r="E776" s="3"/>
      <c r="F776" s="3"/>
      <c r="G776" s="6"/>
      <c r="H776" s="3"/>
      <c r="I776" s="6"/>
      <c r="J776" s="6"/>
      <c r="K776" s="6"/>
      <c r="L776" s="6"/>
      <c r="M776" s="6"/>
      <c r="N776" s="3"/>
      <c r="O776" s="6"/>
      <c r="P776" s="3"/>
      <c r="Q776" s="3"/>
      <c r="R776" s="6"/>
      <c r="S776" s="6"/>
      <c r="T776" s="6"/>
      <c r="U776" s="18"/>
      <c r="V776" s="18"/>
      <c r="W776" s="18"/>
      <c r="X776" s="19"/>
      <c r="Y776" s="19"/>
    </row>
    <row r="777" spans="1:25" x14ac:dyDescent="0.35">
      <c r="A777" s="3"/>
      <c r="B777" s="3"/>
      <c r="C777" s="3"/>
      <c r="D777" s="3"/>
      <c r="E777" s="3"/>
      <c r="F777" s="3"/>
      <c r="G777" s="6"/>
      <c r="H777" s="3"/>
      <c r="I777" s="6"/>
      <c r="J777" s="6"/>
      <c r="K777" s="6"/>
      <c r="L777" s="6"/>
      <c r="M777" s="6"/>
      <c r="N777" s="3"/>
      <c r="O777" s="6"/>
      <c r="P777" s="3"/>
      <c r="Q777" s="3"/>
      <c r="R777" s="6"/>
      <c r="S777" s="6"/>
      <c r="T777" s="6"/>
      <c r="U777" s="18"/>
      <c r="V777" s="18"/>
      <c r="W777" s="18"/>
      <c r="X777" s="19"/>
      <c r="Y777" s="19"/>
    </row>
    <row r="778" spans="1:25" x14ac:dyDescent="0.35">
      <c r="A778" s="3"/>
      <c r="B778" s="3"/>
      <c r="C778" s="3"/>
      <c r="D778" s="3"/>
      <c r="E778" s="3"/>
      <c r="F778" s="3"/>
      <c r="G778" s="6"/>
      <c r="H778" s="3"/>
      <c r="I778" s="6"/>
      <c r="J778" s="6"/>
      <c r="K778" s="6"/>
      <c r="L778" s="6"/>
      <c r="M778" s="6"/>
      <c r="N778" s="3"/>
      <c r="O778" s="6"/>
      <c r="P778" s="3"/>
      <c r="Q778" s="3"/>
      <c r="R778" s="6"/>
      <c r="S778" s="6"/>
      <c r="T778" s="6"/>
      <c r="U778" s="18"/>
      <c r="V778" s="18"/>
      <c r="W778" s="18"/>
      <c r="X778" s="19"/>
      <c r="Y778" s="19"/>
    </row>
    <row r="779" spans="1:25" x14ac:dyDescent="0.35">
      <c r="A779" s="3"/>
      <c r="B779" s="3"/>
      <c r="C779" s="3"/>
      <c r="D779" s="3"/>
      <c r="E779" s="3"/>
      <c r="F779" s="3"/>
      <c r="G779" s="6"/>
      <c r="H779" s="3"/>
      <c r="I779" s="6"/>
      <c r="J779" s="6"/>
      <c r="K779" s="6"/>
      <c r="L779" s="6"/>
      <c r="M779" s="6"/>
      <c r="N779" s="3"/>
      <c r="O779" s="6"/>
      <c r="P779" s="3"/>
      <c r="Q779" s="3"/>
      <c r="R779" s="6"/>
      <c r="S779" s="6"/>
      <c r="T779" s="6"/>
      <c r="U779" s="18"/>
      <c r="V779" s="18"/>
      <c r="W779" s="18"/>
      <c r="X779" s="19"/>
      <c r="Y779" s="19"/>
    </row>
    <row r="780" spans="1:25" x14ac:dyDescent="0.35">
      <c r="A780" s="3"/>
      <c r="B780" s="3"/>
      <c r="C780" s="3"/>
      <c r="D780" s="3"/>
      <c r="E780" s="3"/>
      <c r="F780" s="3"/>
      <c r="G780" s="6"/>
      <c r="H780" s="3"/>
      <c r="I780" s="6"/>
      <c r="J780" s="6"/>
      <c r="K780" s="6"/>
      <c r="L780" s="6"/>
      <c r="M780" s="6"/>
      <c r="N780" s="3"/>
      <c r="O780" s="6"/>
      <c r="P780" s="3"/>
      <c r="Q780" s="3"/>
      <c r="R780" s="6"/>
      <c r="S780" s="6"/>
      <c r="T780" s="6"/>
      <c r="U780" s="18"/>
      <c r="V780" s="18"/>
      <c r="W780" s="18"/>
      <c r="X780" s="19"/>
      <c r="Y780" s="19"/>
    </row>
    <row r="781" spans="1:25" x14ac:dyDescent="0.35">
      <c r="A781" s="3"/>
      <c r="B781" s="3"/>
      <c r="C781" s="3"/>
      <c r="D781" s="3"/>
      <c r="E781" s="3"/>
      <c r="F781" s="3"/>
      <c r="G781" s="6"/>
      <c r="H781" s="3"/>
      <c r="I781" s="6"/>
      <c r="J781" s="6"/>
      <c r="K781" s="6"/>
      <c r="L781" s="6"/>
      <c r="M781" s="6"/>
      <c r="N781" s="3"/>
      <c r="O781" s="6"/>
      <c r="P781" s="3"/>
      <c r="Q781" s="3"/>
      <c r="R781" s="6"/>
      <c r="S781" s="6"/>
      <c r="T781" s="6"/>
      <c r="U781" s="18"/>
      <c r="V781" s="18"/>
      <c r="W781" s="18"/>
      <c r="X781" s="19"/>
      <c r="Y781" s="19"/>
    </row>
    <row r="782" spans="1:25" x14ac:dyDescent="0.35">
      <c r="A782" s="3"/>
      <c r="B782" s="3"/>
      <c r="C782" s="3"/>
      <c r="D782" s="3"/>
      <c r="E782" s="3"/>
      <c r="F782" s="3"/>
      <c r="G782" s="6"/>
      <c r="H782" s="3"/>
      <c r="I782" s="6"/>
      <c r="J782" s="6"/>
      <c r="K782" s="6"/>
      <c r="L782" s="6"/>
      <c r="M782" s="6"/>
      <c r="N782" s="3"/>
      <c r="O782" s="6"/>
      <c r="P782" s="3"/>
      <c r="Q782" s="3"/>
      <c r="R782" s="6"/>
      <c r="S782" s="6"/>
      <c r="T782" s="6"/>
      <c r="U782" s="18"/>
      <c r="V782" s="18"/>
      <c r="W782" s="18"/>
      <c r="X782" s="19"/>
      <c r="Y782" s="19"/>
    </row>
    <row r="783" spans="1:25" x14ac:dyDescent="0.35">
      <c r="A783" s="3"/>
      <c r="B783" s="3"/>
      <c r="C783" s="3"/>
      <c r="D783" s="3"/>
      <c r="E783" s="3"/>
      <c r="F783" s="3"/>
      <c r="G783" s="6"/>
      <c r="H783" s="3"/>
      <c r="I783" s="6"/>
      <c r="J783" s="6"/>
      <c r="K783" s="6"/>
      <c r="L783" s="6"/>
      <c r="M783" s="6"/>
      <c r="N783" s="3"/>
      <c r="O783" s="6"/>
      <c r="P783" s="3"/>
      <c r="Q783" s="3"/>
      <c r="R783" s="6"/>
      <c r="S783" s="6"/>
      <c r="T783" s="6"/>
      <c r="U783" s="18"/>
      <c r="V783" s="18"/>
      <c r="W783" s="18"/>
      <c r="X783" s="19"/>
      <c r="Y783" s="19"/>
    </row>
    <row r="784" spans="1:25" x14ac:dyDescent="0.35">
      <c r="A784" s="3"/>
      <c r="B784" s="3"/>
      <c r="C784" s="3"/>
      <c r="D784" s="3"/>
      <c r="E784" s="3"/>
      <c r="F784" s="3"/>
      <c r="G784" s="6"/>
      <c r="H784" s="3"/>
      <c r="I784" s="6"/>
      <c r="J784" s="6"/>
      <c r="K784" s="6"/>
      <c r="L784" s="6"/>
      <c r="M784" s="6"/>
      <c r="N784" s="3"/>
      <c r="O784" s="6"/>
      <c r="P784" s="3"/>
      <c r="Q784" s="3"/>
      <c r="R784" s="6"/>
      <c r="S784" s="6"/>
      <c r="T784" s="6"/>
      <c r="U784" s="18"/>
      <c r="V784" s="18"/>
      <c r="W784" s="18"/>
      <c r="X784" s="19"/>
      <c r="Y784" s="19"/>
    </row>
    <row r="785" spans="1:25" x14ac:dyDescent="0.35">
      <c r="A785" s="3"/>
      <c r="B785" s="3"/>
      <c r="C785" s="3"/>
      <c r="D785" s="3"/>
      <c r="E785" s="3"/>
      <c r="F785" s="3"/>
      <c r="G785" s="6"/>
      <c r="H785" s="3"/>
      <c r="I785" s="6"/>
      <c r="J785" s="6"/>
      <c r="K785" s="6"/>
      <c r="L785" s="6"/>
      <c r="M785" s="6"/>
      <c r="N785" s="3"/>
      <c r="O785" s="6"/>
      <c r="P785" s="3"/>
      <c r="Q785" s="3"/>
      <c r="R785" s="6"/>
      <c r="S785" s="6"/>
      <c r="T785" s="6"/>
      <c r="U785" s="18"/>
      <c r="V785" s="18"/>
      <c r="W785" s="18"/>
      <c r="X785" s="19"/>
      <c r="Y785" s="19"/>
    </row>
    <row r="786" spans="1:25" x14ac:dyDescent="0.35">
      <c r="A786" s="3"/>
      <c r="B786" s="3"/>
      <c r="C786" s="3"/>
      <c r="D786" s="3"/>
      <c r="E786" s="3"/>
      <c r="F786" s="3"/>
      <c r="G786" s="6"/>
      <c r="H786" s="3"/>
      <c r="I786" s="6"/>
      <c r="J786" s="6"/>
      <c r="K786" s="6"/>
      <c r="L786" s="6"/>
      <c r="M786" s="6"/>
      <c r="N786" s="3"/>
      <c r="O786" s="6"/>
      <c r="P786" s="3"/>
      <c r="Q786" s="3"/>
      <c r="R786" s="6"/>
      <c r="S786" s="6"/>
      <c r="T786" s="6"/>
      <c r="U786" s="18"/>
      <c r="V786" s="18"/>
      <c r="W786" s="18"/>
      <c r="X786" s="19"/>
      <c r="Y786" s="19"/>
    </row>
    <row r="787" spans="1:25" x14ac:dyDescent="0.35">
      <c r="A787" s="3"/>
      <c r="B787" s="3"/>
      <c r="C787" s="3"/>
      <c r="D787" s="3"/>
      <c r="E787" s="3"/>
      <c r="F787" s="3"/>
      <c r="G787" s="6"/>
      <c r="H787" s="3"/>
      <c r="I787" s="6"/>
      <c r="J787" s="6"/>
      <c r="K787" s="6"/>
      <c r="L787" s="6"/>
      <c r="M787" s="6"/>
      <c r="N787" s="3"/>
      <c r="O787" s="6"/>
      <c r="P787" s="3"/>
      <c r="Q787" s="3"/>
      <c r="R787" s="6"/>
      <c r="S787" s="6"/>
      <c r="T787" s="6"/>
      <c r="U787" s="18"/>
      <c r="V787" s="18"/>
      <c r="W787" s="18"/>
      <c r="X787" s="19"/>
      <c r="Y787" s="19"/>
    </row>
    <row r="788" spans="1:25" x14ac:dyDescent="0.35">
      <c r="A788" s="3"/>
      <c r="B788" s="3"/>
      <c r="C788" s="3"/>
      <c r="D788" s="3"/>
      <c r="E788" s="3"/>
      <c r="F788" s="3"/>
      <c r="G788" s="6"/>
      <c r="H788" s="3"/>
      <c r="I788" s="6"/>
      <c r="J788" s="6"/>
      <c r="K788" s="6"/>
      <c r="L788" s="6"/>
      <c r="M788" s="6"/>
      <c r="N788" s="3"/>
      <c r="O788" s="6"/>
      <c r="P788" s="3"/>
      <c r="Q788" s="3"/>
      <c r="R788" s="6"/>
      <c r="S788" s="6"/>
      <c r="T788" s="6"/>
      <c r="U788" s="18"/>
      <c r="V788" s="18"/>
      <c r="W788" s="18"/>
      <c r="X788" s="19"/>
      <c r="Y788" s="19"/>
    </row>
    <row r="789" spans="1:25" x14ac:dyDescent="0.35">
      <c r="A789" s="3"/>
      <c r="B789" s="3"/>
      <c r="C789" s="3"/>
      <c r="D789" s="3"/>
      <c r="E789" s="3"/>
      <c r="F789" s="3"/>
      <c r="G789" s="6"/>
      <c r="H789" s="3"/>
      <c r="I789" s="6"/>
      <c r="J789" s="6"/>
      <c r="K789" s="6"/>
      <c r="L789" s="6"/>
      <c r="M789" s="6"/>
      <c r="N789" s="3"/>
      <c r="O789" s="6"/>
      <c r="P789" s="3"/>
      <c r="Q789" s="3"/>
      <c r="R789" s="6"/>
      <c r="S789" s="6"/>
      <c r="T789" s="6"/>
      <c r="U789" s="18"/>
      <c r="V789" s="18"/>
      <c r="W789" s="18"/>
      <c r="X789" s="19"/>
      <c r="Y789" s="19"/>
    </row>
    <row r="790" spans="1:25" x14ac:dyDescent="0.35">
      <c r="A790" s="3"/>
      <c r="B790" s="3"/>
      <c r="C790" s="3"/>
      <c r="D790" s="3"/>
      <c r="E790" s="3"/>
      <c r="F790" s="3"/>
      <c r="G790" s="6"/>
      <c r="H790" s="3"/>
      <c r="I790" s="6"/>
      <c r="J790" s="6"/>
      <c r="K790" s="6"/>
      <c r="L790" s="6"/>
      <c r="M790" s="6"/>
      <c r="N790" s="3"/>
      <c r="O790" s="6"/>
      <c r="P790" s="3"/>
      <c r="Q790" s="3"/>
      <c r="R790" s="6"/>
      <c r="S790" s="6"/>
      <c r="T790" s="6"/>
      <c r="U790" s="18"/>
      <c r="V790" s="18"/>
      <c r="W790" s="18"/>
      <c r="X790" s="19"/>
      <c r="Y790" s="19"/>
    </row>
    <row r="791" spans="1:25" x14ac:dyDescent="0.35">
      <c r="A791" s="3"/>
      <c r="B791" s="3"/>
      <c r="C791" s="3"/>
      <c r="D791" s="3"/>
      <c r="E791" s="3"/>
      <c r="F791" s="3"/>
      <c r="G791" s="6"/>
      <c r="H791" s="3"/>
      <c r="I791" s="6"/>
      <c r="J791" s="6"/>
      <c r="K791" s="6"/>
      <c r="L791" s="6"/>
      <c r="M791" s="6"/>
      <c r="N791" s="3"/>
      <c r="O791" s="6"/>
      <c r="P791" s="3"/>
      <c r="Q791" s="3"/>
      <c r="R791" s="6"/>
      <c r="S791" s="6"/>
      <c r="T791" s="6"/>
      <c r="U791" s="18"/>
      <c r="V791" s="18"/>
      <c r="W791" s="18"/>
      <c r="X791" s="19"/>
      <c r="Y791" s="19"/>
    </row>
    <row r="792" spans="1:25" x14ac:dyDescent="0.35">
      <c r="A792" s="3"/>
      <c r="B792" s="3"/>
      <c r="C792" s="3"/>
      <c r="D792" s="3"/>
      <c r="E792" s="3"/>
      <c r="F792" s="3"/>
      <c r="G792" s="6"/>
      <c r="H792" s="3"/>
      <c r="I792" s="6"/>
      <c r="J792" s="6"/>
      <c r="K792" s="6"/>
      <c r="L792" s="6"/>
      <c r="M792" s="6"/>
      <c r="N792" s="3"/>
      <c r="O792" s="6"/>
      <c r="P792" s="3"/>
      <c r="Q792" s="3"/>
      <c r="R792" s="6"/>
      <c r="S792" s="6"/>
      <c r="T792" s="6"/>
      <c r="U792" s="18"/>
      <c r="V792" s="18"/>
      <c r="W792" s="18"/>
      <c r="X792" s="19"/>
      <c r="Y792" s="19"/>
    </row>
    <row r="793" spans="1:25" x14ac:dyDescent="0.35">
      <c r="A793" s="3"/>
      <c r="B793" s="3"/>
      <c r="C793" s="3"/>
      <c r="D793" s="3"/>
      <c r="E793" s="3"/>
      <c r="F793" s="3"/>
      <c r="G793" s="6"/>
      <c r="H793" s="3"/>
      <c r="I793" s="6"/>
      <c r="J793" s="6"/>
      <c r="K793" s="6"/>
      <c r="L793" s="6"/>
      <c r="M793" s="6"/>
      <c r="N793" s="3"/>
      <c r="O793" s="6"/>
      <c r="P793" s="3"/>
      <c r="Q793" s="3"/>
      <c r="R793" s="6"/>
      <c r="S793" s="6"/>
      <c r="T793" s="6"/>
      <c r="U793" s="18"/>
      <c r="V793" s="18"/>
      <c r="W793" s="18"/>
      <c r="X793" s="19"/>
      <c r="Y793" s="19"/>
    </row>
    <row r="794" spans="1:25" x14ac:dyDescent="0.35">
      <c r="A794" s="3"/>
      <c r="B794" s="3"/>
      <c r="C794" s="3"/>
      <c r="D794" s="3"/>
      <c r="E794" s="3"/>
      <c r="F794" s="3"/>
      <c r="G794" s="6"/>
      <c r="H794" s="3"/>
      <c r="I794" s="6"/>
      <c r="J794" s="6"/>
      <c r="K794" s="6"/>
      <c r="L794" s="6"/>
      <c r="M794" s="6"/>
      <c r="N794" s="3"/>
      <c r="O794" s="6"/>
      <c r="P794" s="3"/>
      <c r="Q794" s="3"/>
      <c r="R794" s="6"/>
      <c r="S794" s="6"/>
      <c r="T794" s="6"/>
      <c r="U794" s="18"/>
      <c r="V794" s="18"/>
      <c r="W794" s="18"/>
      <c r="X794" s="19"/>
      <c r="Y794" s="19"/>
    </row>
    <row r="795" spans="1:25" x14ac:dyDescent="0.35">
      <c r="A795" s="3"/>
      <c r="B795" s="3"/>
      <c r="C795" s="3"/>
      <c r="D795" s="3"/>
      <c r="E795" s="3"/>
      <c r="F795" s="3"/>
      <c r="G795" s="6"/>
      <c r="H795" s="3"/>
      <c r="I795" s="6"/>
      <c r="J795" s="6"/>
      <c r="K795" s="6"/>
      <c r="L795" s="6"/>
      <c r="M795" s="6"/>
      <c r="N795" s="3"/>
      <c r="O795" s="6"/>
      <c r="P795" s="3"/>
      <c r="Q795" s="3"/>
      <c r="R795" s="6"/>
      <c r="S795" s="6"/>
      <c r="T795" s="6"/>
      <c r="U795" s="18"/>
      <c r="V795" s="18"/>
      <c r="W795" s="18"/>
      <c r="X795" s="19"/>
      <c r="Y795" s="19"/>
    </row>
    <row r="796" spans="1:25" x14ac:dyDescent="0.35">
      <c r="A796" s="3"/>
      <c r="B796" s="3"/>
      <c r="C796" s="3"/>
      <c r="D796" s="3"/>
      <c r="E796" s="3"/>
      <c r="F796" s="3"/>
      <c r="G796" s="6"/>
      <c r="H796" s="3"/>
      <c r="I796" s="6"/>
      <c r="J796" s="6"/>
      <c r="K796" s="6"/>
      <c r="L796" s="6"/>
      <c r="M796" s="6"/>
      <c r="N796" s="3"/>
      <c r="O796" s="6"/>
      <c r="P796" s="3"/>
      <c r="Q796" s="3"/>
      <c r="R796" s="6"/>
      <c r="S796" s="6"/>
      <c r="T796" s="6"/>
      <c r="U796" s="18"/>
      <c r="V796" s="18"/>
      <c r="W796" s="18"/>
      <c r="X796" s="19"/>
      <c r="Y796" s="19"/>
    </row>
    <row r="797" spans="1:25" x14ac:dyDescent="0.35">
      <c r="A797" s="3"/>
      <c r="B797" s="3"/>
      <c r="C797" s="3"/>
      <c r="D797" s="3"/>
      <c r="E797" s="3"/>
      <c r="F797" s="3"/>
      <c r="G797" s="6"/>
      <c r="H797" s="3"/>
      <c r="I797" s="6"/>
      <c r="J797" s="6"/>
      <c r="K797" s="6"/>
      <c r="L797" s="6"/>
      <c r="M797" s="6"/>
      <c r="N797" s="3"/>
      <c r="O797" s="6"/>
      <c r="P797" s="3"/>
      <c r="Q797" s="3"/>
      <c r="R797" s="6"/>
      <c r="S797" s="6"/>
      <c r="T797" s="6"/>
      <c r="U797" s="18"/>
      <c r="V797" s="18"/>
      <c r="W797" s="18"/>
      <c r="X797" s="19"/>
      <c r="Y797" s="19"/>
    </row>
    <row r="798" spans="1:25" x14ac:dyDescent="0.35">
      <c r="A798" s="3"/>
      <c r="B798" s="3"/>
      <c r="C798" s="3"/>
      <c r="D798" s="3"/>
      <c r="E798" s="3"/>
      <c r="F798" s="3"/>
      <c r="G798" s="6"/>
      <c r="H798" s="3"/>
      <c r="I798" s="6"/>
      <c r="J798" s="6"/>
      <c r="K798" s="6"/>
      <c r="L798" s="6"/>
      <c r="M798" s="6"/>
      <c r="N798" s="3"/>
      <c r="O798" s="6"/>
      <c r="P798" s="3"/>
      <c r="Q798" s="3"/>
      <c r="R798" s="6"/>
      <c r="S798" s="6"/>
      <c r="T798" s="6"/>
      <c r="U798" s="18"/>
      <c r="V798" s="18"/>
      <c r="W798" s="18"/>
      <c r="X798" s="19"/>
      <c r="Y798" s="19"/>
    </row>
    <row r="799" spans="1:25" x14ac:dyDescent="0.35">
      <c r="A799" s="3"/>
      <c r="B799" s="3"/>
      <c r="C799" s="3"/>
      <c r="D799" s="3"/>
      <c r="E799" s="3"/>
      <c r="F799" s="3"/>
      <c r="G799" s="6"/>
      <c r="H799" s="3"/>
      <c r="I799" s="6"/>
      <c r="J799" s="6"/>
      <c r="K799" s="6"/>
      <c r="L799" s="6"/>
      <c r="M799" s="6"/>
      <c r="N799" s="3"/>
      <c r="O799" s="6"/>
      <c r="P799" s="3"/>
      <c r="Q799" s="3"/>
      <c r="R799" s="6"/>
      <c r="S799" s="6"/>
      <c r="T799" s="6"/>
      <c r="U799" s="18"/>
      <c r="V799" s="18"/>
      <c r="W799" s="18"/>
      <c r="X799" s="19"/>
      <c r="Y799" s="19"/>
    </row>
    <row r="800" spans="1:25" x14ac:dyDescent="0.35">
      <c r="A800" s="3"/>
      <c r="B800" s="3"/>
      <c r="C800" s="3"/>
      <c r="D800" s="3"/>
      <c r="E800" s="3"/>
      <c r="F800" s="3"/>
      <c r="G800" s="6"/>
      <c r="H800" s="3"/>
      <c r="I800" s="6"/>
      <c r="J800" s="6"/>
      <c r="K800" s="6"/>
      <c r="L800" s="6"/>
      <c r="M800" s="6"/>
      <c r="N800" s="3"/>
      <c r="O800" s="6"/>
      <c r="P800" s="3"/>
      <c r="Q800" s="3"/>
      <c r="R800" s="6"/>
      <c r="S800" s="6"/>
      <c r="T800" s="6"/>
      <c r="U800" s="18"/>
      <c r="V800" s="18"/>
      <c r="W800" s="18"/>
      <c r="X800" s="19"/>
      <c r="Y800" s="19"/>
    </row>
    <row r="801" spans="1:25" x14ac:dyDescent="0.35">
      <c r="A801" s="3"/>
      <c r="B801" s="3"/>
      <c r="C801" s="3"/>
      <c r="D801" s="3"/>
      <c r="E801" s="3"/>
      <c r="F801" s="3"/>
      <c r="G801" s="6"/>
      <c r="H801" s="3"/>
      <c r="I801" s="6"/>
      <c r="J801" s="6"/>
      <c r="K801" s="6"/>
      <c r="L801" s="6"/>
      <c r="M801" s="6"/>
      <c r="N801" s="3"/>
      <c r="O801" s="6"/>
      <c r="P801" s="3"/>
      <c r="Q801" s="3"/>
      <c r="R801" s="6"/>
      <c r="S801" s="6"/>
      <c r="T801" s="6"/>
      <c r="U801" s="18"/>
      <c r="V801" s="18"/>
      <c r="W801" s="18"/>
      <c r="X801" s="19"/>
      <c r="Y801" s="19"/>
    </row>
    <row r="802" spans="1:25" x14ac:dyDescent="0.35">
      <c r="A802" s="3"/>
      <c r="B802" s="3"/>
      <c r="C802" s="3"/>
      <c r="D802" s="3"/>
      <c r="E802" s="3"/>
      <c r="F802" s="3"/>
      <c r="G802" s="6"/>
      <c r="H802" s="3"/>
      <c r="I802" s="6"/>
      <c r="J802" s="6"/>
      <c r="K802" s="6"/>
      <c r="L802" s="6"/>
      <c r="M802" s="6"/>
      <c r="N802" s="3"/>
      <c r="O802" s="6"/>
      <c r="P802" s="3"/>
      <c r="Q802" s="3"/>
      <c r="R802" s="6"/>
      <c r="S802" s="6"/>
      <c r="T802" s="6"/>
      <c r="U802" s="18"/>
      <c r="V802" s="18"/>
      <c r="W802" s="18"/>
      <c r="X802" s="19"/>
      <c r="Y802" s="19"/>
    </row>
    <row r="803" spans="1:25" x14ac:dyDescent="0.35">
      <c r="A803" s="3"/>
      <c r="B803" s="3"/>
      <c r="C803" s="3"/>
      <c r="D803" s="3"/>
      <c r="E803" s="3"/>
      <c r="F803" s="3"/>
      <c r="G803" s="6"/>
      <c r="H803" s="3"/>
      <c r="I803" s="6"/>
      <c r="J803" s="6"/>
      <c r="K803" s="6"/>
      <c r="L803" s="6"/>
      <c r="M803" s="6"/>
      <c r="N803" s="3"/>
      <c r="O803" s="6"/>
      <c r="P803" s="3"/>
      <c r="Q803" s="3"/>
      <c r="R803" s="6"/>
      <c r="S803" s="6"/>
      <c r="T803" s="6"/>
      <c r="U803" s="18"/>
      <c r="V803" s="18"/>
      <c r="W803" s="18"/>
      <c r="X803" s="19"/>
      <c r="Y803" s="19"/>
    </row>
    <row r="804" spans="1:25" x14ac:dyDescent="0.35">
      <c r="A804" s="3"/>
      <c r="B804" s="3"/>
      <c r="C804" s="3"/>
      <c r="D804" s="3"/>
      <c r="E804" s="3"/>
      <c r="F804" s="3"/>
      <c r="G804" s="6"/>
      <c r="H804" s="3"/>
      <c r="I804" s="6"/>
      <c r="J804" s="6"/>
      <c r="K804" s="6"/>
      <c r="L804" s="6"/>
      <c r="M804" s="6"/>
      <c r="N804" s="3"/>
      <c r="O804" s="6"/>
      <c r="P804" s="3"/>
      <c r="Q804" s="3"/>
      <c r="R804" s="6"/>
      <c r="S804" s="6"/>
      <c r="T804" s="6"/>
      <c r="U804" s="18"/>
      <c r="V804" s="18"/>
      <c r="W804" s="18"/>
      <c r="X804" s="19"/>
      <c r="Y804" s="19"/>
    </row>
    <row r="805" spans="1:25" x14ac:dyDescent="0.35">
      <c r="A805" s="3"/>
      <c r="B805" s="3"/>
      <c r="C805" s="3"/>
      <c r="D805" s="3"/>
      <c r="E805" s="3"/>
      <c r="F805" s="3"/>
      <c r="G805" s="6"/>
      <c r="H805" s="3"/>
      <c r="I805" s="6"/>
      <c r="J805" s="6"/>
      <c r="K805" s="6"/>
      <c r="L805" s="6"/>
      <c r="M805" s="6"/>
      <c r="N805" s="3"/>
      <c r="O805" s="6"/>
      <c r="P805" s="3"/>
      <c r="Q805" s="3"/>
      <c r="R805" s="6"/>
      <c r="S805" s="6"/>
      <c r="T805" s="6"/>
      <c r="U805" s="18"/>
      <c r="V805" s="18"/>
      <c r="W805" s="18"/>
      <c r="X805" s="19"/>
      <c r="Y805" s="19"/>
    </row>
    <row r="806" spans="1:25" x14ac:dyDescent="0.35">
      <c r="A806" s="3"/>
      <c r="B806" s="3"/>
      <c r="C806" s="3"/>
      <c r="D806" s="3"/>
      <c r="E806" s="3"/>
      <c r="F806" s="3"/>
      <c r="G806" s="6"/>
      <c r="H806" s="3"/>
      <c r="I806" s="6"/>
      <c r="J806" s="6"/>
      <c r="K806" s="6"/>
      <c r="L806" s="6"/>
      <c r="M806" s="6"/>
      <c r="N806" s="3"/>
      <c r="O806" s="6"/>
      <c r="P806" s="3"/>
      <c r="Q806" s="3"/>
      <c r="R806" s="6"/>
      <c r="S806" s="6"/>
      <c r="T806" s="6"/>
      <c r="U806" s="18"/>
      <c r="V806" s="18"/>
      <c r="W806" s="18"/>
      <c r="X806" s="19"/>
      <c r="Y806" s="19"/>
    </row>
    <row r="807" spans="1:25" x14ac:dyDescent="0.35">
      <c r="A807" s="3"/>
      <c r="B807" s="3"/>
      <c r="C807" s="3"/>
      <c r="D807" s="3"/>
      <c r="E807" s="3"/>
      <c r="F807" s="3"/>
      <c r="G807" s="6"/>
      <c r="H807" s="3"/>
      <c r="I807" s="6"/>
      <c r="J807" s="6"/>
      <c r="K807" s="6"/>
      <c r="L807" s="6"/>
      <c r="M807" s="6"/>
      <c r="N807" s="3"/>
      <c r="O807" s="6"/>
      <c r="P807" s="3"/>
      <c r="Q807" s="3"/>
      <c r="R807" s="6"/>
      <c r="S807" s="6"/>
      <c r="T807" s="6"/>
      <c r="U807" s="18"/>
      <c r="V807" s="18"/>
      <c r="W807" s="18"/>
      <c r="X807" s="19"/>
      <c r="Y807" s="19"/>
    </row>
    <row r="808" spans="1:25" x14ac:dyDescent="0.35">
      <c r="A808" s="3"/>
      <c r="B808" s="3"/>
      <c r="C808" s="3"/>
      <c r="D808" s="3"/>
      <c r="E808" s="3"/>
      <c r="F808" s="3"/>
      <c r="G808" s="6"/>
      <c r="H808" s="3"/>
      <c r="I808" s="6"/>
      <c r="J808" s="6"/>
      <c r="K808" s="6"/>
      <c r="L808" s="6"/>
      <c r="M808" s="6"/>
      <c r="N808" s="3"/>
      <c r="O808" s="6"/>
      <c r="P808" s="3"/>
      <c r="Q808" s="3"/>
      <c r="R808" s="6"/>
      <c r="S808" s="6"/>
      <c r="T808" s="6"/>
      <c r="U808" s="18"/>
      <c r="V808" s="18"/>
      <c r="W808" s="18"/>
      <c r="X808" s="19"/>
      <c r="Y808" s="19"/>
    </row>
    <row r="809" spans="1:25" x14ac:dyDescent="0.35">
      <c r="A809" s="3"/>
      <c r="B809" s="3"/>
      <c r="C809" s="3"/>
      <c r="D809" s="3"/>
      <c r="E809" s="3"/>
      <c r="F809" s="3"/>
      <c r="G809" s="6"/>
      <c r="H809" s="3"/>
      <c r="I809" s="6"/>
      <c r="J809" s="6"/>
      <c r="K809" s="6"/>
      <c r="L809" s="6"/>
      <c r="M809" s="6"/>
      <c r="N809" s="3"/>
      <c r="O809" s="6"/>
      <c r="P809" s="3"/>
      <c r="Q809" s="3"/>
      <c r="R809" s="6"/>
      <c r="S809" s="6"/>
      <c r="T809" s="6"/>
      <c r="U809" s="18"/>
      <c r="V809" s="18"/>
      <c r="W809" s="18"/>
      <c r="X809" s="19"/>
      <c r="Y809" s="19"/>
    </row>
    <row r="810" spans="1:25" x14ac:dyDescent="0.35">
      <c r="A810" s="3"/>
      <c r="B810" s="3"/>
      <c r="C810" s="3"/>
      <c r="D810" s="3"/>
      <c r="E810" s="3"/>
      <c r="F810" s="3"/>
      <c r="G810" s="6"/>
      <c r="H810" s="3"/>
      <c r="I810" s="6"/>
      <c r="J810" s="6"/>
      <c r="K810" s="6"/>
      <c r="L810" s="6"/>
      <c r="M810" s="6"/>
      <c r="N810" s="3"/>
      <c r="O810" s="6"/>
      <c r="P810" s="3"/>
      <c r="Q810" s="3"/>
      <c r="R810" s="6"/>
      <c r="S810" s="6"/>
      <c r="T810" s="6"/>
      <c r="U810" s="18"/>
      <c r="V810" s="18"/>
      <c r="W810" s="18"/>
      <c r="X810" s="19"/>
      <c r="Y810" s="19"/>
    </row>
    <row r="811" spans="1:25" x14ac:dyDescent="0.35">
      <c r="A811" s="3"/>
      <c r="B811" s="3"/>
      <c r="C811" s="3"/>
      <c r="D811" s="3"/>
      <c r="E811" s="3"/>
      <c r="F811" s="3"/>
      <c r="G811" s="6"/>
      <c r="H811" s="3"/>
      <c r="I811" s="6"/>
      <c r="J811" s="6"/>
      <c r="K811" s="6"/>
      <c r="L811" s="6"/>
      <c r="M811" s="6"/>
      <c r="N811" s="3"/>
      <c r="O811" s="6"/>
      <c r="P811" s="3"/>
      <c r="Q811" s="3"/>
      <c r="R811" s="6"/>
      <c r="S811" s="6"/>
      <c r="T811" s="6"/>
      <c r="U811" s="18"/>
      <c r="V811" s="18"/>
      <c r="W811" s="18"/>
      <c r="X811" s="19"/>
      <c r="Y811" s="19"/>
    </row>
    <row r="812" spans="1:25" x14ac:dyDescent="0.35">
      <c r="A812" s="3"/>
      <c r="B812" s="3"/>
      <c r="C812" s="3"/>
      <c r="D812" s="3"/>
      <c r="E812" s="3"/>
      <c r="F812" s="3"/>
      <c r="G812" s="6"/>
      <c r="H812" s="3"/>
      <c r="I812" s="6"/>
      <c r="J812" s="6"/>
      <c r="K812" s="6"/>
      <c r="L812" s="6"/>
      <c r="M812" s="6"/>
      <c r="N812" s="3"/>
      <c r="O812" s="6"/>
      <c r="P812" s="3"/>
      <c r="Q812" s="3"/>
      <c r="R812" s="6"/>
      <c r="S812" s="6"/>
      <c r="T812" s="6"/>
      <c r="U812" s="18"/>
      <c r="V812" s="18"/>
      <c r="W812" s="18"/>
      <c r="X812" s="19"/>
      <c r="Y812" s="19"/>
    </row>
    <row r="813" spans="1:25" x14ac:dyDescent="0.35">
      <c r="A813" s="3"/>
      <c r="B813" s="3"/>
      <c r="C813" s="3"/>
      <c r="D813" s="3"/>
      <c r="E813" s="3"/>
      <c r="F813" s="3"/>
      <c r="G813" s="6"/>
      <c r="H813" s="3"/>
      <c r="I813" s="6"/>
      <c r="J813" s="6"/>
      <c r="K813" s="6"/>
      <c r="L813" s="6"/>
      <c r="M813" s="6"/>
      <c r="N813" s="3"/>
      <c r="O813" s="6"/>
      <c r="P813" s="3"/>
      <c r="Q813" s="3"/>
      <c r="R813" s="6"/>
      <c r="S813" s="6"/>
      <c r="T813" s="6"/>
      <c r="U813" s="18"/>
      <c r="V813" s="18"/>
      <c r="W813" s="18"/>
      <c r="X813" s="19"/>
      <c r="Y813" s="19"/>
    </row>
    <row r="814" spans="1:25" x14ac:dyDescent="0.35">
      <c r="A814" s="3"/>
      <c r="B814" s="3"/>
      <c r="C814" s="3"/>
      <c r="D814" s="3"/>
      <c r="E814" s="3"/>
      <c r="F814" s="3"/>
      <c r="G814" s="6"/>
      <c r="H814" s="3"/>
      <c r="I814" s="6"/>
      <c r="J814" s="6"/>
      <c r="K814" s="6"/>
      <c r="L814" s="6"/>
      <c r="M814" s="6"/>
      <c r="N814" s="3"/>
      <c r="O814" s="6"/>
      <c r="P814" s="3"/>
      <c r="Q814" s="3"/>
      <c r="R814" s="6"/>
      <c r="S814" s="6"/>
      <c r="T814" s="6"/>
      <c r="U814" s="18"/>
      <c r="V814" s="18"/>
      <c r="W814" s="18"/>
      <c r="X814" s="19"/>
      <c r="Y814" s="19"/>
    </row>
    <row r="815" spans="1:25" x14ac:dyDescent="0.35">
      <c r="A815" s="3"/>
      <c r="B815" s="3"/>
      <c r="C815" s="3"/>
      <c r="D815" s="3"/>
      <c r="E815" s="3"/>
      <c r="F815" s="3"/>
      <c r="G815" s="6"/>
      <c r="H815" s="3"/>
      <c r="I815" s="6"/>
      <c r="J815" s="6"/>
      <c r="K815" s="6"/>
      <c r="L815" s="6"/>
      <c r="M815" s="6"/>
      <c r="N815" s="3"/>
      <c r="O815" s="6"/>
      <c r="P815" s="3"/>
      <c r="Q815" s="3"/>
      <c r="R815" s="6"/>
      <c r="S815" s="6"/>
      <c r="T815" s="6"/>
      <c r="U815" s="18"/>
      <c r="V815" s="18"/>
      <c r="W815" s="18"/>
      <c r="X815" s="19"/>
      <c r="Y815" s="19"/>
    </row>
    <row r="816" spans="1:25" x14ac:dyDescent="0.35">
      <c r="A816" s="3"/>
      <c r="B816" s="3"/>
      <c r="C816" s="3"/>
      <c r="D816" s="3"/>
      <c r="E816" s="3"/>
      <c r="F816" s="3"/>
      <c r="G816" s="6"/>
      <c r="H816" s="3"/>
      <c r="I816" s="6"/>
      <c r="J816" s="6"/>
      <c r="K816" s="6"/>
      <c r="L816" s="6"/>
      <c r="M816" s="6"/>
      <c r="N816" s="3"/>
      <c r="O816" s="6"/>
      <c r="P816" s="3"/>
      <c r="Q816" s="3"/>
      <c r="R816" s="6"/>
      <c r="S816" s="6"/>
      <c r="T816" s="6"/>
      <c r="U816" s="18"/>
      <c r="V816" s="18"/>
      <c r="W816" s="18"/>
      <c r="X816" s="19"/>
      <c r="Y816" s="19"/>
    </row>
    <row r="817" spans="1:25" x14ac:dyDescent="0.35">
      <c r="A817" s="3"/>
      <c r="B817" s="3"/>
      <c r="C817" s="3"/>
      <c r="D817" s="3"/>
      <c r="E817" s="3"/>
      <c r="F817" s="3"/>
      <c r="G817" s="6"/>
      <c r="H817" s="3"/>
      <c r="I817" s="6"/>
      <c r="J817" s="6"/>
      <c r="K817" s="6"/>
      <c r="L817" s="6"/>
      <c r="M817" s="6"/>
      <c r="N817" s="3"/>
      <c r="O817" s="6"/>
      <c r="P817" s="3"/>
      <c r="Q817" s="3"/>
      <c r="R817" s="6"/>
      <c r="S817" s="6"/>
      <c r="T817" s="6"/>
      <c r="U817" s="18"/>
      <c r="V817" s="18"/>
      <c r="W817" s="18"/>
      <c r="X817" s="19"/>
      <c r="Y817" s="19"/>
    </row>
    <row r="818" spans="1:25" x14ac:dyDescent="0.35">
      <c r="A818" s="3"/>
      <c r="B818" s="3"/>
      <c r="C818" s="3"/>
      <c r="D818" s="3"/>
      <c r="E818" s="3"/>
      <c r="F818" s="3"/>
      <c r="G818" s="6"/>
      <c r="H818" s="3"/>
      <c r="I818" s="6"/>
      <c r="J818" s="6"/>
      <c r="K818" s="6"/>
      <c r="L818" s="6"/>
      <c r="M818" s="6"/>
      <c r="N818" s="3"/>
      <c r="O818" s="6"/>
      <c r="P818" s="3"/>
      <c r="Q818" s="3"/>
      <c r="R818" s="6"/>
      <c r="S818" s="6"/>
      <c r="T818" s="6"/>
      <c r="U818" s="18"/>
      <c r="V818" s="18"/>
      <c r="W818" s="18"/>
      <c r="X818" s="19"/>
      <c r="Y818" s="19"/>
    </row>
    <row r="819" spans="1:25" x14ac:dyDescent="0.35">
      <c r="A819" s="3"/>
      <c r="B819" s="3"/>
      <c r="C819" s="3"/>
      <c r="D819" s="3"/>
      <c r="E819" s="3"/>
      <c r="F819" s="3"/>
      <c r="G819" s="6"/>
      <c r="H819" s="3"/>
      <c r="I819" s="6"/>
      <c r="J819" s="6"/>
      <c r="K819" s="6"/>
      <c r="L819" s="6"/>
      <c r="M819" s="6"/>
      <c r="N819" s="3"/>
      <c r="O819" s="6"/>
      <c r="P819" s="3"/>
      <c r="Q819" s="3"/>
      <c r="R819" s="6"/>
      <c r="S819" s="6"/>
      <c r="T819" s="6"/>
      <c r="U819" s="18"/>
      <c r="V819" s="18"/>
      <c r="W819" s="18"/>
      <c r="X819" s="19"/>
      <c r="Y819" s="19"/>
    </row>
    <row r="820" spans="1:25" x14ac:dyDescent="0.35">
      <c r="A820" s="3"/>
      <c r="B820" s="3"/>
      <c r="C820" s="3"/>
      <c r="D820" s="3"/>
      <c r="E820" s="3"/>
      <c r="F820" s="3"/>
      <c r="G820" s="6"/>
      <c r="H820" s="3"/>
      <c r="I820" s="6"/>
      <c r="J820" s="6"/>
      <c r="K820" s="6"/>
      <c r="L820" s="6"/>
      <c r="M820" s="6"/>
      <c r="N820" s="3"/>
      <c r="O820" s="6"/>
      <c r="P820" s="3"/>
      <c r="Q820" s="3"/>
      <c r="R820" s="6"/>
      <c r="S820" s="6"/>
      <c r="T820" s="6"/>
      <c r="U820" s="18"/>
      <c r="V820" s="18"/>
      <c r="W820" s="18"/>
      <c r="X820" s="19"/>
      <c r="Y820" s="19"/>
    </row>
    <row r="821" spans="1:25" x14ac:dyDescent="0.35">
      <c r="A821" s="3"/>
      <c r="B821" s="3"/>
      <c r="C821" s="3"/>
      <c r="D821" s="3"/>
      <c r="E821" s="3"/>
      <c r="F821" s="3"/>
      <c r="G821" s="6"/>
      <c r="H821" s="3"/>
      <c r="I821" s="6"/>
      <c r="J821" s="6"/>
      <c r="K821" s="6"/>
      <c r="L821" s="6"/>
      <c r="M821" s="6"/>
      <c r="N821" s="3"/>
      <c r="O821" s="6"/>
      <c r="P821" s="3"/>
      <c r="Q821" s="3"/>
      <c r="R821" s="6"/>
      <c r="S821" s="6"/>
      <c r="T821" s="6"/>
      <c r="U821" s="18"/>
      <c r="V821" s="18"/>
      <c r="W821" s="18"/>
      <c r="X821" s="19"/>
      <c r="Y821" s="19"/>
    </row>
    <row r="822" spans="1:25" x14ac:dyDescent="0.35">
      <c r="A822" s="3"/>
      <c r="B822" s="3"/>
      <c r="C822" s="3"/>
      <c r="D822" s="3"/>
      <c r="E822" s="3"/>
      <c r="F822" s="3"/>
      <c r="G822" s="6"/>
      <c r="H822" s="3"/>
      <c r="I822" s="6"/>
      <c r="J822" s="6"/>
      <c r="K822" s="6"/>
      <c r="L822" s="6"/>
      <c r="M822" s="6"/>
      <c r="N822" s="3"/>
      <c r="O822" s="6"/>
      <c r="P822" s="3"/>
      <c r="Q822" s="3"/>
      <c r="R822" s="6"/>
      <c r="S822" s="6"/>
      <c r="T822" s="6"/>
      <c r="U822" s="18"/>
      <c r="V822" s="18"/>
      <c r="W822" s="18"/>
      <c r="X822" s="19"/>
      <c r="Y822" s="19"/>
    </row>
    <row r="823" spans="1:25" x14ac:dyDescent="0.35">
      <c r="A823" s="3"/>
      <c r="B823" s="3"/>
      <c r="C823" s="3"/>
      <c r="D823" s="3"/>
      <c r="E823" s="3"/>
      <c r="F823" s="3"/>
      <c r="G823" s="6"/>
      <c r="H823" s="3"/>
      <c r="I823" s="6"/>
      <c r="J823" s="6"/>
      <c r="K823" s="6"/>
      <c r="L823" s="6"/>
      <c r="M823" s="6"/>
      <c r="N823" s="3"/>
      <c r="O823" s="6"/>
      <c r="P823" s="3"/>
      <c r="Q823" s="3"/>
      <c r="R823" s="6"/>
      <c r="S823" s="6"/>
      <c r="T823" s="6"/>
      <c r="U823" s="18"/>
      <c r="V823" s="18"/>
      <c r="W823" s="18"/>
      <c r="X823" s="19"/>
      <c r="Y823" s="19"/>
    </row>
    <row r="824" spans="1:25" x14ac:dyDescent="0.35">
      <c r="A824" s="3"/>
      <c r="B824" s="3"/>
      <c r="C824" s="3"/>
      <c r="D824" s="3"/>
      <c r="E824" s="3"/>
      <c r="F824" s="3"/>
      <c r="G824" s="6"/>
      <c r="H824" s="3"/>
      <c r="I824" s="6"/>
      <c r="J824" s="6"/>
      <c r="K824" s="6"/>
      <c r="L824" s="6"/>
      <c r="M824" s="6"/>
      <c r="N824" s="3"/>
      <c r="O824" s="6"/>
      <c r="P824" s="3"/>
      <c r="Q824" s="3"/>
      <c r="R824" s="6"/>
      <c r="S824" s="6"/>
      <c r="T824" s="6"/>
      <c r="U824" s="18"/>
      <c r="V824" s="18"/>
      <c r="W824" s="18"/>
      <c r="X824" s="19"/>
      <c r="Y824" s="19"/>
    </row>
    <row r="825" spans="1:25" x14ac:dyDescent="0.35">
      <c r="A825" s="3"/>
      <c r="B825" s="3"/>
      <c r="C825" s="3"/>
      <c r="D825" s="3"/>
      <c r="E825" s="3"/>
      <c r="F825" s="3"/>
      <c r="G825" s="6"/>
      <c r="H825" s="3"/>
      <c r="I825" s="6"/>
      <c r="J825" s="6"/>
      <c r="K825" s="6"/>
      <c r="L825" s="6"/>
      <c r="M825" s="6"/>
      <c r="N825" s="3"/>
      <c r="O825" s="6"/>
      <c r="P825" s="3"/>
      <c r="Q825" s="3"/>
      <c r="R825" s="6"/>
      <c r="S825" s="6"/>
      <c r="T825" s="6"/>
      <c r="U825" s="18"/>
      <c r="V825" s="18"/>
      <c r="W825" s="18"/>
      <c r="X825" s="19"/>
      <c r="Y825" s="19"/>
    </row>
    <row r="826" spans="1:25" x14ac:dyDescent="0.35">
      <c r="A826" s="3"/>
      <c r="B826" s="3"/>
      <c r="C826" s="3"/>
      <c r="D826" s="3"/>
      <c r="E826" s="3"/>
      <c r="F826" s="3"/>
      <c r="G826" s="6"/>
      <c r="H826" s="3"/>
      <c r="I826" s="6"/>
      <c r="J826" s="6"/>
      <c r="K826" s="6"/>
      <c r="L826" s="6"/>
      <c r="M826" s="6"/>
      <c r="N826" s="3"/>
      <c r="O826" s="6"/>
      <c r="P826" s="3"/>
      <c r="Q826" s="3"/>
      <c r="R826" s="6"/>
      <c r="S826" s="6"/>
      <c r="T826" s="6"/>
      <c r="U826" s="18"/>
      <c r="V826" s="18"/>
      <c r="W826" s="18"/>
      <c r="X826" s="19"/>
      <c r="Y826" s="19"/>
    </row>
    <row r="827" spans="1:25" x14ac:dyDescent="0.35">
      <c r="A827" s="3"/>
      <c r="B827" s="3"/>
      <c r="C827" s="3"/>
      <c r="D827" s="3"/>
      <c r="E827" s="3"/>
      <c r="F827" s="3"/>
      <c r="G827" s="6"/>
      <c r="H827" s="3"/>
      <c r="I827" s="6"/>
      <c r="J827" s="6"/>
      <c r="K827" s="6"/>
      <c r="L827" s="6"/>
      <c r="M827" s="6"/>
      <c r="N827" s="3"/>
      <c r="O827" s="6"/>
      <c r="P827" s="3"/>
      <c r="Q827" s="3"/>
      <c r="R827" s="6"/>
      <c r="S827" s="6"/>
      <c r="T827" s="6"/>
      <c r="U827" s="18"/>
      <c r="V827" s="18"/>
      <c r="W827" s="18"/>
      <c r="X827" s="19"/>
      <c r="Y827" s="19"/>
    </row>
    <row r="828" spans="1:25" x14ac:dyDescent="0.35">
      <c r="A828" s="3"/>
      <c r="B828" s="3"/>
      <c r="C828" s="3"/>
      <c r="D828" s="3"/>
      <c r="E828" s="3"/>
      <c r="F828" s="3"/>
      <c r="G828" s="6"/>
      <c r="H828" s="3"/>
      <c r="I828" s="6"/>
      <c r="J828" s="6"/>
      <c r="K828" s="6"/>
      <c r="L828" s="6"/>
      <c r="M828" s="6"/>
      <c r="N828" s="3"/>
      <c r="O828" s="6"/>
      <c r="P828" s="3"/>
      <c r="Q828" s="3"/>
      <c r="R828" s="6"/>
      <c r="S828" s="6"/>
      <c r="T828" s="6"/>
      <c r="U828" s="18"/>
      <c r="V828" s="18"/>
      <c r="W828" s="18"/>
      <c r="X828" s="19"/>
      <c r="Y828" s="19"/>
    </row>
    <row r="829" spans="1:25" x14ac:dyDescent="0.35">
      <c r="A829" s="3"/>
      <c r="B829" s="3"/>
      <c r="C829" s="3"/>
      <c r="D829" s="3"/>
      <c r="E829" s="3"/>
      <c r="F829" s="3"/>
      <c r="G829" s="6"/>
      <c r="H829" s="3"/>
      <c r="I829" s="6"/>
      <c r="J829" s="6"/>
      <c r="K829" s="6"/>
      <c r="L829" s="6"/>
      <c r="M829" s="6"/>
      <c r="N829" s="3"/>
      <c r="O829" s="6"/>
      <c r="P829" s="3"/>
      <c r="Q829" s="3"/>
      <c r="R829" s="6"/>
      <c r="S829" s="6"/>
      <c r="T829" s="6"/>
      <c r="U829" s="18"/>
      <c r="V829" s="18"/>
      <c r="W829" s="18"/>
      <c r="X829" s="19"/>
      <c r="Y829" s="19"/>
    </row>
    <row r="830" spans="1:25" x14ac:dyDescent="0.35">
      <c r="A830" s="3"/>
      <c r="B830" s="3"/>
      <c r="C830" s="3"/>
      <c r="D830" s="3"/>
      <c r="E830" s="3"/>
      <c r="F830" s="3"/>
      <c r="G830" s="6"/>
      <c r="H830" s="3"/>
      <c r="I830" s="6"/>
      <c r="J830" s="6"/>
      <c r="K830" s="6"/>
      <c r="L830" s="6"/>
      <c r="M830" s="6"/>
      <c r="N830" s="3"/>
      <c r="O830" s="6"/>
      <c r="P830" s="3"/>
      <c r="Q830" s="3"/>
      <c r="R830" s="6"/>
      <c r="S830" s="6"/>
      <c r="T830" s="6"/>
      <c r="U830" s="18"/>
      <c r="V830" s="18"/>
      <c r="W830" s="18"/>
      <c r="X830" s="19"/>
      <c r="Y830" s="19"/>
    </row>
    <row r="831" spans="1:25" x14ac:dyDescent="0.35">
      <c r="A831" s="3"/>
      <c r="B831" s="3"/>
      <c r="C831" s="3"/>
      <c r="D831" s="3"/>
      <c r="E831" s="3"/>
      <c r="F831" s="3"/>
      <c r="G831" s="6"/>
      <c r="H831" s="3"/>
      <c r="I831" s="6"/>
      <c r="J831" s="6"/>
      <c r="K831" s="6"/>
      <c r="L831" s="6"/>
      <c r="M831" s="6"/>
      <c r="N831" s="3"/>
      <c r="O831" s="6"/>
      <c r="P831" s="3"/>
      <c r="Q831" s="3"/>
      <c r="R831" s="6"/>
      <c r="S831" s="6"/>
      <c r="T831" s="6"/>
      <c r="U831" s="18"/>
      <c r="V831" s="18"/>
      <c r="W831" s="18"/>
      <c r="X831" s="19"/>
      <c r="Y831" s="19"/>
    </row>
    <row r="832" spans="1:25" x14ac:dyDescent="0.35">
      <c r="A832" s="3"/>
      <c r="B832" s="3"/>
      <c r="C832" s="3"/>
      <c r="D832" s="3"/>
      <c r="E832" s="3"/>
      <c r="F832" s="3"/>
      <c r="G832" s="6"/>
      <c r="H832" s="3"/>
      <c r="I832" s="6"/>
      <c r="J832" s="6"/>
      <c r="K832" s="6"/>
      <c r="L832" s="6"/>
      <c r="M832" s="6"/>
      <c r="N832" s="3"/>
      <c r="O832" s="6"/>
      <c r="P832" s="3"/>
      <c r="Q832" s="3"/>
      <c r="R832" s="6"/>
      <c r="S832" s="6"/>
      <c r="T832" s="6"/>
      <c r="U832" s="18"/>
      <c r="V832" s="18"/>
      <c r="W832" s="18"/>
      <c r="X832" s="19"/>
      <c r="Y832" s="19"/>
    </row>
    <row r="833" spans="1:25" x14ac:dyDescent="0.35">
      <c r="A833" s="3"/>
      <c r="B833" s="3"/>
      <c r="C833" s="3"/>
      <c r="D833" s="3"/>
      <c r="E833" s="3"/>
      <c r="F833" s="3"/>
      <c r="G833" s="6"/>
      <c r="H833" s="3"/>
      <c r="I833" s="6"/>
      <c r="J833" s="6"/>
      <c r="K833" s="6"/>
      <c r="L833" s="6"/>
      <c r="M833" s="6"/>
      <c r="N833" s="3"/>
      <c r="O833" s="6"/>
      <c r="P833" s="3"/>
      <c r="Q833" s="3"/>
      <c r="R833" s="6"/>
      <c r="S833" s="6"/>
      <c r="T833" s="6"/>
      <c r="U833" s="18"/>
      <c r="V833" s="18"/>
      <c r="W833" s="18"/>
      <c r="X833" s="19"/>
      <c r="Y833" s="19"/>
    </row>
    <row r="834" spans="1:25" x14ac:dyDescent="0.35">
      <c r="A834" s="3"/>
      <c r="B834" s="3"/>
      <c r="C834" s="3"/>
      <c r="D834" s="3"/>
      <c r="E834" s="3"/>
      <c r="F834" s="3"/>
      <c r="G834" s="6"/>
      <c r="H834" s="3"/>
      <c r="I834" s="6"/>
      <c r="J834" s="6"/>
      <c r="K834" s="6"/>
      <c r="L834" s="6"/>
      <c r="M834" s="6"/>
      <c r="N834" s="3"/>
      <c r="O834" s="6"/>
      <c r="P834" s="3"/>
      <c r="Q834" s="3"/>
      <c r="R834" s="6"/>
      <c r="S834" s="6"/>
      <c r="T834" s="6"/>
      <c r="U834" s="18"/>
      <c r="V834" s="18"/>
      <c r="W834" s="18"/>
      <c r="X834" s="19"/>
      <c r="Y834" s="19"/>
    </row>
    <row r="835" spans="1:25" x14ac:dyDescent="0.35">
      <c r="A835" s="3"/>
      <c r="B835" s="3"/>
      <c r="C835" s="3"/>
      <c r="D835" s="3"/>
      <c r="E835" s="3"/>
      <c r="F835" s="3"/>
      <c r="G835" s="6"/>
      <c r="H835" s="3"/>
      <c r="I835" s="6"/>
      <c r="J835" s="6"/>
      <c r="K835" s="6"/>
      <c r="L835" s="6"/>
      <c r="M835" s="6"/>
      <c r="N835" s="3"/>
      <c r="O835" s="6"/>
      <c r="P835" s="3"/>
      <c r="Q835" s="3"/>
      <c r="R835" s="6"/>
      <c r="S835" s="6"/>
      <c r="T835" s="6"/>
      <c r="U835" s="18"/>
      <c r="V835" s="18"/>
      <c r="W835" s="18"/>
      <c r="X835" s="19"/>
      <c r="Y835" s="19"/>
    </row>
    <row r="836" spans="1:25" x14ac:dyDescent="0.35">
      <c r="A836" s="3"/>
      <c r="B836" s="3"/>
      <c r="C836" s="3"/>
      <c r="D836" s="3"/>
      <c r="E836" s="3"/>
      <c r="F836" s="3"/>
      <c r="G836" s="6"/>
      <c r="H836" s="3"/>
      <c r="I836" s="6"/>
      <c r="J836" s="6"/>
      <c r="K836" s="6"/>
      <c r="L836" s="6"/>
      <c r="M836" s="6"/>
      <c r="N836" s="3"/>
      <c r="O836" s="6"/>
      <c r="P836" s="3"/>
      <c r="Q836" s="3"/>
      <c r="R836" s="6"/>
      <c r="S836" s="6"/>
      <c r="T836" s="6"/>
      <c r="U836" s="18"/>
      <c r="V836" s="18"/>
      <c r="W836" s="18"/>
      <c r="X836" s="19"/>
      <c r="Y836" s="19"/>
    </row>
    <row r="837" spans="1:25" x14ac:dyDescent="0.35">
      <c r="A837" s="3"/>
      <c r="B837" s="3"/>
      <c r="C837" s="3"/>
      <c r="D837" s="3"/>
      <c r="E837" s="3"/>
      <c r="F837" s="3"/>
      <c r="G837" s="6"/>
      <c r="H837" s="3"/>
      <c r="I837" s="6"/>
      <c r="J837" s="6"/>
      <c r="K837" s="6"/>
      <c r="L837" s="6"/>
      <c r="M837" s="6"/>
      <c r="N837" s="3"/>
      <c r="O837" s="6"/>
      <c r="P837" s="3"/>
      <c r="Q837" s="3"/>
      <c r="R837" s="6"/>
      <c r="S837" s="6"/>
      <c r="T837" s="6"/>
      <c r="U837" s="18"/>
      <c r="V837" s="18"/>
      <c r="W837" s="18"/>
      <c r="X837" s="19"/>
      <c r="Y837" s="19"/>
    </row>
    <row r="838" spans="1:25" x14ac:dyDescent="0.35">
      <c r="A838" s="3"/>
      <c r="B838" s="3"/>
      <c r="C838" s="3"/>
      <c r="D838" s="3"/>
      <c r="E838" s="3"/>
      <c r="F838" s="3"/>
      <c r="G838" s="6"/>
      <c r="H838" s="3"/>
      <c r="I838" s="6"/>
      <c r="J838" s="6"/>
      <c r="K838" s="6"/>
      <c r="L838" s="6"/>
      <c r="M838" s="6"/>
      <c r="N838" s="3"/>
      <c r="O838" s="6"/>
      <c r="P838" s="3"/>
      <c r="Q838" s="3"/>
      <c r="R838" s="6"/>
      <c r="S838" s="6"/>
      <c r="T838" s="6"/>
      <c r="U838" s="18"/>
      <c r="V838" s="18"/>
      <c r="W838" s="18"/>
      <c r="X838" s="19"/>
      <c r="Y838" s="19"/>
    </row>
    <row r="839" spans="1:25" x14ac:dyDescent="0.35">
      <c r="A839" s="3"/>
      <c r="B839" s="3"/>
      <c r="C839" s="3"/>
      <c r="D839" s="3"/>
      <c r="E839" s="3"/>
      <c r="F839" s="3"/>
      <c r="G839" s="6"/>
      <c r="H839" s="3"/>
      <c r="I839" s="6"/>
      <c r="J839" s="6"/>
      <c r="K839" s="6"/>
      <c r="L839" s="6"/>
      <c r="M839" s="6"/>
      <c r="N839" s="3"/>
      <c r="O839" s="6"/>
      <c r="P839" s="3"/>
      <c r="Q839" s="3"/>
      <c r="R839" s="6"/>
      <c r="S839" s="6"/>
      <c r="T839" s="6"/>
      <c r="U839" s="18"/>
      <c r="V839" s="18"/>
      <c r="W839" s="18"/>
      <c r="X839" s="19"/>
      <c r="Y839" s="19"/>
    </row>
    <row r="840" spans="1:25" x14ac:dyDescent="0.35">
      <c r="A840" s="3"/>
      <c r="B840" s="3"/>
      <c r="C840" s="3"/>
      <c r="D840" s="3"/>
      <c r="E840" s="3"/>
      <c r="F840" s="3"/>
      <c r="G840" s="6"/>
      <c r="H840" s="3"/>
      <c r="I840" s="6"/>
      <c r="J840" s="6"/>
      <c r="K840" s="6"/>
      <c r="L840" s="6"/>
      <c r="M840" s="6"/>
      <c r="N840" s="3"/>
      <c r="O840" s="6"/>
      <c r="P840" s="3"/>
      <c r="Q840" s="3"/>
      <c r="R840" s="6"/>
      <c r="S840" s="6"/>
      <c r="T840" s="6"/>
      <c r="U840" s="18"/>
      <c r="V840" s="18"/>
      <c r="W840" s="18"/>
      <c r="X840" s="19"/>
      <c r="Y840" s="19"/>
    </row>
    <row r="841" spans="1:25" x14ac:dyDescent="0.35">
      <c r="A841" s="3"/>
      <c r="B841" s="3"/>
      <c r="C841" s="3"/>
      <c r="D841" s="3"/>
      <c r="E841" s="3"/>
      <c r="F841" s="3"/>
      <c r="G841" s="6"/>
      <c r="H841" s="3"/>
      <c r="I841" s="6"/>
      <c r="J841" s="6"/>
      <c r="K841" s="6"/>
      <c r="L841" s="6"/>
      <c r="M841" s="6"/>
      <c r="N841" s="3"/>
      <c r="O841" s="6"/>
      <c r="P841" s="3"/>
      <c r="Q841" s="3"/>
      <c r="R841" s="6"/>
      <c r="S841" s="6"/>
      <c r="T841" s="6"/>
      <c r="U841" s="18"/>
      <c r="V841" s="18"/>
      <c r="W841" s="18"/>
      <c r="X841" s="19"/>
      <c r="Y841" s="19"/>
    </row>
    <row r="842" spans="1:25" x14ac:dyDescent="0.35">
      <c r="A842" s="3"/>
      <c r="B842" s="3"/>
      <c r="C842" s="3"/>
      <c r="D842" s="3"/>
      <c r="E842" s="3"/>
      <c r="F842" s="3"/>
      <c r="G842" s="6"/>
      <c r="H842" s="3"/>
      <c r="I842" s="6"/>
      <c r="J842" s="6"/>
      <c r="K842" s="6"/>
      <c r="L842" s="6"/>
      <c r="M842" s="6"/>
      <c r="N842" s="3"/>
      <c r="O842" s="6"/>
      <c r="P842" s="3"/>
      <c r="Q842" s="3"/>
      <c r="R842" s="6"/>
      <c r="S842" s="6"/>
      <c r="T842" s="6"/>
      <c r="U842" s="18"/>
      <c r="V842" s="18"/>
      <c r="W842" s="18"/>
      <c r="X842" s="19"/>
      <c r="Y842" s="19"/>
    </row>
    <row r="843" spans="1:25" x14ac:dyDescent="0.35">
      <c r="A843" s="3"/>
      <c r="B843" s="3"/>
      <c r="C843" s="3"/>
      <c r="D843" s="3"/>
      <c r="E843" s="3"/>
      <c r="F843" s="3"/>
      <c r="G843" s="6"/>
      <c r="H843" s="3"/>
      <c r="I843" s="6"/>
      <c r="J843" s="6"/>
      <c r="K843" s="6"/>
      <c r="L843" s="6"/>
      <c r="M843" s="6"/>
      <c r="N843" s="3"/>
      <c r="O843" s="6"/>
      <c r="P843" s="3"/>
      <c r="Q843" s="3"/>
      <c r="R843" s="6"/>
      <c r="S843" s="6"/>
      <c r="T843" s="6"/>
      <c r="U843" s="18"/>
      <c r="V843" s="18"/>
      <c r="W843" s="18"/>
      <c r="X843" s="19"/>
      <c r="Y843" s="19"/>
    </row>
    <row r="844" spans="1:25" x14ac:dyDescent="0.35">
      <c r="A844" s="3"/>
      <c r="B844" s="3"/>
      <c r="C844" s="3"/>
      <c r="D844" s="3"/>
      <c r="E844" s="3"/>
      <c r="F844" s="3"/>
      <c r="G844" s="6"/>
      <c r="H844" s="3"/>
      <c r="I844" s="6"/>
      <c r="J844" s="6"/>
      <c r="K844" s="6"/>
      <c r="L844" s="6"/>
      <c r="M844" s="6"/>
      <c r="N844" s="3"/>
      <c r="O844" s="6"/>
      <c r="P844" s="3"/>
      <c r="Q844" s="3"/>
      <c r="R844" s="6"/>
      <c r="S844" s="6"/>
      <c r="T844" s="6"/>
      <c r="U844" s="18"/>
      <c r="V844" s="18"/>
      <c r="W844" s="18"/>
      <c r="X844" s="19"/>
      <c r="Y844" s="19"/>
    </row>
    <row r="845" spans="1:25" x14ac:dyDescent="0.35">
      <c r="A845" s="3"/>
      <c r="B845" s="3"/>
      <c r="C845" s="3"/>
      <c r="D845" s="3"/>
      <c r="E845" s="3"/>
      <c r="F845" s="3"/>
      <c r="G845" s="6"/>
      <c r="H845" s="3"/>
      <c r="I845" s="6"/>
      <c r="J845" s="6"/>
      <c r="K845" s="6"/>
      <c r="L845" s="6"/>
      <c r="M845" s="6"/>
      <c r="N845" s="3"/>
      <c r="O845" s="6"/>
      <c r="P845" s="3"/>
      <c r="Q845" s="3"/>
      <c r="R845" s="6"/>
      <c r="S845" s="6"/>
      <c r="T845" s="6"/>
      <c r="U845" s="18"/>
      <c r="V845" s="18"/>
      <c r="W845" s="18"/>
      <c r="X845" s="19"/>
      <c r="Y845" s="19"/>
    </row>
    <row r="846" spans="1:25" x14ac:dyDescent="0.35">
      <c r="A846" s="3"/>
      <c r="B846" s="3"/>
      <c r="C846" s="3"/>
      <c r="D846" s="3"/>
      <c r="E846" s="3"/>
      <c r="F846" s="3"/>
      <c r="G846" s="6"/>
      <c r="H846" s="3"/>
      <c r="I846" s="6"/>
      <c r="J846" s="6"/>
      <c r="K846" s="6"/>
      <c r="L846" s="6"/>
      <c r="M846" s="6"/>
      <c r="N846" s="3"/>
      <c r="O846" s="6"/>
      <c r="P846" s="3"/>
      <c r="Q846" s="3"/>
      <c r="R846" s="6"/>
      <c r="S846" s="6"/>
      <c r="T846" s="6"/>
      <c r="U846" s="18"/>
      <c r="V846" s="18"/>
      <c r="W846" s="18"/>
      <c r="X846" s="19"/>
      <c r="Y846" s="19"/>
    </row>
    <row r="847" spans="1:25" x14ac:dyDescent="0.35">
      <c r="A847" s="3"/>
      <c r="B847" s="3"/>
      <c r="C847" s="3"/>
      <c r="D847" s="3"/>
      <c r="E847" s="3"/>
      <c r="F847" s="3"/>
      <c r="G847" s="6"/>
      <c r="H847" s="3"/>
      <c r="I847" s="6"/>
      <c r="J847" s="6"/>
      <c r="K847" s="6"/>
      <c r="L847" s="6"/>
      <c r="M847" s="6"/>
      <c r="N847" s="3"/>
      <c r="O847" s="6"/>
      <c r="P847" s="3"/>
      <c r="Q847" s="3"/>
      <c r="R847" s="6"/>
      <c r="S847" s="6"/>
      <c r="T847" s="6"/>
      <c r="U847" s="18"/>
      <c r="V847" s="18"/>
      <c r="W847" s="18"/>
      <c r="X847" s="19"/>
      <c r="Y847" s="19"/>
    </row>
    <row r="848" spans="1:25" x14ac:dyDescent="0.35">
      <c r="A848" s="3"/>
      <c r="B848" s="3"/>
      <c r="C848" s="3"/>
      <c r="D848" s="3"/>
      <c r="E848" s="3"/>
      <c r="F848" s="3"/>
      <c r="G848" s="6"/>
      <c r="H848" s="3"/>
      <c r="I848" s="6"/>
      <c r="J848" s="6"/>
      <c r="K848" s="6"/>
      <c r="L848" s="6"/>
      <c r="M848" s="6"/>
      <c r="N848" s="3"/>
      <c r="O848" s="6"/>
      <c r="P848" s="3"/>
      <c r="Q848" s="3"/>
      <c r="R848" s="6"/>
      <c r="S848" s="6"/>
      <c r="T848" s="6"/>
      <c r="U848" s="18"/>
      <c r="V848" s="18"/>
      <c r="W848" s="18"/>
      <c r="X848" s="19"/>
      <c r="Y848" s="19"/>
    </row>
    <row r="849" spans="1:25" x14ac:dyDescent="0.35">
      <c r="A849" s="3"/>
      <c r="B849" s="3"/>
      <c r="C849" s="3"/>
      <c r="D849" s="3"/>
      <c r="E849" s="3"/>
      <c r="F849" s="3"/>
      <c r="G849" s="6"/>
      <c r="H849" s="3"/>
      <c r="I849" s="6"/>
      <c r="J849" s="6"/>
      <c r="K849" s="6"/>
      <c r="L849" s="6"/>
      <c r="M849" s="6"/>
      <c r="N849" s="3"/>
      <c r="O849" s="6"/>
      <c r="P849" s="3"/>
      <c r="Q849" s="3"/>
      <c r="R849" s="6"/>
      <c r="S849" s="6"/>
      <c r="T849" s="6"/>
      <c r="U849" s="18"/>
      <c r="V849" s="18"/>
      <c r="W849" s="18"/>
      <c r="X849" s="19"/>
      <c r="Y849" s="19"/>
    </row>
    <row r="850" spans="1:25" x14ac:dyDescent="0.35">
      <c r="A850" s="3"/>
      <c r="B850" s="3"/>
      <c r="C850" s="3"/>
      <c r="D850" s="3"/>
      <c r="E850" s="3"/>
      <c r="F850" s="3"/>
      <c r="G850" s="6"/>
      <c r="H850" s="3"/>
      <c r="I850" s="6"/>
      <c r="J850" s="6"/>
      <c r="K850" s="6"/>
      <c r="L850" s="6"/>
      <c r="M850" s="6"/>
      <c r="N850" s="3"/>
      <c r="O850" s="6"/>
      <c r="P850" s="3"/>
      <c r="Q850" s="3"/>
      <c r="R850" s="6"/>
      <c r="S850" s="6"/>
      <c r="T850" s="6"/>
      <c r="U850" s="18"/>
      <c r="V850" s="18"/>
      <c r="W850" s="18"/>
      <c r="X850" s="19"/>
      <c r="Y850" s="19"/>
    </row>
    <row r="851" spans="1:25" x14ac:dyDescent="0.35">
      <c r="A851" s="3"/>
      <c r="B851" s="3"/>
      <c r="C851" s="3"/>
      <c r="D851" s="3"/>
      <c r="E851" s="3"/>
      <c r="F851" s="3"/>
      <c r="G851" s="6"/>
      <c r="H851" s="3"/>
      <c r="I851" s="6"/>
      <c r="J851" s="6"/>
      <c r="K851" s="6"/>
      <c r="L851" s="6"/>
      <c r="M851" s="6"/>
      <c r="N851" s="3"/>
      <c r="O851" s="6"/>
      <c r="P851" s="3"/>
      <c r="Q851" s="3"/>
      <c r="R851" s="6"/>
      <c r="S851" s="6"/>
      <c r="T851" s="6"/>
      <c r="U851" s="18"/>
      <c r="V851" s="18"/>
      <c r="W851" s="18"/>
      <c r="X851" s="19"/>
      <c r="Y851" s="19"/>
    </row>
    <row r="852" spans="1:25" x14ac:dyDescent="0.35">
      <c r="A852" s="3"/>
      <c r="B852" s="3"/>
      <c r="C852" s="3"/>
      <c r="D852" s="3"/>
      <c r="E852" s="3"/>
      <c r="F852" s="3"/>
      <c r="G852" s="6"/>
      <c r="H852" s="3"/>
      <c r="I852" s="6"/>
      <c r="J852" s="6"/>
      <c r="K852" s="6"/>
      <c r="L852" s="6"/>
      <c r="M852" s="6"/>
      <c r="N852" s="3"/>
      <c r="O852" s="6"/>
      <c r="P852" s="3"/>
      <c r="Q852" s="3"/>
      <c r="R852" s="6"/>
      <c r="S852" s="6"/>
      <c r="T852" s="6"/>
      <c r="U852" s="18"/>
      <c r="V852" s="18"/>
      <c r="W852" s="18"/>
      <c r="X852" s="19"/>
      <c r="Y852" s="19"/>
    </row>
    <row r="853" spans="1:25" x14ac:dyDescent="0.35">
      <c r="A853" s="3"/>
      <c r="B853" s="3"/>
      <c r="C853" s="3"/>
      <c r="D853" s="3"/>
      <c r="E853" s="3"/>
      <c r="F853" s="3"/>
      <c r="G853" s="6"/>
      <c r="H853" s="3"/>
      <c r="I853" s="6"/>
      <c r="J853" s="6"/>
      <c r="K853" s="6"/>
      <c r="L853" s="6"/>
      <c r="M853" s="6"/>
      <c r="N853" s="3"/>
      <c r="O853" s="6"/>
      <c r="P853" s="3"/>
      <c r="Q853" s="3"/>
      <c r="R853" s="6"/>
      <c r="S853" s="6"/>
      <c r="T853" s="6"/>
      <c r="U853" s="18"/>
      <c r="V853" s="18"/>
      <c r="W853" s="18"/>
      <c r="X853" s="19"/>
      <c r="Y853" s="19"/>
    </row>
    <row r="854" spans="1:25" x14ac:dyDescent="0.35">
      <c r="A854" s="3"/>
      <c r="B854" s="3"/>
      <c r="C854" s="3"/>
      <c r="D854" s="3"/>
      <c r="E854" s="3"/>
      <c r="F854" s="3"/>
      <c r="G854" s="6"/>
      <c r="H854" s="3"/>
      <c r="I854" s="6"/>
      <c r="J854" s="6"/>
      <c r="K854" s="6"/>
      <c r="L854" s="6"/>
      <c r="M854" s="6"/>
      <c r="N854" s="3"/>
      <c r="O854" s="6"/>
      <c r="P854" s="3"/>
      <c r="Q854" s="3"/>
      <c r="R854" s="6"/>
      <c r="S854" s="6"/>
      <c r="T854" s="6"/>
      <c r="U854" s="18"/>
      <c r="V854" s="18"/>
      <c r="W854" s="18"/>
      <c r="X854" s="19"/>
      <c r="Y854" s="19"/>
    </row>
    <row r="855" spans="1:25" x14ac:dyDescent="0.35">
      <c r="A855" s="3"/>
      <c r="B855" s="3"/>
      <c r="C855" s="3"/>
      <c r="D855" s="3"/>
      <c r="E855" s="3"/>
      <c r="F855" s="3"/>
      <c r="G855" s="6"/>
      <c r="H855" s="3"/>
      <c r="I855" s="6"/>
      <c r="J855" s="6"/>
      <c r="K855" s="6"/>
      <c r="L855" s="6"/>
      <c r="M855" s="6"/>
      <c r="N855" s="3"/>
      <c r="O855" s="6"/>
      <c r="P855" s="3"/>
      <c r="Q855" s="3"/>
      <c r="R855" s="6"/>
      <c r="S855" s="6"/>
      <c r="T855" s="6"/>
      <c r="U855" s="18"/>
      <c r="V855" s="18"/>
      <c r="W855" s="18"/>
      <c r="X855" s="19"/>
      <c r="Y855" s="19"/>
    </row>
    <row r="856" spans="1:25" x14ac:dyDescent="0.35">
      <c r="A856" s="3"/>
      <c r="B856" s="3"/>
      <c r="C856" s="3"/>
      <c r="D856" s="3"/>
      <c r="E856" s="3"/>
      <c r="F856" s="3"/>
      <c r="G856" s="6"/>
      <c r="H856" s="3"/>
      <c r="I856" s="6"/>
      <c r="J856" s="6"/>
      <c r="K856" s="6"/>
      <c r="L856" s="6"/>
      <c r="M856" s="6"/>
      <c r="N856" s="3"/>
      <c r="O856" s="6"/>
      <c r="P856" s="3"/>
      <c r="Q856" s="3"/>
      <c r="R856" s="6"/>
      <c r="S856" s="6"/>
      <c r="T856" s="6"/>
      <c r="U856" s="18"/>
      <c r="V856" s="18"/>
      <c r="W856" s="18"/>
      <c r="X856" s="19"/>
      <c r="Y856" s="19"/>
    </row>
    <row r="857" spans="1:25" x14ac:dyDescent="0.35">
      <c r="A857" s="3"/>
      <c r="B857" s="3"/>
      <c r="C857" s="3"/>
      <c r="D857" s="3"/>
      <c r="E857" s="3"/>
      <c r="F857" s="3"/>
      <c r="G857" s="6"/>
      <c r="H857" s="3"/>
      <c r="I857" s="6"/>
      <c r="J857" s="6"/>
      <c r="K857" s="6"/>
      <c r="L857" s="6"/>
      <c r="M857" s="6"/>
      <c r="N857" s="3"/>
      <c r="O857" s="6"/>
      <c r="P857" s="3"/>
      <c r="Q857" s="3"/>
      <c r="R857" s="6"/>
      <c r="S857" s="6"/>
      <c r="T857" s="6"/>
      <c r="U857" s="18"/>
      <c r="V857" s="18"/>
      <c r="W857" s="18"/>
      <c r="X857" s="19"/>
      <c r="Y857" s="19"/>
    </row>
    <row r="858" spans="1:25" x14ac:dyDescent="0.35">
      <c r="A858" s="3"/>
      <c r="B858" s="3"/>
      <c r="C858" s="3"/>
      <c r="D858" s="3"/>
      <c r="E858" s="3"/>
      <c r="F858" s="3"/>
      <c r="G858" s="6"/>
      <c r="H858" s="3"/>
      <c r="I858" s="6"/>
      <c r="J858" s="6"/>
      <c r="K858" s="6"/>
      <c r="L858" s="6"/>
      <c r="M858" s="6"/>
      <c r="N858" s="3"/>
      <c r="O858" s="6"/>
      <c r="P858" s="3"/>
      <c r="Q858" s="3"/>
      <c r="R858" s="6"/>
      <c r="S858" s="6"/>
      <c r="T858" s="6"/>
      <c r="U858" s="18"/>
      <c r="V858" s="18"/>
      <c r="W858" s="18"/>
      <c r="X858" s="19"/>
      <c r="Y858" s="19"/>
    </row>
    <row r="859" spans="1:25" x14ac:dyDescent="0.35">
      <c r="A859" s="3"/>
      <c r="B859" s="3"/>
      <c r="C859" s="3"/>
      <c r="D859" s="3"/>
      <c r="E859" s="3"/>
      <c r="F859" s="3"/>
      <c r="G859" s="6"/>
      <c r="H859" s="3"/>
      <c r="I859" s="6"/>
      <c r="J859" s="6"/>
      <c r="K859" s="6"/>
      <c r="L859" s="6"/>
      <c r="M859" s="6"/>
      <c r="N859" s="3"/>
      <c r="O859" s="6"/>
      <c r="P859" s="3"/>
      <c r="Q859" s="3"/>
      <c r="R859" s="6"/>
      <c r="S859" s="6"/>
      <c r="T859" s="6"/>
      <c r="U859" s="18"/>
      <c r="V859" s="18"/>
      <c r="W859" s="18"/>
      <c r="X859" s="19"/>
      <c r="Y859" s="19"/>
    </row>
    <row r="860" spans="1:25" x14ac:dyDescent="0.35">
      <c r="A860" s="3"/>
      <c r="B860" s="3"/>
      <c r="C860" s="3"/>
      <c r="D860" s="3"/>
      <c r="E860" s="3"/>
      <c r="F860" s="3"/>
      <c r="G860" s="6"/>
      <c r="H860" s="3"/>
      <c r="I860" s="6"/>
      <c r="J860" s="6"/>
      <c r="K860" s="6"/>
      <c r="L860" s="6"/>
      <c r="M860" s="6"/>
      <c r="N860" s="3"/>
      <c r="O860" s="6"/>
      <c r="P860" s="3"/>
      <c r="Q860" s="3"/>
      <c r="R860" s="6"/>
      <c r="S860" s="6"/>
      <c r="T860" s="6"/>
      <c r="U860" s="18"/>
      <c r="V860" s="18"/>
      <c r="W860" s="18"/>
      <c r="X860" s="19"/>
      <c r="Y860" s="19"/>
    </row>
    <row r="861" spans="1:25" x14ac:dyDescent="0.35">
      <c r="A861" s="3"/>
      <c r="B861" s="3"/>
      <c r="C861" s="3"/>
      <c r="D861" s="3"/>
      <c r="E861" s="3"/>
      <c r="F861" s="3"/>
      <c r="G861" s="6"/>
      <c r="H861" s="3"/>
      <c r="I861" s="6"/>
      <c r="J861" s="6"/>
      <c r="K861" s="6"/>
      <c r="L861" s="6"/>
      <c r="M861" s="6"/>
      <c r="N861" s="3"/>
      <c r="O861" s="6"/>
      <c r="P861" s="3"/>
      <c r="Q861" s="3"/>
      <c r="R861" s="6"/>
      <c r="S861" s="6"/>
      <c r="T861" s="6"/>
      <c r="U861" s="18"/>
      <c r="V861" s="18"/>
      <c r="W861" s="18"/>
      <c r="X861" s="19"/>
      <c r="Y861" s="19"/>
    </row>
    <row r="862" spans="1:25" x14ac:dyDescent="0.35">
      <c r="A862" s="3"/>
      <c r="B862" s="3"/>
      <c r="C862" s="3"/>
      <c r="D862" s="3"/>
      <c r="E862" s="3"/>
      <c r="F862" s="3"/>
      <c r="G862" s="6"/>
      <c r="H862" s="3"/>
      <c r="I862" s="6"/>
      <c r="J862" s="6"/>
      <c r="K862" s="6"/>
      <c r="L862" s="6"/>
      <c r="M862" s="6"/>
      <c r="N862" s="3"/>
      <c r="O862" s="6"/>
      <c r="P862" s="3"/>
      <c r="Q862" s="3"/>
      <c r="R862" s="6"/>
      <c r="S862" s="6"/>
      <c r="T862" s="6"/>
      <c r="U862" s="18"/>
      <c r="V862" s="18"/>
      <c r="W862" s="18"/>
      <c r="X862" s="19"/>
      <c r="Y862" s="19"/>
    </row>
    <row r="863" spans="1:25" x14ac:dyDescent="0.35">
      <c r="A863" s="3"/>
      <c r="B863" s="3"/>
      <c r="C863" s="3"/>
      <c r="D863" s="3"/>
      <c r="E863" s="3"/>
      <c r="F863" s="3"/>
      <c r="G863" s="6"/>
      <c r="H863" s="3"/>
      <c r="I863" s="6"/>
      <c r="J863" s="6"/>
      <c r="K863" s="6"/>
      <c r="L863" s="6"/>
      <c r="M863" s="6"/>
      <c r="N863" s="3"/>
      <c r="O863" s="6"/>
      <c r="P863" s="3"/>
      <c r="Q863" s="3"/>
      <c r="R863" s="6"/>
      <c r="S863" s="6"/>
      <c r="T863" s="6"/>
      <c r="U863" s="18"/>
      <c r="V863" s="18"/>
      <c r="W863" s="18"/>
      <c r="X863" s="19"/>
      <c r="Y863" s="19"/>
    </row>
    <row r="864" spans="1:25" x14ac:dyDescent="0.35">
      <c r="A864" s="3"/>
      <c r="B864" s="3"/>
      <c r="C864" s="3"/>
      <c r="D864" s="3"/>
      <c r="E864" s="3"/>
      <c r="F864" s="3"/>
      <c r="G864" s="6"/>
      <c r="H864" s="3"/>
      <c r="I864" s="6"/>
      <c r="J864" s="6"/>
      <c r="K864" s="6"/>
      <c r="L864" s="6"/>
      <c r="M864" s="6"/>
      <c r="N864" s="3"/>
      <c r="O864" s="6"/>
      <c r="P864" s="3"/>
      <c r="Q864" s="3"/>
      <c r="R864" s="6"/>
      <c r="S864" s="6"/>
      <c r="T864" s="6"/>
      <c r="U864" s="18"/>
      <c r="V864" s="18"/>
      <c r="W864" s="18"/>
      <c r="X864" s="19"/>
      <c r="Y864" s="19"/>
    </row>
    <row r="865" spans="1:25" x14ac:dyDescent="0.35">
      <c r="A865" s="3"/>
      <c r="B865" s="3"/>
      <c r="C865" s="3"/>
      <c r="D865" s="3"/>
      <c r="E865" s="3"/>
      <c r="F865" s="3"/>
      <c r="G865" s="6"/>
      <c r="H865" s="3"/>
      <c r="I865" s="6"/>
      <c r="J865" s="6"/>
      <c r="K865" s="6"/>
      <c r="L865" s="6"/>
      <c r="M865" s="6"/>
      <c r="N865" s="3"/>
      <c r="O865" s="6"/>
      <c r="P865" s="3"/>
      <c r="Q865" s="3"/>
      <c r="R865" s="6"/>
      <c r="S865" s="6"/>
      <c r="T865" s="6"/>
      <c r="U865" s="18"/>
      <c r="V865" s="18"/>
      <c r="W865" s="18"/>
      <c r="X865" s="19"/>
      <c r="Y865" s="19"/>
    </row>
    <row r="866" spans="1:25" x14ac:dyDescent="0.35">
      <c r="A866" s="3"/>
      <c r="B866" s="3"/>
      <c r="C866" s="3"/>
      <c r="D866" s="3"/>
      <c r="E866" s="3"/>
      <c r="F866" s="3"/>
      <c r="G866" s="6"/>
      <c r="H866" s="3"/>
      <c r="I866" s="6"/>
      <c r="J866" s="6"/>
      <c r="K866" s="6"/>
      <c r="L866" s="6"/>
      <c r="M866" s="6"/>
      <c r="N866" s="3"/>
      <c r="O866" s="6"/>
      <c r="P866" s="3"/>
      <c r="Q866" s="3"/>
      <c r="R866" s="6"/>
      <c r="S866" s="6"/>
      <c r="T866" s="6"/>
      <c r="U866" s="18"/>
      <c r="V866" s="18"/>
      <c r="W866" s="18"/>
      <c r="X866" s="19"/>
      <c r="Y866" s="19"/>
    </row>
    <row r="867" spans="1:25" x14ac:dyDescent="0.35">
      <c r="A867" s="3"/>
      <c r="B867" s="3"/>
      <c r="C867" s="3"/>
      <c r="D867" s="3"/>
      <c r="E867" s="3"/>
      <c r="F867" s="3"/>
      <c r="G867" s="6"/>
      <c r="H867" s="3"/>
      <c r="I867" s="6"/>
      <c r="J867" s="6"/>
      <c r="K867" s="6"/>
      <c r="L867" s="6"/>
      <c r="M867" s="6"/>
      <c r="N867" s="3"/>
      <c r="O867" s="6"/>
      <c r="P867" s="3"/>
      <c r="Q867" s="3"/>
      <c r="R867" s="6"/>
      <c r="S867" s="6"/>
      <c r="T867" s="6"/>
      <c r="U867" s="18"/>
      <c r="V867" s="18"/>
      <c r="W867" s="18"/>
      <c r="X867" s="19"/>
      <c r="Y867" s="19"/>
    </row>
    <row r="868" spans="1:25" x14ac:dyDescent="0.35">
      <c r="A868" s="3"/>
      <c r="B868" s="3"/>
      <c r="C868" s="3"/>
      <c r="D868" s="3"/>
      <c r="E868" s="3"/>
      <c r="F868" s="3"/>
      <c r="G868" s="6"/>
      <c r="H868" s="3"/>
      <c r="I868" s="6"/>
      <c r="J868" s="6"/>
      <c r="K868" s="6"/>
      <c r="L868" s="6"/>
      <c r="M868" s="6"/>
      <c r="N868" s="3"/>
      <c r="O868" s="6"/>
      <c r="P868" s="3"/>
      <c r="Q868" s="3"/>
      <c r="R868" s="6"/>
      <c r="S868" s="6"/>
      <c r="T868" s="6"/>
      <c r="U868" s="18"/>
      <c r="V868" s="18"/>
      <c r="W868" s="18"/>
      <c r="X868" s="19"/>
      <c r="Y868" s="19"/>
    </row>
    <row r="869" spans="1:25" x14ac:dyDescent="0.35">
      <c r="A869" s="3"/>
      <c r="B869" s="3"/>
      <c r="C869" s="3"/>
      <c r="D869" s="3"/>
      <c r="E869" s="3"/>
      <c r="F869" s="3"/>
      <c r="G869" s="6"/>
      <c r="H869" s="3"/>
      <c r="I869" s="6"/>
      <c r="J869" s="6"/>
      <c r="K869" s="6"/>
      <c r="L869" s="6"/>
      <c r="M869" s="6"/>
      <c r="N869" s="3"/>
      <c r="O869" s="6"/>
      <c r="P869" s="3"/>
      <c r="Q869" s="3"/>
      <c r="R869" s="6"/>
      <c r="S869" s="6"/>
      <c r="T869" s="6"/>
      <c r="U869" s="18"/>
      <c r="V869" s="18"/>
      <c r="W869" s="18"/>
      <c r="X869" s="19"/>
      <c r="Y869" s="19"/>
    </row>
    <row r="870" spans="1:25" x14ac:dyDescent="0.35">
      <c r="A870" s="3"/>
      <c r="B870" s="3"/>
      <c r="C870" s="3"/>
      <c r="D870" s="3"/>
      <c r="E870" s="3"/>
      <c r="F870" s="3"/>
      <c r="G870" s="6"/>
      <c r="H870" s="3"/>
      <c r="I870" s="6"/>
      <c r="J870" s="6"/>
      <c r="K870" s="6"/>
      <c r="L870" s="6"/>
      <c r="M870" s="6"/>
      <c r="N870" s="3"/>
      <c r="O870" s="6"/>
      <c r="P870" s="3"/>
      <c r="Q870" s="3"/>
      <c r="R870" s="6"/>
      <c r="S870" s="6"/>
      <c r="T870" s="6"/>
      <c r="U870" s="18"/>
      <c r="V870" s="18"/>
      <c r="W870" s="18"/>
      <c r="X870" s="19"/>
      <c r="Y870" s="19"/>
    </row>
    <row r="871" spans="1:25" x14ac:dyDescent="0.35">
      <c r="A871" s="3"/>
      <c r="B871" s="3"/>
      <c r="C871" s="3"/>
      <c r="D871" s="3"/>
      <c r="E871" s="3"/>
      <c r="F871" s="3"/>
      <c r="G871" s="6"/>
      <c r="H871" s="3"/>
      <c r="I871" s="6"/>
      <c r="J871" s="6"/>
      <c r="K871" s="6"/>
      <c r="L871" s="6"/>
      <c r="M871" s="6"/>
      <c r="N871" s="3"/>
      <c r="O871" s="6"/>
      <c r="P871" s="3"/>
      <c r="Q871" s="3"/>
      <c r="R871" s="6"/>
      <c r="S871" s="6"/>
      <c r="T871" s="6"/>
      <c r="U871" s="18"/>
      <c r="V871" s="18"/>
      <c r="W871" s="18"/>
      <c r="X871" s="19"/>
      <c r="Y871" s="19"/>
    </row>
    <row r="872" spans="1:25" x14ac:dyDescent="0.35">
      <c r="A872" s="3"/>
      <c r="B872" s="3"/>
      <c r="C872" s="3"/>
      <c r="D872" s="3"/>
      <c r="E872" s="3"/>
      <c r="F872" s="3"/>
      <c r="G872" s="6"/>
      <c r="H872" s="3"/>
      <c r="I872" s="6"/>
      <c r="J872" s="6"/>
      <c r="K872" s="6"/>
      <c r="L872" s="6"/>
      <c r="M872" s="6"/>
      <c r="N872" s="3"/>
      <c r="O872" s="6"/>
      <c r="P872" s="3"/>
      <c r="Q872" s="3"/>
      <c r="R872" s="6"/>
      <c r="S872" s="6"/>
      <c r="T872" s="6"/>
      <c r="U872" s="18"/>
      <c r="V872" s="18"/>
      <c r="W872" s="18"/>
      <c r="X872" s="19"/>
      <c r="Y872" s="19"/>
    </row>
    <row r="873" spans="1:25" x14ac:dyDescent="0.35">
      <c r="A873" s="3"/>
      <c r="B873" s="3"/>
      <c r="C873" s="3"/>
      <c r="D873" s="3"/>
      <c r="E873" s="3"/>
      <c r="F873" s="3"/>
      <c r="G873" s="6"/>
      <c r="H873" s="3"/>
      <c r="I873" s="6"/>
      <c r="J873" s="6"/>
      <c r="K873" s="6"/>
      <c r="L873" s="6"/>
      <c r="M873" s="6"/>
      <c r="N873" s="3"/>
      <c r="O873" s="6"/>
      <c r="P873" s="3"/>
      <c r="Q873" s="3"/>
      <c r="R873" s="6"/>
      <c r="S873" s="6"/>
      <c r="T873" s="6"/>
      <c r="U873" s="18"/>
      <c r="V873" s="18"/>
      <c r="W873" s="18"/>
      <c r="X873" s="19"/>
      <c r="Y873" s="19"/>
    </row>
    <row r="874" spans="1:25" x14ac:dyDescent="0.35">
      <c r="A874" s="3"/>
      <c r="B874" s="3"/>
      <c r="C874" s="3"/>
      <c r="D874" s="3"/>
      <c r="E874" s="3"/>
      <c r="F874" s="3"/>
      <c r="G874" s="6"/>
      <c r="H874" s="3"/>
      <c r="I874" s="6"/>
      <c r="J874" s="6"/>
      <c r="K874" s="6"/>
      <c r="L874" s="6"/>
      <c r="M874" s="6"/>
      <c r="N874" s="3"/>
      <c r="O874" s="6"/>
      <c r="P874" s="3"/>
      <c r="Q874" s="3"/>
      <c r="R874" s="6"/>
      <c r="S874" s="6"/>
      <c r="T874" s="6"/>
      <c r="U874" s="18"/>
      <c r="V874" s="18"/>
      <c r="W874" s="18"/>
      <c r="X874" s="19"/>
      <c r="Y874" s="19"/>
    </row>
    <row r="875" spans="1:25" x14ac:dyDescent="0.35">
      <c r="A875" s="3"/>
      <c r="B875" s="3"/>
      <c r="C875" s="3"/>
      <c r="D875" s="3"/>
      <c r="E875" s="3"/>
      <c r="F875" s="3"/>
      <c r="G875" s="6"/>
      <c r="H875" s="3"/>
      <c r="I875" s="6"/>
      <c r="J875" s="6"/>
      <c r="K875" s="6"/>
      <c r="L875" s="6"/>
      <c r="M875" s="6"/>
      <c r="N875" s="3"/>
      <c r="O875" s="6"/>
      <c r="P875" s="3"/>
      <c r="Q875" s="3"/>
      <c r="R875" s="6"/>
      <c r="S875" s="6"/>
      <c r="T875" s="6"/>
      <c r="U875" s="18"/>
      <c r="V875" s="18"/>
      <c r="W875" s="18"/>
      <c r="X875" s="19"/>
      <c r="Y875" s="19"/>
    </row>
    <row r="876" spans="1:25" x14ac:dyDescent="0.35">
      <c r="A876" s="3"/>
      <c r="B876" s="3"/>
      <c r="C876" s="3"/>
      <c r="D876" s="3"/>
      <c r="E876" s="3"/>
      <c r="F876" s="3"/>
      <c r="G876" s="6"/>
      <c r="H876" s="3"/>
      <c r="I876" s="6"/>
      <c r="J876" s="6"/>
      <c r="K876" s="6"/>
      <c r="L876" s="6"/>
      <c r="M876" s="6"/>
      <c r="N876" s="3"/>
      <c r="O876" s="6"/>
      <c r="P876" s="3"/>
      <c r="Q876" s="3"/>
      <c r="R876" s="6"/>
      <c r="S876" s="6"/>
      <c r="T876" s="6"/>
      <c r="U876" s="18"/>
      <c r="V876" s="18"/>
      <c r="W876" s="18"/>
      <c r="X876" s="19"/>
      <c r="Y876" s="19"/>
    </row>
    <row r="877" spans="1:25" x14ac:dyDescent="0.35">
      <c r="A877" s="3"/>
      <c r="B877" s="3"/>
      <c r="C877" s="3"/>
      <c r="D877" s="3"/>
      <c r="E877" s="3"/>
      <c r="F877" s="3"/>
      <c r="G877" s="6"/>
      <c r="H877" s="3"/>
      <c r="I877" s="6"/>
      <c r="J877" s="6"/>
      <c r="K877" s="6"/>
      <c r="L877" s="6"/>
      <c r="M877" s="6"/>
      <c r="N877" s="3"/>
      <c r="O877" s="6"/>
      <c r="P877" s="3"/>
      <c r="Q877" s="3"/>
      <c r="R877" s="6"/>
      <c r="S877" s="6"/>
      <c r="T877" s="6"/>
      <c r="U877" s="18"/>
      <c r="V877" s="18"/>
      <c r="W877" s="18"/>
      <c r="X877" s="19"/>
      <c r="Y877" s="19"/>
    </row>
    <row r="878" spans="1:25" x14ac:dyDescent="0.35">
      <c r="A878" s="3"/>
      <c r="B878" s="3"/>
      <c r="C878" s="3"/>
      <c r="D878" s="3"/>
      <c r="E878" s="3"/>
      <c r="F878" s="3"/>
      <c r="G878" s="6"/>
      <c r="H878" s="3"/>
      <c r="I878" s="6"/>
      <c r="J878" s="6"/>
      <c r="K878" s="6"/>
      <c r="L878" s="6"/>
      <c r="M878" s="6"/>
      <c r="N878" s="3"/>
      <c r="O878" s="6"/>
      <c r="P878" s="3"/>
      <c r="Q878" s="3"/>
      <c r="R878" s="6"/>
      <c r="S878" s="6"/>
      <c r="T878" s="6"/>
      <c r="U878" s="18"/>
      <c r="V878" s="18"/>
      <c r="W878" s="18"/>
      <c r="X878" s="19"/>
      <c r="Y878" s="19"/>
    </row>
    <row r="879" spans="1:25" x14ac:dyDescent="0.35">
      <c r="A879" s="3"/>
      <c r="B879" s="3"/>
      <c r="C879" s="3"/>
      <c r="D879" s="3"/>
      <c r="E879" s="3"/>
      <c r="F879" s="3"/>
      <c r="G879" s="6"/>
      <c r="H879" s="3"/>
      <c r="I879" s="6"/>
      <c r="J879" s="6"/>
      <c r="K879" s="6"/>
      <c r="L879" s="6"/>
      <c r="M879" s="6"/>
      <c r="N879" s="3"/>
      <c r="O879" s="6"/>
      <c r="P879" s="3"/>
      <c r="Q879" s="3"/>
      <c r="R879" s="6"/>
      <c r="S879" s="6"/>
      <c r="T879" s="6"/>
      <c r="U879" s="18"/>
      <c r="V879" s="18"/>
      <c r="W879" s="18"/>
      <c r="X879" s="19"/>
      <c r="Y879" s="19"/>
    </row>
    <row r="880" spans="1:25" x14ac:dyDescent="0.35">
      <c r="A880" s="3"/>
      <c r="B880" s="3"/>
      <c r="C880" s="3"/>
      <c r="D880" s="3"/>
      <c r="E880" s="3"/>
      <c r="F880" s="3"/>
      <c r="G880" s="6"/>
      <c r="H880" s="3"/>
      <c r="I880" s="6"/>
      <c r="J880" s="6"/>
      <c r="K880" s="6"/>
      <c r="L880" s="6"/>
      <c r="M880" s="6"/>
      <c r="N880" s="3"/>
      <c r="O880" s="6"/>
      <c r="P880" s="3"/>
      <c r="Q880" s="3"/>
      <c r="R880" s="6"/>
      <c r="S880" s="6"/>
      <c r="T880" s="6"/>
      <c r="U880" s="18"/>
      <c r="V880" s="18"/>
      <c r="W880" s="18"/>
      <c r="X880" s="19"/>
      <c r="Y880" s="19"/>
    </row>
    <row r="881" spans="1:25" x14ac:dyDescent="0.35">
      <c r="A881" s="3"/>
      <c r="B881" s="3"/>
      <c r="C881" s="3"/>
      <c r="D881" s="3"/>
      <c r="E881" s="3"/>
      <c r="F881" s="3"/>
      <c r="G881" s="6"/>
      <c r="H881" s="3"/>
      <c r="I881" s="6"/>
      <c r="J881" s="6"/>
      <c r="K881" s="6"/>
      <c r="L881" s="6"/>
      <c r="M881" s="6"/>
      <c r="N881" s="3"/>
      <c r="O881" s="6"/>
      <c r="P881" s="3"/>
      <c r="Q881" s="3"/>
      <c r="R881" s="6"/>
      <c r="S881" s="6"/>
      <c r="T881" s="6"/>
      <c r="U881" s="18"/>
      <c r="V881" s="18"/>
      <c r="W881" s="18"/>
      <c r="X881" s="19"/>
      <c r="Y881" s="19"/>
    </row>
    <row r="882" spans="1:25" x14ac:dyDescent="0.35">
      <c r="A882" s="3"/>
      <c r="B882" s="3"/>
      <c r="C882" s="3"/>
      <c r="D882" s="3"/>
      <c r="E882" s="3"/>
      <c r="F882" s="3"/>
      <c r="G882" s="6"/>
      <c r="H882" s="3"/>
      <c r="I882" s="6"/>
      <c r="J882" s="6"/>
      <c r="K882" s="6"/>
      <c r="L882" s="6"/>
      <c r="M882" s="6"/>
      <c r="N882" s="3"/>
      <c r="O882" s="6"/>
      <c r="P882" s="3"/>
      <c r="Q882" s="3"/>
      <c r="R882" s="6"/>
      <c r="S882" s="6"/>
      <c r="T882" s="6"/>
      <c r="U882" s="18"/>
      <c r="V882" s="18"/>
      <c r="W882" s="18"/>
      <c r="X882" s="19"/>
      <c r="Y882" s="19"/>
    </row>
    <row r="883" spans="1:25" x14ac:dyDescent="0.35">
      <c r="A883" s="3"/>
      <c r="B883" s="3"/>
      <c r="C883" s="3"/>
      <c r="D883" s="3"/>
      <c r="E883" s="3"/>
      <c r="F883" s="3"/>
      <c r="G883" s="6"/>
      <c r="H883" s="3"/>
      <c r="I883" s="6"/>
      <c r="J883" s="6"/>
      <c r="K883" s="6"/>
      <c r="L883" s="6"/>
      <c r="M883" s="6"/>
      <c r="N883" s="3"/>
      <c r="O883" s="6"/>
      <c r="P883" s="3"/>
      <c r="Q883" s="3"/>
      <c r="R883" s="6"/>
      <c r="S883" s="6"/>
      <c r="T883" s="6"/>
      <c r="U883" s="18"/>
      <c r="V883" s="18"/>
      <c r="W883" s="18"/>
      <c r="X883" s="19"/>
      <c r="Y883" s="19"/>
    </row>
    <row r="884" spans="1:25" x14ac:dyDescent="0.35">
      <c r="A884" s="3"/>
      <c r="B884" s="3"/>
      <c r="C884" s="3"/>
      <c r="D884" s="3"/>
      <c r="E884" s="3"/>
      <c r="F884" s="3"/>
      <c r="G884" s="6"/>
      <c r="H884" s="3"/>
      <c r="I884" s="6"/>
      <c r="J884" s="6"/>
      <c r="K884" s="6"/>
      <c r="L884" s="6"/>
      <c r="M884" s="6"/>
      <c r="N884" s="3"/>
      <c r="O884" s="6"/>
      <c r="P884" s="3"/>
      <c r="Q884" s="3"/>
      <c r="R884" s="6"/>
      <c r="S884" s="6"/>
      <c r="T884" s="6"/>
      <c r="U884" s="18"/>
      <c r="V884" s="18"/>
      <c r="W884" s="18"/>
      <c r="X884" s="19"/>
      <c r="Y884" s="19"/>
    </row>
    <row r="885" spans="1:25" x14ac:dyDescent="0.35">
      <c r="A885" s="3"/>
      <c r="B885" s="3"/>
      <c r="C885" s="3"/>
      <c r="D885" s="3"/>
      <c r="E885" s="3"/>
      <c r="F885" s="3"/>
      <c r="G885" s="6"/>
      <c r="H885" s="3"/>
      <c r="I885" s="6"/>
      <c r="J885" s="6"/>
      <c r="K885" s="6"/>
      <c r="L885" s="6"/>
      <c r="M885" s="6"/>
      <c r="N885" s="3"/>
      <c r="O885" s="6"/>
      <c r="P885" s="3"/>
      <c r="Q885" s="3"/>
      <c r="R885" s="6"/>
      <c r="S885" s="6"/>
      <c r="T885" s="6"/>
      <c r="U885" s="18"/>
      <c r="V885" s="18"/>
      <c r="W885" s="18"/>
      <c r="X885" s="19"/>
      <c r="Y885" s="19"/>
    </row>
    <row r="886" spans="1:25" x14ac:dyDescent="0.35">
      <c r="A886" s="3"/>
      <c r="B886" s="3"/>
      <c r="C886" s="3"/>
      <c r="D886" s="3"/>
      <c r="E886" s="3"/>
      <c r="F886" s="3"/>
      <c r="G886" s="6"/>
      <c r="H886" s="3"/>
      <c r="I886" s="6"/>
      <c r="J886" s="6"/>
      <c r="K886" s="6"/>
      <c r="L886" s="6"/>
      <c r="M886" s="6"/>
      <c r="N886" s="3"/>
      <c r="O886" s="6"/>
      <c r="P886" s="3"/>
      <c r="Q886" s="3"/>
      <c r="R886" s="6"/>
      <c r="S886" s="6"/>
      <c r="T886" s="6"/>
      <c r="U886" s="18"/>
      <c r="V886" s="18"/>
      <c r="W886" s="18"/>
      <c r="X886" s="19"/>
      <c r="Y886" s="19"/>
    </row>
    <row r="887" spans="1:25" x14ac:dyDescent="0.35">
      <c r="A887" s="3"/>
      <c r="B887" s="3"/>
      <c r="C887" s="3"/>
      <c r="D887" s="3"/>
      <c r="E887" s="3"/>
      <c r="F887" s="3"/>
      <c r="G887" s="6"/>
      <c r="H887" s="3"/>
      <c r="I887" s="6"/>
      <c r="J887" s="6"/>
      <c r="K887" s="6"/>
      <c r="L887" s="6"/>
      <c r="M887" s="6"/>
      <c r="N887" s="3"/>
      <c r="O887" s="6"/>
      <c r="P887" s="3"/>
      <c r="Q887" s="3"/>
      <c r="R887" s="6"/>
      <c r="S887" s="6"/>
      <c r="T887" s="6"/>
      <c r="U887" s="18"/>
      <c r="V887" s="18"/>
      <c r="W887" s="18"/>
      <c r="X887" s="19"/>
      <c r="Y887" s="19"/>
    </row>
    <row r="888" spans="1:25" x14ac:dyDescent="0.35">
      <c r="A888" s="3"/>
      <c r="B888" s="3"/>
      <c r="C888" s="3"/>
      <c r="D888" s="3"/>
      <c r="E888" s="3"/>
      <c r="F888" s="3"/>
      <c r="G888" s="6"/>
      <c r="H888" s="3"/>
      <c r="I888" s="6"/>
      <c r="J888" s="6"/>
      <c r="K888" s="6"/>
      <c r="L888" s="6"/>
      <c r="M888" s="6"/>
      <c r="N888" s="3"/>
      <c r="O888" s="6"/>
      <c r="P888" s="3"/>
      <c r="Q888" s="3"/>
      <c r="R888" s="6"/>
      <c r="S888" s="6"/>
      <c r="T888" s="6"/>
      <c r="U888" s="18"/>
      <c r="V888" s="18"/>
      <c r="W888" s="18"/>
      <c r="X888" s="19"/>
      <c r="Y888" s="19"/>
    </row>
    <row r="889" spans="1:25" x14ac:dyDescent="0.35">
      <c r="A889" s="3"/>
      <c r="B889" s="3"/>
      <c r="C889" s="3"/>
      <c r="D889" s="3"/>
      <c r="E889" s="3"/>
      <c r="F889" s="3"/>
      <c r="G889" s="6"/>
      <c r="H889" s="3"/>
      <c r="I889" s="6"/>
      <c r="J889" s="6"/>
      <c r="K889" s="6"/>
      <c r="L889" s="6"/>
      <c r="M889" s="6"/>
      <c r="N889" s="3"/>
      <c r="O889" s="6"/>
      <c r="P889" s="3"/>
      <c r="Q889" s="3"/>
      <c r="R889" s="6"/>
      <c r="S889" s="6"/>
      <c r="T889" s="6"/>
      <c r="U889" s="18"/>
      <c r="V889" s="18"/>
      <c r="W889" s="18"/>
      <c r="X889" s="19"/>
      <c r="Y889" s="19"/>
    </row>
    <row r="890" spans="1:25" x14ac:dyDescent="0.35">
      <c r="A890" s="3"/>
      <c r="B890" s="3"/>
      <c r="C890" s="3"/>
      <c r="D890" s="3"/>
      <c r="E890" s="3"/>
      <c r="F890" s="3"/>
      <c r="G890" s="6"/>
      <c r="H890" s="3"/>
      <c r="I890" s="6"/>
      <c r="J890" s="6"/>
      <c r="K890" s="6"/>
      <c r="L890" s="6"/>
      <c r="M890" s="6"/>
      <c r="N890" s="3"/>
      <c r="O890" s="6"/>
      <c r="P890" s="3"/>
      <c r="Q890" s="3"/>
      <c r="R890" s="6"/>
      <c r="S890" s="6"/>
      <c r="T890" s="6"/>
      <c r="U890" s="18"/>
      <c r="V890" s="18"/>
      <c r="W890" s="18"/>
      <c r="X890" s="19"/>
      <c r="Y890" s="19"/>
    </row>
    <row r="891" spans="1:25" x14ac:dyDescent="0.35">
      <c r="A891" s="3"/>
      <c r="B891" s="3"/>
      <c r="C891" s="3"/>
      <c r="D891" s="3"/>
      <c r="E891" s="3"/>
      <c r="F891" s="3"/>
      <c r="G891" s="6"/>
      <c r="H891" s="3"/>
      <c r="I891" s="6"/>
      <c r="J891" s="6"/>
      <c r="K891" s="6"/>
      <c r="L891" s="6"/>
      <c r="M891" s="6"/>
      <c r="N891" s="3"/>
      <c r="O891" s="6"/>
      <c r="P891" s="3"/>
      <c r="Q891" s="3"/>
      <c r="R891" s="6"/>
      <c r="S891" s="6"/>
      <c r="T891" s="6"/>
      <c r="U891" s="18"/>
      <c r="V891" s="18"/>
      <c r="W891" s="18"/>
      <c r="X891" s="19"/>
      <c r="Y891" s="19"/>
    </row>
    <row r="892" spans="1:25" x14ac:dyDescent="0.35">
      <c r="A892" s="3"/>
      <c r="B892" s="3"/>
      <c r="C892" s="3"/>
      <c r="D892" s="3"/>
      <c r="E892" s="3"/>
      <c r="F892" s="3"/>
      <c r="G892" s="6"/>
      <c r="H892" s="3"/>
      <c r="I892" s="6"/>
      <c r="J892" s="6"/>
      <c r="K892" s="6"/>
      <c r="L892" s="6"/>
      <c r="M892" s="6"/>
      <c r="N892" s="3"/>
      <c r="O892" s="6"/>
      <c r="P892" s="3"/>
      <c r="Q892" s="3"/>
      <c r="R892" s="6"/>
      <c r="S892" s="6"/>
      <c r="T892" s="6"/>
      <c r="U892" s="18"/>
      <c r="V892" s="18"/>
      <c r="W892" s="18"/>
      <c r="X892" s="19"/>
      <c r="Y892" s="19"/>
    </row>
    <row r="893" spans="1:25" x14ac:dyDescent="0.35">
      <c r="A893" s="3"/>
      <c r="B893" s="3"/>
      <c r="C893" s="3"/>
      <c r="D893" s="3"/>
      <c r="E893" s="3"/>
      <c r="F893" s="3"/>
      <c r="G893" s="6"/>
      <c r="H893" s="3"/>
      <c r="I893" s="6"/>
      <c r="J893" s="6"/>
      <c r="K893" s="6"/>
      <c r="L893" s="6"/>
      <c r="M893" s="6"/>
      <c r="N893" s="3"/>
      <c r="O893" s="6"/>
      <c r="P893" s="3"/>
      <c r="Q893" s="3"/>
      <c r="R893" s="6"/>
      <c r="S893" s="6"/>
      <c r="T893" s="6"/>
      <c r="U893" s="18"/>
      <c r="V893" s="18"/>
      <c r="W893" s="18"/>
      <c r="X893" s="19"/>
      <c r="Y893" s="19"/>
    </row>
    <row r="894" spans="1:25" x14ac:dyDescent="0.35">
      <c r="A894" s="3"/>
      <c r="B894" s="3"/>
      <c r="C894" s="3"/>
      <c r="D894" s="3"/>
      <c r="E894" s="3"/>
      <c r="F894" s="3"/>
      <c r="G894" s="6"/>
      <c r="H894" s="3"/>
      <c r="I894" s="6"/>
      <c r="J894" s="6"/>
      <c r="K894" s="6"/>
      <c r="L894" s="6"/>
      <c r="M894" s="6"/>
      <c r="N894" s="3"/>
      <c r="O894" s="6"/>
      <c r="P894" s="3"/>
      <c r="Q894" s="3"/>
      <c r="R894" s="6"/>
      <c r="S894" s="6"/>
      <c r="T894" s="6"/>
      <c r="U894" s="18"/>
      <c r="V894" s="18"/>
      <c r="W894" s="18"/>
      <c r="X894" s="19"/>
      <c r="Y894" s="19"/>
    </row>
    <row r="895" spans="1:25" x14ac:dyDescent="0.35">
      <c r="A895" s="3"/>
      <c r="B895" s="3"/>
      <c r="C895" s="3"/>
      <c r="D895" s="3"/>
      <c r="E895" s="3"/>
      <c r="F895" s="3"/>
      <c r="G895" s="6"/>
      <c r="H895" s="3"/>
      <c r="I895" s="6"/>
      <c r="J895" s="6"/>
      <c r="K895" s="6"/>
      <c r="L895" s="6"/>
      <c r="M895" s="6"/>
      <c r="N895" s="3"/>
      <c r="O895" s="6"/>
      <c r="P895" s="3"/>
      <c r="Q895" s="3"/>
      <c r="R895" s="6"/>
      <c r="S895" s="6"/>
      <c r="T895" s="6"/>
      <c r="U895" s="18"/>
      <c r="V895" s="18"/>
      <c r="W895" s="18"/>
      <c r="X895" s="19"/>
      <c r="Y895" s="19"/>
    </row>
    <row r="896" spans="1:25" x14ac:dyDescent="0.35">
      <c r="A896" s="3"/>
      <c r="B896" s="3"/>
      <c r="C896" s="3"/>
      <c r="D896" s="3"/>
      <c r="E896" s="3"/>
      <c r="F896" s="3"/>
      <c r="G896" s="6"/>
      <c r="H896" s="3"/>
      <c r="I896" s="6"/>
      <c r="J896" s="6"/>
      <c r="K896" s="6"/>
      <c r="L896" s="6"/>
      <c r="M896" s="6"/>
      <c r="N896" s="3"/>
      <c r="O896" s="6"/>
      <c r="P896" s="3"/>
      <c r="Q896" s="3"/>
      <c r="R896" s="6"/>
      <c r="S896" s="6"/>
      <c r="T896" s="6"/>
      <c r="U896" s="18"/>
      <c r="V896" s="18"/>
      <c r="W896" s="18"/>
      <c r="X896" s="19"/>
      <c r="Y896" s="19"/>
    </row>
    <row r="897" spans="1:25" x14ac:dyDescent="0.35">
      <c r="A897" s="3"/>
      <c r="B897" s="3"/>
      <c r="C897" s="3"/>
      <c r="D897" s="3"/>
      <c r="E897" s="3"/>
      <c r="F897" s="3"/>
      <c r="G897" s="6"/>
      <c r="H897" s="3"/>
      <c r="I897" s="6"/>
      <c r="J897" s="6"/>
      <c r="K897" s="6"/>
      <c r="L897" s="6"/>
      <c r="M897" s="6"/>
      <c r="N897" s="3"/>
      <c r="O897" s="6"/>
      <c r="P897" s="3"/>
      <c r="Q897" s="3"/>
      <c r="R897" s="6"/>
      <c r="S897" s="6"/>
      <c r="T897" s="6"/>
      <c r="U897" s="18"/>
      <c r="V897" s="18"/>
      <c r="W897" s="18"/>
      <c r="X897" s="19"/>
      <c r="Y897" s="19"/>
    </row>
    <row r="898" spans="1:25" x14ac:dyDescent="0.35">
      <c r="A898" s="3"/>
      <c r="B898" s="3"/>
      <c r="C898" s="3"/>
      <c r="D898" s="3"/>
      <c r="E898" s="3"/>
      <c r="F898" s="3"/>
      <c r="G898" s="6"/>
      <c r="H898" s="3"/>
      <c r="I898" s="6"/>
      <c r="J898" s="6"/>
      <c r="K898" s="6"/>
      <c r="L898" s="6"/>
      <c r="M898" s="6"/>
      <c r="N898" s="3"/>
      <c r="O898" s="6"/>
      <c r="P898" s="3"/>
      <c r="Q898" s="3"/>
      <c r="R898" s="6"/>
      <c r="S898" s="6"/>
      <c r="T898" s="6"/>
      <c r="U898" s="18"/>
      <c r="V898" s="18"/>
      <c r="W898" s="18"/>
      <c r="X898" s="19"/>
      <c r="Y898" s="19"/>
    </row>
    <row r="899" spans="1:25" x14ac:dyDescent="0.35">
      <c r="A899" s="3"/>
      <c r="B899" s="3"/>
      <c r="C899" s="3"/>
      <c r="D899" s="3"/>
      <c r="E899" s="3"/>
      <c r="F899" s="3"/>
      <c r="G899" s="6"/>
      <c r="H899" s="3"/>
      <c r="I899" s="6"/>
      <c r="J899" s="6"/>
      <c r="K899" s="6"/>
      <c r="L899" s="6"/>
      <c r="M899" s="6"/>
      <c r="N899" s="3"/>
      <c r="O899" s="6"/>
      <c r="P899" s="3"/>
      <c r="Q899" s="3"/>
      <c r="R899" s="6"/>
      <c r="S899" s="6"/>
      <c r="T899" s="6"/>
      <c r="U899" s="18"/>
      <c r="V899" s="18"/>
      <c r="W899" s="18"/>
      <c r="X899" s="19"/>
      <c r="Y899" s="19"/>
    </row>
    <row r="900" spans="1:25" x14ac:dyDescent="0.35">
      <c r="A900" s="3"/>
      <c r="B900" s="3"/>
      <c r="C900" s="3"/>
      <c r="D900" s="3"/>
      <c r="E900" s="3"/>
      <c r="F900" s="3"/>
      <c r="G900" s="6"/>
      <c r="H900" s="3"/>
      <c r="I900" s="6"/>
      <c r="J900" s="6"/>
      <c r="K900" s="6"/>
      <c r="L900" s="6"/>
      <c r="M900" s="6"/>
      <c r="N900" s="3"/>
      <c r="O900" s="6"/>
      <c r="P900" s="3"/>
      <c r="Q900" s="3"/>
      <c r="R900" s="6"/>
      <c r="S900" s="6"/>
      <c r="T900" s="6"/>
      <c r="U900" s="18"/>
      <c r="V900" s="18"/>
      <c r="W900" s="18"/>
      <c r="X900" s="19"/>
      <c r="Y900" s="19"/>
    </row>
    <row r="901" spans="1:25" x14ac:dyDescent="0.35">
      <c r="A901" s="3"/>
      <c r="B901" s="3"/>
      <c r="C901" s="3"/>
      <c r="D901" s="3"/>
      <c r="E901" s="3"/>
      <c r="F901" s="3"/>
      <c r="G901" s="6"/>
      <c r="H901" s="3"/>
      <c r="I901" s="6"/>
      <c r="J901" s="6"/>
      <c r="K901" s="6"/>
      <c r="L901" s="6"/>
      <c r="M901" s="6"/>
      <c r="N901" s="3"/>
      <c r="O901" s="6"/>
      <c r="P901" s="3"/>
      <c r="Q901" s="3"/>
      <c r="R901" s="6"/>
      <c r="S901" s="6"/>
      <c r="T901" s="6"/>
      <c r="U901" s="18"/>
      <c r="V901" s="18"/>
      <c r="W901" s="18"/>
      <c r="X901" s="19"/>
      <c r="Y901" s="19"/>
    </row>
    <row r="902" spans="1:25" x14ac:dyDescent="0.35">
      <c r="A902" s="3"/>
      <c r="B902" s="3"/>
      <c r="C902" s="3"/>
      <c r="D902" s="3"/>
      <c r="E902" s="3"/>
      <c r="F902" s="3"/>
      <c r="G902" s="6"/>
      <c r="H902" s="3"/>
      <c r="I902" s="6"/>
      <c r="J902" s="6"/>
      <c r="K902" s="6"/>
      <c r="L902" s="6"/>
      <c r="M902" s="6"/>
      <c r="N902" s="3"/>
      <c r="O902" s="6"/>
      <c r="P902" s="3"/>
      <c r="Q902" s="3"/>
      <c r="R902" s="6"/>
      <c r="S902" s="6"/>
      <c r="T902" s="6"/>
      <c r="U902" s="18"/>
      <c r="V902" s="18"/>
      <c r="W902" s="18"/>
      <c r="X902" s="19"/>
      <c r="Y902" s="19"/>
    </row>
    <row r="903" spans="1:25" x14ac:dyDescent="0.35">
      <c r="A903" s="3"/>
      <c r="B903" s="3"/>
      <c r="C903" s="3"/>
      <c r="D903" s="3"/>
      <c r="E903" s="3"/>
      <c r="F903" s="3"/>
      <c r="G903" s="6"/>
      <c r="H903" s="3"/>
      <c r="I903" s="6"/>
      <c r="J903" s="6"/>
      <c r="K903" s="6"/>
      <c r="L903" s="6"/>
      <c r="M903" s="6"/>
      <c r="N903" s="3"/>
      <c r="O903" s="6"/>
      <c r="P903" s="3"/>
      <c r="Q903" s="3"/>
      <c r="R903" s="6"/>
      <c r="S903" s="6"/>
      <c r="T903" s="6"/>
      <c r="U903" s="18"/>
      <c r="V903" s="18"/>
      <c r="W903" s="18"/>
      <c r="X903" s="19"/>
      <c r="Y903" s="19"/>
    </row>
    <row r="904" spans="1:25" x14ac:dyDescent="0.35">
      <c r="A904" s="3"/>
      <c r="B904" s="3"/>
      <c r="C904" s="3"/>
      <c r="D904" s="3"/>
      <c r="E904" s="3"/>
      <c r="F904" s="3"/>
      <c r="G904" s="6"/>
      <c r="H904" s="3"/>
      <c r="I904" s="6"/>
      <c r="J904" s="6"/>
      <c r="K904" s="6"/>
      <c r="L904" s="6"/>
      <c r="M904" s="6"/>
      <c r="N904" s="3"/>
      <c r="O904" s="6"/>
      <c r="P904" s="3"/>
      <c r="Q904" s="3"/>
      <c r="R904" s="6"/>
      <c r="S904" s="6"/>
      <c r="T904" s="6"/>
      <c r="U904" s="18"/>
      <c r="V904" s="18"/>
      <c r="W904" s="18"/>
      <c r="X904" s="19"/>
      <c r="Y904" s="19"/>
    </row>
    <row r="905" spans="1:25" x14ac:dyDescent="0.35">
      <c r="A905" s="3"/>
      <c r="B905" s="3"/>
      <c r="C905" s="3"/>
      <c r="D905" s="3"/>
      <c r="E905" s="3"/>
      <c r="F905" s="3"/>
      <c r="G905" s="6"/>
      <c r="H905" s="3"/>
      <c r="I905" s="6"/>
      <c r="J905" s="6"/>
      <c r="K905" s="6"/>
      <c r="L905" s="6"/>
      <c r="M905" s="6"/>
      <c r="N905" s="3"/>
      <c r="O905" s="6"/>
      <c r="P905" s="3"/>
      <c r="Q905" s="3"/>
      <c r="R905" s="6"/>
      <c r="S905" s="6"/>
      <c r="T905" s="6"/>
      <c r="U905" s="18"/>
      <c r="V905" s="18"/>
      <c r="W905" s="18"/>
      <c r="X905" s="19"/>
      <c r="Y905" s="19"/>
    </row>
    <row r="906" spans="1:25" x14ac:dyDescent="0.35">
      <c r="A906" s="3"/>
      <c r="B906" s="3"/>
      <c r="C906" s="3"/>
      <c r="D906" s="3"/>
      <c r="E906" s="3"/>
      <c r="F906" s="3"/>
      <c r="G906" s="6"/>
      <c r="H906" s="3"/>
      <c r="I906" s="6"/>
      <c r="J906" s="6"/>
      <c r="K906" s="6"/>
      <c r="L906" s="6"/>
      <c r="M906" s="6"/>
      <c r="N906" s="3"/>
      <c r="O906" s="6"/>
      <c r="P906" s="3"/>
      <c r="Q906" s="3"/>
      <c r="R906" s="6"/>
      <c r="S906" s="6"/>
      <c r="T906" s="6"/>
      <c r="U906" s="18"/>
      <c r="V906" s="18"/>
      <c r="W906" s="18"/>
      <c r="X906" s="19"/>
      <c r="Y906" s="19"/>
    </row>
    <row r="907" spans="1:25" x14ac:dyDescent="0.35">
      <c r="A907" s="3"/>
      <c r="B907" s="3"/>
      <c r="C907" s="3"/>
      <c r="D907" s="3"/>
      <c r="E907" s="3"/>
      <c r="F907" s="3"/>
      <c r="G907" s="6"/>
      <c r="H907" s="3"/>
      <c r="I907" s="6"/>
      <c r="J907" s="6"/>
      <c r="K907" s="6"/>
      <c r="L907" s="6"/>
      <c r="M907" s="6"/>
      <c r="N907" s="3"/>
      <c r="O907" s="6"/>
      <c r="P907" s="3"/>
      <c r="Q907" s="3"/>
      <c r="R907" s="6"/>
      <c r="S907" s="6"/>
      <c r="T907" s="6"/>
      <c r="U907" s="18"/>
      <c r="V907" s="18"/>
      <c r="W907" s="18"/>
      <c r="X907" s="19"/>
      <c r="Y907" s="19"/>
    </row>
    <row r="908" spans="1:25" x14ac:dyDescent="0.35">
      <c r="A908" s="3"/>
      <c r="B908" s="3"/>
      <c r="C908" s="3"/>
      <c r="D908" s="3"/>
      <c r="E908" s="3"/>
      <c r="F908" s="3"/>
      <c r="G908" s="6"/>
      <c r="H908" s="3"/>
      <c r="I908" s="6"/>
      <c r="J908" s="6"/>
      <c r="K908" s="6"/>
      <c r="L908" s="6"/>
      <c r="M908" s="6"/>
      <c r="N908" s="3"/>
      <c r="O908" s="6"/>
      <c r="P908" s="3"/>
      <c r="Q908" s="3"/>
      <c r="R908" s="6"/>
      <c r="S908" s="6"/>
      <c r="T908" s="6"/>
      <c r="U908" s="18"/>
      <c r="V908" s="18"/>
      <c r="W908" s="18"/>
      <c r="X908" s="19"/>
      <c r="Y908" s="19"/>
    </row>
    <row r="909" spans="1:25" x14ac:dyDescent="0.35">
      <c r="A909" s="3"/>
      <c r="B909" s="3"/>
      <c r="C909" s="3"/>
      <c r="D909" s="3"/>
      <c r="E909" s="3"/>
      <c r="F909" s="3"/>
      <c r="G909" s="6"/>
      <c r="H909" s="3"/>
      <c r="I909" s="6"/>
      <c r="J909" s="6"/>
      <c r="K909" s="6"/>
      <c r="L909" s="6"/>
      <c r="M909" s="6"/>
      <c r="N909" s="3"/>
      <c r="O909" s="6"/>
      <c r="P909" s="3"/>
      <c r="Q909" s="3"/>
      <c r="R909" s="6"/>
      <c r="S909" s="6"/>
      <c r="T909" s="6"/>
      <c r="U909" s="18"/>
      <c r="V909" s="18"/>
      <c r="W909" s="18"/>
      <c r="X909" s="19"/>
      <c r="Y909" s="19"/>
    </row>
    <row r="910" spans="1:25" x14ac:dyDescent="0.35">
      <c r="A910" s="3"/>
      <c r="B910" s="3"/>
      <c r="C910" s="3"/>
      <c r="D910" s="3"/>
      <c r="E910" s="3"/>
      <c r="F910" s="3"/>
      <c r="G910" s="6"/>
      <c r="H910" s="3"/>
      <c r="I910" s="6"/>
      <c r="J910" s="6"/>
      <c r="K910" s="6"/>
      <c r="L910" s="6"/>
      <c r="M910" s="6"/>
      <c r="N910" s="3"/>
      <c r="O910" s="6"/>
      <c r="P910" s="3"/>
      <c r="Q910" s="3"/>
      <c r="R910" s="6"/>
      <c r="S910" s="6"/>
      <c r="T910" s="6"/>
      <c r="U910" s="18"/>
      <c r="V910" s="18"/>
      <c r="W910" s="18"/>
      <c r="X910" s="19"/>
      <c r="Y910" s="19"/>
    </row>
    <row r="911" spans="1:25" x14ac:dyDescent="0.35">
      <c r="A911" s="3"/>
      <c r="B911" s="3"/>
      <c r="C911" s="3"/>
      <c r="D911" s="3"/>
      <c r="E911" s="3"/>
      <c r="F911" s="3"/>
      <c r="G911" s="6"/>
      <c r="H911" s="3"/>
      <c r="I911" s="6"/>
      <c r="J911" s="6"/>
      <c r="K911" s="6"/>
      <c r="L911" s="6"/>
      <c r="M911" s="6"/>
      <c r="N911" s="3"/>
      <c r="O911" s="6"/>
      <c r="P911" s="3"/>
      <c r="Q911" s="3"/>
      <c r="R911" s="6"/>
      <c r="S911" s="6"/>
      <c r="T911" s="6"/>
      <c r="U911" s="18"/>
      <c r="V911" s="18"/>
      <c r="W911" s="18"/>
      <c r="X911" s="19"/>
      <c r="Y911" s="19"/>
    </row>
    <row r="912" spans="1:25" x14ac:dyDescent="0.35">
      <c r="A912" s="3"/>
      <c r="B912" s="3"/>
      <c r="C912" s="3"/>
      <c r="D912" s="3"/>
      <c r="E912" s="3"/>
      <c r="F912" s="3"/>
      <c r="G912" s="6"/>
      <c r="H912" s="3"/>
      <c r="I912" s="6"/>
      <c r="J912" s="6"/>
      <c r="K912" s="6"/>
      <c r="L912" s="6"/>
      <c r="M912" s="6"/>
      <c r="N912" s="3"/>
      <c r="O912" s="6"/>
      <c r="P912" s="3"/>
      <c r="Q912" s="3"/>
      <c r="R912" s="6"/>
      <c r="S912" s="6"/>
      <c r="T912" s="6"/>
      <c r="U912" s="18"/>
      <c r="V912" s="18"/>
      <c r="W912" s="18"/>
      <c r="X912" s="19"/>
      <c r="Y912" s="19"/>
    </row>
    <row r="913" spans="1:25" x14ac:dyDescent="0.35">
      <c r="A913" s="3"/>
      <c r="B913" s="3"/>
      <c r="C913" s="3"/>
      <c r="D913" s="3"/>
      <c r="E913" s="3"/>
      <c r="F913" s="3"/>
      <c r="G913" s="6"/>
      <c r="H913" s="3"/>
      <c r="I913" s="6"/>
      <c r="J913" s="6"/>
      <c r="K913" s="6"/>
      <c r="L913" s="6"/>
      <c r="M913" s="6"/>
      <c r="N913" s="3"/>
      <c r="O913" s="6"/>
      <c r="P913" s="3"/>
      <c r="Q913" s="3"/>
      <c r="R913" s="6"/>
      <c r="S913" s="6"/>
      <c r="T913" s="6"/>
      <c r="U913" s="18"/>
      <c r="V913" s="18"/>
      <c r="W913" s="18"/>
      <c r="X913" s="19"/>
      <c r="Y913" s="19"/>
    </row>
    <row r="914" spans="1:25" x14ac:dyDescent="0.35">
      <c r="A914" s="3"/>
      <c r="B914" s="3"/>
      <c r="C914" s="3"/>
      <c r="D914" s="3"/>
      <c r="E914" s="3"/>
      <c r="F914" s="3"/>
      <c r="G914" s="6"/>
      <c r="H914" s="3"/>
      <c r="I914" s="6"/>
      <c r="J914" s="6"/>
      <c r="K914" s="6"/>
      <c r="L914" s="6"/>
      <c r="M914" s="6"/>
      <c r="N914" s="3"/>
      <c r="O914" s="6"/>
      <c r="P914" s="3"/>
      <c r="Q914" s="3"/>
      <c r="R914" s="6"/>
      <c r="S914" s="6"/>
      <c r="T914" s="6"/>
      <c r="U914" s="18"/>
      <c r="V914" s="18"/>
      <c r="W914" s="18"/>
      <c r="X914" s="19"/>
      <c r="Y914" s="19"/>
    </row>
    <row r="915" spans="1:25" x14ac:dyDescent="0.35">
      <c r="A915" s="3"/>
      <c r="B915" s="3"/>
      <c r="C915" s="3"/>
      <c r="D915" s="3"/>
      <c r="E915" s="3"/>
      <c r="F915" s="3"/>
      <c r="G915" s="6"/>
      <c r="H915" s="3"/>
      <c r="I915" s="6"/>
      <c r="J915" s="6"/>
      <c r="K915" s="6"/>
      <c r="L915" s="6"/>
      <c r="M915" s="6"/>
      <c r="N915" s="3"/>
      <c r="O915" s="6"/>
      <c r="P915" s="3"/>
      <c r="Q915" s="3"/>
      <c r="R915" s="6"/>
      <c r="S915" s="6"/>
      <c r="T915" s="6"/>
      <c r="U915" s="18"/>
      <c r="V915" s="18"/>
      <c r="W915" s="18"/>
      <c r="X915" s="19"/>
      <c r="Y915" s="19"/>
    </row>
    <row r="916" spans="1:25" x14ac:dyDescent="0.35">
      <c r="A916" s="3"/>
      <c r="B916" s="3"/>
      <c r="C916" s="3"/>
      <c r="D916" s="3"/>
      <c r="E916" s="3"/>
      <c r="F916" s="3"/>
      <c r="G916" s="6"/>
      <c r="H916" s="3"/>
      <c r="I916" s="6"/>
      <c r="J916" s="6"/>
      <c r="K916" s="6"/>
      <c r="L916" s="6"/>
      <c r="M916" s="6"/>
      <c r="N916" s="3"/>
      <c r="O916" s="6"/>
      <c r="P916" s="3"/>
      <c r="Q916" s="3"/>
      <c r="R916" s="6"/>
      <c r="S916" s="6"/>
      <c r="T916" s="6"/>
      <c r="U916" s="18"/>
      <c r="V916" s="18"/>
      <c r="W916" s="18"/>
      <c r="X916" s="19"/>
      <c r="Y916" s="19"/>
    </row>
    <row r="917" spans="1:25" x14ac:dyDescent="0.35">
      <c r="A917" s="3"/>
      <c r="B917" s="3"/>
      <c r="C917" s="3"/>
      <c r="D917" s="3"/>
      <c r="E917" s="3"/>
      <c r="F917" s="3"/>
      <c r="G917" s="6"/>
      <c r="H917" s="3"/>
      <c r="I917" s="6"/>
      <c r="J917" s="6"/>
      <c r="K917" s="6"/>
      <c r="L917" s="6"/>
      <c r="M917" s="6"/>
      <c r="N917" s="3"/>
      <c r="O917" s="6"/>
      <c r="P917" s="3"/>
      <c r="Q917" s="3"/>
      <c r="R917" s="6"/>
      <c r="S917" s="6"/>
      <c r="T917" s="6"/>
      <c r="U917" s="18"/>
      <c r="V917" s="18"/>
      <c r="W917" s="18"/>
      <c r="X917" s="19"/>
      <c r="Y917" s="19"/>
    </row>
    <row r="918" spans="1:25" x14ac:dyDescent="0.35">
      <c r="A918" s="3"/>
      <c r="B918" s="3"/>
      <c r="C918" s="3"/>
      <c r="D918" s="3"/>
      <c r="E918" s="3"/>
      <c r="F918" s="3"/>
      <c r="G918" s="6"/>
      <c r="H918" s="3"/>
      <c r="I918" s="6"/>
      <c r="J918" s="6"/>
      <c r="K918" s="6"/>
      <c r="L918" s="6"/>
      <c r="M918" s="6"/>
      <c r="N918" s="3"/>
      <c r="O918" s="6"/>
      <c r="P918" s="3"/>
      <c r="Q918" s="3"/>
      <c r="R918" s="6"/>
      <c r="S918" s="6"/>
      <c r="T918" s="6"/>
      <c r="U918" s="18"/>
      <c r="V918" s="18"/>
      <c r="W918" s="18"/>
      <c r="X918" s="19"/>
      <c r="Y918" s="19"/>
    </row>
    <row r="919" spans="1:25" x14ac:dyDescent="0.35">
      <c r="A919" s="3"/>
      <c r="B919" s="3"/>
      <c r="C919" s="3"/>
      <c r="D919" s="3"/>
      <c r="E919" s="3"/>
      <c r="F919" s="3"/>
      <c r="G919" s="6"/>
      <c r="H919" s="3"/>
      <c r="I919" s="6"/>
      <c r="J919" s="6"/>
      <c r="K919" s="6"/>
      <c r="L919" s="6"/>
      <c r="M919" s="6"/>
      <c r="N919" s="3"/>
      <c r="O919" s="6"/>
      <c r="P919" s="3"/>
      <c r="Q919" s="3"/>
      <c r="R919" s="6"/>
      <c r="S919" s="6"/>
      <c r="T919" s="6"/>
      <c r="U919" s="18"/>
      <c r="V919" s="18"/>
      <c r="W919" s="18"/>
      <c r="X919" s="19"/>
      <c r="Y919" s="19"/>
    </row>
    <row r="920" spans="1:25" x14ac:dyDescent="0.35">
      <c r="A920" s="3"/>
      <c r="B920" s="3"/>
      <c r="C920" s="3"/>
      <c r="D920" s="3"/>
      <c r="E920" s="3"/>
      <c r="F920" s="3"/>
      <c r="G920" s="6"/>
      <c r="H920" s="3"/>
      <c r="I920" s="6"/>
      <c r="J920" s="6"/>
      <c r="K920" s="6"/>
      <c r="L920" s="6"/>
      <c r="M920" s="6"/>
      <c r="N920" s="3"/>
      <c r="O920" s="6"/>
      <c r="P920" s="3"/>
      <c r="Q920" s="3"/>
      <c r="R920" s="6"/>
      <c r="S920" s="6"/>
      <c r="T920" s="6"/>
      <c r="U920" s="18"/>
      <c r="V920" s="18"/>
      <c r="W920" s="18"/>
      <c r="X920" s="19"/>
      <c r="Y920" s="19"/>
    </row>
    <row r="921" spans="1:25" x14ac:dyDescent="0.35">
      <c r="A921" s="3"/>
      <c r="B921" s="3"/>
      <c r="C921" s="3"/>
      <c r="D921" s="3"/>
      <c r="E921" s="3"/>
      <c r="F921" s="3"/>
      <c r="G921" s="6"/>
      <c r="H921" s="3"/>
      <c r="I921" s="6"/>
      <c r="J921" s="6"/>
      <c r="K921" s="6"/>
      <c r="L921" s="6"/>
      <c r="M921" s="6"/>
      <c r="N921" s="3"/>
      <c r="O921" s="6"/>
      <c r="P921" s="3"/>
      <c r="Q921" s="3"/>
      <c r="R921" s="6"/>
      <c r="S921" s="6"/>
      <c r="T921" s="6"/>
      <c r="U921" s="18"/>
      <c r="V921" s="18"/>
      <c r="W921" s="18"/>
      <c r="X921" s="19"/>
      <c r="Y921" s="19"/>
    </row>
    <row r="922" spans="1:25" x14ac:dyDescent="0.35">
      <c r="A922" s="3"/>
      <c r="B922" s="3"/>
      <c r="C922" s="3"/>
      <c r="D922" s="3"/>
      <c r="E922" s="3"/>
      <c r="F922" s="3"/>
      <c r="G922" s="6"/>
      <c r="H922" s="3"/>
      <c r="I922" s="6"/>
      <c r="J922" s="6"/>
      <c r="K922" s="6"/>
      <c r="L922" s="6"/>
      <c r="M922" s="6"/>
      <c r="N922" s="3"/>
      <c r="O922" s="6"/>
      <c r="P922" s="3"/>
      <c r="Q922" s="3"/>
      <c r="R922" s="6"/>
      <c r="S922" s="6"/>
      <c r="T922" s="6"/>
      <c r="U922" s="18"/>
      <c r="V922" s="18"/>
      <c r="W922" s="18"/>
      <c r="X922" s="19"/>
      <c r="Y922" s="19"/>
    </row>
    <row r="923" spans="1:25" x14ac:dyDescent="0.35">
      <c r="A923" s="3"/>
      <c r="B923" s="3"/>
      <c r="C923" s="3"/>
      <c r="D923" s="3"/>
      <c r="E923" s="3"/>
      <c r="F923" s="3"/>
      <c r="G923" s="6"/>
      <c r="H923" s="3"/>
      <c r="I923" s="6"/>
      <c r="J923" s="6"/>
      <c r="K923" s="6"/>
      <c r="L923" s="6"/>
      <c r="M923" s="6"/>
      <c r="N923" s="3"/>
      <c r="O923" s="6"/>
      <c r="P923" s="3"/>
      <c r="Q923" s="3"/>
      <c r="R923" s="6"/>
      <c r="S923" s="6"/>
      <c r="T923" s="6"/>
      <c r="U923" s="18"/>
      <c r="V923" s="18"/>
      <c r="W923" s="18"/>
      <c r="X923" s="19"/>
      <c r="Y923" s="19"/>
    </row>
    <row r="924" spans="1:25" x14ac:dyDescent="0.35">
      <c r="A924" s="3"/>
      <c r="B924" s="3"/>
      <c r="C924" s="3"/>
      <c r="D924" s="3"/>
      <c r="E924" s="3"/>
      <c r="F924" s="3"/>
      <c r="G924" s="6"/>
      <c r="H924" s="3"/>
      <c r="I924" s="6"/>
      <c r="J924" s="6"/>
      <c r="K924" s="6"/>
      <c r="L924" s="6"/>
      <c r="M924" s="6"/>
      <c r="N924" s="3"/>
      <c r="O924" s="6"/>
      <c r="P924" s="3"/>
      <c r="Q924" s="3"/>
      <c r="R924" s="6"/>
      <c r="S924" s="6"/>
      <c r="T924" s="6"/>
      <c r="U924" s="18"/>
      <c r="V924" s="18"/>
      <c r="W924" s="18"/>
      <c r="X924" s="19"/>
      <c r="Y924" s="19"/>
    </row>
    <row r="925" spans="1:25" x14ac:dyDescent="0.35">
      <c r="A925" s="3"/>
      <c r="B925" s="3"/>
      <c r="C925" s="3"/>
      <c r="D925" s="3"/>
      <c r="E925" s="3"/>
      <c r="F925" s="3"/>
      <c r="G925" s="6"/>
      <c r="H925" s="3"/>
      <c r="I925" s="6"/>
      <c r="J925" s="6"/>
      <c r="K925" s="6"/>
      <c r="L925" s="6"/>
      <c r="M925" s="6"/>
      <c r="N925" s="3"/>
      <c r="O925" s="6"/>
      <c r="P925" s="3"/>
      <c r="Q925" s="3"/>
      <c r="R925" s="6"/>
      <c r="S925" s="6"/>
      <c r="T925" s="6"/>
      <c r="U925" s="18"/>
      <c r="V925" s="18"/>
      <c r="W925" s="18"/>
      <c r="X925" s="19"/>
      <c r="Y925" s="19"/>
    </row>
    <row r="926" spans="1:25" x14ac:dyDescent="0.35">
      <c r="A926" s="3"/>
      <c r="B926" s="3"/>
      <c r="C926" s="3"/>
      <c r="D926" s="3"/>
      <c r="E926" s="3"/>
      <c r="F926" s="3"/>
      <c r="G926" s="6"/>
      <c r="H926" s="3"/>
      <c r="I926" s="6"/>
      <c r="J926" s="6"/>
      <c r="K926" s="6"/>
      <c r="L926" s="6"/>
      <c r="M926" s="6"/>
      <c r="N926" s="3"/>
      <c r="O926" s="6"/>
      <c r="P926" s="3"/>
      <c r="Q926" s="3"/>
      <c r="R926" s="6"/>
      <c r="S926" s="6"/>
      <c r="T926" s="6"/>
      <c r="U926" s="18"/>
      <c r="V926" s="18"/>
      <c r="W926" s="18"/>
      <c r="X926" s="19"/>
      <c r="Y926" s="19"/>
    </row>
    <row r="927" spans="1:25" x14ac:dyDescent="0.35">
      <c r="A927" s="3"/>
      <c r="B927" s="3"/>
      <c r="C927" s="3"/>
      <c r="D927" s="3"/>
      <c r="E927" s="3"/>
      <c r="F927" s="3"/>
      <c r="G927" s="6"/>
      <c r="H927" s="3"/>
      <c r="I927" s="6"/>
      <c r="J927" s="6"/>
      <c r="K927" s="6"/>
      <c r="L927" s="6"/>
      <c r="M927" s="6"/>
      <c r="N927" s="3"/>
      <c r="O927" s="6"/>
      <c r="P927" s="3"/>
      <c r="Q927" s="3"/>
      <c r="R927" s="6"/>
      <c r="S927" s="6"/>
      <c r="T927" s="6"/>
      <c r="U927" s="18"/>
      <c r="V927" s="18"/>
      <c r="W927" s="18"/>
      <c r="X927" s="19"/>
      <c r="Y927" s="19"/>
    </row>
    <row r="928" spans="1:25" x14ac:dyDescent="0.35">
      <c r="A928" s="3"/>
      <c r="B928" s="3"/>
      <c r="C928" s="3"/>
      <c r="D928" s="3"/>
      <c r="E928" s="3"/>
      <c r="F928" s="3"/>
      <c r="G928" s="6"/>
      <c r="H928" s="3"/>
      <c r="I928" s="6"/>
      <c r="J928" s="6"/>
      <c r="K928" s="6"/>
      <c r="L928" s="6"/>
      <c r="M928" s="6"/>
      <c r="N928" s="3"/>
      <c r="O928" s="6"/>
      <c r="P928" s="3"/>
      <c r="Q928" s="3"/>
      <c r="R928" s="6"/>
      <c r="S928" s="6"/>
      <c r="T928" s="6"/>
      <c r="U928" s="18"/>
      <c r="V928" s="18"/>
      <c r="W928" s="18"/>
      <c r="X928" s="19"/>
      <c r="Y928" s="19"/>
    </row>
    <row r="929" spans="1:25" x14ac:dyDescent="0.35">
      <c r="A929" s="3"/>
      <c r="B929" s="3"/>
      <c r="C929" s="3"/>
      <c r="D929" s="3"/>
      <c r="E929" s="3"/>
      <c r="F929" s="3"/>
      <c r="G929" s="6"/>
      <c r="H929" s="3"/>
      <c r="I929" s="6"/>
      <c r="J929" s="6"/>
      <c r="K929" s="6"/>
      <c r="L929" s="6"/>
      <c r="M929" s="6"/>
      <c r="N929" s="3"/>
      <c r="O929" s="6"/>
      <c r="P929" s="3"/>
      <c r="Q929" s="3"/>
      <c r="R929" s="6"/>
      <c r="S929" s="6"/>
      <c r="T929" s="6"/>
      <c r="U929" s="18"/>
      <c r="V929" s="18"/>
      <c r="W929" s="18"/>
      <c r="X929" s="19"/>
      <c r="Y929" s="19"/>
    </row>
    <row r="930" spans="1:25" x14ac:dyDescent="0.35">
      <c r="A930" s="3"/>
      <c r="B930" s="3"/>
      <c r="C930" s="3"/>
      <c r="D930" s="3"/>
      <c r="E930" s="3"/>
      <c r="F930" s="3"/>
      <c r="G930" s="6"/>
      <c r="H930" s="3"/>
      <c r="I930" s="6"/>
      <c r="J930" s="6"/>
      <c r="K930" s="6"/>
      <c r="L930" s="6"/>
      <c r="M930" s="6"/>
      <c r="N930" s="3"/>
      <c r="O930" s="6"/>
      <c r="P930" s="3"/>
      <c r="Q930" s="3"/>
      <c r="R930" s="6"/>
      <c r="S930" s="6"/>
      <c r="T930" s="6"/>
      <c r="U930" s="18"/>
      <c r="V930" s="18"/>
      <c r="W930" s="18"/>
      <c r="X930" s="19"/>
      <c r="Y930" s="19"/>
    </row>
    <row r="931" spans="1:25" x14ac:dyDescent="0.35">
      <c r="A931" s="3"/>
      <c r="B931" s="3"/>
      <c r="C931" s="3"/>
      <c r="D931" s="3"/>
      <c r="E931" s="3"/>
      <c r="F931" s="3"/>
      <c r="G931" s="6"/>
      <c r="H931" s="3"/>
      <c r="I931" s="6"/>
      <c r="J931" s="6"/>
      <c r="K931" s="6"/>
      <c r="L931" s="6"/>
      <c r="M931" s="6"/>
      <c r="N931" s="3"/>
      <c r="O931" s="6"/>
      <c r="P931" s="3"/>
      <c r="Q931" s="3"/>
      <c r="R931" s="6"/>
      <c r="S931" s="6"/>
      <c r="T931" s="6"/>
      <c r="U931" s="18"/>
      <c r="V931" s="18"/>
      <c r="W931" s="18"/>
      <c r="X931" s="19"/>
      <c r="Y931" s="19"/>
    </row>
    <row r="932" spans="1:25" x14ac:dyDescent="0.35">
      <c r="A932" s="3"/>
      <c r="B932" s="3"/>
      <c r="C932" s="3"/>
      <c r="D932" s="3"/>
      <c r="E932" s="3"/>
      <c r="F932" s="3"/>
      <c r="G932" s="6"/>
      <c r="H932" s="3"/>
      <c r="I932" s="6"/>
      <c r="J932" s="6"/>
      <c r="K932" s="6"/>
      <c r="L932" s="6"/>
      <c r="M932" s="6"/>
      <c r="N932" s="3"/>
      <c r="O932" s="6"/>
      <c r="P932" s="3"/>
      <c r="Q932" s="3"/>
      <c r="R932" s="6"/>
      <c r="S932" s="6"/>
      <c r="T932" s="6"/>
      <c r="U932" s="18"/>
      <c r="V932" s="18"/>
      <c r="W932" s="18"/>
      <c r="X932" s="19"/>
      <c r="Y932" s="19"/>
    </row>
    <row r="933" spans="1:25" x14ac:dyDescent="0.35">
      <c r="A933" s="3"/>
      <c r="B933" s="3"/>
      <c r="C933" s="3"/>
      <c r="D933" s="3"/>
      <c r="E933" s="3"/>
      <c r="F933" s="3"/>
      <c r="G933" s="6"/>
      <c r="H933" s="3"/>
      <c r="I933" s="6"/>
      <c r="J933" s="6"/>
      <c r="K933" s="6"/>
      <c r="L933" s="6"/>
      <c r="M933" s="6"/>
      <c r="N933" s="3"/>
      <c r="O933" s="6"/>
      <c r="P933" s="3"/>
      <c r="Q933" s="3"/>
      <c r="R933" s="6"/>
      <c r="S933" s="6"/>
      <c r="T933" s="6"/>
      <c r="U933" s="18"/>
      <c r="V933" s="18"/>
      <c r="W933" s="18"/>
      <c r="X933" s="19"/>
      <c r="Y933" s="19"/>
    </row>
    <row r="934" spans="1:25" x14ac:dyDescent="0.35">
      <c r="A934" s="3"/>
      <c r="B934" s="3"/>
      <c r="C934" s="3"/>
      <c r="D934" s="3"/>
      <c r="E934" s="3"/>
      <c r="F934" s="3"/>
      <c r="G934" s="6"/>
      <c r="H934" s="3"/>
      <c r="I934" s="6"/>
      <c r="J934" s="6"/>
      <c r="K934" s="6"/>
      <c r="L934" s="6"/>
      <c r="M934" s="6"/>
      <c r="N934" s="3"/>
      <c r="O934" s="6"/>
      <c r="P934" s="3"/>
      <c r="Q934" s="3"/>
      <c r="R934" s="6"/>
      <c r="S934" s="6"/>
      <c r="T934" s="6"/>
      <c r="U934" s="18"/>
      <c r="V934" s="18"/>
      <c r="W934" s="18"/>
      <c r="X934" s="19"/>
      <c r="Y934" s="19"/>
    </row>
    <row r="935" spans="1:25" x14ac:dyDescent="0.35">
      <c r="A935" s="3"/>
      <c r="B935" s="3"/>
      <c r="C935" s="3"/>
      <c r="D935" s="3"/>
      <c r="E935" s="3"/>
      <c r="F935" s="3"/>
      <c r="G935" s="6"/>
      <c r="H935" s="3"/>
      <c r="I935" s="6"/>
      <c r="J935" s="6"/>
      <c r="K935" s="6"/>
      <c r="L935" s="6"/>
      <c r="M935" s="6"/>
      <c r="N935" s="3"/>
      <c r="O935" s="6"/>
      <c r="P935" s="3"/>
      <c r="Q935" s="3"/>
      <c r="R935" s="6"/>
      <c r="S935" s="6"/>
      <c r="T935" s="6"/>
      <c r="U935" s="18"/>
      <c r="V935" s="18"/>
      <c r="W935" s="18"/>
      <c r="X935" s="19"/>
      <c r="Y935" s="19"/>
    </row>
    <row r="936" spans="1:25" x14ac:dyDescent="0.35">
      <c r="A936" s="3"/>
      <c r="B936" s="3"/>
      <c r="C936" s="3"/>
      <c r="D936" s="3"/>
      <c r="E936" s="3"/>
      <c r="F936" s="3"/>
      <c r="G936" s="6"/>
      <c r="H936" s="3"/>
      <c r="I936" s="6"/>
      <c r="J936" s="6"/>
      <c r="K936" s="6"/>
      <c r="L936" s="6"/>
      <c r="M936" s="6"/>
      <c r="N936" s="3"/>
      <c r="O936" s="6"/>
      <c r="P936" s="3"/>
      <c r="Q936" s="3"/>
      <c r="R936" s="6"/>
      <c r="S936" s="6"/>
      <c r="T936" s="6"/>
      <c r="U936" s="18"/>
      <c r="V936" s="18"/>
      <c r="W936" s="18"/>
      <c r="X936" s="19"/>
      <c r="Y936" s="19"/>
    </row>
    <row r="937" spans="1:25" x14ac:dyDescent="0.35">
      <c r="A937" s="3"/>
      <c r="B937" s="3"/>
      <c r="C937" s="3"/>
      <c r="D937" s="3"/>
      <c r="E937" s="3"/>
      <c r="F937" s="3"/>
      <c r="G937" s="6"/>
      <c r="H937" s="3"/>
      <c r="I937" s="6"/>
      <c r="J937" s="6"/>
      <c r="K937" s="6"/>
      <c r="L937" s="6"/>
      <c r="M937" s="6"/>
      <c r="N937" s="3"/>
      <c r="O937" s="6"/>
      <c r="P937" s="3"/>
      <c r="Q937" s="3"/>
      <c r="R937" s="6"/>
      <c r="S937" s="6"/>
      <c r="T937" s="6"/>
      <c r="U937" s="18"/>
      <c r="V937" s="18"/>
      <c r="W937" s="18"/>
      <c r="X937" s="19"/>
      <c r="Y937" s="19"/>
    </row>
    <row r="938" spans="1:25" x14ac:dyDescent="0.35">
      <c r="A938" s="3"/>
      <c r="B938" s="3"/>
      <c r="C938" s="3"/>
      <c r="D938" s="3"/>
      <c r="E938" s="3"/>
      <c r="F938" s="3"/>
      <c r="G938" s="6"/>
      <c r="H938" s="3"/>
      <c r="I938" s="6"/>
      <c r="J938" s="6"/>
      <c r="K938" s="6"/>
      <c r="L938" s="6"/>
      <c r="M938" s="6"/>
      <c r="N938" s="3"/>
      <c r="O938" s="6"/>
      <c r="P938" s="3"/>
      <c r="Q938" s="3"/>
      <c r="R938" s="6"/>
      <c r="S938" s="6"/>
      <c r="T938" s="6"/>
      <c r="U938" s="18"/>
      <c r="V938" s="18"/>
      <c r="W938" s="18"/>
      <c r="X938" s="19"/>
      <c r="Y938" s="19"/>
    </row>
    <row r="939" spans="1:25" x14ac:dyDescent="0.35">
      <c r="A939" s="3"/>
      <c r="B939" s="3"/>
      <c r="C939" s="3"/>
      <c r="D939" s="3"/>
      <c r="E939" s="3"/>
      <c r="F939" s="3"/>
      <c r="G939" s="6"/>
      <c r="H939" s="3"/>
      <c r="I939" s="6"/>
      <c r="J939" s="6"/>
      <c r="K939" s="6"/>
      <c r="L939" s="6"/>
      <c r="M939" s="6"/>
      <c r="N939" s="3"/>
      <c r="O939" s="6"/>
      <c r="P939" s="3"/>
      <c r="Q939" s="3"/>
      <c r="R939" s="6"/>
      <c r="S939" s="6"/>
      <c r="T939" s="6"/>
      <c r="U939" s="18"/>
      <c r="V939" s="18"/>
      <c r="W939" s="18"/>
      <c r="X939" s="19"/>
      <c r="Y939" s="19"/>
    </row>
    <row r="940" spans="1:25" x14ac:dyDescent="0.35">
      <c r="A940" s="3"/>
      <c r="B940" s="3"/>
      <c r="C940" s="3"/>
      <c r="D940" s="3"/>
      <c r="E940" s="3"/>
      <c r="F940" s="3"/>
      <c r="G940" s="6"/>
      <c r="H940" s="3"/>
      <c r="I940" s="6"/>
      <c r="J940" s="6"/>
      <c r="K940" s="6"/>
      <c r="L940" s="6"/>
      <c r="M940" s="6"/>
      <c r="N940" s="3"/>
      <c r="O940" s="6"/>
      <c r="P940" s="3"/>
      <c r="Q940" s="3"/>
      <c r="R940" s="6"/>
      <c r="S940" s="6"/>
      <c r="T940" s="6"/>
      <c r="U940" s="18"/>
      <c r="V940" s="18"/>
      <c r="W940" s="18"/>
      <c r="X940" s="19"/>
      <c r="Y940" s="19"/>
    </row>
    <row r="941" spans="1:25" x14ac:dyDescent="0.35">
      <c r="A941" s="3"/>
      <c r="B941" s="3"/>
      <c r="C941" s="3"/>
      <c r="D941" s="3"/>
      <c r="E941" s="3"/>
      <c r="F941" s="3"/>
      <c r="G941" s="6"/>
      <c r="H941" s="3"/>
      <c r="I941" s="6"/>
      <c r="J941" s="6"/>
      <c r="K941" s="6"/>
      <c r="L941" s="6"/>
      <c r="M941" s="6"/>
      <c r="N941" s="3"/>
      <c r="O941" s="6"/>
      <c r="P941" s="3"/>
      <c r="Q941" s="3"/>
      <c r="R941" s="6"/>
      <c r="S941" s="6"/>
      <c r="T941" s="6"/>
      <c r="U941" s="18"/>
      <c r="V941" s="18"/>
      <c r="W941" s="18"/>
      <c r="X941" s="19"/>
      <c r="Y941" s="19"/>
    </row>
    <row r="942" spans="1:25" x14ac:dyDescent="0.35">
      <c r="A942" s="3"/>
      <c r="B942" s="3"/>
      <c r="C942" s="3"/>
      <c r="D942" s="3"/>
      <c r="E942" s="3"/>
      <c r="F942" s="3"/>
      <c r="G942" s="6"/>
      <c r="H942" s="3"/>
      <c r="I942" s="6"/>
      <c r="J942" s="6"/>
      <c r="K942" s="6"/>
      <c r="L942" s="6"/>
      <c r="M942" s="6"/>
      <c r="N942" s="3"/>
      <c r="O942" s="6"/>
      <c r="P942" s="3"/>
      <c r="Q942" s="3"/>
      <c r="R942" s="6"/>
      <c r="S942" s="6"/>
      <c r="T942" s="6"/>
      <c r="U942" s="18"/>
      <c r="V942" s="18"/>
      <c r="W942" s="18"/>
      <c r="X942" s="19"/>
      <c r="Y942" s="19"/>
    </row>
    <row r="943" spans="1:25" x14ac:dyDescent="0.35">
      <c r="A943" s="3"/>
      <c r="B943" s="3"/>
      <c r="C943" s="3"/>
      <c r="D943" s="3"/>
      <c r="E943" s="3"/>
      <c r="F943" s="3"/>
      <c r="G943" s="6"/>
      <c r="H943" s="3"/>
      <c r="I943" s="6"/>
      <c r="J943" s="6"/>
      <c r="K943" s="6"/>
      <c r="L943" s="6"/>
      <c r="M943" s="6"/>
      <c r="N943" s="3"/>
      <c r="O943" s="6"/>
      <c r="P943" s="3"/>
      <c r="Q943" s="3"/>
      <c r="R943" s="6"/>
      <c r="S943" s="6"/>
      <c r="T943" s="6"/>
      <c r="U943" s="18"/>
      <c r="V943" s="18"/>
      <c r="W943" s="18"/>
      <c r="X943" s="19"/>
      <c r="Y943" s="19"/>
    </row>
    <row r="944" spans="1:25" x14ac:dyDescent="0.35">
      <c r="A944" s="3"/>
      <c r="B944" s="3"/>
      <c r="C944" s="3"/>
      <c r="D944" s="3"/>
      <c r="E944" s="3"/>
      <c r="F944" s="3"/>
      <c r="G944" s="6"/>
      <c r="H944" s="3"/>
      <c r="I944" s="6"/>
      <c r="J944" s="6"/>
      <c r="K944" s="6"/>
      <c r="L944" s="6"/>
      <c r="M944" s="6"/>
      <c r="N944" s="3"/>
      <c r="O944" s="6"/>
      <c r="P944" s="3"/>
      <c r="Q944" s="3"/>
      <c r="R944" s="6"/>
      <c r="S944" s="6"/>
      <c r="T944" s="6"/>
      <c r="U944" s="18"/>
      <c r="V944" s="18"/>
      <c r="W944" s="18"/>
      <c r="X944" s="19"/>
      <c r="Y944" s="19"/>
    </row>
    <row r="945" spans="1:25" x14ac:dyDescent="0.35">
      <c r="A945" s="3"/>
      <c r="B945" s="3"/>
      <c r="C945" s="3"/>
      <c r="D945" s="3"/>
      <c r="E945" s="3"/>
      <c r="F945" s="3"/>
      <c r="G945" s="6"/>
      <c r="H945" s="3"/>
      <c r="I945" s="6"/>
      <c r="J945" s="6"/>
      <c r="K945" s="6"/>
      <c r="L945" s="6"/>
      <c r="M945" s="6"/>
      <c r="N945" s="3"/>
      <c r="O945" s="6"/>
      <c r="P945" s="3"/>
      <c r="Q945" s="3"/>
      <c r="R945" s="6"/>
      <c r="S945" s="6"/>
      <c r="T945" s="6"/>
      <c r="U945" s="18"/>
      <c r="V945" s="18"/>
      <c r="W945" s="18"/>
      <c r="X945" s="19"/>
      <c r="Y945" s="19"/>
    </row>
    <row r="946" spans="1:25" x14ac:dyDescent="0.35">
      <c r="A946" s="3"/>
      <c r="B946" s="3"/>
      <c r="C946" s="3"/>
      <c r="D946" s="3"/>
      <c r="E946" s="3"/>
      <c r="F946" s="3"/>
      <c r="G946" s="6"/>
      <c r="H946" s="3"/>
      <c r="I946" s="6"/>
      <c r="J946" s="6"/>
      <c r="K946" s="6"/>
      <c r="L946" s="6"/>
      <c r="M946" s="6"/>
      <c r="N946" s="3"/>
      <c r="O946" s="6"/>
      <c r="P946" s="3"/>
      <c r="Q946" s="3"/>
      <c r="R946" s="6"/>
      <c r="S946" s="6"/>
      <c r="T946" s="6"/>
      <c r="U946" s="18"/>
      <c r="V946" s="18"/>
      <c r="W946" s="18"/>
      <c r="X946" s="19"/>
      <c r="Y946" s="19"/>
    </row>
    <row r="947" spans="1:25" x14ac:dyDescent="0.35">
      <c r="A947" s="3"/>
      <c r="B947" s="3"/>
      <c r="C947" s="3"/>
      <c r="D947" s="3"/>
      <c r="E947" s="3"/>
      <c r="F947" s="3"/>
      <c r="G947" s="6"/>
      <c r="H947" s="3"/>
      <c r="I947" s="6"/>
      <c r="J947" s="6"/>
      <c r="K947" s="6"/>
      <c r="L947" s="6"/>
      <c r="M947" s="6"/>
      <c r="N947" s="3"/>
      <c r="O947" s="6"/>
      <c r="P947" s="3"/>
      <c r="Q947" s="3"/>
      <c r="R947" s="6"/>
      <c r="S947" s="6"/>
      <c r="T947" s="6"/>
      <c r="U947" s="18"/>
      <c r="V947" s="18"/>
      <c r="W947" s="18"/>
      <c r="X947" s="19"/>
      <c r="Y947" s="19"/>
    </row>
    <row r="948" spans="1:25" x14ac:dyDescent="0.35">
      <c r="A948" s="3"/>
      <c r="B948" s="3"/>
      <c r="C948" s="3"/>
      <c r="D948" s="3"/>
      <c r="E948" s="3"/>
      <c r="F948" s="3"/>
      <c r="G948" s="6"/>
      <c r="H948" s="3"/>
      <c r="I948" s="6"/>
      <c r="J948" s="6"/>
      <c r="K948" s="6"/>
      <c r="L948" s="6"/>
      <c r="M948" s="6"/>
      <c r="N948" s="3"/>
      <c r="O948" s="6"/>
      <c r="P948" s="3"/>
      <c r="Q948" s="3"/>
      <c r="R948" s="6"/>
      <c r="S948" s="6"/>
      <c r="T948" s="6"/>
      <c r="U948" s="18"/>
      <c r="V948" s="18"/>
      <c r="W948" s="18"/>
      <c r="X948" s="19"/>
      <c r="Y948" s="19"/>
    </row>
    <row r="949" spans="1:25" x14ac:dyDescent="0.35">
      <c r="A949" s="3"/>
      <c r="B949" s="3"/>
      <c r="C949" s="3"/>
      <c r="D949" s="3"/>
      <c r="E949" s="3"/>
      <c r="F949" s="3"/>
      <c r="G949" s="6"/>
      <c r="H949" s="3"/>
      <c r="I949" s="6"/>
      <c r="J949" s="6"/>
      <c r="K949" s="6"/>
      <c r="L949" s="6"/>
      <c r="M949" s="6"/>
      <c r="N949" s="3"/>
      <c r="O949" s="6"/>
      <c r="P949" s="3"/>
      <c r="Q949" s="3"/>
      <c r="R949" s="6"/>
      <c r="S949" s="6"/>
      <c r="T949" s="6"/>
      <c r="U949" s="18"/>
      <c r="V949" s="18"/>
      <c r="W949" s="18"/>
      <c r="X949" s="19"/>
      <c r="Y949" s="19"/>
    </row>
    <row r="950" spans="1:25" x14ac:dyDescent="0.35">
      <c r="A950" s="3"/>
      <c r="B950" s="3"/>
      <c r="C950" s="3"/>
      <c r="D950" s="3"/>
      <c r="E950" s="3"/>
      <c r="F950" s="3"/>
      <c r="G950" s="6"/>
      <c r="H950" s="3"/>
      <c r="I950" s="6"/>
      <c r="J950" s="6"/>
      <c r="K950" s="6"/>
      <c r="L950" s="6"/>
      <c r="M950" s="6"/>
      <c r="N950" s="3"/>
      <c r="O950" s="6"/>
      <c r="P950" s="3"/>
      <c r="Q950" s="3"/>
      <c r="R950" s="6"/>
      <c r="S950" s="6"/>
      <c r="T950" s="6"/>
      <c r="U950" s="18"/>
      <c r="V950" s="18"/>
      <c r="W950" s="18"/>
      <c r="X950" s="19"/>
      <c r="Y950" s="19"/>
    </row>
    <row r="951" spans="1:25" x14ac:dyDescent="0.35">
      <c r="A951" s="3"/>
      <c r="B951" s="3"/>
      <c r="C951" s="3"/>
      <c r="D951" s="3"/>
      <c r="E951" s="3"/>
      <c r="F951" s="3"/>
      <c r="G951" s="6"/>
      <c r="H951" s="3"/>
      <c r="I951" s="6"/>
      <c r="J951" s="6"/>
      <c r="K951" s="6"/>
      <c r="L951" s="6"/>
      <c r="M951" s="6"/>
      <c r="N951" s="3"/>
      <c r="O951" s="6"/>
      <c r="P951" s="3"/>
      <c r="Q951" s="3"/>
      <c r="R951" s="6"/>
      <c r="S951" s="6"/>
      <c r="T951" s="6"/>
      <c r="U951" s="18"/>
      <c r="V951" s="18"/>
      <c r="W951" s="18"/>
      <c r="X951" s="19"/>
      <c r="Y951" s="19"/>
    </row>
    <row r="952" spans="1:25" x14ac:dyDescent="0.35">
      <c r="A952" s="3"/>
      <c r="B952" s="3"/>
      <c r="C952" s="3"/>
      <c r="D952" s="3"/>
      <c r="E952" s="3"/>
      <c r="F952" s="3"/>
      <c r="G952" s="6"/>
      <c r="H952" s="3"/>
      <c r="I952" s="6"/>
      <c r="J952" s="6"/>
      <c r="K952" s="6"/>
      <c r="L952" s="6"/>
      <c r="M952" s="6"/>
      <c r="N952" s="3"/>
      <c r="O952" s="6"/>
      <c r="P952" s="3"/>
      <c r="Q952" s="3"/>
      <c r="R952" s="6"/>
      <c r="S952" s="6"/>
      <c r="T952" s="6"/>
      <c r="U952" s="18"/>
      <c r="V952" s="18"/>
      <c r="W952" s="18"/>
      <c r="X952" s="19"/>
      <c r="Y952" s="19"/>
    </row>
    <row r="953" spans="1:25" x14ac:dyDescent="0.35">
      <c r="A953" s="3"/>
      <c r="B953" s="3"/>
      <c r="C953" s="3"/>
      <c r="D953" s="3"/>
      <c r="E953" s="3"/>
      <c r="F953" s="3"/>
      <c r="G953" s="6"/>
      <c r="H953" s="3"/>
      <c r="I953" s="6"/>
      <c r="J953" s="6"/>
      <c r="K953" s="6"/>
      <c r="L953" s="6"/>
      <c r="M953" s="6"/>
      <c r="N953" s="3"/>
      <c r="O953" s="6"/>
      <c r="P953" s="3"/>
      <c r="Q953" s="3"/>
      <c r="R953" s="6"/>
      <c r="S953" s="6"/>
      <c r="T953" s="6"/>
      <c r="U953" s="18"/>
      <c r="V953" s="18"/>
      <c r="W953" s="18"/>
      <c r="X953" s="19"/>
      <c r="Y953" s="19"/>
    </row>
    <row r="954" spans="1:25" x14ac:dyDescent="0.35">
      <c r="A954" s="3"/>
      <c r="B954" s="3"/>
      <c r="C954" s="3"/>
      <c r="D954" s="3"/>
      <c r="E954" s="3"/>
      <c r="F954" s="3"/>
      <c r="G954" s="6"/>
      <c r="H954" s="3"/>
      <c r="I954" s="6"/>
      <c r="J954" s="6"/>
      <c r="K954" s="6"/>
      <c r="L954" s="6"/>
      <c r="M954" s="6"/>
      <c r="N954" s="3"/>
      <c r="O954" s="6"/>
      <c r="P954" s="3"/>
      <c r="Q954" s="3"/>
      <c r="R954" s="6"/>
      <c r="S954" s="6"/>
      <c r="T954" s="6"/>
      <c r="U954" s="18"/>
      <c r="V954" s="18"/>
      <c r="W954" s="18"/>
      <c r="X954" s="19"/>
      <c r="Y954" s="19"/>
    </row>
    <row r="955" spans="1:25" x14ac:dyDescent="0.35">
      <c r="A955" s="3"/>
      <c r="B955" s="3"/>
      <c r="C955" s="3"/>
      <c r="D955" s="3"/>
      <c r="E955" s="3"/>
      <c r="F955" s="3"/>
      <c r="G955" s="6"/>
      <c r="H955" s="3"/>
      <c r="I955" s="6"/>
      <c r="J955" s="6"/>
      <c r="K955" s="6"/>
      <c r="L955" s="6"/>
      <c r="M955" s="6"/>
      <c r="N955" s="3"/>
      <c r="O955" s="6"/>
      <c r="P955" s="3"/>
      <c r="Q955" s="3"/>
      <c r="R955" s="6"/>
      <c r="S955" s="6"/>
      <c r="T955" s="6"/>
      <c r="U955" s="18"/>
      <c r="V955" s="18"/>
      <c r="W955" s="18"/>
      <c r="X955" s="19"/>
      <c r="Y955" s="19"/>
    </row>
    <row r="956" spans="1:25" x14ac:dyDescent="0.35">
      <c r="A956" s="3"/>
      <c r="B956" s="3"/>
      <c r="C956" s="3"/>
      <c r="D956" s="3"/>
      <c r="E956" s="3"/>
      <c r="F956" s="3"/>
      <c r="G956" s="6"/>
      <c r="H956" s="3"/>
      <c r="I956" s="6"/>
      <c r="J956" s="6"/>
      <c r="K956" s="6"/>
      <c r="L956" s="6"/>
      <c r="M956" s="6"/>
      <c r="N956" s="3"/>
      <c r="O956" s="6"/>
      <c r="P956" s="3"/>
      <c r="Q956" s="3"/>
      <c r="R956" s="6"/>
      <c r="S956" s="6"/>
      <c r="T956" s="6"/>
      <c r="U956" s="18"/>
      <c r="V956" s="18"/>
      <c r="W956" s="18"/>
      <c r="X956" s="19"/>
      <c r="Y956" s="19"/>
    </row>
    <row r="957" spans="1:25" x14ac:dyDescent="0.35">
      <c r="A957" s="3"/>
      <c r="B957" s="3"/>
      <c r="C957" s="3"/>
      <c r="D957" s="3"/>
      <c r="E957" s="3"/>
      <c r="F957" s="3"/>
      <c r="G957" s="6"/>
      <c r="H957" s="3"/>
      <c r="I957" s="6"/>
      <c r="J957" s="6"/>
      <c r="K957" s="6"/>
      <c r="L957" s="6"/>
      <c r="M957" s="6"/>
      <c r="N957" s="3"/>
      <c r="O957" s="6"/>
      <c r="P957" s="3"/>
      <c r="Q957" s="3"/>
      <c r="R957" s="6"/>
      <c r="S957" s="6"/>
      <c r="T957" s="6"/>
      <c r="U957" s="18"/>
      <c r="V957" s="18"/>
      <c r="W957" s="18"/>
      <c r="X957" s="19"/>
      <c r="Y957" s="19"/>
    </row>
    <row r="958" spans="1:25" x14ac:dyDescent="0.35">
      <c r="A958" s="3"/>
      <c r="B958" s="3"/>
      <c r="C958" s="3"/>
      <c r="D958" s="3"/>
      <c r="E958" s="3"/>
      <c r="F958" s="3"/>
      <c r="G958" s="6"/>
      <c r="H958" s="3"/>
      <c r="I958" s="6"/>
      <c r="J958" s="6"/>
      <c r="K958" s="6"/>
      <c r="L958" s="6"/>
      <c r="M958" s="6"/>
      <c r="N958" s="3"/>
      <c r="O958" s="6"/>
      <c r="P958" s="3"/>
      <c r="Q958" s="3"/>
      <c r="R958" s="6"/>
      <c r="S958" s="6"/>
      <c r="T958" s="6"/>
      <c r="U958" s="18"/>
      <c r="V958" s="18"/>
      <c r="W958" s="18"/>
      <c r="X958" s="19"/>
      <c r="Y958" s="19"/>
    </row>
    <row r="959" spans="1:25" x14ac:dyDescent="0.35">
      <c r="A959" s="3"/>
      <c r="B959" s="3"/>
      <c r="C959" s="3"/>
      <c r="D959" s="3"/>
      <c r="E959" s="3"/>
      <c r="F959" s="3"/>
      <c r="G959" s="6"/>
      <c r="H959" s="3"/>
      <c r="I959" s="6"/>
      <c r="J959" s="6"/>
      <c r="K959" s="6"/>
      <c r="L959" s="6"/>
      <c r="M959" s="6"/>
      <c r="N959" s="3"/>
      <c r="O959" s="6"/>
      <c r="P959" s="3"/>
      <c r="Q959" s="3"/>
      <c r="R959" s="6"/>
      <c r="S959" s="6"/>
      <c r="T959" s="6"/>
      <c r="U959" s="18"/>
      <c r="V959" s="18"/>
      <c r="W959" s="18"/>
      <c r="X959" s="19"/>
      <c r="Y959" s="19"/>
    </row>
    <row r="960" spans="1:25" x14ac:dyDescent="0.35">
      <c r="A960" s="3"/>
      <c r="B960" s="3"/>
      <c r="C960" s="3"/>
      <c r="D960" s="3"/>
      <c r="E960" s="3"/>
      <c r="F960" s="3"/>
      <c r="G960" s="6"/>
      <c r="H960" s="3"/>
      <c r="I960" s="6"/>
      <c r="J960" s="6"/>
      <c r="K960" s="6"/>
      <c r="L960" s="6"/>
      <c r="M960" s="6"/>
      <c r="N960" s="3"/>
      <c r="O960" s="6"/>
      <c r="P960" s="3"/>
      <c r="Q960" s="3"/>
      <c r="R960" s="6"/>
      <c r="S960" s="6"/>
      <c r="T960" s="6"/>
      <c r="U960" s="18"/>
      <c r="V960" s="18"/>
      <c r="W960" s="18"/>
      <c r="X960" s="19"/>
      <c r="Y960" s="19"/>
    </row>
    <row r="961" spans="1:25" x14ac:dyDescent="0.35">
      <c r="A961" s="3"/>
      <c r="B961" s="3"/>
      <c r="C961" s="3"/>
      <c r="D961" s="3"/>
      <c r="E961" s="3"/>
      <c r="F961" s="3"/>
      <c r="G961" s="6"/>
      <c r="H961" s="3"/>
      <c r="I961" s="6"/>
      <c r="J961" s="6"/>
      <c r="K961" s="6"/>
      <c r="L961" s="6"/>
      <c r="M961" s="6"/>
      <c r="N961" s="3"/>
      <c r="O961" s="6"/>
      <c r="P961" s="3"/>
      <c r="Q961" s="3"/>
      <c r="R961" s="6"/>
      <c r="S961" s="6"/>
      <c r="T961" s="6"/>
      <c r="U961" s="18"/>
      <c r="V961" s="18"/>
      <c r="W961" s="18"/>
      <c r="X961" s="19"/>
      <c r="Y961" s="19"/>
    </row>
    <row r="962" spans="1:25" x14ac:dyDescent="0.35">
      <c r="A962" s="3"/>
      <c r="B962" s="3"/>
      <c r="C962" s="3"/>
      <c r="D962" s="3"/>
      <c r="E962" s="3"/>
      <c r="F962" s="3"/>
      <c r="G962" s="6"/>
      <c r="H962" s="3"/>
      <c r="I962" s="6"/>
      <c r="J962" s="6"/>
      <c r="K962" s="6"/>
      <c r="L962" s="6"/>
      <c r="M962" s="6"/>
      <c r="N962" s="3"/>
      <c r="O962" s="6"/>
      <c r="P962" s="3"/>
      <c r="Q962" s="3"/>
      <c r="R962" s="6"/>
      <c r="S962" s="6"/>
      <c r="T962" s="6"/>
      <c r="U962" s="18"/>
      <c r="V962" s="18"/>
      <c r="W962" s="18"/>
      <c r="X962" s="19"/>
      <c r="Y962" s="19"/>
    </row>
    <row r="963" spans="1:25" x14ac:dyDescent="0.35">
      <c r="A963" s="3"/>
      <c r="B963" s="3"/>
      <c r="C963" s="3"/>
      <c r="D963" s="3"/>
      <c r="E963" s="3"/>
      <c r="F963" s="3"/>
      <c r="G963" s="6"/>
      <c r="H963" s="3"/>
      <c r="I963" s="6"/>
      <c r="J963" s="6"/>
      <c r="K963" s="6"/>
      <c r="L963" s="6"/>
      <c r="M963" s="6"/>
      <c r="N963" s="3"/>
      <c r="O963" s="6"/>
      <c r="P963" s="3"/>
      <c r="Q963" s="3"/>
      <c r="R963" s="6"/>
      <c r="S963" s="6"/>
      <c r="T963" s="6"/>
      <c r="U963" s="18"/>
      <c r="V963" s="18"/>
      <c r="W963" s="18"/>
      <c r="X963" s="19"/>
      <c r="Y963" s="19"/>
    </row>
    <row r="964" spans="1:25" x14ac:dyDescent="0.35">
      <c r="A964" s="3"/>
      <c r="B964" s="3"/>
      <c r="C964" s="3"/>
      <c r="D964" s="3"/>
      <c r="E964" s="3"/>
      <c r="F964" s="3"/>
      <c r="G964" s="6"/>
      <c r="H964" s="3"/>
      <c r="I964" s="6"/>
      <c r="J964" s="6"/>
      <c r="K964" s="6"/>
      <c r="L964" s="6"/>
      <c r="M964" s="6"/>
      <c r="N964" s="3"/>
      <c r="O964" s="6"/>
      <c r="P964" s="3"/>
      <c r="Q964" s="3"/>
      <c r="R964" s="6"/>
      <c r="S964" s="6"/>
      <c r="T964" s="6"/>
      <c r="U964" s="18"/>
      <c r="V964" s="18"/>
      <c r="W964" s="18"/>
      <c r="X964" s="19"/>
      <c r="Y964" s="19"/>
    </row>
    <row r="965" spans="1:25" x14ac:dyDescent="0.35">
      <c r="A965" s="3"/>
      <c r="B965" s="3"/>
      <c r="C965" s="3"/>
      <c r="D965" s="3"/>
      <c r="E965" s="3"/>
      <c r="F965" s="3"/>
      <c r="G965" s="6"/>
      <c r="H965" s="3"/>
      <c r="I965" s="6"/>
      <c r="J965" s="6"/>
      <c r="K965" s="6"/>
      <c r="L965" s="6"/>
      <c r="M965" s="6"/>
      <c r="N965" s="3"/>
      <c r="O965" s="6"/>
      <c r="P965" s="3"/>
      <c r="Q965" s="3"/>
      <c r="R965" s="6"/>
      <c r="S965" s="6"/>
      <c r="T965" s="6"/>
      <c r="U965" s="18"/>
      <c r="V965" s="18"/>
      <c r="W965" s="18"/>
      <c r="X965" s="19"/>
      <c r="Y965" s="19"/>
    </row>
    <row r="966" spans="1:25" x14ac:dyDescent="0.35">
      <c r="A966" s="3"/>
      <c r="B966" s="3"/>
      <c r="C966" s="3"/>
      <c r="D966" s="3"/>
      <c r="E966" s="3"/>
      <c r="F966" s="3"/>
      <c r="G966" s="6"/>
      <c r="H966" s="3"/>
      <c r="I966" s="6"/>
      <c r="J966" s="6"/>
      <c r="K966" s="6"/>
      <c r="L966" s="6"/>
      <c r="M966" s="6"/>
      <c r="N966" s="3"/>
      <c r="O966" s="6"/>
      <c r="P966" s="3"/>
      <c r="Q966" s="3"/>
      <c r="R966" s="6"/>
      <c r="S966" s="6"/>
      <c r="T966" s="6"/>
      <c r="U966" s="18"/>
      <c r="V966" s="18"/>
      <c r="W966" s="18"/>
      <c r="X966" s="19"/>
      <c r="Y966" s="19"/>
    </row>
    <row r="967" spans="1:25" x14ac:dyDescent="0.35">
      <c r="A967" s="3"/>
      <c r="B967" s="3"/>
      <c r="C967" s="3"/>
      <c r="D967" s="3"/>
      <c r="E967" s="3"/>
      <c r="F967" s="3"/>
      <c r="G967" s="6"/>
      <c r="H967" s="3"/>
      <c r="I967" s="6"/>
      <c r="J967" s="6"/>
      <c r="K967" s="6"/>
      <c r="L967" s="6"/>
      <c r="M967" s="6"/>
      <c r="N967" s="3"/>
      <c r="O967" s="6"/>
      <c r="P967" s="3"/>
      <c r="Q967" s="3"/>
      <c r="R967" s="6"/>
      <c r="S967" s="6"/>
      <c r="T967" s="6"/>
      <c r="U967" s="18"/>
      <c r="V967" s="18"/>
      <c r="W967" s="18"/>
      <c r="X967" s="19"/>
      <c r="Y967" s="19"/>
    </row>
    <row r="968" spans="1:25" x14ac:dyDescent="0.35">
      <c r="A968" s="3"/>
      <c r="B968" s="3"/>
      <c r="C968" s="3"/>
      <c r="D968" s="3"/>
      <c r="E968" s="3"/>
      <c r="F968" s="3"/>
      <c r="G968" s="6"/>
      <c r="H968" s="3"/>
      <c r="I968" s="6"/>
      <c r="J968" s="6"/>
      <c r="K968" s="6"/>
      <c r="L968" s="6"/>
      <c r="M968" s="6"/>
      <c r="N968" s="3"/>
      <c r="O968" s="6"/>
      <c r="P968" s="3"/>
      <c r="Q968" s="3"/>
      <c r="R968" s="6"/>
      <c r="S968" s="6"/>
      <c r="T968" s="6"/>
      <c r="U968" s="18"/>
      <c r="V968" s="18"/>
      <c r="W968" s="18"/>
      <c r="X968" s="19"/>
      <c r="Y968" s="19"/>
    </row>
    <row r="969" spans="1:25" x14ac:dyDescent="0.35">
      <c r="A969" s="3"/>
      <c r="B969" s="3"/>
      <c r="C969" s="3"/>
      <c r="D969" s="3"/>
      <c r="E969" s="3"/>
      <c r="F969" s="3"/>
      <c r="G969" s="6"/>
      <c r="H969" s="3"/>
      <c r="I969" s="6"/>
      <c r="J969" s="6"/>
      <c r="K969" s="6"/>
      <c r="L969" s="6"/>
      <c r="M969" s="6"/>
      <c r="N969" s="3"/>
      <c r="O969" s="6"/>
      <c r="P969" s="3"/>
      <c r="Q969" s="3"/>
      <c r="R969" s="6"/>
      <c r="S969" s="6"/>
      <c r="T969" s="6"/>
      <c r="U969" s="18"/>
      <c r="V969" s="18"/>
      <c r="W969" s="18"/>
      <c r="X969" s="19"/>
      <c r="Y969" s="19"/>
    </row>
    <row r="970" spans="1:25" x14ac:dyDescent="0.35">
      <c r="A970" s="3"/>
      <c r="B970" s="3"/>
      <c r="C970" s="3"/>
      <c r="D970" s="3"/>
      <c r="E970" s="3"/>
      <c r="F970" s="3"/>
      <c r="G970" s="6"/>
      <c r="H970" s="3"/>
      <c r="I970" s="6"/>
      <c r="J970" s="6"/>
      <c r="K970" s="6"/>
      <c r="L970" s="6"/>
      <c r="M970" s="6"/>
      <c r="N970" s="3"/>
      <c r="O970" s="6"/>
      <c r="P970" s="3"/>
      <c r="Q970" s="3"/>
      <c r="R970" s="6"/>
      <c r="S970" s="6"/>
      <c r="T970" s="6"/>
      <c r="U970" s="18"/>
      <c r="V970" s="18"/>
      <c r="W970" s="18"/>
      <c r="X970" s="19"/>
      <c r="Y970" s="19"/>
    </row>
    <row r="971" spans="1:25" x14ac:dyDescent="0.35">
      <c r="A971" s="3"/>
      <c r="B971" s="3"/>
      <c r="C971" s="3"/>
      <c r="D971" s="3"/>
      <c r="E971" s="3"/>
      <c r="F971" s="3"/>
      <c r="G971" s="6"/>
      <c r="H971" s="3"/>
      <c r="I971" s="6"/>
      <c r="J971" s="6"/>
      <c r="K971" s="6"/>
      <c r="L971" s="6"/>
      <c r="M971" s="6"/>
      <c r="N971" s="3"/>
      <c r="O971" s="6"/>
      <c r="P971" s="3"/>
      <c r="Q971" s="3"/>
      <c r="R971" s="6"/>
      <c r="S971" s="6"/>
      <c r="T971" s="6"/>
      <c r="U971" s="18"/>
      <c r="V971" s="18"/>
      <c r="W971" s="18"/>
      <c r="X971" s="19"/>
      <c r="Y971" s="19"/>
    </row>
    <row r="972" spans="1:25" x14ac:dyDescent="0.35">
      <c r="A972" s="3"/>
      <c r="B972" s="3"/>
      <c r="C972" s="3"/>
      <c r="D972" s="3"/>
      <c r="E972" s="3"/>
      <c r="F972" s="3"/>
      <c r="G972" s="6"/>
      <c r="H972" s="3"/>
      <c r="I972" s="6"/>
      <c r="J972" s="6"/>
      <c r="K972" s="6"/>
      <c r="L972" s="6"/>
      <c r="M972" s="6"/>
      <c r="N972" s="3"/>
      <c r="O972" s="6"/>
      <c r="P972" s="3"/>
      <c r="Q972" s="3"/>
      <c r="R972" s="6"/>
      <c r="S972" s="6"/>
      <c r="T972" s="6"/>
      <c r="U972" s="18"/>
      <c r="V972" s="18"/>
      <c r="W972" s="18"/>
      <c r="X972" s="19"/>
      <c r="Y972" s="19"/>
    </row>
    <row r="973" spans="1:25" x14ac:dyDescent="0.35">
      <c r="A973" s="3"/>
      <c r="B973" s="3"/>
      <c r="C973" s="3"/>
      <c r="D973" s="3"/>
      <c r="E973" s="3"/>
      <c r="F973" s="3"/>
      <c r="G973" s="6"/>
      <c r="H973" s="3"/>
      <c r="I973" s="6"/>
      <c r="J973" s="6"/>
      <c r="K973" s="6"/>
      <c r="L973" s="6"/>
      <c r="M973" s="6"/>
      <c r="N973" s="3"/>
      <c r="O973" s="6"/>
      <c r="P973" s="3"/>
      <c r="Q973" s="3"/>
      <c r="R973" s="6"/>
      <c r="S973" s="6"/>
      <c r="T973" s="6"/>
      <c r="U973" s="18"/>
      <c r="V973" s="18"/>
      <c r="W973" s="18"/>
      <c r="X973" s="19"/>
      <c r="Y973" s="19"/>
    </row>
    <row r="974" spans="1:25" x14ac:dyDescent="0.35">
      <c r="A974" s="3"/>
      <c r="B974" s="3"/>
      <c r="C974" s="3"/>
      <c r="D974" s="3"/>
      <c r="E974" s="3"/>
      <c r="F974" s="3"/>
      <c r="G974" s="6"/>
      <c r="H974" s="3"/>
      <c r="I974" s="6"/>
      <c r="J974" s="6"/>
      <c r="K974" s="6"/>
      <c r="L974" s="6"/>
      <c r="M974" s="6"/>
      <c r="N974" s="3"/>
      <c r="O974" s="6"/>
      <c r="P974" s="3"/>
      <c r="Q974" s="3"/>
      <c r="R974" s="6"/>
      <c r="S974" s="6"/>
      <c r="T974" s="6"/>
      <c r="U974" s="18"/>
      <c r="V974" s="18"/>
      <c r="W974" s="18"/>
      <c r="X974" s="19"/>
      <c r="Y974" s="19"/>
    </row>
    <row r="975" spans="1:25" x14ac:dyDescent="0.35">
      <c r="A975" s="3"/>
      <c r="B975" s="3"/>
      <c r="C975" s="3"/>
      <c r="D975" s="3"/>
      <c r="E975" s="3"/>
      <c r="F975" s="3"/>
      <c r="G975" s="6"/>
      <c r="H975" s="3"/>
      <c r="I975" s="6"/>
      <c r="J975" s="6"/>
      <c r="K975" s="6"/>
      <c r="L975" s="6"/>
      <c r="M975" s="6"/>
      <c r="N975" s="3"/>
      <c r="O975" s="6"/>
      <c r="P975" s="3"/>
      <c r="Q975" s="3"/>
      <c r="R975" s="6"/>
      <c r="S975" s="6"/>
      <c r="T975" s="6"/>
      <c r="U975" s="18"/>
      <c r="V975" s="18"/>
      <c r="W975" s="18"/>
      <c r="X975" s="19"/>
      <c r="Y975" s="19"/>
    </row>
    <row r="976" spans="1:25" x14ac:dyDescent="0.35">
      <c r="A976" s="3"/>
      <c r="B976" s="3"/>
      <c r="C976" s="3"/>
      <c r="D976" s="3"/>
      <c r="E976" s="3"/>
      <c r="F976" s="3"/>
      <c r="G976" s="6"/>
      <c r="H976" s="3"/>
      <c r="I976" s="6"/>
      <c r="J976" s="6"/>
      <c r="K976" s="6"/>
      <c r="L976" s="6"/>
      <c r="M976" s="6"/>
      <c r="N976" s="3"/>
      <c r="O976" s="6"/>
      <c r="P976" s="3"/>
      <c r="Q976" s="3"/>
      <c r="R976" s="6"/>
      <c r="S976" s="6"/>
      <c r="T976" s="6"/>
      <c r="U976" s="18"/>
      <c r="V976" s="18"/>
      <c r="W976" s="18"/>
      <c r="X976" s="19"/>
      <c r="Y976" s="19"/>
    </row>
    <row r="977" spans="1:25" x14ac:dyDescent="0.35">
      <c r="A977" s="3"/>
      <c r="B977" s="3"/>
      <c r="C977" s="3"/>
      <c r="D977" s="3"/>
      <c r="E977" s="3"/>
      <c r="F977" s="3"/>
      <c r="G977" s="6"/>
      <c r="H977" s="3"/>
      <c r="I977" s="6"/>
      <c r="J977" s="6"/>
      <c r="K977" s="6"/>
      <c r="L977" s="6"/>
      <c r="M977" s="6"/>
      <c r="N977" s="3"/>
      <c r="O977" s="6"/>
      <c r="P977" s="3"/>
      <c r="Q977" s="3"/>
      <c r="R977" s="6"/>
      <c r="S977" s="6"/>
      <c r="T977" s="6"/>
      <c r="U977" s="18"/>
      <c r="V977" s="18"/>
      <c r="W977" s="18"/>
      <c r="X977" s="19"/>
      <c r="Y977" s="19"/>
    </row>
    <row r="978" spans="1:25" x14ac:dyDescent="0.35">
      <c r="A978" s="3"/>
      <c r="B978" s="3"/>
      <c r="C978" s="3"/>
      <c r="D978" s="3"/>
      <c r="E978" s="3"/>
      <c r="F978" s="3"/>
      <c r="G978" s="6"/>
      <c r="H978" s="3"/>
      <c r="I978" s="6"/>
      <c r="J978" s="6"/>
      <c r="K978" s="6"/>
      <c r="L978" s="6"/>
      <c r="M978" s="6"/>
      <c r="N978" s="3"/>
      <c r="O978" s="6"/>
      <c r="P978" s="3"/>
      <c r="Q978" s="3"/>
      <c r="R978" s="6"/>
      <c r="S978" s="6"/>
      <c r="T978" s="6"/>
      <c r="U978" s="18"/>
      <c r="V978" s="18"/>
      <c r="W978" s="18"/>
      <c r="X978" s="19"/>
      <c r="Y978" s="19"/>
    </row>
    <row r="979" spans="1:25" x14ac:dyDescent="0.35">
      <c r="A979" s="3"/>
      <c r="B979" s="3"/>
      <c r="C979" s="3"/>
      <c r="D979" s="3"/>
      <c r="E979" s="3"/>
      <c r="F979" s="3"/>
      <c r="G979" s="6"/>
      <c r="H979" s="3"/>
      <c r="I979" s="6"/>
      <c r="J979" s="6"/>
      <c r="K979" s="6"/>
      <c r="L979" s="6"/>
      <c r="M979" s="6"/>
      <c r="N979" s="3"/>
      <c r="O979" s="6"/>
      <c r="P979" s="3"/>
      <c r="Q979" s="3"/>
      <c r="R979" s="6"/>
      <c r="S979" s="6"/>
      <c r="T979" s="6"/>
      <c r="U979" s="18"/>
      <c r="V979" s="18"/>
      <c r="W979" s="18"/>
      <c r="X979" s="19"/>
      <c r="Y979" s="19"/>
    </row>
    <row r="980" spans="1:25" x14ac:dyDescent="0.35">
      <c r="A980" s="3"/>
      <c r="B980" s="3"/>
      <c r="C980" s="3"/>
      <c r="D980" s="3"/>
      <c r="E980" s="3"/>
      <c r="F980" s="3"/>
      <c r="G980" s="6"/>
      <c r="H980" s="3"/>
      <c r="I980" s="6"/>
      <c r="J980" s="6"/>
      <c r="K980" s="6"/>
      <c r="L980" s="6"/>
      <c r="M980" s="6"/>
      <c r="N980" s="3"/>
      <c r="O980" s="6"/>
      <c r="P980" s="3"/>
      <c r="Q980" s="3"/>
      <c r="R980" s="6"/>
      <c r="S980" s="6"/>
      <c r="T980" s="6"/>
      <c r="U980" s="18"/>
      <c r="V980" s="18"/>
      <c r="W980" s="18"/>
      <c r="X980" s="19"/>
      <c r="Y980" s="19"/>
    </row>
    <row r="981" spans="1:25" x14ac:dyDescent="0.35">
      <c r="A981" s="3"/>
      <c r="B981" s="3"/>
      <c r="C981" s="3"/>
      <c r="D981" s="3"/>
      <c r="E981" s="3"/>
      <c r="F981" s="3"/>
      <c r="G981" s="6"/>
      <c r="H981" s="3"/>
      <c r="I981" s="6"/>
      <c r="J981" s="6"/>
      <c r="K981" s="6"/>
      <c r="L981" s="6"/>
      <c r="M981" s="6"/>
      <c r="N981" s="3"/>
      <c r="O981" s="6"/>
      <c r="P981" s="3"/>
      <c r="Q981" s="3"/>
      <c r="R981" s="6"/>
      <c r="S981" s="6"/>
      <c r="T981" s="6"/>
      <c r="U981" s="18"/>
      <c r="V981" s="18"/>
      <c r="W981" s="18"/>
      <c r="X981" s="19"/>
      <c r="Y981" s="19"/>
    </row>
    <row r="982" spans="1:25" x14ac:dyDescent="0.35">
      <c r="A982" s="3"/>
      <c r="B982" s="3"/>
      <c r="C982" s="3"/>
      <c r="D982" s="3"/>
      <c r="E982" s="3"/>
      <c r="F982" s="3"/>
      <c r="G982" s="6"/>
      <c r="H982" s="3"/>
      <c r="I982" s="6"/>
      <c r="J982" s="6"/>
      <c r="K982" s="6"/>
      <c r="L982" s="6"/>
      <c r="M982" s="6"/>
      <c r="N982" s="3"/>
      <c r="O982" s="6"/>
      <c r="P982" s="3"/>
      <c r="Q982" s="3"/>
      <c r="R982" s="6"/>
      <c r="S982" s="6"/>
      <c r="T982" s="6"/>
      <c r="U982" s="18"/>
      <c r="V982" s="18"/>
      <c r="W982" s="18"/>
      <c r="X982" s="19"/>
      <c r="Y982" s="19"/>
    </row>
    <row r="983" spans="1:25" x14ac:dyDescent="0.35">
      <c r="A983" s="3"/>
      <c r="B983" s="3"/>
      <c r="C983" s="3"/>
      <c r="D983" s="3"/>
      <c r="E983" s="3"/>
      <c r="F983" s="3"/>
      <c r="G983" s="6"/>
      <c r="H983" s="3"/>
      <c r="I983" s="6"/>
      <c r="J983" s="6"/>
      <c r="K983" s="6"/>
      <c r="L983" s="6"/>
      <c r="M983" s="6"/>
      <c r="N983" s="3"/>
      <c r="O983" s="6"/>
      <c r="P983" s="3"/>
      <c r="Q983" s="3"/>
      <c r="R983" s="6"/>
      <c r="S983" s="6"/>
      <c r="T983" s="6"/>
      <c r="U983" s="18"/>
      <c r="V983" s="18"/>
      <c r="W983" s="18"/>
      <c r="X983" s="19"/>
      <c r="Y983" s="19"/>
    </row>
    <row r="984" spans="1:25" x14ac:dyDescent="0.35">
      <c r="A984" s="3"/>
      <c r="B984" s="3"/>
      <c r="C984" s="3"/>
      <c r="D984" s="3"/>
      <c r="E984" s="3"/>
      <c r="F984" s="3"/>
      <c r="G984" s="6"/>
      <c r="H984" s="3"/>
      <c r="I984" s="6"/>
      <c r="J984" s="6"/>
      <c r="K984" s="6"/>
      <c r="L984" s="6"/>
      <c r="M984" s="6"/>
      <c r="N984" s="3"/>
      <c r="O984" s="6"/>
      <c r="P984" s="3"/>
      <c r="Q984" s="3"/>
      <c r="R984" s="6"/>
      <c r="S984" s="6"/>
      <c r="T984" s="6"/>
      <c r="U984" s="18"/>
      <c r="V984" s="18"/>
      <c r="W984" s="18"/>
      <c r="X984" s="19"/>
      <c r="Y984" s="19"/>
    </row>
    <row r="985" spans="1:25" x14ac:dyDescent="0.35">
      <c r="A985" s="3"/>
      <c r="B985" s="3"/>
      <c r="C985" s="3"/>
      <c r="D985" s="3"/>
      <c r="E985" s="3"/>
      <c r="F985" s="3"/>
      <c r="G985" s="6"/>
      <c r="H985" s="3"/>
      <c r="I985" s="6"/>
      <c r="J985" s="6"/>
      <c r="K985" s="6"/>
      <c r="L985" s="6"/>
      <c r="M985" s="6"/>
      <c r="N985" s="3"/>
      <c r="O985" s="6"/>
      <c r="P985" s="3"/>
      <c r="Q985" s="3"/>
      <c r="R985" s="6"/>
      <c r="S985" s="6"/>
      <c r="T985" s="6"/>
      <c r="U985" s="18"/>
      <c r="V985" s="18"/>
      <c r="W985" s="18"/>
      <c r="X985" s="19"/>
      <c r="Y985" s="19"/>
    </row>
    <row r="986" spans="1:25" x14ac:dyDescent="0.35">
      <c r="A986" s="3"/>
      <c r="B986" s="3"/>
      <c r="C986" s="3"/>
      <c r="D986" s="3"/>
      <c r="E986" s="3"/>
      <c r="F986" s="3"/>
      <c r="G986" s="6"/>
      <c r="H986" s="3"/>
      <c r="I986" s="6"/>
      <c r="J986" s="6"/>
      <c r="K986" s="6"/>
      <c r="L986" s="6"/>
      <c r="M986" s="6"/>
      <c r="N986" s="3"/>
      <c r="O986" s="6"/>
      <c r="P986" s="3"/>
      <c r="Q986" s="3"/>
      <c r="R986" s="6"/>
      <c r="S986" s="6"/>
      <c r="T986" s="6"/>
      <c r="U986" s="18"/>
      <c r="V986" s="18"/>
      <c r="W986" s="18"/>
      <c r="X986" s="19"/>
      <c r="Y986" s="19"/>
    </row>
    <row r="987" spans="1:25" x14ac:dyDescent="0.35">
      <c r="A987" s="3"/>
      <c r="B987" s="3"/>
      <c r="C987" s="3"/>
      <c r="D987" s="3"/>
      <c r="E987" s="3"/>
      <c r="F987" s="3"/>
      <c r="G987" s="6"/>
      <c r="H987" s="3"/>
      <c r="I987" s="6"/>
      <c r="J987" s="6"/>
      <c r="K987" s="6"/>
      <c r="L987" s="6"/>
      <c r="M987" s="6"/>
      <c r="N987" s="3"/>
      <c r="O987" s="6"/>
      <c r="P987" s="3"/>
      <c r="Q987" s="3"/>
      <c r="R987" s="6"/>
      <c r="S987" s="6"/>
      <c r="T987" s="6"/>
      <c r="U987" s="18"/>
      <c r="V987" s="18"/>
      <c r="W987" s="18"/>
      <c r="X987" s="19"/>
      <c r="Y987" s="19"/>
    </row>
    <row r="988" spans="1:25" x14ac:dyDescent="0.35">
      <c r="A988" s="3"/>
      <c r="B988" s="3"/>
      <c r="C988" s="3"/>
      <c r="D988" s="3"/>
      <c r="E988" s="3"/>
      <c r="F988" s="3"/>
      <c r="G988" s="6"/>
      <c r="H988" s="3"/>
      <c r="I988" s="6"/>
      <c r="J988" s="6"/>
      <c r="K988" s="6"/>
      <c r="L988" s="6"/>
      <c r="M988" s="6"/>
      <c r="N988" s="3"/>
      <c r="O988" s="6"/>
      <c r="P988" s="3"/>
      <c r="Q988" s="3"/>
      <c r="R988" s="6"/>
      <c r="S988" s="6"/>
      <c r="T988" s="6"/>
      <c r="U988" s="18"/>
      <c r="V988" s="18"/>
      <c r="W988" s="18"/>
      <c r="X988" s="19"/>
      <c r="Y988" s="19"/>
    </row>
    <row r="989" spans="1:25" x14ac:dyDescent="0.35">
      <c r="A989" s="3"/>
      <c r="B989" s="3"/>
      <c r="C989" s="3"/>
      <c r="D989" s="3"/>
      <c r="E989" s="3"/>
      <c r="F989" s="3"/>
      <c r="G989" s="6"/>
      <c r="H989" s="3"/>
      <c r="I989" s="6"/>
      <c r="J989" s="6"/>
      <c r="K989" s="6"/>
      <c r="L989" s="6"/>
      <c r="M989" s="6"/>
      <c r="N989" s="3"/>
      <c r="O989" s="6"/>
      <c r="P989" s="3"/>
      <c r="Q989" s="3"/>
      <c r="R989" s="6"/>
      <c r="S989" s="6"/>
      <c r="T989" s="6"/>
      <c r="U989" s="18"/>
      <c r="V989" s="18"/>
      <c r="W989" s="18"/>
      <c r="X989" s="19"/>
      <c r="Y989" s="19"/>
    </row>
    <row r="990" spans="1:25" x14ac:dyDescent="0.35">
      <c r="A990" s="3"/>
      <c r="B990" s="3"/>
      <c r="C990" s="3"/>
      <c r="D990" s="3"/>
      <c r="E990" s="3"/>
      <c r="F990" s="3"/>
      <c r="G990" s="6"/>
      <c r="H990" s="3"/>
      <c r="I990" s="6"/>
      <c r="J990" s="6"/>
      <c r="K990" s="6"/>
      <c r="L990" s="6"/>
      <c r="M990" s="6"/>
      <c r="N990" s="3"/>
      <c r="O990" s="6"/>
      <c r="P990" s="3"/>
      <c r="Q990" s="3"/>
      <c r="R990" s="6"/>
      <c r="S990" s="6"/>
      <c r="T990" s="6"/>
      <c r="U990" s="18"/>
      <c r="V990" s="18"/>
      <c r="W990" s="18"/>
      <c r="X990" s="19"/>
      <c r="Y990" s="19"/>
    </row>
    <row r="991" spans="1:25" x14ac:dyDescent="0.35">
      <c r="A991" s="3"/>
      <c r="B991" s="3"/>
      <c r="C991" s="3"/>
      <c r="D991" s="3"/>
      <c r="E991" s="3"/>
      <c r="F991" s="3"/>
      <c r="G991" s="6"/>
      <c r="H991" s="3"/>
      <c r="I991" s="6"/>
      <c r="J991" s="6"/>
      <c r="K991" s="6"/>
      <c r="L991" s="6"/>
      <c r="M991" s="6"/>
      <c r="N991" s="3"/>
      <c r="O991" s="6"/>
      <c r="P991" s="3"/>
      <c r="Q991" s="3"/>
      <c r="R991" s="6"/>
      <c r="S991" s="6"/>
      <c r="T991" s="6"/>
      <c r="U991" s="18"/>
      <c r="V991" s="18"/>
      <c r="W991" s="18"/>
      <c r="X991" s="19"/>
      <c r="Y991" s="19"/>
    </row>
    <row r="992" spans="1:25" x14ac:dyDescent="0.35">
      <c r="A992" s="3"/>
      <c r="B992" s="3"/>
      <c r="C992" s="3"/>
      <c r="D992" s="3"/>
      <c r="E992" s="3"/>
      <c r="F992" s="3"/>
      <c r="G992" s="6"/>
      <c r="H992" s="3"/>
      <c r="I992" s="6"/>
      <c r="J992" s="6"/>
      <c r="K992" s="6"/>
      <c r="L992" s="6"/>
      <c r="M992" s="6"/>
      <c r="N992" s="3"/>
      <c r="O992" s="6"/>
      <c r="P992" s="3"/>
      <c r="Q992" s="3"/>
      <c r="R992" s="6"/>
      <c r="S992" s="6"/>
      <c r="T992" s="6"/>
      <c r="U992" s="18"/>
      <c r="V992" s="18"/>
      <c r="W992" s="18"/>
      <c r="X992" s="19"/>
      <c r="Y992" s="19"/>
    </row>
    <row r="993" spans="1:25" x14ac:dyDescent="0.35">
      <c r="A993" s="3"/>
      <c r="B993" s="3"/>
      <c r="C993" s="3"/>
      <c r="D993" s="3"/>
      <c r="E993" s="3"/>
      <c r="F993" s="3"/>
      <c r="G993" s="6"/>
      <c r="H993" s="3"/>
      <c r="I993" s="6"/>
      <c r="J993" s="6"/>
      <c r="K993" s="6"/>
      <c r="L993" s="6"/>
      <c r="M993" s="6"/>
      <c r="N993" s="3"/>
      <c r="O993" s="6"/>
      <c r="P993" s="3"/>
      <c r="Q993" s="3"/>
      <c r="R993" s="6"/>
      <c r="S993" s="6"/>
      <c r="T993" s="6"/>
      <c r="U993" s="18"/>
      <c r="V993" s="18"/>
      <c r="W993" s="18"/>
      <c r="X993" s="19"/>
      <c r="Y993" s="19"/>
    </row>
    <row r="994" spans="1:25" x14ac:dyDescent="0.35">
      <c r="A994" s="3"/>
      <c r="B994" s="3"/>
      <c r="C994" s="3"/>
      <c r="D994" s="3"/>
      <c r="E994" s="3"/>
      <c r="F994" s="3"/>
      <c r="G994" s="6"/>
      <c r="H994" s="3"/>
      <c r="I994" s="6"/>
      <c r="J994" s="6"/>
      <c r="K994" s="6"/>
      <c r="L994" s="6"/>
      <c r="M994" s="6"/>
      <c r="N994" s="3"/>
      <c r="O994" s="6"/>
      <c r="P994" s="3"/>
      <c r="Q994" s="3"/>
      <c r="R994" s="6"/>
      <c r="S994" s="6"/>
      <c r="T994" s="6"/>
      <c r="U994" s="18"/>
      <c r="V994" s="18"/>
      <c r="W994" s="18"/>
      <c r="X994" s="19"/>
      <c r="Y994" s="19"/>
    </row>
    <row r="995" spans="1:25" x14ac:dyDescent="0.35">
      <c r="A995" s="3"/>
      <c r="B995" s="3"/>
      <c r="C995" s="3"/>
      <c r="D995" s="3"/>
      <c r="E995" s="3"/>
      <c r="F995" s="3"/>
      <c r="G995" s="6"/>
      <c r="H995" s="3"/>
      <c r="I995" s="6"/>
      <c r="J995" s="6"/>
      <c r="K995" s="6"/>
      <c r="L995" s="6"/>
      <c r="M995" s="6"/>
      <c r="N995" s="3"/>
      <c r="O995" s="6"/>
      <c r="P995" s="3"/>
      <c r="Q995" s="3"/>
      <c r="R995" s="6"/>
      <c r="S995" s="6"/>
      <c r="T995" s="6"/>
      <c r="U995" s="18"/>
      <c r="V995" s="18"/>
      <c r="W995" s="18"/>
      <c r="X995" s="19"/>
      <c r="Y995" s="19"/>
    </row>
    <row r="996" spans="1:25" x14ac:dyDescent="0.35">
      <c r="A996" s="3"/>
      <c r="B996" s="3"/>
      <c r="C996" s="3"/>
      <c r="D996" s="3"/>
      <c r="E996" s="3"/>
      <c r="F996" s="3"/>
      <c r="G996" s="6"/>
      <c r="H996" s="3"/>
      <c r="I996" s="6"/>
      <c r="J996" s="6"/>
      <c r="K996" s="6"/>
      <c r="L996" s="6"/>
      <c r="M996" s="6"/>
      <c r="N996" s="3"/>
      <c r="O996" s="6"/>
      <c r="P996" s="3"/>
      <c r="Q996" s="3"/>
      <c r="R996" s="6"/>
      <c r="S996" s="6"/>
      <c r="T996" s="6"/>
      <c r="U996" s="18"/>
      <c r="V996" s="18"/>
      <c r="W996" s="18"/>
      <c r="X996" s="19"/>
      <c r="Y996" s="19"/>
    </row>
    <row r="997" spans="1:25" x14ac:dyDescent="0.35">
      <c r="A997" s="3"/>
      <c r="B997" s="3"/>
      <c r="C997" s="3"/>
      <c r="D997" s="3"/>
      <c r="E997" s="3"/>
      <c r="F997" s="3"/>
      <c r="G997" s="6"/>
      <c r="H997" s="3"/>
      <c r="I997" s="6"/>
      <c r="J997" s="6"/>
      <c r="K997" s="6"/>
      <c r="L997" s="6"/>
      <c r="M997" s="6"/>
      <c r="N997" s="3"/>
      <c r="O997" s="6"/>
      <c r="P997" s="3"/>
      <c r="Q997" s="3"/>
      <c r="R997" s="6"/>
      <c r="S997" s="6"/>
      <c r="T997" s="6"/>
      <c r="U997" s="18"/>
      <c r="V997" s="18"/>
      <c r="W997" s="18"/>
      <c r="X997" s="19"/>
      <c r="Y997" s="19"/>
    </row>
    <row r="998" spans="1:25" x14ac:dyDescent="0.35">
      <c r="A998" s="3"/>
      <c r="B998" s="3"/>
      <c r="C998" s="3"/>
      <c r="D998" s="3"/>
      <c r="E998" s="3"/>
      <c r="F998" s="3"/>
      <c r="G998" s="6"/>
      <c r="H998" s="3"/>
      <c r="I998" s="6"/>
      <c r="J998" s="6"/>
      <c r="K998" s="6"/>
      <c r="L998" s="6"/>
      <c r="M998" s="6"/>
      <c r="N998" s="3"/>
      <c r="O998" s="6"/>
      <c r="P998" s="3"/>
      <c r="Q998" s="3"/>
      <c r="R998" s="6"/>
      <c r="S998" s="6"/>
      <c r="T998" s="6"/>
      <c r="U998" s="18"/>
      <c r="V998" s="18"/>
      <c r="W998" s="18"/>
      <c r="X998" s="19"/>
      <c r="Y998" s="19"/>
    </row>
    <row r="999" spans="1:25" x14ac:dyDescent="0.35">
      <c r="A999" s="3"/>
      <c r="B999" s="3"/>
      <c r="C999" s="3"/>
      <c r="D999" s="3"/>
      <c r="E999" s="3"/>
      <c r="F999" s="3"/>
      <c r="G999" s="6"/>
      <c r="H999" s="3"/>
      <c r="I999" s="6"/>
      <c r="J999" s="6"/>
      <c r="K999" s="6"/>
      <c r="L999" s="6"/>
      <c r="M999" s="6"/>
      <c r="N999" s="3"/>
      <c r="O999" s="6"/>
      <c r="P999" s="3"/>
      <c r="Q999" s="3"/>
      <c r="R999" s="6"/>
      <c r="S999" s="6"/>
      <c r="T999" s="6"/>
      <c r="U999" s="18"/>
      <c r="V999" s="18"/>
      <c r="W999" s="18"/>
      <c r="X999" s="19"/>
      <c r="Y999" s="19"/>
    </row>
    <row r="1000" spans="1:25" x14ac:dyDescent="0.35">
      <c r="A1000" s="3"/>
      <c r="B1000" s="3"/>
      <c r="C1000" s="3"/>
      <c r="D1000" s="3"/>
      <c r="E1000" s="3"/>
      <c r="F1000" s="3"/>
      <c r="G1000" s="6"/>
      <c r="H1000" s="3"/>
      <c r="I1000" s="6"/>
      <c r="J1000" s="6"/>
      <c r="K1000" s="6"/>
      <c r="L1000" s="6"/>
      <c r="M1000" s="6"/>
      <c r="N1000" s="3"/>
      <c r="O1000" s="6"/>
      <c r="P1000" s="3"/>
      <c r="Q1000" s="3"/>
      <c r="R1000" s="6"/>
      <c r="S1000" s="6"/>
      <c r="T1000" s="6"/>
      <c r="U1000" s="18"/>
      <c r="V1000" s="18"/>
      <c r="W1000" s="18"/>
      <c r="X1000" s="19"/>
      <c r="Y1000" s="19"/>
    </row>
  </sheetData>
  <sortState xmlns:xlrd2="http://schemas.microsoft.com/office/spreadsheetml/2017/richdata2" ref="A2:AG1001">
    <sortCondition ref="D2:D1001"/>
    <sortCondition ref="E2:E1001"/>
  </sortState>
  <pageMargins left="0.25" right="0.25" top="0.75" bottom="0.75" header="0.3" footer="0.3"/>
  <pageSetup scale="60" orientation="landscape" r:id="rId1"/>
  <headerFooter>
    <oddHeader>&amp;LOSPREY MEDICAL&amp;RDyeMINISH Display Data Summary Form</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186DF-7CA8-4EFA-A810-42BBEA6BB305}">
  <sheetPr>
    <pageSetUpPr fitToPage="1"/>
  </sheetPr>
  <dimension ref="A1:AP1000"/>
  <sheetViews>
    <sheetView topLeftCell="T1" zoomScale="70" zoomScaleNormal="70" workbookViewId="0">
      <pane ySplit="1" topLeftCell="A2" activePane="bottomLeft" state="frozen"/>
      <selection activeCell="F1" sqref="F1"/>
      <selection pane="bottomLeft" activeCell="AH1" sqref="AH1:AP1"/>
    </sheetView>
  </sheetViews>
  <sheetFormatPr defaultColWidth="12.7265625" defaultRowHeight="14.5" x14ac:dyDescent="0.35"/>
  <cols>
    <col min="1" max="1" width="10.7265625" style="2" customWidth="1"/>
    <col min="2" max="2" width="13.54296875" style="2" customWidth="1"/>
    <col min="3" max="3" width="18.1796875" style="2" customWidth="1"/>
    <col min="4" max="4" width="17.1796875" style="2" customWidth="1"/>
    <col min="5" max="5" width="13.1796875" style="2" bestFit="1" customWidth="1"/>
    <col min="6" max="6" width="12" style="2" bestFit="1" customWidth="1"/>
    <col min="7" max="7" width="14" style="2" customWidth="1"/>
    <col min="8" max="8" width="12.7265625" style="2" customWidth="1"/>
    <col min="9" max="9" width="17.81640625" style="2" customWidth="1"/>
    <col min="10" max="14" width="12.7265625" style="2" customWidth="1"/>
    <col min="15" max="15" width="17.54296875" style="20" customWidth="1"/>
    <col min="16" max="16" width="29.81640625" style="2" customWidth="1"/>
    <col min="17" max="17" width="20" style="2" customWidth="1"/>
    <col min="18" max="18" width="19.26953125" style="20" customWidth="1"/>
    <col min="19" max="20" width="18.26953125" style="20" customWidth="1"/>
    <col min="21" max="23" width="17.54296875" style="20" customWidth="1"/>
    <col min="24" max="25" width="18.26953125" style="2" customWidth="1"/>
    <col min="26" max="26" width="24" style="2" customWidth="1"/>
    <col min="27" max="28" width="15.1796875" style="2" customWidth="1"/>
    <col min="29" max="29" width="20" style="2" customWidth="1"/>
    <col min="30" max="30" width="12.26953125" style="2" customWidth="1"/>
    <col min="31" max="31" width="12.7265625" style="2" customWidth="1"/>
    <col min="32" max="32" width="10" style="2" customWidth="1"/>
    <col min="33" max="33" width="8" style="2" customWidth="1"/>
    <col min="34" max="16384" width="12.7265625" style="2"/>
  </cols>
  <sheetData>
    <row r="1" spans="1:42" ht="180" customHeight="1" x14ac:dyDescent="0.35">
      <c r="A1" s="4" t="s">
        <v>0</v>
      </c>
      <c r="B1" s="4" t="s">
        <v>1</v>
      </c>
      <c r="C1" s="4" t="s">
        <v>2</v>
      </c>
      <c r="D1" s="1" t="s">
        <v>3</v>
      </c>
      <c r="E1" s="7" t="s">
        <v>4</v>
      </c>
      <c r="F1" s="7" t="s">
        <v>5</v>
      </c>
      <c r="G1" s="1" t="s">
        <v>6</v>
      </c>
      <c r="H1" s="1" t="s">
        <v>7</v>
      </c>
      <c r="I1" s="1" t="s">
        <v>8</v>
      </c>
      <c r="J1" s="1" t="s">
        <v>9</v>
      </c>
      <c r="K1" s="1" t="s">
        <v>10</v>
      </c>
      <c r="L1" s="1" t="s">
        <v>11</v>
      </c>
      <c r="M1" s="1" t="s">
        <v>12</v>
      </c>
      <c r="N1" s="5"/>
      <c r="O1" s="5"/>
      <c r="P1" s="5"/>
      <c r="Q1" s="5"/>
      <c r="R1" s="5"/>
      <c r="S1" s="5"/>
      <c r="T1" s="5"/>
      <c r="U1" s="8" t="s">
        <v>733</v>
      </c>
      <c r="V1" s="8" t="s">
        <v>734</v>
      </c>
      <c r="W1" s="8" t="s">
        <v>22</v>
      </c>
      <c r="X1" s="9" t="s">
        <v>23</v>
      </c>
      <c r="Y1" s="9" t="s">
        <v>24</v>
      </c>
      <c r="Z1" s="10" t="s">
        <v>25</v>
      </c>
      <c r="AA1" s="10" t="s">
        <v>26</v>
      </c>
      <c r="AB1" s="10" t="s">
        <v>27</v>
      </c>
      <c r="AC1" s="10" t="s">
        <v>28</v>
      </c>
      <c r="AD1" s="11" t="s">
        <v>29</v>
      </c>
      <c r="AE1" s="11" t="s">
        <v>30</v>
      </c>
      <c r="AF1" s="11" t="s">
        <v>31</v>
      </c>
      <c r="AG1" s="11" t="s">
        <v>32</v>
      </c>
      <c r="AH1" s="45" t="s">
        <v>735</v>
      </c>
      <c r="AI1" s="46"/>
      <c r="AJ1" s="46"/>
      <c r="AK1" s="46"/>
      <c r="AL1" s="46"/>
      <c r="AM1" s="46"/>
      <c r="AN1" s="46"/>
      <c r="AO1" s="46"/>
      <c r="AP1" s="46"/>
    </row>
    <row r="2" spans="1:42" x14ac:dyDescent="0.35">
      <c r="A2" s="21"/>
      <c r="B2" s="21"/>
      <c r="C2" s="21"/>
      <c r="D2" s="21" t="s">
        <v>33</v>
      </c>
      <c r="E2" s="21" t="s">
        <v>471</v>
      </c>
      <c r="F2" s="21"/>
      <c r="G2" s="22">
        <v>34.685983333333333</v>
      </c>
      <c r="H2" s="21">
        <v>150</v>
      </c>
      <c r="I2" s="22">
        <v>73.089315636856043</v>
      </c>
      <c r="J2" s="22">
        <v>28.481544730775369</v>
      </c>
      <c r="K2" s="22">
        <v>44.607770906080688</v>
      </c>
      <c r="L2" s="22">
        <v>38.968137110881983</v>
      </c>
      <c r="M2" s="22">
        <v>29.738513937387118</v>
      </c>
      <c r="N2" s="21"/>
      <c r="O2" s="12">
        <v>13.83230693905575</v>
      </c>
      <c r="P2" s="21"/>
      <c r="Q2" s="21"/>
      <c r="R2" s="12">
        <v>37.959351124655647</v>
      </c>
      <c r="S2" s="12">
        <v>25.306234083103771</v>
      </c>
      <c r="T2" s="12"/>
      <c r="U2" s="12">
        <f t="shared" ref="U2:U65" si="0">I2-O2</f>
        <v>59.257008697800295</v>
      </c>
      <c r="V2" s="12">
        <f t="shared" ref="V2:V65" si="1">U2-J2</f>
        <v>30.775463967024926</v>
      </c>
      <c r="W2" s="13">
        <f t="shared" ref="W2:W65" si="2">O2/I2</f>
        <v>0.18925210639242415</v>
      </c>
      <c r="X2" s="14">
        <f t="shared" ref="X2:X65" si="3">R2/Z2</f>
        <v>0.75918702249311298</v>
      </c>
      <c r="Y2" s="14">
        <f t="shared" ref="Y2:Y65" si="4">X2-AB2</f>
        <v>-0.13296839562850082</v>
      </c>
      <c r="Z2" s="15">
        <f t="shared" ref="Z2:Z65" si="5">H2/3</f>
        <v>50</v>
      </c>
      <c r="AA2" s="16">
        <f t="shared" ref="AA2:AA65" si="6">I2/Z2</f>
        <v>1.4617863127371209</v>
      </c>
      <c r="AB2" s="16">
        <f t="shared" ref="AB2:AB65" si="7">K2/Z2</f>
        <v>0.89215541812161381</v>
      </c>
      <c r="AC2" s="17">
        <f t="shared" ref="AC2:AC65" si="8">AA2-AB2</f>
        <v>0.56963089461550709</v>
      </c>
      <c r="AH2" s="43">
        <f>U2-'Test of new report'!U2</f>
        <v>0</v>
      </c>
      <c r="AI2" s="43">
        <f>V2-'Test of new report'!V2</f>
        <v>0</v>
      </c>
      <c r="AJ2" s="43">
        <f>W2-'Test of new report'!W2</f>
        <v>0</v>
      </c>
      <c r="AK2" s="43">
        <f>X2-'Test of new report'!X2</f>
        <v>0</v>
      </c>
      <c r="AL2" s="43">
        <f>Y2-'Test of new report'!Y2</f>
        <v>0</v>
      </c>
      <c r="AM2" s="43">
        <f>Z2-'Test of new report'!Z2</f>
        <v>0</v>
      </c>
      <c r="AN2" s="43">
        <f>AA2-'Test of new report'!AA2</f>
        <v>0</v>
      </c>
      <c r="AO2" s="43">
        <f>AB2-'Test of new report'!AB2</f>
        <v>0</v>
      </c>
      <c r="AP2" s="43">
        <f>AC2-'Test of new report'!AC2</f>
        <v>0</v>
      </c>
    </row>
    <row r="3" spans="1:42" x14ac:dyDescent="0.35">
      <c r="A3" s="21"/>
      <c r="B3" s="21"/>
      <c r="C3" s="21"/>
      <c r="D3" s="21" t="s">
        <v>33</v>
      </c>
      <c r="E3" s="21" t="s">
        <v>34</v>
      </c>
      <c r="F3" s="21"/>
      <c r="G3" s="22">
        <v>97.384483333333336</v>
      </c>
      <c r="H3" s="21">
        <v>160</v>
      </c>
      <c r="I3" s="22">
        <v>123.0941674376207</v>
      </c>
      <c r="J3" s="22">
        <v>43.698635250952833</v>
      </c>
      <c r="K3" s="22">
        <v>79.395532186667864</v>
      </c>
      <c r="L3" s="22">
        <v>35.50016719768432</v>
      </c>
      <c r="M3" s="22">
        <v>49.62220761666741</v>
      </c>
      <c r="N3" s="21"/>
      <c r="O3" s="12">
        <v>6.2501747100583227</v>
      </c>
      <c r="P3" s="21"/>
      <c r="Q3" s="21"/>
      <c r="R3" s="12">
        <v>77.058021301136989</v>
      </c>
      <c r="S3" s="12">
        <v>48.161263313210618</v>
      </c>
      <c r="T3" s="12"/>
      <c r="U3" s="12">
        <f t="shared" si="0"/>
        <v>116.84399272756238</v>
      </c>
      <c r="V3" s="12">
        <f t="shared" si="1"/>
        <v>73.145357476609547</v>
      </c>
      <c r="W3" s="13">
        <f t="shared" si="2"/>
        <v>5.0775555334298568E-2</v>
      </c>
      <c r="X3" s="14">
        <f t="shared" si="3"/>
        <v>1.4448378993963185</v>
      </c>
      <c r="Y3" s="14">
        <f t="shared" si="4"/>
        <v>-4.3828329103704045E-2</v>
      </c>
      <c r="Z3" s="15">
        <f t="shared" si="5"/>
        <v>53.333333333333336</v>
      </c>
      <c r="AA3" s="16">
        <f t="shared" si="6"/>
        <v>2.3080156394553879</v>
      </c>
      <c r="AB3" s="16">
        <f t="shared" si="7"/>
        <v>1.4886662285000225</v>
      </c>
      <c r="AC3" s="17">
        <f t="shared" si="8"/>
        <v>0.8193494109553654</v>
      </c>
      <c r="AH3" s="43">
        <f>U3-'Test of new report'!U3</f>
        <v>0</v>
      </c>
      <c r="AI3" s="43">
        <f>V3-'Test of new report'!V3</f>
        <v>0</v>
      </c>
      <c r="AJ3" s="43">
        <f>W3-'Test of new report'!W3</f>
        <v>0</v>
      </c>
      <c r="AK3" s="43">
        <f>X3-'Test of new report'!X3</f>
        <v>0</v>
      </c>
      <c r="AL3" s="43">
        <f>Y3-'Test of new report'!Y3</f>
        <v>0</v>
      </c>
      <c r="AM3" s="43">
        <f>Z3-'Test of new report'!Z3</f>
        <v>0</v>
      </c>
      <c r="AN3" s="43">
        <f>AA3-'Test of new report'!AA3</f>
        <v>0</v>
      </c>
      <c r="AO3" s="43">
        <f>AB3-'Test of new report'!AB3</f>
        <v>0</v>
      </c>
      <c r="AP3" s="43">
        <f>AC3-'Test of new report'!AC3</f>
        <v>0</v>
      </c>
    </row>
    <row r="4" spans="1:42" x14ac:dyDescent="0.35">
      <c r="A4" s="21"/>
      <c r="B4" s="21"/>
      <c r="C4" s="21"/>
      <c r="D4" s="21" t="s">
        <v>36</v>
      </c>
      <c r="E4" s="21" t="s">
        <v>37</v>
      </c>
      <c r="F4" s="21"/>
      <c r="G4" s="22">
        <v>105.01175000000001</v>
      </c>
      <c r="H4" s="21">
        <v>200</v>
      </c>
      <c r="I4" s="22">
        <v>52.863196440635427</v>
      </c>
      <c r="J4" s="22">
        <v>17.006174252540479</v>
      </c>
      <c r="K4" s="22">
        <v>35.857022188094952</v>
      </c>
      <c r="L4" s="22">
        <v>32.17015882049084</v>
      </c>
      <c r="M4" s="22">
        <v>17.928511094047479</v>
      </c>
      <c r="N4" s="21"/>
      <c r="O4" s="12">
        <v>15.124424741204519</v>
      </c>
      <c r="P4" s="21"/>
      <c r="Q4" s="21"/>
      <c r="R4" s="12">
        <v>29.041522079429861</v>
      </c>
      <c r="S4" s="12">
        <v>14.52076103971493</v>
      </c>
      <c r="T4" s="12"/>
      <c r="U4" s="12">
        <f t="shared" si="0"/>
        <v>37.738771699430906</v>
      </c>
      <c r="V4" s="12">
        <f t="shared" si="1"/>
        <v>20.732597446890427</v>
      </c>
      <c r="W4" s="13">
        <f t="shared" si="2"/>
        <v>0.28610499855393762</v>
      </c>
      <c r="X4" s="14">
        <f t="shared" si="3"/>
        <v>0.4356228311914479</v>
      </c>
      <c r="Y4" s="14">
        <f t="shared" si="4"/>
        <v>-0.10223250162997638</v>
      </c>
      <c r="Z4" s="15">
        <f t="shared" si="5"/>
        <v>66.666666666666671</v>
      </c>
      <c r="AA4" s="16">
        <f t="shared" si="6"/>
        <v>0.79294794660953138</v>
      </c>
      <c r="AB4" s="16">
        <f t="shared" si="7"/>
        <v>0.53785533282142428</v>
      </c>
      <c r="AC4" s="17">
        <f t="shared" si="8"/>
        <v>0.2550926137881071</v>
      </c>
      <c r="AH4" s="43">
        <f>U4-'Test of new report'!U4</f>
        <v>0</v>
      </c>
      <c r="AI4" s="43">
        <f>V4-'Test of new report'!V4</f>
        <v>0</v>
      </c>
      <c r="AJ4" s="43">
        <f>W4-'Test of new report'!W4</f>
        <v>0</v>
      </c>
      <c r="AK4" s="43">
        <f>X4-'Test of new report'!X4</f>
        <v>0</v>
      </c>
      <c r="AL4" s="43">
        <f>Y4-'Test of new report'!Y4</f>
        <v>0</v>
      </c>
      <c r="AM4" s="43">
        <f>Z4-'Test of new report'!Z4</f>
        <v>0</v>
      </c>
      <c r="AN4" s="43">
        <f>AA4-'Test of new report'!AA4</f>
        <v>0</v>
      </c>
      <c r="AO4" s="43">
        <f>AB4-'Test of new report'!AB4</f>
        <v>0</v>
      </c>
      <c r="AP4" s="43">
        <f>AC4-'Test of new report'!AC4</f>
        <v>0</v>
      </c>
    </row>
    <row r="5" spans="1:42" x14ac:dyDescent="0.35">
      <c r="A5" s="21"/>
      <c r="B5" s="21"/>
      <c r="C5" s="21"/>
      <c r="D5" s="21" t="s">
        <v>36</v>
      </c>
      <c r="E5" s="21" t="s">
        <v>473</v>
      </c>
      <c r="F5" s="21"/>
      <c r="G5" s="22">
        <v>20.955500000000001</v>
      </c>
      <c r="H5" s="21">
        <v>150</v>
      </c>
      <c r="I5" s="22">
        <v>116.3096502872929</v>
      </c>
      <c r="J5" s="22">
        <v>49.582093315311411</v>
      </c>
      <c r="K5" s="22">
        <v>66.727556971981514</v>
      </c>
      <c r="L5" s="22">
        <v>42.629389042818197</v>
      </c>
      <c r="M5" s="22">
        <v>44.485037981321007</v>
      </c>
      <c r="N5" s="21"/>
      <c r="O5" s="12">
        <v>0.64128604365444097</v>
      </c>
      <c r="P5" s="21"/>
      <c r="Q5" s="21"/>
      <c r="R5" s="12">
        <v>66.452665002459852</v>
      </c>
      <c r="S5" s="12">
        <v>44.301776668306573</v>
      </c>
      <c r="T5" s="12"/>
      <c r="U5" s="12">
        <f t="shared" si="0"/>
        <v>115.66836424363845</v>
      </c>
      <c r="V5" s="12">
        <f t="shared" si="1"/>
        <v>66.086270928327039</v>
      </c>
      <c r="W5" s="13">
        <f t="shared" si="2"/>
        <v>5.5136099375281411E-3</v>
      </c>
      <c r="X5" s="14">
        <f t="shared" si="3"/>
        <v>1.3290533000491971</v>
      </c>
      <c r="Y5" s="14">
        <f t="shared" si="4"/>
        <v>-5.4978393904332457E-3</v>
      </c>
      <c r="Z5" s="15">
        <f t="shared" si="5"/>
        <v>50</v>
      </c>
      <c r="AA5" s="16">
        <f t="shared" si="6"/>
        <v>2.326193005745858</v>
      </c>
      <c r="AB5" s="16">
        <f t="shared" si="7"/>
        <v>1.3345511394396303</v>
      </c>
      <c r="AC5" s="17">
        <f t="shared" si="8"/>
        <v>0.99164186630622764</v>
      </c>
      <c r="AH5" s="43">
        <f>U5-'Test of new report'!U5</f>
        <v>0</v>
      </c>
      <c r="AI5" s="43">
        <f>V5-'Test of new report'!V5</f>
        <v>0</v>
      </c>
      <c r="AJ5" s="43">
        <f>W5-'Test of new report'!W5</f>
        <v>0</v>
      </c>
      <c r="AK5" s="43">
        <f>X5-'Test of new report'!X5</f>
        <v>0</v>
      </c>
      <c r="AL5" s="43">
        <f>Y5-'Test of new report'!Y5</f>
        <v>0</v>
      </c>
      <c r="AM5" s="43">
        <f>Z5-'Test of new report'!Z5</f>
        <v>0</v>
      </c>
      <c r="AN5" s="43">
        <f>AA5-'Test of new report'!AA5</f>
        <v>0</v>
      </c>
      <c r="AO5" s="43">
        <f>AB5-'Test of new report'!AB5</f>
        <v>0</v>
      </c>
      <c r="AP5" s="43">
        <f>AC5-'Test of new report'!AC5</f>
        <v>0</v>
      </c>
    </row>
    <row r="6" spans="1:42" x14ac:dyDescent="0.35">
      <c r="A6" s="21"/>
      <c r="B6" s="21"/>
      <c r="C6" s="21"/>
      <c r="D6" s="21" t="s">
        <v>36</v>
      </c>
      <c r="E6" s="21" t="s">
        <v>474</v>
      </c>
      <c r="F6" s="21"/>
      <c r="G6" s="22">
        <v>11.521283333333329</v>
      </c>
      <c r="H6" s="21">
        <v>180</v>
      </c>
      <c r="I6" s="22">
        <v>83.620636099561423</v>
      </c>
      <c r="J6" s="22">
        <v>43.210889664156262</v>
      </c>
      <c r="K6" s="22">
        <v>40.409746435405147</v>
      </c>
      <c r="L6" s="22">
        <v>51.674911456913563</v>
      </c>
      <c r="M6" s="22">
        <v>22.449859130780641</v>
      </c>
      <c r="N6" s="21"/>
      <c r="O6" s="12">
        <v>0.33068369951618559</v>
      </c>
      <c r="P6" s="21"/>
      <c r="Q6" s="21"/>
      <c r="R6" s="12">
        <v>40.238187484513958</v>
      </c>
      <c r="S6" s="12">
        <v>22.354548602507759</v>
      </c>
      <c r="T6" s="12"/>
      <c r="U6" s="12">
        <f t="shared" si="0"/>
        <v>83.289952400045237</v>
      </c>
      <c r="V6" s="12">
        <f t="shared" si="1"/>
        <v>40.079062735888975</v>
      </c>
      <c r="W6" s="13">
        <f t="shared" si="2"/>
        <v>3.9545704857167421E-3</v>
      </c>
      <c r="X6" s="14">
        <f t="shared" si="3"/>
        <v>0.67063645807523264</v>
      </c>
      <c r="Y6" s="14">
        <f t="shared" si="4"/>
        <v>-2.8593158481864389E-3</v>
      </c>
      <c r="Z6" s="15">
        <f t="shared" si="5"/>
        <v>60</v>
      </c>
      <c r="AA6" s="16">
        <f t="shared" si="6"/>
        <v>1.3936772683260237</v>
      </c>
      <c r="AB6" s="16">
        <f t="shared" si="7"/>
        <v>0.67349577392341908</v>
      </c>
      <c r="AC6" s="17">
        <f t="shared" si="8"/>
        <v>0.72018149440260459</v>
      </c>
      <c r="AH6" s="43">
        <f>U6-'Test of new report'!U6</f>
        <v>0</v>
      </c>
      <c r="AI6" s="43">
        <f>V6-'Test of new report'!V6</f>
        <v>0</v>
      </c>
      <c r="AJ6" s="43">
        <f>W6-'Test of new report'!W6</f>
        <v>0</v>
      </c>
      <c r="AK6" s="43">
        <f>X6-'Test of new report'!X6</f>
        <v>0</v>
      </c>
      <c r="AL6" s="43">
        <f>Y6-'Test of new report'!Y6</f>
        <v>0</v>
      </c>
      <c r="AM6" s="43">
        <f>Z6-'Test of new report'!Z6</f>
        <v>0</v>
      </c>
      <c r="AN6" s="43">
        <f>AA6-'Test of new report'!AA6</f>
        <v>0</v>
      </c>
      <c r="AO6" s="43">
        <f>AB6-'Test of new report'!AB6</f>
        <v>0</v>
      </c>
      <c r="AP6" s="43">
        <f>AC6-'Test of new report'!AC6</f>
        <v>0</v>
      </c>
    </row>
    <row r="7" spans="1:42" x14ac:dyDescent="0.35">
      <c r="A7" s="21"/>
      <c r="B7" s="21"/>
      <c r="C7" s="21"/>
      <c r="D7" s="21" t="s">
        <v>38</v>
      </c>
      <c r="E7" s="21" t="s">
        <v>39</v>
      </c>
      <c r="F7" s="21"/>
      <c r="G7" s="22">
        <v>33.963149999999999</v>
      </c>
      <c r="H7" s="21">
        <v>190</v>
      </c>
      <c r="I7" s="22">
        <v>150.73980616051281</v>
      </c>
      <c r="J7" s="22">
        <v>72.177869143021184</v>
      </c>
      <c r="K7" s="22">
        <v>78.561937017491672</v>
      </c>
      <c r="L7" s="22">
        <v>47.882421359998133</v>
      </c>
      <c r="M7" s="22">
        <v>41.348387903942992</v>
      </c>
      <c r="N7" s="21"/>
      <c r="O7" s="12">
        <v>10.776760831851</v>
      </c>
      <c r="P7" s="21"/>
      <c r="Q7" s="21"/>
      <c r="R7" s="12">
        <v>73.004444100125937</v>
      </c>
      <c r="S7" s="12">
        <v>38.423391631645231</v>
      </c>
      <c r="T7" s="12"/>
      <c r="U7" s="12">
        <f t="shared" si="0"/>
        <v>139.96304532866182</v>
      </c>
      <c r="V7" s="12">
        <f t="shared" si="1"/>
        <v>67.785176185640637</v>
      </c>
      <c r="W7" s="13">
        <f t="shared" si="2"/>
        <v>7.1492468421881492E-2</v>
      </c>
      <c r="X7" s="14">
        <f t="shared" si="3"/>
        <v>1.152701748949357</v>
      </c>
      <c r="Y7" s="14">
        <f t="shared" si="4"/>
        <v>-8.7749888168932477E-2</v>
      </c>
      <c r="Z7" s="15">
        <f t="shared" si="5"/>
        <v>63.333333333333336</v>
      </c>
      <c r="AA7" s="16">
        <f t="shared" si="6"/>
        <v>2.3801022025344127</v>
      </c>
      <c r="AB7" s="16">
        <f t="shared" si="7"/>
        <v>1.2404516371182894</v>
      </c>
      <c r="AC7" s="17">
        <f t="shared" si="8"/>
        <v>1.1396505654161233</v>
      </c>
      <c r="AH7" s="43">
        <f>U7-'Test of new report'!U7</f>
        <v>0</v>
      </c>
      <c r="AI7" s="43">
        <f>V7-'Test of new report'!V7</f>
        <v>0</v>
      </c>
      <c r="AJ7" s="43">
        <f>W7-'Test of new report'!W7</f>
        <v>0</v>
      </c>
      <c r="AK7" s="43">
        <f>X7-'Test of new report'!X7</f>
        <v>0</v>
      </c>
      <c r="AL7" s="43">
        <f>Y7-'Test of new report'!Y7</f>
        <v>0</v>
      </c>
      <c r="AM7" s="43">
        <f>Z7-'Test of new report'!Z7</f>
        <v>0</v>
      </c>
      <c r="AN7" s="43">
        <f>AA7-'Test of new report'!AA7</f>
        <v>0</v>
      </c>
      <c r="AO7" s="43">
        <f>AB7-'Test of new report'!AB7</f>
        <v>0</v>
      </c>
      <c r="AP7" s="43">
        <f>AC7-'Test of new report'!AC7</f>
        <v>0</v>
      </c>
    </row>
    <row r="8" spans="1:42" x14ac:dyDescent="0.35">
      <c r="A8" s="21"/>
      <c r="B8" s="21"/>
      <c r="C8" s="21"/>
      <c r="D8" s="21" t="s">
        <v>38</v>
      </c>
      <c r="E8" s="21" t="s">
        <v>40</v>
      </c>
      <c r="F8" s="21"/>
      <c r="G8" s="22">
        <v>9.4483499999999996</v>
      </c>
      <c r="H8" s="21">
        <v>210</v>
      </c>
      <c r="I8" s="22">
        <v>86.949084348795779</v>
      </c>
      <c r="J8" s="22">
        <v>46.070476094544468</v>
      </c>
      <c r="K8" s="22">
        <v>40.878608254251318</v>
      </c>
      <c r="L8" s="22">
        <v>52.985579364738342</v>
      </c>
      <c r="M8" s="22">
        <v>19.466003930595861</v>
      </c>
      <c r="N8" s="21"/>
      <c r="O8" s="12">
        <v>0.18905613951070671</v>
      </c>
      <c r="P8" s="21"/>
      <c r="Q8" s="21"/>
      <c r="R8" s="12">
        <v>40.778217480577943</v>
      </c>
      <c r="S8" s="12">
        <v>19.41819880027521</v>
      </c>
      <c r="T8" s="12"/>
      <c r="U8" s="12">
        <f t="shared" si="0"/>
        <v>86.760028209285068</v>
      </c>
      <c r="V8" s="12">
        <f t="shared" si="1"/>
        <v>40.6895521147406</v>
      </c>
      <c r="W8" s="13">
        <f t="shared" si="2"/>
        <v>2.174331574928484E-3</v>
      </c>
      <c r="X8" s="14">
        <f t="shared" si="3"/>
        <v>0.58254596400825631</v>
      </c>
      <c r="Y8" s="14">
        <f t="shared" si="4"/>
        <v>-1.4341539096196509E-3</v>
      </c>
      <c r="Z8" s="15">
        <f t="shared" si="5"/>
        <v>70</v>
      </c>
      <c r="AA8" s="16">
        <f t="shared" si="6"/>
        <v>1.2421297764113683</v>
      </c>
      <c r="AB8" s="16">
        <f t="shared" si="7"/>
        <v>0.58398011791787596</v>
      </c>
      <c r="AC8" s="17">
        <f t="shared" si="8"/>
        <v>0.65814965849349238</v>
      </c>
      <c r="AH8" s="43">
        <f>U8-'Test of new report'!U8</f>
        <v>0</v>
      </c>
      <c r="AI8" s="43">
        <f>V8-'Test of new report'!V8</f>
        <v>0</v>
      </c>
      <c r="AJ8" s="43">
        <f>W8-'Test of new report'!W8</f>
        <v>0</v>
      </c>
      <c r="AK8" s="43">
        <f>X8-'Test of new report'!X8</f>
        <v>0</v>
      </c>
      <c r="AL8" s="43">
        <f>Y8-'Test of new report'!Y8</f>
        <v>0</v>
      </c>
      <c r="AM8" s="43">
        <f>Z8-'Test of new report'!Z8</f>
        <v>0</v>
      </c>
      <c r="AN8" s="43">
        <f>AA8-'Test of new report'!AA8</f>
        <v>0</v>
      </c>
      <c r="AO8" s="43">
        <f>AB8-'Test of new report'!AB8</f>
        <v>0</v>
      </c>
      <c r="AP8" s="43">
        <f>AC8-'Test of new report'!AC8</f>
        <v>0</v>
      </c>
    </row>
    <row r="9" spans="1:42" x14ac:dyDescent="0.35">
      <c r="A9" s="21"/>
      <c r="B9" s="21"/>
      <c r="C9" s="21"/>
      <c r="D9" s="21" t="s">
        <v>38</v>
      </c>
      <c r="E9" s="21" t="s">
        <v>475</v>
      </c>
      <c r="F9" s="21"/>
      <c r="G9" s="22">
        <v>5.085116666666667</v>
      </c>
      <c r="H9" s="21">
        <v>180</v>
      </c>
      <c r="I9" s="22">
        <v>41.272437015844808</v>
      </c>
      <c r="J9" s="22">
        <v>19.25038855347962</v>
      </c>
      <c r="K9" s="22">
        <v>22.022048462365181</v>
      </c>
      <c r="L9" s="22">
        <v>46.642238610938463</v>
      </c>
      <c r="M9" s="22">
        <v>12.23447136798066</v>
      </c>
      <c r="N9" s="21"/>
      <c r="O9" s="12">
        <v>1.5731367391447411</v>
      </c>
      <c r="P9" s="21"/>
      <c r="Q9" s="21"/>
      <c r="R9" s="12">
        <v>21.259226617516099</v>
      </c>
      <c r="S9" s="12">
        <v>11.81068145417561</v>
      </c>
      <c r="T9" s="12"/>
      <c r="U9" s="12">
        <f t="shared" si="0"/>
        <v>39.699300276700065</v>
      </c>
      <c r="V9" s="12">
        <f t="shared" si="1"/>
        <v>20.448911723220444</v>
      </c>
      <c r="W9" s="13">
        <f t="shared" si="2"/>
        <v>3.8115915920855406E-2</v>
      </c>
      <c r="X9" s="14">
        <f t="shared" si="3"/>
        <v>0.35432044362526832</v>
      </c>
      <c r="Y9" s="14">
        <f t="shared" si="4"/>
        <v>-1.2713697414151348E-2</v>
      </c>
      <c r="Z9" s="15">
        <f t="shared" si="5"/>
        <v>60</v>
      </c>
      <c r="AA9" s="16">
        <f t="shared" si="6"/>
        <v>0.68787395026408016</v>
      </c>
      <c r="AB9" s="16">
        <f t="shared" si="7"/>
        <v>0.36703414103941967</v>
      </c>
      <c r="AC9" s="17">
        <f t="shared" si="8"/>
        <v>0.32083980922466049</v>
      </c>
      <c r="AH9" s="43">
        <f>U9-'Test of new report'!U9</f>
        <v>0</v>
      </c>
      <c r="AI9" s="43">
        <f>V9-'Test of new report'!V9</f>
        <v>0</v>
      </c>
      <c r="AJ9" s="43">
        <f>W9-'Test of new report'!W9</f>
        <v>0</v>
      </c>
      <c r="AK9" s="43">
        <f>X9-'Test of new report'!X9</f>
        <v>0</v>
      </c>
      <c r="AL9" s="43">
        <f>Y9-'Test of new report'!Y9</f>
        <v>0</v>
      </c>
      <c r="AM9" s="43">
        <f>Z9-'Test of new report'!Z9</f>
        <v>0</v>
      </c>
      <c r="AN9" s="43">
        <f>AA9-'Test of new report'!AA9</f>
        <v>0</v>
      </c>
      <c r="AO9" s="43">
        <f>AB9-'Test of new report'!AB9</f>
        <v>0</v>
      </c>
      <c r="AP9" s="43">
        <f>AC9-'Test of new report'!AC9</f>
        <v>0</v>
      </c>
    </row>
    <row r="10" spans="1:42" x14ac:dyDescent="0.35">
      <c r="A10" s="21"/>
      <c r="B10" s="21"/>
      <c r="C10" s="21"/>
      <c r="D10" s="21" t="s">
        <v>38</v>
      </c>
      <c r="E10" s="21" t="s">
        <v>41</v>
      </c>
      <c r="F10" s="21"/>
      <c r="G10" s="22">
        <v>13.158566666666671</v>
      </c>
      <c r="H10" s="21">
        <v>240</v>
      </c>
      <c r="I10" s="22">
        <v>147.57472787843861</v>
      </c>
      <c r="J10" s="22">
        <v>54.426978094696103</v>
      </c>
      <c r="K10" s="22">
        <v>93.147749783742526</v>
      </c>
      <c r="L10" s="22">
        <v>36.880961176177209</v>
      </c>
      <c r="M10" s="22">
        <v>38.811562409892723</v>
      </c>
      <c r="N10" s="21"/>
      <c r="O10" s="12">
        <v>2.3980920246041419</v>
      </c>
      <c r="P10" s="21"/>
      <c r="Q10" s="21"/>
      <c r="R10" s="12">
        <v>92.2487008333067</v>
      </c>
      <c r="S10" s="12">
        <v>38.436958680544457</v>
      </c>
      <c r="T10" s="12"/>
      <c r="U10" s="12">
        <f t="shared" si="0"/>
        <v>145.17663585383445</v>
      </c>
      <c r="V10" s="12">
        <f t="shared" si="1"/>
        <v>90.749657759138358</v>
      </c>
      <c r="W10" s="13">
        <f t="shared" si="2"/>
        <v>1.6250018272637553E-2</v>
      </c>
      <c r="X10" s="14">
        <f t="shared" si="3"/>
        <v>1.1531087604163337</v>
      </c>
      <c r="Y10" s="14">
        <f t="shared" si="4"/>
        <v>-1.1238111880447876E-2</v>
      </c>
      <c r="Z10" s="15">
        <f t="shared" si="5"/>
        <v>80</v>
      </c>
      <c r="AA10" s="16">
        <f t="shared" si="6"/>
        <v>1.8446840984804826</v>
      </c>
      <c r="AB10" s="16">
        <f t="shared" si="7"/>
        <v>1.1643468722967816</v>
      </c>
      <c r="AC10" s="17">
        <f t="shared" si="8"/>
        <v>0.68033722618370107</v>
      </c>
      <c r="AH10" s="43">
        <f>U10-'Test of new report'!U10</f>
        <v>0</v>
      </c>
      <c r="AI10" s="43">
        <f>V10-'Test of new report'!V10</f>
        <v>0</v>
      </c>
      <c r="AJ10" s="43">
        <f>W10-'Test of new report'!W10</f>
        <v>0</v>
      </c>
      <c r="AK10" s="43">
        <f>X10-'Test of new report'!X10</f>
        <v>0</v>
      </c>
      <c r="AL10" s="43">
        <f>Y10-'Test of new report'!Y10</f>
        <v>0</v>
      </c>
      <c r="AM10" s="43">
        <f>Z10-'Test of new report'!Z10</f>
        <v>0</v>
      </c>
      <c r="AN10" s="43">
        <f>AA10-'Test of new report'!AA10</f>
        <v>0</v>
      </c>
      <c r="AO10" s="43">
        <f>AB10-'Test of new report'!AB10</f>
        <v>0</v>
      </c>
      <c r="AP10" s="43">
        <f>AC10-'Test of new report'!AC10</f>
        <v>0</v>
      </c>
    </row>
    <row r="11" spans="1:42" x14ac:dyDescent="0.35">
      <c r="A11" s="23"/>
      <c r="B11" s="23"/>
      <c r="C11" s="23"/>
      <c r="D11" s="23" t="s">
        <v>42</v>
      </c>
      <c r="E11" s="23" t="s">
        <v>476</v>
      </c>
      <c r="F11" s="23"/>
      <c r="G11" s="24">
        <v>15.19425</v>
      </c>
      <c r="H11" s="23">
        <v>210</v>
      </c>
      <c r="I11" s="24">
        <v>0</v>
      </c>
      <c r="J11" s="24">
        <v>0</v>
      </c>
      <c r="K11" s="24">
        <v>0</v>
      </c>
      <c r="L11" s="24">
        <v>0</v>
      </c>
      <c r="M11" s="24">
        <v>0</v>
      </c>
      <c r="N11" s="23" t="s">
        <v>132</v>
      </c>
      <c r="O11" s="14">
        <v>0</v>
      </c>
      <c r="P11" s="23" t="s">
        <v>477</v>
      </c>
      <c r="Q11" s="34"/>
      <c r="R11" s="14">
        <v>0</v>
      </c>
      <c r="S11" s="14">
        <v>0</v>
      </c>
      <c r="T11" s="14"/>
      <c r="U11" s="12">
        <f t="shared" si="0"/>
        <v>0</v>
      </c>
      <c r="V11" s="12">
        <f t="shared" si="1"/>
        <v>0</v>
      </c>
      <c r="W11" s="13" t="e">
        <f t="shared" si="2"/>
        <v>#DIV/0!</v>
      </c>
      <c r="X11" s="14">
        <f t="shared" si="3"/>
        <v>0</v>
      </c>
      <c r="Y11" s="14">
        <f t="shared" si="4"/>
        <v>0</v>
      </c>
      <c r="Z11" s="15">
        <f t="shared" si="5"/>
        <v>70</v>
      </c>
      <c r="AA11" s="16">
        <f t="shared" si="6"/>
        <v>0</v>
      </c>
      <c r="AB11" s="16">
        <f t="shared" si="7"/>
        <v>0</v>
      </c>
      <c r="AC11" s="17">
        <f t="shared" si="8"/>
        <v>0</v>
      </c>
      <c r="AH11" s="43">
        <f>U11-'Test of new report'!U11</f>
        <v>0</v>
      </c>
      <c r="AI11" s="43">
        <f>V11-'Test of new report'!V11</f>
        <v>0</v>
      </c>
      <c r="AJ11" s="43" t="e">
        <f>W11-'Test of new report'!W11</f>
        <v>#DIV/0!</v>
      </c>
      <c r="AK11" s="43">
        <f>X11-'Test of new report'!X11</f>
        <v>0</v>
      </c>
      <c r="AL11" s="43">
        <f>Y11-'Test of new report'!Y11</f>
        <v>0</v>
      </c>
      <c r="AM11" s="43">
        <f>Z11-'Test of new report'!Z11</f>
        <v>0</v>
      </c>
      <c r="AN11" s="43">
        <f>AA11-'Test of new report'!AA11</f>
        <v>0</v>
      </c>
      <c r="AO11" s="43">
        <f>AB11-'Test of new report'!AB11</f>
        <v>0</v>
      </c>
      <c r="AP11" s="43">
        <f>AC11-'Test of new report'!AC11</f>
        <v>0</v>
      </c>
    </row>
    <row r="12" spans="1:42" x14ac:dyDescent="0.35">
      <c r="A12" s="21"/>
      <c r="B12" s="21"/>
      <c r="C12" s="21"/>
      <c r="D12" s="21" t="s">
        <v>42</v>
      </c>
      <c r="E12" s="21" t="s">
        <v>43</v>
      </c>
      <c r="F12" s="21"/>
      <c r="G12" s="22">
        <v>5.8463000000000003</v>
      </c>
      <c r="H12" s="21">
        <v>225</v>
      </c>
      <c r="I12" s="22">
        <v>70.761829521080102</v>
      </c>
      <c r="J12" s="22">
        <v>36.209540210592444</v>
      </c>
      <c r="K12" s="22">
        <v>34.552289310487659</v>
      </c>
      <c r="L12" s="22">
        <v>51.171006255294088</v>
      </c>
      <c r="M12" s="22">
        <v>15.3565730268834</v>
      </c>
      <c r="N12" s="21"/>
      <c r="O12" s="12">
        <v>4.4824054534316531</v>
      </c>
      <c r="P12" s="21"/>
      <c r="Q12" s="21"/>
      <c r="R12" s="12">
        <v>32.103477438788929</v>
      </c>
      <c r="S12" s="12">
        <v>14.2682121950173</v>
      </c>
      <c r="T12" s="12"/>
      <c r="U12" s="12">
        <f t="shared" si="0"/>
        <v>66.279424067648449</v>
      </c>
      <c r="V12" s="12">
        <f t="shared" si="1"/>
        <v>30.069883857056006</v>
      </c>
      <c r="W12" s="13">
        <f t="shared" si="2"/>
        <v>6.3344962725933124E-2</v>
      </c>
      <c r="X12" s="14">
        <f t="shared" si="3"/>
        <v>0.42804636585051903</v>
      </c>
      <c r="Y12" s="14">
        <f t="shared" si="4"/>
        <v>-3.2650824955983093E-2</v>
      </c>
      <c r="Z12" s="15">
        <f t="shared" si="5"/>
        <v>75</v>
      </c>
      <c r="AA12" s="16">
        <f t="shared" si="6"/>
        <v>0.94349106028106799</v>
      </c>
      <c r="AB12" s="16">
        <f t="shared" si="7"/>
        <v>0.46069719080650212</v>
      </c>
      <c r="AC12" s="17">
        <f t="shared" si="8"/>
        <v>0.48279386947456587</v>
      </c>
      <c r="AH12" s="43">
        <f>U12-'Test of new report'!U12</f>
        <v>0</v>
      </c>
      <c r="AI12" s="43">
        <f>V12-'Test of new report'!V12</f>
        <v>0</v>
      </c>
      <c r="AJ12" s="43">
        <f>W12-'Test of new report'!W12</f>
        <v>0</v>
      </c>
      <c r="AK12" s="43">
        <f>X12-'Test of new report'!X12</f>
        <v>0</v>
      </c>
      <c r="AL12" s="43">
        <f>Y12-'Test of new report'!Y12</f>
        <v>0</v>
      </c>
      <c r="AM12" s="43">
        <f>Z12-'Test of new report'!Z12</f>
        <v>0</v>
      </c>
      <c r="AN12" s="43">
        <f>AA12-'Test of new report'!AA12</f>
        <v>0</v>
      </c>
      <c r="AO12" s="43">
        <f>AB12-'Test of new report'!AB12</f>
        <v>0</v>
      </c>
      <c r="AP12" s="43">
        <f>AC12-'Test of new report'!AC12</f>
        <v>0</v>
      </c>
    </row>
    <row r="13" spans="1:42" x14ac:dyDescent="0.35">
      <c r="A13" s="21"/>
      <c r="B13" s="21"/>
      <c r="C13" s="21"/>
      <c r="D13" s="21" t="s">
        <v>44</v>
      </c>
      <c r="E13" s="21" t="s">
        <v>45</v>
      </c>
      <c r="F13" s="21"/>
      <c r="G13" s="22">
        <v>12.65421666666667</v>
      </c>
      <c r="H13" s="21">
        <v>180</v>
      </c>
      <c r="I13" s="22">
        <v>38.927427497033378</v>
      </c>
      <c r="J13" s="22">
        <v>19.696517918860611</v>
      </c>
      <c r="K13" s="22">
        <v>19.230909578172781</v>
      </c>
      <c r="L13" s="22">
        <v>50.598046635271892</v>
      </c>
      <c r="M13" s="22">
        <v>10.68383865454043</v>
      </c>
      <c r="N13" s="21"/>
      <c r="O13" s="12">
        <v>1.3136837892737441</v>
      </c>
      <c r="P13" s="21"/>
      <c r="Q13" s="21"/>
      <c r="R13" s="12">
        <v>18.542996232025079</v>
      </c>
      <c r="S13" s="12">
        <v>10.30166457334726</v>
      </c>
      <c r="T13" s="12"/>
      <c r="U13" s="12">
        <f t="shared" si="0"/>
        <v>37.613743707759632</v>
      </c>
      <c r="V13" s="12">
        <f t="shared" si="1"/>
        <v>17.917225788899021</v>
      </c>
      <c r="W13" s="13">
        <f t="shared" si="2"/>
        <v>3.3746997264945358E-2</v>
      </c>
      <c r="X13" s="14">
        <f t="shared" si="3"/>
        <v>0.30904993720041796</v>
      </c>
      <c r="Y13" s="14">
        <f t="shared" si="4"/>
        <v>-1.1465222435795064E-2</v>
      </c>
      <c r="Z13" s="15">
        <f t="shared" si="5"/>
        <v>60</v>
      </c>
      <c r="AA13" s="16">
        <f t="shared" si="6"/>
        <v>0.64879045828388959</v>
      </c>
      <c r="AB13" s="16">
        <f t="shared" si="7"/>
        <v>0.32051515963621302</v>
      </c>
      <c r="AC13" s="17">
        <f t="shared" si="8"/>
        <v>0.32827529864767657</v>
      </c>
      <c r="AH13" s="43">
        <f>U13-'Test of new report'!U13</f>
        <v>0</v>
      </c>
      <c r="AI13" s="43">
        <f>V13-'Test of new report'!V13</f>
        <v>0</v>
      </c>
      <c r="AJ13" s="43">
        <f>W13-'Test of new report'!W13</f>
        <v>0</v>
      </c>
      <c r="AK13" s="43">
        <f>X13-'Test of new report'!X13</f>
        <v>0</v>
      </c>
      <c r="AL13" s="43">
        <f>Y13-'Test of new report'!Y13</f>
        <v>0</v>
      </c>
      <c r="AM13" s="43">
        <f>Z13-'Test of new report'!Z13</f>
        <v>0</v>
      </c>
      <c r="AN13" s="43">
        <f>AA13-'Test of new report'!AA13</f>
        <v>0</v>
      </c>
      <c r="AO13" s="43">
        <f>AB13-'Test of new report'!AB13</f>
        <v>0</v>
      </c>
      <c r="AP13" s="43">
        <f>AC13-'Test of new report'!AC13</f>
        <v>0</v>
      </c>
    </row>
    <row r="14" spans="1:42" x14ac:dyDescent="0.35">
      <c r="A14" s="21"/>
      <c r="B14" s="21"/>
      <c r="C14" s="21"/>
      <c r="D14" s="21" t="s">
        <v>44</v>
      </c>
      <c r="E14" s="21" t="s">
        <v>478</v>
      </c>
      <c r="F14" s="21"/>
      <c r="G14" s="22">
        <v>9.8165333333333322</v>
      </c>
      <c r="H14" s="21">
        <v>126</v>
      </c>
      <c r="I14" s="22">
        <v>75.842754307325592</v>
      </c>
      <c r="J14" s="22">
        <v>44.316908154440632</v>
      </c>
      <c r="K14" s="22">
        <v>31.525846152884959</v>
      </c>
      <c r="L14" s="22">
        <v>58.43261964730636</v>
      </c>
      <c r="M14" s="22">
        <v>25.020512819749971</v>
      </c>
      <c r="N14" s="21"/>
      <c r="O14" s="12">
        <v>3.6423123877169772</v>
      </c>
      <c r="P14" s="21"/>
      <c r="Q14" s="21"/>
      <c r="R14" s="12">
        <v>29.290180840254841</v>
      </c>
      <c r="S14" s="12">
        <v>23.24617527004353</v>
      </c>
      <c r="T14" s="12"/>
      <c r="U14" s="12">
        <f t="shared" si="0"/>
        <v>72.200441919608608</v>
      </c>
      <c r="V14" s="12">
        <f t="shared" si="1"/>
        <v>27.883533765167975</v>
      </c>
      <c r="W14" s="13">
        <f t="shared" si="2"/>
        <v>4.8024526811853527E-2</v>
      </c>
      <c r="X14" s="14">
        <f t="shared" si="3"/>
        <v>0.69738525810130569</v>
      </c>
      <c r="Y14" s="14">
        <f t="shared" si="4"/>
        <v>-5.3230126491193297E-2</v>
      </c>
      <c r="Z14" s="15">
        <f t="shared" si="5"/>
        <v>42</v>
      </c>
      <c r="AA14" s="16">
        <f t="shared" si="6"/>
        <v>1.8057798644601331</v>
      </c>
      <c r="AB14" s="16">
        <f t="shared" si="7"/>
        <v>0.75061538459249899</v>
      </c>
      <c r="AC14" s="17">
        <f t="shared" si="8"/>
        <v>1.0551644798676341</v>
      </c>
      <c r="AH14" s="43">
        <f>U14-'Test of new report'!U14</f>
        <v>0</v>
      </c>
      <c r="AI14" s="43">
        <f>V14-'Test of new report'!V14</f>
        <v>0</v>
      </c>
      <c r="AJ14" s="43">
        <f>W14-'Test of new report'!W14</f>
        <v>0</v>
      </c>
      <c r="AK14" s="43">
        <f>X14-'Test of new report'!X14</f>
        <v>0</v>
      </c>
      <c r="AL14" s="43">
        <f>Y14-'Test of new report'!Y14</f>
        <v>0</v>
      </c>
      <c r="AM14" s="43">
        <f>Z14-'Test of new report'!Z14</f>
        <v>0</v>
      </c>
      <c r="AN14" s="43">
        <f>AA14-'Test of new report'!AA14</f>
        <v>0</v>
      </c>
      <c r="AO14" s="43">
        <f>AB14-'Test of new report'!AB14</f>
        <v>0</v>
      </c>
      <c r="AP14" s="43">
        <f>AC14-'Test of new report'!AC14</f>
        <v>0</v>
      </c>
    </row>
    <row r="15" spans="1:42" x14ac:dyDescent="0.35">
      <c r="A15" s="21"/>
      <c r="B15" s="21"/>
      <c r="C15" s="21"/>
      <c r="D15" s="21" t="s">
        <v>46</v>
      </c>
      <c r="E15" s="21" t="s">
        <v>47</v>
      </c>
      <c r="F15" s="21"/>
      <c r="G15" s="22">
        <v>78.176533333333325</v>
      </c>
      <c r="H15" s="21">
        <v>126</v>
      </c>
      <c r="I15" s="22">
        <v>221.6505487614869</v>
      </c>
      <c r="J15" s="22">
        <v>93.443036209098466</v>
      </c>
      <c r="K15" s="22">
        <v>128.20751255238849</v>
      </c>
      <c r="L15" s="22">
        <v>42.157818571272912</v>
      </c>
      <c r="M15" s="22">
        <v>101.7519940891972</v>
      </c>
      <c r="N15" s="21"/>
      <c r="O15" s="12">
        <v>28.404679107835019</v>
      </c>
      <c r="P15" s="21"/>
      <c r="Q15" s="21"/>
      <c r="R15" s="12">
        <v>114.4725775540968</v>
      </c>
      <c r="S15" s="12">
        <v>90.851252027060994</v>
      </c>
      <c r="T15" s="12"/>
      <c r="U15" s="12">
        <f t="shared" si="0"/>
        <v>193.24586965365188</v>
      </c>
      <c r="V15" s="12">
        <f t="shared" si="1"/>
        <v>99.802833444553414</v>
      </c>
      <c r="W15" s="13">
        <f t="shared" si="2"/>
        <v>0.12815072765012933</v>
      </c>
      <c r="X15" s="14">
        <f t="shared" si="3"/>
        <v>2.7255375608118286</v>
      </c>
      <c r="Y15" s="14">
        <f t="shared" si="4"/>
        <v>-0.32702226186408767</v>
      </c>
      <c r="Z15" s="15">
        <f t="shared" si="5"/>
        <v>42</v>
      </c>
      <c r="AA15" s="16">
        <f t="shared" si="6"/>
        <v>5.2773940181306402</v>
      </c>
      <c r="AB15" s="16">
        <f t="shared" si="7"/>
        <v>3.0525598226759163</v>
      </c>
      <c r="AC15" s="17">
        <f t="shared" si="8"/>
        <v>2.2248341954547239</v>
      </c>
      <c r="AH15" s="43">
        <f>U15-'Test of new report'!U15</f>
        <v>0</v>
      </c>
      <c r="AI15" s="43">
        <f>V15-'Test of new report'!V15</f>
        <v>0</v>
      </c>
      <c r="AJ15" s="43">
        <f>W15-'Test of new report'!W15</f>
        <v>0</v>
      </c>
      <c r="AK15" s="43">
        <f>X15-'Test of new report'!X15</f>
        <v>0</v>
      </c>
      <c r="AL15" s="43">
        <f>Y15-'Test of new report'!Y15</f>
        <v>0</v>
      </c>
      <c r="AM15" s="43">
        <f>Z15-'Test of new report'!Z15</f>
        <v>0</v>
      </c>
      <c r="AN15" s="43">
        <f>AA15-'Test of new report'!AA15</f>
        <v>0</v>
      </c>
      <c r="AO15" s="43">
        <f>AB15-'Test of new report'!AB15</f>
        <v>0</v>
      </c>
      <c r="AP15" s="43">
        <f>AC15-'Test of new report'!AC15</f>
        <v>0</v>
      </c>
    </row>
    <row r="16" spans="1:42" x14ac:dyDescent="0.35">
      <c r="A16" s="21"/>
      <c r="B16" s="21"/>
      <c r="C16" s="21"/>
      <c r="D16" s="21" t="s">
        <v>46</v>
      </c>
      <c r="E16" s="21" t="s">
        <v>212</v>
      </c>
      <c r="F16" s="21"/>
      <c r="G16" s="22">
        <v>38.757399999999997</v>
      </c>
      <c r="H16" s="21">
        <v>120</v>
      </c>
      <c r="I16" s="22">
        <v>182.35780551724079</v>
      </c>
      <c r="J16" s="22">
        <v>72.622344731484333</v>
      </c>
      <c r="K16" s="22">
        <v>109.7354607857564</v>
      </c>
      <c r="L16" s="22">
        <v>39.824094463901822</v>
      </c>
      <c r="M16" s="22">
        <v>91.446217321463649</v>
      </c>
      <c r="N16" s="21"/>
      <c r="O16" s="12">
        <v>2.3717504049255331</v>
      </c>
      <c r="P16" s="21"/>
      <c r="Q16" s="21"/>
      <c r="R16" s="12">
        <v>108.7784862278327</v>
      </c>
      <c r="S16" s="12">
        <v>90.648738523193899</v>
      </c>
      <c r="T16" s="12"/>
      <c r="U16" s="12">
        <f t="shared" si="0"/>
        <v>179.98605511231526</v>
      </c>
      <c r="V16" s="12">
        <f t="shared" si="1"/>
        <v>107.36371038083092</v>
      </c>
      <c r="W16" s="13">
        <f t="shared" si="2"/>
        <v>1.3006026247126004E-2</v>
      </c>
      <c r="X16" s="14">
        <f t="shared" si="3"/>
        <v>2.7194621556958176</v>
      </c>
      <c r="Y16" s="14">
        <f t="shared" si="4"/>
        <v>-2.3924363948092608E-2</v>
      </c>
      <c r="Z16" s="15">
        <f t="shared" si="5"/>
        <v>40</v>
      </c>
      <c r="AA16" s="16">
        <f t="shared" si="6"/>
        <v>4.55894513793102</v>
      </c>
      <c r="AB16" s="16">
        <f t="shared" si="7"/>
        <v>2.7433865196439102</v>
      </c>
      <c r="AC16" s="17">
        <f t="shared" si="8"/>
        <v>1.8155586182871097</v>
      </c>
      <c r="AH16" s="43">
        <f>U16-'Test of new report'!U16</f>
        <v>0</v>
      </c>
      <c r="AI16" s="43">
        <f>V16-'Test of new report'!V16</f>
        <v>0</v>
      </c>
      <c r="AJ16" s="43">
        <f>W16-'Test of new report'!W16</f>
        <v>0</v>
      </c>
      <c r="AK16" s="43">
        <f>X16-'Test of new report'!X16</f>
        <v>0</v>
      </c>
      <c r="AL16" s="43">
        <f>Y16-'Test of new report'!Y16</f>
        <v>0</v>
      </c>
      <c r="AM16" s="43">
        <f>Z16-'Test of new report'!Z16</f>
        <v>0</v>
      </c>
      <c r="AN16" s="43">
        <f>AA16-'Test of new report'!AA16</f>
        <v>0</v>
      </c>
      <c r="AO16" s="43">
        <f>AB16-'Test of new report'!AB16</f>
        <v>0</v>
      </c>
      <c r="AP16" s="43">
        <f>AC16-'Test of new report'!AC16</f>
        <v>0</v>
      </c>
    </row>
    <row r="17" spans="1:42" x14ac:dyDescent="0.35">
      <c r="A17" s="21"/>
      <c r="B17" s="21"/>
      <c r="C17" s="21"/>
      <c r="D17" s="21" t="s">
        <v>46</v>
      </c>
      <c r="E17" s="21" t="s">
        <v>48</v>
      </c>
      <c r="F17" s="21"/>
      <c r="G17" s="22">
        <v>32.178116666666668</v>
      </c>
      <c r="H17" s="21">
        <v>70</v>
      </c>
      <c r="I17" s="22">
        <v>76.297263091813861</v>
      </c>
      <c r="J17" s="22">
        <v>25.985046000328101</v>
      </c>
      <c r="K17" s="22">
        <v>50.31221709148577</v>
      </c>
      <c r="L17" s="22">
        <v>34.057638435940312</v>
      </c>
      <c r="M17" s="22">
        <v>71.874595844979666</v>
      </c>
      <c r="N17" s="21"/>
      <c r="O17" s="12">
        <v>1.514087757304921</v>
      </c>
      <c r="P17" s="21"/>
      <c r="Q17" s="21"/>
      <c r="R17" s="12">
        <v>49.786114263595458</v>
      </c>
      <c r="S17" s="12">
        <v>71.123020376564952</v>
      </c>
      <c r="T17" s="12"/>
      <c r="U17" s="12">
        <f t="shared" si="0"/>
        <v>74.78317533450894</v>
      </c>
      <c r="V17" s="12">
        <f t="shared" si="1"/>
        <v>48.798129334180842</v>
      </c>
      <c r="W17" s="13">
        <f t="shared" si="2"/>
        <v>1.9844588074973447E-2</v>
      </c>
      <c r="X17" s="14">
        <f t="shared" si="3"/>
        <v>2.1336906112969483</v>
      </c>
      <c r="Y17" s="14">
        <f t="shared" si="4"/>
        <v>-2.2547264052442006E-2</v>
      </c>
      <c r="Z17" s="15">
        <f t="shared" si="5"/>
        <v>23.333333333333332</v>
      </c>
      <c r="AA17" s="16">
        <f t="shared" si="6"/>
        <v>3.2698827039348801</v>
      </c>
      <c r="AB17" s="16">
        <f t="shared" si="7"/>
        <v>2.1562378753493903</v>
      </c>
      <c r="AC17" s="17">
        <f t="shared" si="8"/>
        <v>1.1136448285854899</v>
      </c>
      <c r="AH17" s="43">
        <f>U17-'Test of new report'!U17</f>
        <v>0</v>
      </c>
      <c r="AI17" s="43">
        <f>V17-'Test of new report'!V17</f>
        <v>0</v>
      </c>
      <c r="AJ17" s="43">
        <f>W17-'Test of new report'!W17</f>
        <v>0</v>
      </c>
      <c r="AK17" s="43">
        <f>X17-'Test of new report'!X17</f>
        <v>0</v>
      </c>
      <c r="AL17" s="43">
        <f>Y17-'Test of new report'!Y17</f>
        <v>0</v>
      </c>
      <c r="AM17" s="43">
        <f>Z17-'Test of new report'!Z17</f>
        <v>0</v>
      </c>
      <c r="AN17" s="43">
        <f>AA17-'Test of new report'!AA17</f>
        <v>0</v>
      </c>
      <c r="AO17" s="43">
        <f>AB17-'Test of new report'!AB17</f>
        <v>0</v>
      </c>
      <c r="AP17" s="43">
        <f>AC17-'Test of new report'!AC17</f>
        <v>0</v>
      </c>
    </row>
    <row r="18" spans="1:42" x14ac:dyDescent="0.35">
      <c r="A18" s="21"/>
      <c r="B18" s="21"/>
      <c r="C18" s="21"/>
      <c r="D18" s="21" t="s">
        <v>49</v>
      </c>
      <c r="E18" s="21" t="s">
        <v>479</v>
      </c>
      <c r="F18" s="21"/>
      <c r="G18" s="22">
        <v>39.386533333333333</v>
      </c>
      <c r="H18" s="21">
        <v>162</v>
      </c>
      <c r="I18" s="22">
        <v>169.6342945880684</v>
      </c>
      <c r="J18" s="22">
        <v>86.046989443328201</v>
      </c>
      <c r="K18" s="22">
        <v>83.587305144740228</v>
      </c>
      <c r="L18" s="22">
        <v>50.724996176203938</v>
      </c>
      <c r="M18" s="22">
        <v>51.597101941197678</v>
      </c>
      <c r="N18" s="21"/>
      <c r="O18" s="12">
        <v>4.5124056173688292</v>
      </c>
      <c r="P18" s="21"/>
      <c r="Q18" s="21"/>
      <c r="R18" s="12">
        <v>81.235836657175568</v>
      </c>
      <c r="S18" s="12">
        <v>50.145578183441707</v>
      </c>
      <c r="T18" s="12"/>
      <c r="U18" s="12">
        <f t="shared" si="0"/>
        <v>165.12188897069956</v>
      </c>
      <c r="V18" s="12">
        <f t="shared" si="1"/>
        <v>79.074899527371358</v>
      </c>
      <c r="W18" s="13">
        <f t="shared" si="2"/>
        <v>2.660078628750474E-2</v>
      </c>
      <c r="X18" s="14">
        <f t="shared" si="3"/>
        <v>1.5043673455032514</v>
      </c>
      <c r="Y18" s="14">
        <f t="shared" si="4"/>
        <v>-4.3545712732678821E-2</v>
      </c>
      <c r="Z18" s="15">
        <f t="shared" si="5"/>
        <v>54</v>
      </c>
      <c r="AA18" s="16">
        <f t="shared" si="6"/>
        <v>3.1413758257049702</v>
      </c>
      <c r="AB18" s="16">
        <f t="shared" si="7"/>
        <v>1.5479130582359302</v>
      </c>
      <c r="AC18" s="17">
        <f t="shared" si="8"/>
        <v>1.59346276746904</v>
      </c>
      <c r="AH18" s="43">
        <f>U18-'Test of new report'!U18</f>
        <v>0</v>
      </c>
      <c r="AI18" s="43">
        <f>V18-'Test of new report'!V18</f>
        <v>0</v>
      </c>
      <c r="AJ18" s="43">
        <f>W18-'Test of new report'!W18</f>
        <v>0</v>
      </c>
      <c r="AK18" s="43">
        <f>X18-'Test of new report'!X18</f>
        <v>0</v>
      </c>
      <c r="AL18" s="43">
        <f>Y18-'Test of new report'!Y18</f>
        <v>0</v>
      </c>
      <c r="AM18" s="43">
        <f>Z18-'Test of new report'!Z18</f>
        <v>0</v>
      </c>
      <c r="AN18" s="43">
        <f>AA18-'Test of new report'!AA18</f>
        <v>0</v>
      </c>
      <c r="AO18" s="43">
        <f>AB18-'Test of new report'!AB18</f>
        <v>0</v>
      </c>
      <c r="AP18" s="43">
        <f>AC18-'Test of new report'!AC18</f>
        <v>0</v>
      </c>
    </row>
    <row r="19" spans="1:42" x14ac:dyDescent="0.35">
      <c r="A19" s="21"/>
      <c r="B19" s="21"/>
      <c r="C19" s="21"/>
      <c r="D19" s="21" t="s">
        <v>49</v>
      </c>
      <c r="E19" s="21" t="s">
        <v>50</v>
      </c>
      <c r="F19" s="21"/>
      <c r="G19" s="22">
        <v>24.639800000000001</v>
      </c>
      <c r="H19" s="21">
        <v>150</v>
      </c>
      <c r="I19" s="22">
        <v>191.9431991659981</v>
      </c>
      <c r="J19" s="22">
        <v>106.419419083422</v>
      </c>
      <c r="K19" s="22">
        <v>85.523780082576124</v>
      </c>
      <c r="L19" s="22">
        <v>55.443182955071698</v>
      </c>
      <c r="M19" s="22">
        <v>57.015853388384087</v>
      </c>
      <c r="N19" s="21"/>
      <c r="O19" s="12">
        <v>8.1605569351863405</v>
      </c>
      <c r="P19" s="21"/>
      <c r="Q19" s="21"/>
      <c r="R19" s="12">
        <v>80.798406032566291</v>
      </c>
      <c r="S19" s="12">
        <v>53.865604021710858</v>
      </c>
      <c r="T19" s="12"/>
      <c r="U19" s="12">
        <f t="shared" si="0"/>
        <v>183.78264223081175</v>
      </c>
      <c r="V19" s="12">
        <f t="shared" si="1"/>
        <v>77.363223147389746</v>
      </c>
      <c r="W19" s="13">
        <f t="shared" si="2"/>
        <v>4.2515478384461292E-2</v>
      </c>
      <c r="X19" s="14">
        <f t="shared" si="3"/>
        <v>1.6159681206513259</v>
      </c>
      <c r="Y19" s="14">
        <f t="shared" si="4"/>
        <v>-9.450748100019668E-2</v>
      </c>
      <c r="Z19" s="15">
        <f t="shared" si="5"/>
        <v>50</v>
      </c>
      <c r="AA19" s="16">
        <f t="shared" si="6"/>
        <v>3.8388639833199618</v>
      </c>
      <c r="AB19" s="16">
        <f t="shared" si="7"/>
        <v>1.7104756016515226</v>
      </c>
      <c r="AC19" s="17">
        <f t="shared" si="8"/>
        <v>2.1283883816684392</v>
      </c>
      <c r="AH19" s="43">
        <f>U19-'Test of new report'!U19</f>
        <v>0</v>
      </c>
      <c r="AI19" s="43">
        <f>V19-'Test of new report'!V19</f>
        <v>0</v>
      </c>
      <c r="AJ19" s="43">
        <f>W19-'Test of new report'!W19</f>
        <v>0</v>
      </c>
      <c r="AK19" s="43">
        <f>X19-'Test of new report'!X19</f>
        <v>0</v>
      </c>
      <c r="AL19" s="43">
        <f>Y19-'Test of new report'!Y19</f>
        <v>0</v>
      </c>
      <c r="AM19" s="43">
        <f>Z19-'Test of new report'!Z19</f>
        <v>0</v>
      </c>
      <c r="AN19" s="43">
        <f>AA19-'Test of new report'!AA19</f>
        <v>0</v>
      </c>
      <c r="AO19" s="43">
        <f>AB19-'Test of new report'!AB19</f>
        <v>0</v>
      </c>
      <c r="AP19" s="43">
        <f>AC19-'Test of new report'!AC19</f>
        <v>0</v>
      </c>
    </row>
    <row r="20" spans="1:42" x14ac:dyDescent="0.35">
      <c r="A20" s="21"/>
      <c r="B20" s="21"/>
      <c r="C20" s="21"/>
      <c r="D20" s="21" t="s">
        <v>49</v>
      </c>
      <c r="E20" s="21" t="s">
        <v>51</v>
      </c>
      <c r="F20" s="21"/>
      <c r="G20" s="22">
        <v>12.75096666666667</v>
      </c>
      <c r="H20" s="21">
        <v>145</v>
      </c>
      <c r="I20" s="22">
        <v>84.664229547552083</v>
      </c>
      <c r="J20" s="22">
        <v>31.893643179173679</v>
      </c>
      <c r="K20" s="22">
        <v>52.770586368378417</v>
      </c>
      <c r="L20" s="22">
        <v>37.670741645691649</v>
      </c>
      <c r="M20" s="22">
        <v>36.39350784026098</v>
      </c>
      <c r="N20" s="21"/>
      <c r="O20" s="12">
        <v>1.393009468334869</v>
      </c>
      <c r="P20" s="21"/>
      <c r="Q20" s="21"/>
      <c r="R20" s="12">
        <v>52.237050929771691</v>
      </c>
      <c r="S20" s="12">
        <v>36.025552365359793</v>
      </c>
      <c r="T20" s="12"/>
      <c r="U20" s="12">
        <f t="shared" si="0"/>
        <v>83.271220079217215</v>
      </c>
      <c r="V20" s="12">
        <f t="shared" si="1"/>
        <v>51.377576900043536</v>
      </c>
      <c r="W20" s="13">
        <f t="shared" si="2"/>
        <v>1.6453341343553814E-2</v>
      </c>
      <c r="X20" s="14">
        <f t="shared" si="3"/>
        <v>1.0807665709607936</v>
      </c>
      <c r="Y20" s="14">
        <f t="shared" si="4"/>
        <v>-1.1038664247035701E-2</v>
      </c>
      <c r="Z20" s="15">
        <f t="shared" si="5"/>
        <v>48.333333333333336</v>
      </c>
      <c r="AA20" s="16">
        <f t="shared" si="6"/>
        <v>1.7516737147769395</v>
      </c>
      <c r="AB20" s="16">
        <f t="shared" si="7"/>
        <v>1.0918052352078293</v>
      </c>
      <c r="AC20" s="17">
        <f t="shared" si="8"/>
        <v>0.6598684795691101</v>
      </c>
      <c r="AH20" s="43">
        <f>U20-'Test of new report'!U20</f>
        <v>0</v>
      </c>
      <c r="AI20" s="43">
        <f>V20-'Test of new report'!V20</f>
        <v>0</v>
      </c>
      <c r="AJ20" s="43">
        <f>W20-'Test of new report'!W20</f>
        <v>0</v>
      </c>
      <c r="AK20" s="43">
        <f>X20-'Test of new report'!X20</f>
        <v>0</v>
      </c>
      <c r="AL20" s="43">
        <f>Y20-'Test of new report'!Y20</f>
        <v>0</v>
      </c>
      <c r="AM20" s="43">
        <f>Z20-'Test of new report'!Z20</f>
        <v>0</v>
      </c>
      <c r="AN20" s="43">
        <f>AA20-'Test of new report'!AA20</f>
        <v>0</v>
      </c>
      <c r="AO20" s="43">
        <f>AB20-'Test of new report'!AB20</f>
        <v>0</v>
      </c>
      <c r="AP20" s="43">
        <f>AC20-'Test of new report'!AC20</f>
        <v>0</v>
      </c>
    </row>
    <row r="21" spans="1:42" x14ac:dyDescent="0.35">
      <c r="A21" s="21"/>
      <c r="B21" s="21"/>
      <c r="C21" s="21"/>
      <c r="D21" s="21" t="s">
        <v>52</v>
      </c>
      <c r="E21" s="21" t="s">
        <v>53</v>
      </c>
      <c r="F21" s="21"/>
      <c r="G21" s="22">
        <v>44.102449999999997</v>
      </c>
      <c r="H21" s="21">
        <v>180</v>
      </c>
      <c r="I21" s="22">
        <v>176.72750694048219</v>
      </c>
      <c r="J21" s="22">
        <v>87.164844517508826</v>
      </c>
      <c r="K21" s="22">
        <v>89.562662422973418</v>
      </c>
      <c r="L21" s="22">
        <v>49.321605915520543</v>
      </c>
      <c r="M21" s="22">
        <v>49.75703467942968</v>
      </c>
      <c r="N21" s="21"/>
      <c r="O21" s="12">
        <v>12.399734116111681</v>
      </c>
      <c r="P21" s="21"/>
      <c r="Q21" s="21"/>
      <c r="R21" s="12">
        <v>82.985436445204726</v>
      </c>
      <c r="S21" s="12">
        <v>46.103020247335962</v>
      </c>
      <c r="T21" s="12"/>
      <c r="U21" s="12">
        <f t="shared" si="0"/>
        <v>164.3277728243705</v>
      </c>
      <c r="V21" s="12">
        <f t="shared" si="1"/>
        <v>77.162928306861673</v>
      </c>
      <c r="W21" s="13">
        <f t="shared" si="2"/>
        <v>7.0163011580804055E-2</v>
      </c>
      <c r="X21" s="14">
        <f t="shared" si="3"/>
        <v>1.3830906074200788</v>
      </c>
      <c r="Y21" s="14">
        <f t="shared" si="4"/>
        <v>-0.10962043296281143</v>
      </c>
      <c r="Z21" s="15">
        <f t="shared" si="5"/>
        <v>60</v>
      </c>
      <c r="AA21" s="16">
        <f t="shared" si="6"/>
        <v>2.9454584490080364</v>
      </c>
      <c r="AB21" s="16">
        <f t="shared" si="7"/>
        <v>1.4927110403828903</v>
      </c>
      <c r="AC21" s="17">
        <f t="shared" si="8"/>
        <v>1.4527474086251462</v>
      </c>
      <c r="AH21" s="43">
        <f>U21-'Test of new report'!U21</f>
        <v>0</v>
      </c>
      <c r="AI21" s="43">
        <f>V21-'Test of new report'!V21</f>
        <v>0</v>
      </c>
      <c r="AJ21" s="43">
        <f>W21-'Test of new report'!W21</f>
        <v>0</v>
      </c>
      <c r="AK21" s="43">
        <f>X21-'Test of new report'!X21</f>
        <v>0</v>
      </c>
      <c r="AL21" s="43">
        <f>Y21-'Test of new report'!Y21</f>
        <v>0</v>
      </c>
      <c r="AM21" s="43">
        <f>Z21-'Test of new report'!Z21</f>
        <v>0</v>
      </c>
      <c r="AN21" s="43">
        <f>AA21-'Test of new report'!AA21</f>
        <v>0</v>
      </c>
      <c r="AO21" s="43">
        <f>AB21-'Test of new report'!AB21</f>
        <v>0</v>
      </c>
      <c r="AP21" s="43">
        <f>AC21-'Test of new report'!AC21</f>
        <v>0</v>
      </c>
    </row>
    <row r="22" spans="1:42" x14ac:dyDescent="0.35">
      <c r="A22" s="21"/>
      <c r="B22" s="21"/>
      <c r="C22" s="21"/>
      <c r="D22" s="21" t="s">
        <v>54</v>
      </c>
      <c r="E22" s="21" t="s">
        <v>480</v>
      </c>
      <c r="F22" s="21"/>
      <c r="G22" s="22">
        <v>11.935083333333329</v>
      </c>
      <c r="H22" s="21">
        <v>180</v>
      </c>
      <c r="I22" s="22">
        <v>67.76948361832028</v>
      </c>
      <c r="J22" s="22">
        <v>25.066505298319619</v>
      </c>
      <c r="K22" s="22">
        <v>42.702978320000661</v>
      </c>
      <c r="L22" s="22">
        <v>36.987894786826047</v>
      </c>
      <c r="M22" s="22">
        <v>23.72387684444481</v>
      </c>
      <c r="N22" s="21"/>
      <c r="O22" s="12">
        <v>3.597100667712823</v>
      </c>
      <c r="P22" s="21"/>
      <c r="Q22" s="21"/>
      <c r="R22" s="12">
        <v>41.297907496696297</v>
      </c>
      <c r="S22" s="12">
        <v>22.943281942609062</v>
      </c>
      <c r="T22" s="12"/>
      <c r="U22" s="12">
        <f t="shared" si="0"/>
        <v>64.172382950607457</v>
      </c>
      <c r="V22" s="12">
        <f t="shared" si="1"/>
        <v>39.105877652287838</v>
      </c>
      <c r="W22" s="13">
        <f t="shared" si="2"/>
        <v>5.3078472428265785E-2</v>
      </c>
      <c r="X22" s="14">
        <f t="shared" si="3"/>
        <v>0.68829845827827163</v>
      </c>
      <c r="Y22" s="14">
        <f t="shared" si="4"/>
        <v>-2.341784705507266E-2</v>
      </c>
      <c r="Z22" s="15">
        <f t="shared" si="5"/>
        <v>60</v>
      </c>
      <c r="AA22" s="16">
        <f t="shared" si="6"/>
        <v>1.1294913936386712</v>
      </c>
      <c r="AB22" s="16">
        <f t="shared" si="7"/>
        <v>0.71171630533334429</v>
      </c>
      <c r="AC22" s="17">
        <f t="shared" si="8"/>
        <v>0.41777508830532695</v>
      </c>
      <c r="AH22" s="43">
        <f>U22-'Test of new report'!U22</f>
        <v>0</v>
      </c>
      <c r="AI22" s="43">
        <f>V22-'Test of new report'!V22</f>
        <v>0</v>
      </c>
      <c r="AJ22" s="43">
        <f>W22-'Test of new report'!W22</f>
        <v>0</v>
      </c>
      <c r="AK22" s="43">
        <f>X22-'Test of new report'!X22</f>
        <v>0</v>
      </c>
      <c r="AL22" s="43">
        <f>Y22-'Test of new report'!Y22</f>
        <v>0</v>
      </c>
      <c r="AM22" s="43">
        <f>Z22-'Test of new report'!Z22</f>
        <v>0</v>
      </c>
      <c r="AN22" s="43">
        <f>AA22-'Test of new report'!AA22</f>
        <v>0</v>
      </c>
      <c r="AO22" s="43">
        <f>AB22-'Test of new report'!AB22</f>
        <v>0</v>
      </c>
      <c r="AP22" s="43">
        <f>AC22-'Test of new report'!AC22</f>
        <v>0</v>
      </c>
    </row>
    <row r="23" spans="1:42" x14ac:dyDescent="0.35">
      <c r="A23" s="21"/>
      <c r="B23" s="21"/>
      <c r="C23" s="21"/>
      <c r="D23" s="21" t="s">
        <v>54</v>
      </c>
      <c r="E23" s="21" t="s">
        <v>55</v>
      </c>
      <c r="F23" s="21"/>
      <c r="G23" s="22">
        <v>43.328566666666667</v>
      </c>
      <c r="H23" s="21">
        <v>60</v>
      </c>
      <c r="I23" s="22">
        <v>181.4140561103392</v>
      </c>
      <c r="J23" s="22">
        <v>80.549912249782011</v>
      </c>
      <c r="K23" s="22">
        <v>100.86414386055721</v>
      </c>
      <c r="L23" s="22">
        <v>44.401141773044387</v>
      </c>
      <c r="M23" s="22">
        <v>168.10690643426199</v>
      </c>
      <c r="N23" s="21"/>
      <c r="O23" s="12">
        <v>5.1804550960745317</v>
      </c>
      <c r="P23" s="21"/>
      <c r="Q23" s="21"/>
      <c r="R23" s="12">
        <v>98.496347929468158</v>
      </c>
      <c r="S23" s="12">
        <v>164.16057988244691</v>
      </c>
      <c r="T23" s="12"/>
      <c r="U23" s="12">
        <f t="shared" si="0"/>
        <v>176.23360101426468</v>
      </c>
      <c r="V23" s="12">
        <f t="shared" si="1"/>
        <v>95.683688764482667</v>
      </c>
      <c r="W23" s="13">
        <f t="shared" si="2"/>
        <v>2.8555974146367624E-2</v>
      </c>
      <c r="X23" s="14">
        <f t="shared" si="3"/>
        <v>4.9248173964734079</v>
      </c>
      <c r="Y23" s="14">
        <f t="shared" si="4"/>
        <v>-0.11838979655445225</v>
      </c>
      <c r="Z23" s="15">
        <f t="shared" si="5"/>
        <v>20</v>
      </c>
      <c r="AA23" s="16">
        <f t="shared" si="6"/>
        <v>9.0707028055169605</v>
      </c>
      <c r="AB23" s="16">
        <f t="shared" si="7"/>
        <v>5.0432071930278601</v>
      </c>
      <c r="AC23" s="17">
        <f t="shared" si="8"/>
        <v>4.0274956124891004</v>
      </c>
      <c r="AH23" s="43">
        <f>U23-'Test of new report'!U23</f>
        <v>0</v>
      </c>
      <c r="AI23" s="43">
        <f>V23-'Test of new report'!V23</f>
        <v>0</v>
      </c>
      <c r="AJ23" s="43">
        <f>W23-'Test of new report'!W23</f>
        <v>0</v>
      </c>
      <c r="AK23" s="43">
        <f>X23-'Test of new report'!X23</f>
        <v>0</v>
      </c>
      <c r="AL23" s="43">
        <f>Y23-'Test of new report'!Y23</f>
        <v>0</v>
      </c>
      <c r="AM23" s="43">
        <f>Z23-'Test of new report'!Z23</f>
        <v>0</v>
      </c>
      <c r="AN23" s="43">
        <f>AA23-'Test of new report'!AA23</f>
        <v>0</v>
      </c>
      <c r="AO23" s="43">
        <f>AB23-'Test of new report'!AB23</f>
        <v>0</v>
      </c>
      <c r="AP23" s="43">
        <f>AC23-'Test of new report'!AC23</f>
        <v>0</v>
      </c>
    </row>
    <row r="24" spans="1:42" x14ac:dyDescent="0.35">
      <c r="A24" s="21"/>
      <c r="B24" s="21"/>
      <c r="C24" s="21"/>
      <c r="D24" s="21" t="s">
        <v>481</v>
      </c>
      <c r="E24" s="21" t="s">
        <v>482</v>
      </c>
      <c r="F24" s="21"/>
      <c r="G24" s="22">
        <v>15.44863333333333</v>
      </c>
      <c r="H24" s="21">
        <v>210</v>
      </c>
      <c r="I24" s="22">
        <v>127.6005792987564</v>
      </c>
      <c r="J24" s="22">
        <v>57.730550802844881</v>
      </c>
      <c r="K24" s="22">
        <v>69.870028495911512</v>
      </c>
      <c r="L24" s="22">
        <v>45.24317296998943</v>
      </c>
      <c r="M24" s="22">
        <v>33.271442140910253</v>
      </c>
      <c r="N24" s="21"/>
      <c r="O24" s="12">
        <v>0.580491890332969</v>
      </c>
      <c r="P24" s="21"/>
      <c r="Q24" s="21"/>
      <c r="R24" s="12">
        <v>69.606195292445435</v>
      </c>
      <c r="S24" s="12">
        <v>33.145807282116877</v>
      </c>
      <c r="T24" s="12"/>
      <c r="U24" s="12">
        <f t="shared" si="0"/>
        <v>127.02008740842344</v>
      </c>
      <c r="V24" s="12">
        <f t="shared" si="1"/>
        <v>69.289536605578547</v>
      </c>
      <c r="W24" s="13">
        <f t="shared" si="2"/>
        <v>4.5492888317837481E-3</v>
      </c>
      <c r="X24" s="14">
        <f t="shared" si="3"/>
        <v>0.99437421846350615</v>
      </c>
      <c r="Y24" s="14">
        <f t="shared" si="4"/>
        <v>-3.7690457638012154E-3</v>
      </c>
      <c r="Z24" s="15">
        <f t="shared" si="5"/>
        <v>70</v>
      </c>
      <c r="AA24" s="16">
        <f t="shared" si="6"/>
        <v>1.8228654185536628</v>
      </c>
      <c r="AB24" s="16">
        <f t="shared" si="7"/>
        <v>0.99814326422730737</v>
      </c>
      <c r="AC24" s="17">
        <f t="shared" si="8"/>
        <v>0.82472215432635543</v>
      </c>
      <c r="AH24" s="43">
        <f>U24-'Test of new report'!U24</f>
        <v>0</v>
      </c>
      <c r="AI24" s="43">
        <f>V24-'Test of new report'!V24</f>
        <v>0</v>
      </c>
      <c r="AJ24" s="43">
        <f>W24-'Test of new report'!W24</f>
        <v>0</v>
      </c>
      <c r="AK24" s="43">
        <f>X24-'Test of new report'!X24</f>
        <v>0</v>
      </c>
      <c r="AL24" s="43">
        <f>Y24-'Test of new report'!Y24</f>
        <v>0</v>
      </c>
      <c r="AM24" s="43">
        <f>Z24-'Test of new report'!Z24</f>
        <v>0</v>
      </c>
      <c r="AN24" s="43">
        <f>AA24-'Test of new report'!AA24</f>
        <v>0</v>
      </c>
      <c r="AO24" s="43">
        <f>AB24-'Test of new report'!AB24</f>
        <v>0</v>
      </c>
      <c r="AP24" s="43">
        <f>AC24-'Test of new report'!AC24</f>
        <v>0</v>
      </c>
    </row>
    <row r="25" spans="1:42" x14ac:dyDescent="0.35">
      <c r="A25" s="21"/>
      <c r="B25" s="21"/>
      <c r="C25" s="21"/>
      <c r="D25" s="21" t="s">
        <v>483</v>
      </c>
      <c r="E25" s="21" t="s">
        <v>484</v>
      </c>
      <c r="F25" s="21"/>
      <c r="G25" s="22">
        <v>17.478116666666661</v>
      </c>
      <c r="H25" s="21">
        <v>135</v>
      </c>
      <c r="I25" s="22">
        <v>77.935955150316445</v>
      </c>
      <c r="J25" s="22">
        <v>31.680326756922518</v>
      </c>
      <c r="K25" s="22">
        <v>46.255628393393962</v>
      </c>
      <c r="L25" s="22">
        <v>40.649180081029499</v>
      </c>
      <c r="M25" s="22">
        <v>34.263428439551078</v>
      </c>
      <c r="N25" s="21"/>
      <c r="O25" s="12">
        <v>10.55087082643387</v>
      </c>
      <c r="P25" s="21"/>
      <c r="Q25" s="21"/>
      <c r="R25" s="12">
        <v>41.29525713756933</v>
      </c>
      <c r="S25" s="12">
        <v>30.589079361162469</v>
      </c>
      <c r="T25" s="12"/>
      <c r="U25" s="12">
        <f t="shared" si="0"/>
        <v>67.38508432388258</v>
      </c>
      <c r="V25" s="12">
        <f t="shared" si="1"/>
        <v>35.704757566960062</v>
      </c>
      <c r="W25" s="13">
        <f t="shared" si="2"/>
        <v>0.13537873252575428</v>
      </c>
      <c r="X25" s="14">
        <f t="shared" si="3"/>
        <v>0.91767238083487401</v>
      </c>
      <c r="Y25" s="14">
        <f t="shared" si="4"/>
        <v>-0.11023047235165839</v>
      </c>
      <c r="Z25" s="15">
        <f t="shared" si="5"/>
        <v>45</v>
      </c>
      <c r="AA25" s="16">
        <f t="shared" si="6"/>
        <v>1.7319101144514766</v>
      </c>
      <c r="AB25" s="16">
        <f t="shared" si="7"/>
        <v>1.0279028531865324</v>
      </c>
      <c r="AC25" s="17">
        <f t="shared" si="8"/>
        <v>0.70400726126494417</v>
      </c>
      <c r="AH25" s="43">
        <f>U25-'Test of new report'!U25</f>
        <v>0</v>
      </c>
      <c r="AI25" s="43">
        <f>V25-'Test of new report'!V25</f>
        <v>0</v>
      </c>
      <c r="AJ25" s="43">
        <f>W25-'Test of new report'!W25</f>
        <v>0</v>
      </c>
      <c r="AK25" s="43">
        <f>X25-'Test of new report'!X25</f>
        <v>0</v>
      </c>
      <c r="AL25" s="43">
        <f>Y25-'Test of new report'!Y25</f>
        <v>0</v>
      </c>
      <c r="AM25" s="43">
        <f>Z25-'Test of new report'!Z25</f>
        <v>0</v>
      </c>
      <c r="AN25" s="43">
        <f>AA25-'Test of new report'!AA25</f>
        <v>0</v>
      </c>
      <c r="AO25" s="43">
        <f>AB25-'Test of new report'!AB25</f>
        <v>0</v>
      </c>
      <c r="AP25" s="43">
        <f>AC25-'Test of new report'!AC25</f>
        <v>0</v>
      </c>
    </row>
    <row r="26" spans="1:42" x14ac:dyDescent="0.35">
      <c r="A26" s="21"/>
      <c r="B26" s="21"/>
      <c r="C26" s="21"/>
      <c r="D26" s="21" t="s">
        <v>483</v>
      </c>
      <c r="E26" s="21" t="s">
        <v>485</v>
      </c>
      <c r="F26" s="21"/>
      <c r="G26" s="22">
        <v>40.2547</v>
      </c>
      <c r="H26" s="21">
        <v>180</v>
      </c>
      <c r="I26" s="22">
        <v>283.74935053598369</v>
      </c>
      <c r="J26" s="22">
        <v>113.6189566466029</v>
      </c>
      <c r="K26" s="22">
        <v>170.13039388938091</v>
      </c>
      <c r="L26" s="22">
        <v>40.042014697825472</v>
      </c>
      <c r="M26" s="22">
        <v>94.516885494100478</v>
      </c>
      <c r="N26" s="21"/>
      <c r="O26" s="12">
        <v>1.265089954487769</v>
      </c>
      <c r="P26" s="21"/>
      <c r="Q26" s="21"/>
      <c r="R26" s="12">
        <v>169.62155774963591</v>
      </c>
      <c r="S26" s="12">
        <v>94.234198749797727</v>
      </c>
      <c r="T26" s="12"/>
      <c r="U26" s="12">
        <f t="shared" si="0"/>
        <v>282.4842605814959</v>
      </c>
      <c r="V26" s="12">
        <f t="shared" si="1"/>
        <v>168.86530393489301</v>
      </c>
      <c r="W26" s="13">
        <f t="shared" si="2"/>
        <v>4.4584770047864358E-3</v>
      </c>
      <c r="X26" s="14">
        <f t="shared" si="3"/>
        <v>2.827025962493932</v>
      </c>
      <c r="Y26" s="14">
        <f t="shared" si="4"/>
        <v>-8.4806023290830979E-3</v>
      </c>
      <c r="Z26" s="15">
        <f t="shared" si="5"/>
        <v>60</v>
      </c>
      <c r="AA26" s="16">
        <f t="shared" si="6"/>
        <v>4.7291558422663948</v>
      </c>
      <c r="AB26" s="16">
        <f t="shared" si="7"/>
        <v>2.8355065648230151</v>
      </c>
      <c r="AC26" s="17">
        <f t="shared" si="8"/>
        <v>1.8936492774433797</v>
      </c>
      <c r="AH26" s="43">
        <f>U26-'Test of new report'!U26</f>
        <v>0</v>
      </c>
      <c r="AI26" s="43">
        <f>V26-'Test of new report'!V26</f>
        <v>0</v>
      </c>
      <c r="AJ26" s="43">
        <f>W26-'Test of new report'!W26</f>
        <v>0</v>
      </c>
      <c r="AK26" s="43">
        <f>X26-'Test of new report'!X26</f>
        <v>0</v>
      </c>
      <c r="AL26" s="43">
        <f>Y26-'Test of new report'!Y26</f>
        <v>0</v>
      </c>
      <c r="AM26" s="43">
        <f>Z26-'Test of new report'!Z26</f>
        <v>0</v>
      </c>
      <c r="AN26" s="43">
        <f>AA26-'Test of new report'!AA26</f>
        <v>0</v>
      </c>
      <c r="AO26" s="43">
        <f>AB26-'Test of new report'!AB26</f>
        <v>0</v>
      </c>
      <c r="AP26" s="43">
        <f>AC26-'Test of new report'!AC26</f>
        <v>0</v>
      </c>
    </row>
    <row r="27" spans="1:42" x14ac:dyDescent="0.35">
      <c r="A27" s="21"/>
      <c r="B27" s="21"/>
      <c r="C27" s="21"/>
      <c r="D27" s="21" t="s">
        <v>486</v>
      </c>
      <c r="E27" s="21" t="s">
        <v>487</v>
      </c>
      <c r="F27" s="21"/>
      <c r="G27" s="22">
        <v>10.18915</v>
      </c>
      <c r="H27" s="21">
        <v>126</v>
      </c>
      <c r="I27" s="22">
        <v>116.01823363747199</v>
      </c>
      <c r="J27" s="22">
        <v>57.436500506228413</v>
      </c>
      <c r="K27" s="22">
        <v>58.58173313124351</v>
      </c>
      <c r="L27" s="22">
        <v>49.506442828377438</v>
      </c>
      <c r="M27" s="22">
        <v>46.493438993050397</v>
      </c>
      <c r="N27" s="21"/>
      <c r="O27" s="12">
        <v>9.7153375461874862</v>
      </c>
      <c r="P27" s="21"/>
      <c r="Q27" s="21"/>
      <c r="R27" s="12">
        <v>53.332440681011498</v>
      </c>
      <c r="S27" s="12">
        <v>42.327333873818652</v>
      </c>
      <c r="T27" s="12"/>
      <c r="U27" s="12">
        <f t="shared" si="0"/>
        <v>106.30289609128451</v>
      </c>
      <c r="V27" s="12">
        <f t="shared" si="1"/>
        <v>48.866395585056097</v>
      </c>
      <c r="W27" s="13">
        <f t="shared" si="2"/>
        <v>8.3739747120659416E-2</v>
      </c>
      <c r="X27" s="14">
        <f t="shared" si="3"/>
        <v>1.2698200162145594</v>
      </c>
      <c r="Y27" s="14">
        <f t="shared" si="4"/>
        <v>-0.12498315357695278</v>
      </c>
      <c r="Z27" s="15">
        <f t="shared" si="5"/>
        <v>42</v>
      </c>
      <c r="AA27" s="16">
        <f t="shared" si="6"/>
        <v>2.7623388961302857</v>
      </c>
      <c r="AB27" s="16">
        <f t="shared" si="7"/>
        <v>1.3948031697915122</v>
      </c>
      <c r="AC27" s="17">
        <f t="shared" si="8"/>
        <v>1.3675357263387735</v>
      </c>
      <c r="AH27" s="43">
        <f>U27-'Test of new report'!U27</f>
        <v>0</v>
      </c>
      <c r="AI27" s="43">
        <f>V27-'Test of new report'!V27</f>
        <v>0</v>
      </c>
      <c r="AJ27" s="43">
        <f>W27-'Test of new report'!W27</f>
        <v>0</v>
      </c>
      <c r="AK27" s="43">
        <f>X27-'Test of new report'!X27</f>
        <v>0</v>
      </c>
      <c r="AL27" s="43">
        <f>Y27-'Test of new report'!Y27</f>
        <v>0</v>
      </c>
      <c r="AM27" s="43">
        <f>Z27-'Test of new report'!Z27</f>
        <v>0</v>
      </c>
      <c r="AN27" s="43">
        <f>AA27-'Test of new report'!AA27</f>
        <v>0</v>
      </c>
      <c r="AO27" s="43">
        <f>AB27-'Test of new report'!AB27</f>
        <v>0</v>
      </c>
      <c r="AP27" s="43">
        <f>AC27-'Test of new report'!AC27</f>
        <v>0</v>
      </c>
    </row>
    <row r="28" spans="1:42" x14ac:dyDescent="0.35">
      <c r="A28" s="21"/>
      <c r="B28" s="21"/>
      <c r="C28" s="21"/>
      <c r="D28" s="21" t="s">
        <v>486</v>
      </c>
      <c r="E28" s="21" t="s">
        <v>488</v>
      </c>
      <c r="F28" s="21"/>
      <c r="G28" s="22">
        <v>36.372250000000001</v>
      </c>
      <c r="H28" s="21">
        <v>174</v>
      </c>
      <c r="I28" s="22">
        <v>267.16991910605589</v>
      </c>
      <c r="J28" s="22">
        <v>135.12186136685071</v>
      </c>
      <c r="K28" s="22">
        <v>132.04805773920521</v>
      </c>
      <c r="L28" s="22">
        <v>50.5752525654704</v>
      </c>
      <c r="M28" s="22">
        <v>75.889688355865047</v>
      </c>
      <c r="N28" s="21"/>
      <c r="O28" s="12">
        <v>7.4061601581188556</v>
      </c>
      <c r="P28" s="21"/>
      <c r="Q28" s="21"/>
      <c r="R28" s="12">
        <v>128.19557981773119</v>
      </c>
      <c r="S28" s="12">
        <v>73.675620584902973</v>
      </c>
      <c r="T28" s="12"/>
      <c r="U28" s="12">
        <f t="shared" si="0"/>
        <v>259.76375894793705</v>
      </c>
      <c r="V28" s="12">
        <f t="shared" si="1"/>
        <v>124.64189758108634</v>
      </c>
      <c r="W28" s="13">
        <f t="shared" si="2"/>
        <v>2.7720786018499723E-2</v>
      </c>
      <c r="X28" s="14">
        <f t="shared" si="3"/>
        <v>2.2102686175470896</v>
      </c>
      <c r="Y28" s="14">
        <f t="shared" si="4"/>
        <v>-6.6422033128862079E-2</v>
      </c>
      <c r="Z28" s="15">
        <f t="shared" si="5"/>
        <v>58</v>
      </c>
      <c r="AA28" s="16">
        <f t="shared" si="6"/>
        <v>4.6063779156216533</v>
      </c>
      <c r="AB28" s="16">
        <f t="shared" si="7"/>
        <v>2.2766906506759517</v>
      </c>
      <c r="AC28" s="17">
        <f t="shared" si="8"/>
        <v>2.3296872649457017</v>
      </c>
      <c r="AH28" s="43">
        <f>U28-'Test of new report'!U28</f>
        <v>0</v>
      </c>
      <c r="AI28" s="43">
        <f>V28-'Test of new report'!V28</f>
        <v>0</v>
      </c>
      <c r="AJ28" s="43">
        <f>W28-'Test of new report'!W28</f>
        <v>0</v>
      </c>
      <c r="AK28" s="43">
        <f>X28-'Test of new report'!X28</f>
        <v>0</v>
      </c>
      <c r="AL28" s="43">
        <f>Y28-'Test of new report'!Y28</f>
        <v>0</v>
      </c>
      <c r="AM28" s="43">
        <f>Z28-'Test of new report'!Z28</f>
        <v>0</v>
      </c>
      <c r="AN28" s="43">
        <f>AA28-'Test of new report'!AA28</f>
        <v>0</v>
      </c>
      <c r="AO28" s="43">
        <f>AB28-'Test of new report'!AB28</f>
        <v>0</v>
      </c>
      <c r="AP28" s="43">
        <f>AC28-'Test of new report'!AC28</f>
        <v>0</v>
      </c>
    </row>
    <row r="29" spans="1:42" x14ac:dyDescent="0.35">
      <c r="A29" s="21"/>
      <c r="B29" s="21"/>
      <c r="C29" s="21"/>
      <c r="D29" s="21" t="s">
        <v>486</v>
      </c>
      <c r="E29" s="21" t="s">
        <v>489</v>
      </c>
      <c r="F29" s="21"/>
      <c r="G29" s="22">
        <v>14.63448333333333</v>
      </c>
      <c r="H29" s="21">
        <v>142</v>
      </c>
      <c r="I29" s="22">
        <v>127.78167741718249</v>
      </c>
      <c r="J29" s="22">
        <v>57.463594196242241</v>
      </c>
      <c r="K29" s="22">
        <v>70.318083220940281</v>
      </c>
      <c r="L29" s="22">
        <v>44.970136061553397</v>
      </c>
      <c r="M29" s="22">
        <v>49.519776916155131</v>
      </c>
      <c r="N29" s="21"/>
      <c r="O29" s="12">
        <v>8.6158809799128129</v>
      </c>
      <c r="P29" s="21"/>
      <c r="Q29" s="21"/>
      <c r="R29" s="12">
        <v>66.163371860172774</v>
      </c>
      <c r="S29" s="12">
        <v>46.593923845192087</v>
      </c>
      <c r="T29" s="12"/>
      <c r="U29" s="12">
        <f t="shared" si="0"/>
        <v>119.16579643726968</v>
      </c>
      <c r="V29" s="12">
        <f t="shared" si="1"/>
        <v>61.702202241027436</v>
      </c>
      <c r="W29" s="13">
        <f t="shared" si="2"/>
        <v>6.7426575969758373E-2</v>
      </c>
      <c r="X29" s="14">
        <f t="shared" si="3"/>
        <v>1.3978177153557627</v>
      </c>
      <c r="Y29" s="14">
        <f t="shared" si="4"/>
        <v>-8.7775592128890967E-2</v>
      </c>
      <c r="Z29" s="15">
        <f t="shared" si="5"/>
        <v>47.333333333333336</v>
      </c>
      <c r="AA29" s="16">
        <f t="shared" si="6"/>
        <v>2.6996129031799119</v>
      </c>
      <c r="AB29" s="16">
        <f t="shared" si="7"/>
        <v>1.4855933074846537</v>
      </c>
      <c r="AC29" s="17">
        <f t="shared" si="8"/>
        <v>1.2140195956952582</v>
      </c>
      <c r="AH29" s="43">
        <f>U29-'Test of new report'!U29</f>
        <v>0</v>
      </c>
      <c r="AI29" s="43">
        <f>V29-'Test of new report'!V29</f>
        <v>0</v>
      </c>
      <c r="AJ29" s="43">
        <f>W29-'Test of new report'!W29</f>
        <v>0</v>
      </c>
      <c r="AK29" s="43">
        <f>X29-'Test of new report'!X29</f>
        <v>0</v>
      </c>
      <c r="AL29" s="43">
        <f>Y29-'Test of new report'!Y29</f>
        <v>0</v>
      </c>
      <c r="AM29" s="43">
        <f>Z29-'Test of new report'!Z29</f>
        <v>0</v>
      </c>
      <c r="AN29" s="43">
        <f>AA29-'Test of new report'!AA29</f>
        <v>0</v>
      </c>
      <c r="AO29" s="43">
        <f>AB29-'Test of new report'!AB29</f>
        <v>0</v>
      </c>
      <c r="AP29" s="43">
        <f>AC29-'Test of new report'!AC29</f>
        <v>0</v>
      </c>
    </row>
    <row r="30" spans="1:42" x14ac:dyDescent="0.35">
      <c r="A30" s="21"/>
      <c r="B30" s="21"/>
      <c r="C30" s="21"/>
      <c r="D30" s="21" t="s">
        <v>56</v>
      </c>
      <c r="E30" s="21" t="s">
        <v>57</v>
      </c>
      <c r="F30" s="21"/>
      <c r="G30" s="22">
        <v>29.90603333333333</v>
      </c>
      <c r="H30" s="21">
        <v>159</v>
      </c>
      <c r="I30" s="22">
        <v>143.05955343553799</v>
      </c>
      <c r="J30" s="22">
        <v>76.270375977812733</v>
      </c>
      <c r="K30" s="22">
        <v>66.789177457725216</v>
      </c>
      <c r="L30" s="22">
        <v>53.313724351991532</v>
      </c>
      <c r="M30" s="22">
        <v>42.005771985990712</v>
      </c>
      <c r="N30" s="21"/>
      <c r="O30" s="12">
        <v>0</v>
      </c>
      <c r="P30" s="21"/>
      <c r="Q30" s="21"/>
      <c r="R30" s="12">
        <v>66.789177457725216</v>
      </c>
      <c r="S30" s="12">
        <v>42.005771985990712</v>
      </c>
      <c r="T30" s="12"/>
      <c r="U30" s="12">
        <f t="shared" si="0"/>
        <v>143.05955343553799</v>
      </c>
      <c r="V30" s="12">
        <f t="shared" si="1"/>
        <v>66.789177457725259</v>
      </c>
      <c r="W30" s="13">
        <f t="shared" si="2"/>
        <v>0</v>
      </c>
      <c r="X30" s="14">
        <f t="shared" si="3"/>
        <v>1.260173159579721</v>
      </c>
      <c r="Y30" s="14">
        <f t="shared" si="4"/>
        <v>0</v>
      </c>
      <c r="Z30" s="15">
        <f t="shared" si="5"/>
        <v>53</v>
      </c>
      <c r="AA30" s="16">
        <f t="shared" si="6"/>
        <v>2.6992368572743017</v>
      </c>
      <c r="AB30" s="16">
        <f t="shared" si="7"/>
        <v>1.260173159579721</v>
      </c>
      <c r="AC30" s="17">
        <f t="shared" si="8"/>
        <v>1.4390636976945808</v>
      </c>
      <c r="AH30" s="43">
        <f>U30-'Test of new report'!U30</f>
        <v>0</v>
      </c>
      <c r="AI30" s="43">
        <f>V30-'Test of new report'!V30</f>
        <v>0</v>
      </c>
      <c r="AJ30" s="43">
        <f>W30-'Test of new report'!W30</f>
        <v>0</v>
      </c>
      <c r="AK30" s="43">
        <f>X30-'Test of new report'!X30</f>
        <v>0</v>
      </c>
      <c r="AL30" s="43">
        <f>Y30-'Test of new report'!Y30</f>
        <v>0</v>
      </c>
      <c r="AM30" s="43">
        <f>Z30-'Test of new report'!Z30</f>
        <v>0</v>
      </c>
      <c r="AN30" s="43">
        <f>AA30-'Test of new report'!AA30</f>
        <v>0</v>
      </c>
      <c r="AO30" s="43">
        <f>AB30-'Test of new report'!AB30</f>
        <v>0</v>
      </c>
      <c r="AP30" s="43">
        <f>AC30-'Test of new report'!AC30</f>
        <v>0</v>
      </c>
    </row>
    <row r="31" spans="1:42" x14ac:dyDescent="0.35">
      <c r="A31" s="21"/>
      <c r="B31" s="21"/>
      <c r="C31" s="21"/>
      <c r="D31" s="21" t="s">
        <v>56</v>
      </c>
      <c r="E31" s="21" t="s">
        <v>58</v>
      </c>
      <c r="F31" s="21"/>
      <c r="G31" s="22">
        <v>25.24156666666666</v>
      </c>
      <c r="H31" s="21">
        <v>87</v>
      </c>
      <c r="I31" s="22">
        <v>97.764763306962678</v>
      </c>
      <c r="J31" s="22">
        <v>42.208951661417039</v>
      </c>
      <c r="K31" s="22">
        <v>55.555811645545631</v>
      </c>
      <c r="L31" s="22">
        <v>43.173992585538201</v>
      </c>
      <c r="M31" s="22">
        <v>63.857254764994977</v>
      </c>
      <c r="N31" s="21"/>
      <c r="O31" s="12">
        <v>2.6704776944026389</v>
      </c>
      <c r="P31" s="21"/>
      <c r="Q31" s="21"/>
      <c r="R31" s="12">
        <v>54.370482125587117</v>
      </c>
      <c r="S31" s="12">
        <v>62.494807040904732</v>
      </c>
      <c r="T31" s="12"/>
      <c r="U31" s="12">
        <f t="shared" si="0"/>
        <v>95.094285612560043</v>
      </c>
      <c r="V31" s="12">
        <f t="shared" si="1"/>
        <v>52.885333951143004</v>
      </c>
      <c r="W31" s="13">
        <f t="shared" si="2"/>
        <v>2.7315339433880172E-2</v>
      </c>
      <c r="X31" s="14">
        <f t="shared" si="3"/>
        <v>1.874844211227142</v>
      </c>
      <c r="Y31" s="14">
        <f t="shared" si="4"/>
        <v>-4.0873431722707299E-2</v>
      </c>
      <c r="Z31" s="15">
        <f t="shared" si="5"/>
        <v>29</v>
      </c>
      <c r="AA31" s="16">
        <f t="shared" si="6"/>
        <v>3.3711987347228511</v>
      </c>
      <c r="AB31" s="16">
        <f t="shared" si="7"/>
        <v>1.9157176429498493</v>
      </c>
      <c r="AC31" s="17">
        <f t="shared" si="8"/>
        <v>1.4554810917730019</v>
      </c>
      <c r="AH31" s="43">
        <f>U31-'Test of new report'!U31</f>
        <v>0</v>
      </c>
      <c r="AI31" s="43">
        <f>V31-'Test of new report'!V31</f>
        <v>0</v>
      </c>
      <c r="AJ31" s="43">
        <f>W31-'Test of new report'!W31</f>
        <v>0</v>
      </c>
      <c r="AK31" s="43">
        <f>X31-'Test of new report'!X31</f>
        <v>0</v>
      </c>
      <c r="AL31" s="43">
        <f>Y31-'Test of new report'!Y31</f>
        <v>0</v>
      </c>
      <c r="AM31" s="43">
        <f>Z31-'Test of new report'!Z31</f>
        <v>0</v>
      </c>
      <c r="AN31" s="43">
        <f>AA31-'Test of new report'!AA31</f>
        <v>0</v>
      </c>
      <c r="AO31" s="43">
        <f>AB31-'Test of new report'!AB31</f>
        <v>0</v>
      </c>
      <c r="AP31" s="43">
        <f>AC31-'Test of new report'!AC31</f>
        <v>0</v>
      </c>
    </row>
    <row r="32" spans="1:42" x14ac:dyDescent="0.35">
      <c r="A32" s="21"/>
      <c r="B32" s="21"/>
      <c r="C32" s="21"/>
      <c r="D32" s="21" t="s">
        <v>490</v>
      </c>
      <c r="E32" s="21" t="s">
        <v>491</v>
      </c>
      <c r="F32" s="21"/>
      <c r="G32" s="22">
        <v>7.1304499999999997</v>
      </c>
      <c r="H32" s="21">
        <v>30</v>
      </c>
      <c r="I32" s="22">
        <v>45.090330694729367</v>
      </c>
      <c r="J32" s="22">
        <v>24.87345235270946</v>
      </c>
      <c r="K32" s="22">
        <v>20.216878342019921</v>
      </c>
      <c r="L32" s="22">
        <v>55.163605964896888</v>
      </c>
      <c r="M32" s="22">
        <v>67.389594473399725</v>
      </c>
      <c r="N32" s="21"/>
      <c r="O32" s="12">
        <v>1.9773432055267131</v>
      </c>
      <c r="P32" s="21"/>
      <c r="Q32" s="21"/>
      <c r="R32" s="12">
        <v>19.076077045892159</v>
      </c>
      <c r="S32" s="12">
        <v>63.586923486307192</v>
      </c>
      <c r="T32" s="12"/>
      <c r="U32" s="12">
        <f t="shared" si="0"/>
        <v>43.112987489202652</v>
      </c>
      <c r="V32" s="12">
        <f t="shared" si="1"/>
        <v>18.239535136493192</v>
      </c>
      <c r="W32" s="13">
        <f t="shared" si="2"/>
        <v>4.3852931993640175E-2</v>
      </c>
      <c r="X32" s="14">
        <f t="shared" si="3"/>
        <v>1.9076077045892159</v>
      </c>
      <c r="Y32" s="14">
        <f t="shared" si="4"/>
        <v>-0.11408012961277603</v>
      </c>
      <c r="Z32" s="15">
        <f t="shared" si="5"/>
        <v>10</v>
      </c>
      <c r="AA32" s="16">
        <f t="shared" si="6"/>
        <v>4.5090330694729364</v>
      </c>
      <c r="AB32" s="16">
        <f t="shared" si="7"/>
        <v>2.0216878342019919</v>
      </c>
      <c r="AC32" s="17">
        <f t="shared" si="8"/>
        <v>2.4873452352709444</v>
      </c>
      <c r="AH32" s="43">
        <f>U32-'Test of new report'!U32</f>
        <v>0</v>
      </c>
      <c r="AI32" s="43">
        <f>V32-'Test of new report'!V32</f>
        <v>0</v>
      </c>
      <c r="AJ32" s="43">
        <f>W32-'Test of new report'!W32</f>
        <v>0</v>
      </c>
      <c r="AK32" s="43">
        <f>X32-'Test of new report'!X32</f>
        <v>0</v>
      </c>
      <c r="AL32" s="43">
        <f>Y32-'Test of new report'!Y32</f>
        <v>0</v>
      </c>
      <c r="AM32" s="43">
        <f>Z32-'Test of new report'!Z32</f>
        <v>0</v>
      </c>
      <c r="AN32" s="43">
        <f>AA32-'Test of new report'!AA32</f>
        <v>0</v>
      </c>
      <c r="AO32" s="43">
        <f>AB32-'Test of new report'!AB32</f>
        <v>0</v>
      </c>
      <c r="AP32" s="43">
        <f>AC32-'Test of new report'!AC32</f>
        <v>0</v>
      </c>
    </row>
    <row r="33" spans="1:42" x14ac:dyDescent="0.35">
      <c r="A33" s="21"/>
      <c r="B33" s="21"/>
      <c r="C33" s="21"/>
      <c r="D33" s="21" t="s">
        <v>59</v>
      </c>
      <c r="E33" s="21" t="s">
        <v>60</v>
      </c>
      <c r="F33" s="21"/>
      <c r="G33" s="22">
        <v>36.693249999999999</v>
      </c>
      <c r="H33" s="21">
        <v>105</v>
      </c>
      <c r="I33" s="22">
        <v>179.12113502874121</v>
      </c>
      <c r="J33" s="22">
        <v>74.776304638710826</v>
      </c>
      <c r="K33" s="22">
        <v>104.3448303900304</v>
      </c>
      <c r="L33" s="22">
        <v>41.746220861492667</v>
      </c>
      <c r="M33" s="22">
        <v>99.376028942886052</v>
      </c>
      <c r="N33" s="21"/>
      <c r="O33" s="12">
        <v>4.3414023198908431</v>
      </c>
      <c r="P33" s="21"/>
      <c r="Q33" s="21"/>
      <c r="R33" s="12">
        <v>102.48744099253</v>
      </c>
      <c r="S33" s="12">
        <v>97.60708665955238</v>
      </c>
      <c r="T33" s="12"/>
      <c r="U33" s="12">
        <f t="shared" si="0"/>
        <v>174.77973270885036</v>
      </c>
      <c r="V33" s="12">
        <f t="shared" si="1"/>
        <v>100.00342807013953</v>
      </c>
      <c r="W33" s="13">
        <f t="shared" si="2"/>
        <v>2.4237242127760274E-2</v>
      </c>
      <c r="X33" s="14">
        <f t="shared" si="3"/>
        <v>2.9282125997865713</v>
      </c>
      <c r="Y33" s="14">
        <f t="shared" si="4"/>
        <v>-5.3068268500011229E-2</v>
      </c>
      <c r="Z33" s="15">
        <f t="shared" si="5"/>
        <v>35</v>
      </c>
      <c r="AA33" s="16">
        <f t="shared" si="6"/>
        <v>5.1177467151068914</v>
      </c>
      <c r="AB33" s="16">
        <f t="shared" si="7"/>
        <v>2.9812808682865826</v>
      </c>
      <c r="AC33" s="17">
        <f t="shared" si="8"/>
        <v>2.1364658468203088</v>
      </c>
      <c r="AH33" s="43">
        <f>U33-'Test of new report'!U33</f>
        <v>0</v>
      </c>
      <c r="AI33" s="43">
        <f>V33-'Test of new report'!V33</f>
        <v>0</v>
      </c>
      <c r="AJ33" s="43">
        <f>W33-'Test of new report'!W33</f>
        <v>0</v>
      </c>
      <c r="AK33" s="43">
        <f>X33-'Test of new report'!X33</f>
        <v>0</v>
      </c>
      <c r="AL33" s="43">
        <f>Y33-'Test of new report'!Y33</f>
        <v>0</v>
      </c>
      <c r="AM33" s="43">
        <f>Z33-'Test of new report'!Z33</f>
        <v>0</v>
      </c>
      <c r="AN33" s="43">
        <f>AA33-'Test of new report'!AA33</f>
        <v>0</v>
      </c>
      <c r="AO33" s="43">
        <f>AB33-'Test of new report'!AB33</f>
        <v>0</v>
      </c>
      <c r="AP33" s="43">
        <f>AC33-'Test of new report'!AC33</f>
        <v>0</v>
      </c>
    </row>
    <row r="34" spans="1:42" x14ac:dyDescent="0.35">
      <c r="A34" s="21"/>
      <c r="B34" s="21"/>
      <c r="C34" s="21"/>
      <c r="D34" s="21" t="s">
        <v>492</v>
      </c>
      <c r="E34" s="21" t="s">
        <v>493</v>
      </c>
      <c r="F34" s="21"/>
      <c r="G34" s="22">
        <v>12.618600000000001</v>
      </c>
      <c r="H34" s="21">
        <v>144</v>
      </c>
      <c r="I34" s="22">
        <v>187.15990619629059</v>
      </c>
      <c r="J34" s="22">
        <v>100.0355034058918</v>
      </c>
      <c r="K34" s="22">
        <v>87.124402790398761</v>
      </c>
      <c r="L34" s="22">
        <v>53.449216468924718</v>
      </c>
      <c r="M34" s="22">
        <v>60.50305749333247</v>
      </c>
      <c r="N34" s="21"/>
      <c r="O34" s="12">
        <v>4.81701617748271</v>
      </c>
      <c r="P34" s="21"/>
      <c r="Q34" s="21"/>
      <c r="R34" s="12">
        <v>84.481729757306525</v>
      </c>
      <c r="S34" s="12">
        <v>58.667867887018417</v>
      </c>
      <c r="T34" s="12"/>
      <c r="U34" s="12">
        <f t="shared" si="0"/>
        <v>182.34289001880788</v>
      </c>
      <c r="V34" s="12">
        <f t="shared" si="1"/>
        <v>82.307386612916076</v>
      </c>
      <c r="W34" s="13">
        <f t="shared" si="2"/>
        <v>2.5737436373956576E-2</v>
      </c>
      <c r="X34" s="14">
        <f t="shared" si="3"/>
        <v>1.7600360366105525</v>
      </c>
      <c r="Y34" s="14">
        <f t="shared" si="4"/>
        <v>-5.5055688189421748E-2</v>
      </c>
      <c r="Z34" s="15">
        <f t="shared" si="5"/>
        <v>48</v>
      </c>
      <c r="AA34" s="16">
        <f t="shared" si="6"/>
        <v>3.8991647124227207</v>
      </c>
      <c r="AB34" s="16">
        <f t="shared" si="7"/>
        <v>1.8150917247999743</v>
      </c>
      <c r="AC34" s="17">
        <f t="shared" si="8"/>
        <v>2.0840729876227462</v>
      </c>
      <c r="AH34" s="43">
        <f>U34-'Test of new report'!U34</f>
        <v>0</v>
      </c>
      <c r="AI34" s="43">
        <f>V34-'Test of new report'!V34</f>
        <v>0</v>
      </c>
      <c r="AJ34" s="43">
        <f>W34-'Test of new report'!W34</f>
        <v>0</v>
      </c>
      <c r="AK34" s="43">
        <f>X34-'Test of new report'!X34</f>
        <v>0</v>
      </c>
      <c r="AL34" s="43">
        <f>Y34-'Test of new report'!Y34</f>
        <v>0</v>
      </c>
      <c r="AM34" s="43">
        <f>Z34-'Test of new report'!Z34</f>
        <v>0</v>
      </c>
      <c r="AN34" s="43">
        <f>AA34-'Test of new report'!AA34</f>
        <v>0</v>
      </c>
      <c r="AO34" s="43">
        <f>AB34-'Test of new report'!AB34</f>
        <v>0</v>
      </c>
      <c r="AP34" s="43">
        <f>AC34-'Test of new report'!AC34</f>
        <v>0</v>
      </c>
    </row>
    <row r="35" spans="1:42" x14ac:dyDescent="0.35">
      <c r="A35" s="21"/>
      <c r="B35" s="21"/>
      <c r="C35" s="21"/>
      <c r="D35" s="21" t="s">
        <v>494</v>
      </c>
      <c r="E35" s="21" t="s">
        <v>495</v>
      </c>
      <c r="F35" s="21"/>
      <c r="G35" s="22">
        <v>10.62986666666667</v>
      </c>
      <c r="H35" s="21">
        <v>150</v>
      </c>
      <c r="I35" s="22">
        <v>96.129410432851714</v>
      </c>
      <c r="J35" s="22">
        <v>41.04246581028395</v>
      </c>
      <c r="K35" s="22">
        <v>55.086944622567763</v>
      </c>
      <c r="L35" s="22">
        <v>42.695014590724988</v>
      </c>
      <c r="M35" s="22">
        <v>36.724629748378497</v>
      </c>
      <c r="N35" s="21"/>
      <c r="O35" s="12">
        <v>7.8670716037969246</v>
      </c>
      <c r="P35" s="21"/>
      <c r="Q35" s="21"/>
      <c r="R35" s="12">
        <v>51.428713698603147</v>
      </c>
      <c r="S35" s="12">
        <v>34.2858091324021</v>
      </c>
      <c r="T35" s="12"/>
      <c r="U35" s="12">
        <f t="shared" si="0"/>
        <v>88.262338829054784</v>
      </c>
      <c r="V35" s="12">
        <f t="shared" si="1"/>
        <v>47.219873018770834</v>
      </c>
      <c r="W35" s="13">
        <f t="shared" si="2"/>
        <v>8.1838342380058895E-2</v>
      </c>
      <c r="X35" s="14">
        <f t="shared" si="3"/>
        <v>1.0285742739720629</v>
      </c>
      <c r="Y35" s="14">
        <f t="shared" si="4"/>
        <v>-7.3164618479292454E-2</v>
      </c>
      <c r="Z35" s="15">
        <f t="shared" si="5"/>
        <v>50</v>
      </c>
      <c r="AA35" s="16">
        <f t="shared" si="6"/>
        <v>1.9225882086570343</v>
      </c>
      <c r="AB35" s="16">
        <f t="shared" si="7"/>
        <v>1.1017388924513554</v>
      </c>
      <c r="AC35" s="17">
        <f t="shared" si="8"/>
        <v>0.82084931620567891</v>
      </c>
      <c r="AH35" s="43">
        <f>U35-'Test of new report'!U35</f>
        <v>0</v>
      </c>
      <c r="AI35" s="43">
        <f>V35-'Test of new report'!V35</f>
        <v>0</v>
      </c>
      <c r="AJ35" s="43">
        <f>W35-'Test of new report'!W35</f>
        <v>0</v>
      </c>
      <c r="AK35" s="43">
        <f>X35-'Test of new report'!X35</f>
        <v>0</v>
      </c>
      <c r="AL35" s="43">
        <f>Y35-'Test of new report'!Y35</f>
        <v>0</v>
      </c>
      <c r="AM35" s="43">
        <f>Z35-'Test of new report'!Z35</f>
        <v>0</v>
      </c>
      <c r="AN35" s="43">
        <f>AA35-'Test of new report'!AA35</f>
        <v>0</v>
      </c>
      <c r="AO35" s="43">
        <f>AB35-'Test of new report'!AB35</f>
        <v>0</v>
      </c>
      <c r="AP35" s="43">
        <f>AC35-'Test of new report'!AC35</f>
        <v>0</v>
      </c>
    </row>
    <row r="36" spans="1:42" x14ac:dyDescent="0.35">
      <c r="A36" s="21"/>
      <c r="B36" s="21"/>
      <c r="C36" s="21"/>
      <c r="D36" s="21" t="s">
        <v>61</v>
      </c>
      <c r="E36" s="21" t="s">
        <v>62</v>
      </c>
      <c r="F36" s="21"/>
      <c r="G36" s="22">
        <v>85.346166666666676</v>
      </c>
      <c r="H36" s="21">
        <v>180</v>
      </c>
      <c r="I36" s="22">
        <v>382.10895445254368</v>
      </c>
      <c r="J36" s="22">
        <v>154.15248459395281</v>
      </c>
      <c r="K36" s="22">
        <v>227.95646985859099</v>
      </c>
      <c r="L36" s="22">
        <v>40.342547013798892</v>
      </c>
      <c r="M36" s="22">
        <v>126.6424832547728</v>
      </c>
      <c r="N36" s="21"/>
      <c r="O36" s="12">
        <v>19.512876432971321</v>
      </c>
      <c r="P36" s="21"/>
      <c r="Q36" s="21"/>
      <c r="R36" s="12">
        <v>219.6608523214511</v>
      </c>
      <c r="S36" s="12">
        <v>122.0338068452506</v>
      </c>
      <c r="T36" s="12"/>
      <c r="U36" s="12">
        <f t="shared" si="0"/>
        <v>362.59607801957236</v>
      </c>
      <c r="V36" s="12">
        <f t="shared" si="1"/>
        <v>208.44359342561955</v>
      </c>
      <c r="W36" s="13">
        <f t="shared" si="2"/>
        <v>5.1066263183828994E-2</v>
      </c>
      <c r="X36" s="14">
        <f t="shared" si="3"/>
        <v>3.6610142053575183</v>
      </c>
      <c r="Y36" s="14">
        <f t="shared" si="4"/>
        <v>-0.13826029228566483</v>
      </c>
      <c r="Z36" s="15">
        <f t="shared" si="5"/>
        <v>60</v>
      </c>
      <c r="AA36" s="16">
        <f t="shared" si="6"/>
        <v>6.3684825742090618</v>
      </c>
      <c r="AB36" s="16">
        <f t="shared" si="7"/>
        <v>3.7992744976431831</v>
      </c>
      <c r="AC36" s="17">
        <f t="shared" si="8"/>
        <v>2.5692080765658787</v>
      </c>
      <c r="AH36" s="43">
        <f>U36-'Test of new report'!U36</f>
        <v>0</v>
      </c>
      <c r="AI36" s="43">
        <f>V36-'Test of new report'!V36</f>
        <v>0</v>
      </c>
      <c r="AJ36" s="43">
        <f>W36-'Test of new report'!W36</f>
        <v>0</v>
      </c>
      <c r="AK36" s="43">
        <f>X36-'Test of new report'!X36</f>
        <v>0</v>
      </c>
      <c r="AL36" s="43">
        <f>Y36-'Test of new report'!Y36</f>
        <v>0</v>
      </c>
      <c r="AM36" s="43">
        <f>Z36-'Test of new report'!Z36</f>
        <v>0</v>
      </c>
      <c r="AN36" s="43">
        <f>AA36-'Test of new report'!AA36</f>
        <v>0</v>
      </c>
      <c r="AO36" s="43">
        <f>AB36-'Test of new report'!AB36</f>
        <v>0</v>
      </c>
      <c r="AP36" s="43">
        <f>AC36-'Test of new report'!AC36</f>
        <v>0</v>
      </c>
    </row>
    <row r="37" spans="1:42" x14ac:dyDescent="0.35">
      <c r="A37" s="21"/>
      <c r="B37" s="21"/>
      <c r="C37" s="21"/>
      <c r="D37" s="21" t="s">
        <v>496</v>
      </c>
      <c r="E37" s="21" t="s">
        <v>497</v>
      </c>
      <c r="F37" s="21"/>
      <c r="G37" s="22">
        <v>14.6523</v>
      </c>
      <c r="H37" s="21">
        <v>147</v>
      </c>
      <c r="I37" s="22">
        <v>96.240109637573681</v>
      </c>
      <c r="J37" s="22">
        <v>47.363334127201952</v>
      </c>
      <c r="K37" s="22">
        <v>48.876775510371743</v>
      </c>
      <c r="L37" s="22">
        <v>49.213715887861518</v>
      </c>
      <c r="M37" s="22">
        <v>33.249507149912738</v>
      </c>
      <c r="N37" s="21"/>
      <c r="O37" s="12">
        <v>12.604223191195629</v>
      </c>
      <c r="P37" s="21"/>
      <c r="Q37" s="21"/>
      <c r="R37" s="12">
        <v>41.738953938991962</v>
      </c>
      <c r="S37" s="12">
        <v>28.393846217001329</v>
      </c>
      <c r="T37" s="12"/>
      <c r="U37" s="12">
        <f t="shared" si="0"/>
        <v>83.635886446378052</v>
      </c>
      <c r="V37" s="12">
        <f t="shared" si="1"/>
        <v>36.2725523191761</v>
      </c>
      <c r="W37" s="13">
        <f t="shared" si="2"/>
        <v>0.13096642593884514</v>
      </c>
      <c r="X37" s="14">
        <f t="shared" si="3"/>
        <v>0.85181538651004007</v>
      </c>
      <c r="Y37" s="14">
        <f t="shared" si="4"/>
        <v>-0.1456698279873424</v>
      </c>
      <c r="Z37" s="15">
        <f t="shared" si="5"/>
        <v>49</v>
      </c>
      <c r="AA37" s="16">
        <f t="shared" si="6"/>
        <v>1.9640838701545649</v>
      </c>
      <c r="AB37" s="16">
        <f t="shared" si="7"/>
        <v>0.99748521449738248</v>
      </c>
      <c r="AC37" s="17">
        <f t="shared" si="8"/>
        <v>0.96659865565718239</v>
      </c>
      <c r="AH37" s="43">
        <f>U37-'Test of new report'!U37</f>
        <v>0</v>
      </c>
      <c r="AI37" s="43">
        <f>V37-'Test of new report'!V37</f>
        <v>0</v>
      </c>
      <c r="AJ37" s="43">
        <f>W37-'Test of new report'!W37</f>
        <v>0</v>
      </c>
      <c r="AK37" s="43">
        <f>X37-'Test of new report'!X37</f>
        <v>0</v>
      </c>
      <c r="AL37" s="43">
        <f>Y37-'Test of new report'!Y37</f>
        <v>0</v>
      </c>
      <c r="AM37" s="43">
        <f>Z37-'Test of new report'!Z37</f>
        <v>0</v>
      </c>
      <c r="AN37" s="43">
        <f>AA37-'Test of new report'!AA37</f>
        <v>0</v>
      </c>
      <c r="AO37" s="43">
        <f>AB37-'Test of new report'!AB37</f>
        <v>0</v>
      </c>
      <c r="AP37" s="43">
        <f>AC37-'Test of new report'!AC37</f>
        <v>0</v>
      </c>
    </row>
    <row r="38" spans="1:42" x14ac:dyDescent="0.35">
      <c r="A38" s="21"/>
      <c r="B38" s="21"/>
      <c r="C38" s="21"/>
      <c r="D38" s="21" t="s">
        <v>496</v>
      </c>
      <c r="E38" s="21" t="s">
        <v>498</v>
      </c>
      <c r="F38" s="21"/>
      <c r="G38" s="22">
        <v>12.086083333333329</v>
      </c>
      <c r="H38" s="21">
        <v>96</v>
      </c>
      <c r="I38" s="22">
        <v>87.588502634844275</v>
      </c>
      <c r="J38" s="22">
        <v>40.377188404216938</v>
      </c>
      <c r="K38" s="22">
        <v>47.211314230627337</v>
      </c>
      <c r="L38" s="22">
        <v>46.098731214242918</v>
      </c>
      <c r="M38" s="22">
        <v>49.178452323570149</v>
      </c>
      <c r="N38" s="21"/>
      <c r="O38" s="12">
        <v>5.1822435196911432</v>
      </c>
      <c r="P38" s="21"/>
      <c r="Q38" s="21"/>
      <c r="R38" s="12">
        <v>44.672133042233547</v>
      </c>
      <c r="S38" s="12">
        <v>46.533471918993293</v>
      </c>
      <c r="T38" s="12"/>
      <c r="U38" s="12">
        <f t="shared" si="0"/>
        <v>82.406259115153134</v>
      </c>
      <c r="V38" s="12">
        <f t="shared" si="1"/>
        <v>42.029070710936196</v>
      </c>
      <c r="W38" s="13">
        <f t="shared" si="2"/>
        <v>5.9165796466413775E-2</v>
      </c>
      <c r="X38" s="14">
        <f t="shared" si="3"/>
        <v>1.3960041575697983</v>
      </c>
      <c r="Y38" s="14">
        <f t="shared" si="4"/>
        <v>-7.9349412137305952E-2</v>
      </c>
      <c r="Z38" s="15">
        <f t="shared" si="5"/>
        <v>32</v>
      </c>
      <c r="AA38" s="16">
        <f t="shared" si="6"/>
        <v>2.7371407073388836</v>
      </c>
      <c r="AB38" s="16">
        <f t="shared" si="7"/>
        <v>1.4753535697071043</v>
      </c>
      <c r="AC38" s="17">
        <f t="shared" si="8"/>
        <v>1.2617871376317793</v>
      </c>
      <c r="AH38" s="43">
        <f>U38-'Test of new report'!U38</f>
        <v>0</v>
      </c>
      <c r="AI38" s="43">
        <f>V38-'Test of new report'!V38</f>
        <v>0</v>
      </c>
      <c r="AJ38" s="43">
        <f>W38-'Test of new report'!W38</f>
        <v>0</v>
      </c>
      <c r="AK38" s="43">
        <f>X38-'Test of new report'!X38</f>
        <v>0</v>
      </c>
      <c r="AL38" s="43">
        <f>Y38-'Test of new report'!Y38</f>
        <v>0</v>
      </c>
      <c r="AM38" s="43">
        <f>Z38-'Test of new report'!Z38</f>
        <v>0</v>
      </c>
      <c r="AN38" s="43">
        <f>AA38-'Test of new report'!AA38</f>
        <v>0</v>
      </c>
      <c r="AO38" s="43">
        <f>AB38-'Test of new report'!AB38</f>
        <v>0</v>
      </c>
      <c r="AP38" s="43">
        <f>AC38-'Test of new report'!AC38</f>
        <v>0</v>
      </c>
    </row>
    <row r="39" spans="1:42" x14ac:dyDescent="0.35">
      <c r="A39" s="21"/>
      <c r="B39" s="21"/>
      <c r="C39" s="21"/>
      <c r="D39" s="21" t="s">
        <v>499</v>
      </c>
      <c r="E39" s="21" t="s">
        <v>500</v>
      </c>
      <c r="F39" s="21"/>
      <c r="G39" s="22">
        <v>63.27355</v>
      </c>
      <c r="H39" s="21">
        <v>96</v>
      </c>
      <c r="I39" s="22">
        <v>80.817875411968004</v>
      </c>
      <c r="J39" s="22">
        <v>40.179536123480467</v>
      </c>
      <c r="K39" s="22">
        <v>40.638339288487522</v>
      </c>
      <c r="L39" s="22">
        <v>49.716149946612482</v>
      </c>
      <c r="M39" s="22">
        <v>42.331603425507843</v>
      </c>
      <c r="N39" s="21"/>
      <c r="O39" s="12">
        <v>13.87590550972709</v>
      </c>
      <c r="P39" s="21"/>
      <c r="Q39" s="21"/>
      <c r="R39" s="12">
        <v>32.309820610470283</v>
      </c>
      <c r="S39" s="12">
        <v>33.656063135906543</v>
      </c>
      <c r="T39" s="12"/>
      <c r="U39" s="12">
        <f t="shared" si="0"/>
        <v>66.941969902240913</v>
      </c>
      <c r="V39" s="12">
        <f t="shared" si="1"/>
        <v>26.762433778760446</v>
      </c>
      <c r="W39" s="13">
        <f t="shared" si="2"/>
        <v>0.17169352001639307</v>
      </c>
      <c r="X39" s="14">
        <f t="shared" si="3"/>
        <v>1.0096818940771963</v>
      </c>
      <c r="Y39" s="14">
        <f t="shared" si="4"/>
        <v>-0.26026620868803874</v>
      </c>
      <c r="Z39" s="15">
        <f t="shared" si="5"/>
        <v>32</v>
      </c>
      <c r="AA39" s="16">
        <f t="shared" si="6"/>
        <v>2.5255586066240001</v>
      </c>
      <c r="AB39" s="16">
        <f t="shared" si="7"/>
        <v>1.2699481027652351</v>
      </c>
      <c r="AC39" s="17">
        <f t="shared" si="8"/>
        <v>1.255610503858765</v>
      </c>
      <c r="AH39" s="43">
        <f>U39-'Test of new report'!U39</f>
        <v>0</v>
      </c>
      <c r="AI39" s="43">
        <f>V39-'Test of new report'!V39</f>
        <v>0</v>
      </c>
      <c r="AJ39" s="43">
        <f>W39-'Test of new report'!W39</f>
        <v>0</v>
      </c>
      <c r="AK39" s="43">
        <f>X39-'Test of new report'!X39</f>
        <v>0</v>
      </c>
      <c r="AL39" s="43">
        <f>Y39-'Test of new report'!Y39</f>
        <v>0</v>
      </c>
      <c r="AM39" s="43">
        <f>Z39-'Test of new report'!Z39</f>
        <v>0</v>
      </c>
      <c r="AN39" s="43">
        <f>AA39-'Test of new report'!AA39</f>
        <v>0</v>
      </c>
      <c r="AO39" s="43">
        <f>AB39-'Test of new report'!AB39</f>
        <v>0</v>
      </c>
      <c r="AP39" s="43">
        <f>AC39-'Test of new report'!AC39</f>
        <v>0</v>
      </c>
    </row>
    <row r="40" spans="1:42" x14ac:dyDescent="0.35">
      <c r="A40" s="21"/>
      <c r="B40" s="21"/>
      <c r="C40" s="21"/>
      <c r="D40" s="21" t="s">
        <v>63</v>
      </c>
      <c r="E40" s="21" t="s">
        <v>64</v>
      </c>
      <c r="F40" s="21"/>
      <c r="G40" s="22">
        <v>125.81303333333329</v>
      </c>
      <c r="H40" s="21">
        <v>210</v>
      </c>
      <c r="I40" s="22">
        <v>293.38925113015682</v>
      </c>
      <c r="J40" s="22">
        <v>100.20047159859401</v>
      </c>
      <c r="K40" s="22">
        <v>193.18877953156269</v>
      </c>
      <c r="L40" s="22">
        <v>34.152741183466837</v>
      </c>
      <c r="M40" s="22">
        <v>91.994656919791751</v>
      </c>
      <c r="N40" s="21"/>
      <c r="O40" s="12">
        <v>37.411480661498921</v>
      </c>
      <c r="P40" s="21"/>
      <c r="Q40" s="21"/>
      <c r="R40" s="12">
        <v>178.54435162432429</v>
      </c>
      <c r="S40" s="12">
        <v>85.021119821106808</v>
      </c>
      <c r="T40" s="12"/>
      <c r="U40" s="12">
        <f t="shared" si="0"/>
        <v>255.97777046865789</v>
      </c>
      <c r="V40" s="12">
        <f t="shared" si="1"/>
        <v>155.77729887006387</v>
      </c>
      <c r="W40" s="13">
        <f t="shared" si="2"/>
        <v>0.12751483061287067</v>
      </c>
      <c r="X40" s="14">
        <f t="shared" si="3"/>
        <v>2.5506335946332044</v>
      </c>
      <c r="Y40" s="14">
        <f t="shared" si="4"/>
        <v>-0.20920611296054847</v>
      </c>
      <c r="Z40" s="15">
        <f t="shared" si="5"/>
        <v>70</v>
      </c>
      <c r="AA40" s="16">
        <f t="shared" si="6"/>
        <v>4.1912750161450978</v>
      </c>
      <c r="AB40" s="16">
        <f t="shared" si="7"/>
        <v>2.7598397075937529</v>
      </c>
      <c r="AC40" s="17">
        <f t="shared" si="8"/>
        <v>1.4314353085513449</v>
      </c>
      <c r="AH40" s="43">
        <f>U40-'Test of new report'!U40</f>
        <v>0</v>
      </c>
      <c r="AI40" s="43">
        <f>V40-'Test of new report'!V40</f>
        <v>0</v>
      </c>
      <c r="AJ40" s="43">
        <f>W40-'Test of new report'!W40</f>
        <v>0</v>
      </c>
      <c r="AK40" s="43">
        <f>X40-'Test of new report'!X40</f>
        <v>0</v>
      </c>
      <c r="AL40" s="43">
        <f>Y40-'Test of new report'!Y40</f>
        <v>0</v>
      </c>
      <c r="AM40" s="43">
        <f>Z40-'Test of new report'!Z40</f>
        <v>0</v>
      </c>
      <c r="AN40" s="43">
        <f>AA40-'Test of new report'!AA40</f>
        <v>0</v>
      </c>
      <c r="AO40" s="43">
        <f>AB40-'Test of new report'!AB40</f>
        <v>0</v>
      </c>
      <c r="AP40" s="43">
        <f>AC40-'Test of new report'!AC40</f>
        <v>0</v>
      </c>
    </row>
    <row r="41" spans="1:42" x14ac:dyDescent="0.35">
      <c r="A41" s="21"/>
      <c r="B41" s="21"/>
      <c r="C41" s="21"/>
      <c r="D41" s="21" t="s">
        <v>63</v>
      </c>
      <c r="E41" s="21" t="s">
        <v>501</v>
      </c>
      <c r="F41" s="21"/>
      <c r="G41" s="22">
        <v>125.08875</v>
      </c>
      <c r="H41" s="21">
        <v>220</v>
      </c>
      <c r="I41" s="22">
        <v>221.8363653887362</v>
      </c>
      <c r="J41" s="22">
        <v>66.270815361680093</v>
      </c>
      <c r="K41" s="22">
        <v>155.56555002705619</v>
      </c>
      <c r="L41" s="22">
        <v>29.873738350134818</v>
      </c>
      <c r="M41" s="22">
        <v>70.71161364866191</v>
      </c>
      <c r="N41" s="21"/>
      <c r="O41" s="12">
        <v>23.292657856937272</v>
      </c>
      <c r="P41" s="21"/>
      <c r="Q41" s="21"/>
      <c r="R41" s="12">
        <v>147.7908214934277</v>
      </c>
      <c r="S41" s="12">
        <v>67.177646133376214</v>
      </c>
      <c r="T41" s="12"/>
      <c r="U41" s="12">
        <f t="shared" si="0"/>
        <v>198.54370753179893</v>
      </c>
      <c r="V41" s="12">
        <f t="shared" si="1"/>
        <v>132.27289217011884</v>
      </c>
      <c r="W41" s="13">
        <f t="shared" si="2"/>
        <v>0.1049992764537061</v>
      </c>
      <c r="X41" s="14">
        <f t="shared" si="3"/>
        <v>2.0153293840012871</v>
      </c>
      <c r="Y41" s="14">
        <f t="shared" si="4"/>
        <v>-0.10601902545857023</v>
      </c>
      <c r="Z41" s="15">
        <f t="shared" si="5"/>
        <v>73.333333333333329</v>
      </c>
      <c r="AA41" s="16">
        <f t="shared" si="6"/>
        <v>3.0250413462100392</v>
      </c>
      <c r="AB41" s="16">
        <f t="shared" si="7"/>
        <v>2.1213484094598574</v>
      </c>
      <c r="AC41" s="17">
        <f t="shared" si="8"/>
        <v>0.90369293675018181</v>
      </c>
      <c r="AH41" s="43">
        <f>U41-'Test of new report'!U41</f>
        <v>0</v>
      </c>
      <c r="AI41" s="43">
        <f>V41-'Test of new report'!V41</f>
        <v>0</v>
      </c>
      <c r="AJ41" s="43">
        <f>W41-'Test of new report'!W41</f>
        <v>0</v>
      </c>
      <c r="AK41" s="43">
        <f>X41-'Test of new report'!X41</f>
        <v>0</v>
      </c>
      <c r="AL41" s="43">
        <f>Y41-'Test of new report'!Y41</f>
        <v>0</v>
      </c>
      <c r="AM41" s="43">
        <f>Z41-'Test of new report'!Z41</f>
        <v>0</v>
      </c>
      <c r="AN41" s="43">
        <f>AA41-'Test of new report'!AA41</f>
        <v>0</v>
      </c>
      <c r="AO41" s="43">
        <f>AB41-'Test of new report'!AB41</f>
        <v>0</v>
      </c>
      <c r="AP41" s="43">
        <f>AC41-'Test of new report'!AC41</f>
        <v>0</v>
      </c>
    </row>
    <row r="42" spans="1:42" x14ac:dyDescent="0.35">
      <c r="A42" s="21"/>
      <c r="B42" s="21"/>
      <c r="C42" s="21"/>
      <c r="D42" s="21" t="s">
        <v>65</v>
      </c>
      <c r="E42" s="21" t="s">
        <v>66</v>
      </c>
      <c r="F42" s="21"/>
      <c r="G42" s="22">
        <v>34.002949999999998</v>
      </c>
      <c r="H42" s="21">
        <v>100</v>
      </c>
      <c r="I42" s="22">
        <v>212.7415119430344</v>
      </c>
      <c r="J42" s="22">
        <v>91.576887331122677</v>
      </c>
      <c r="K42" s="22">
        <v>121.1646246119119</v>
      </c>
      <c r="L42" s="22">
        <v>43.046082776568831</v>
      </c>
      <c r="M42" s="22">
        <v>121.1646246119119</v>
      </c>
      <c r="N42" s="21"/>
      <c r="O42" s="12">
        <v>7.2252098380333623</v>
      </c>
      <c r="P42" s="21"/>
      <c r="Q42" s="21"/>
      <c r="R42" s="12">
        <v>117.94511248316969</v>
      </c>
      <c r="S42" s="12">
        <v>117.94511248316969</v>
      </c>
      <c r="T42" s="12"/>
      <c r="U42" s="12">
        <f t="shared" si="0"/>
        <v>205.51630210500105</v>
      </c>
      <c r="V42" s="12">
        <f t="shared" si="1"/>
        <v>113.93941477387837</v>
      </c>
      <c r="W42" s="13">
        <f t="shared" si="2"/>
        <v>3.3962388308907243E-2</v>
      </c>
      <c r="X42" s="14">
        <f t="shared" si="3"/>
        <v>3.5383533744950908</v>
      </c>
      <c r="Y42" s="14">
        <f t="shared" si="4"/>
        <v>-9.6585363862266238E-2</v>
      </c>
      <c r="Z42" s="15">
        <f t="shared" si="5"/>
        <v>33.333333333333336</v>
      </c>
      <c r="AA42" s="16">
        <f t="shared" si="6"/>
        <v>6.3822453582910317</v>
      </c>
      <c r="AB42" s="16">
        <f t="shared" si="7"/>
        <v>3.634938738357357</v>
      </c>
      <c r="AC42" s="17">
        <f t="shared" si="8"/>
        <v>2.7473066199336746</v>
      </c>
      <c r="AH42" s="43">
        <f>U42-'Test of new report'!U42</f>
        <v>0</v>
      </c>
      <c r="AI42" s="43">
        <f>V42-'Test of new report'!V42</f>
        <v>0</v>
      </c>
      <c r="AJ42" s="43">
        <f>W42-'Test of new report'!W42</f>
        <v>0</v>
      </c>
      <c r="AK42" s="43">
        <f>X42-'Test of new report'!X42</f>
        <v>0</v>
      </c>
      <c r="AL42" s="43">
        <f>Y42-'Test of new report'!Y42</f>
        <v>0</v>
      </c>
      <c r="AM42" s="43">
        <f>Z42-'Test of new report'!Z42</f>
        <v>0</v>
      </c>
      <c r="AN42" s="43">
        <f>AA42-'Test of new report'!AA42</f>
        <v>0</v>
      </c>
      <c r="AO42" s="43">
        <f>AB42-'Test of new report'!AB42</f>
        <v>0</v>
      </c>
      <c r="AP42" s="43">
        <f>AC42-'Test of new report'!AC42</f>
        <v>0</v>
      </c>
    </row>
    <row r="43" spans="1:42" x14ac:dyDescent="0.35">
      <c r="A43" s="21"/>
      <c r="B43" s="21"/>
      <c r="C43" s="21"/>
      <c r="D43" s="21" t="s">
        <v>67</v>
      </c>
      <c r="E43" s="21" t="s">
        <v>68</v>
      </c>
      <c r="F43" s="21"/>
      <c r="G43" s="22">
        <v>6.5456499999999993</v>
      </c>
      <c r="H43" s="21">
        <v>96</v>
      </c>
      <c r="I43" s="22">
        <v>84.278840795812172</v>
      </c>
      <c r="J43" s="22">
        <v>33.746511914637068</v>
      </c>
      <c r="K43" s="22">
        <v>50.53232888117509</v>
      </c>
      <c r="L43" s="22">
        <v>40.041499854509077</v>
      </c>
      <c r="M43" s="22">
        <v>52.637842584557383</v>
      </c>
      <c r="N43" s="21"/>
      <c r="O43" s="12">
        <v>0.15311664251721491</v>
      </c>
      <c r="P43" s="21"/>
      <c r="Q43" s="21"/>
      <c r="R43" s="12">
        <v>50.470907090717503</v>
      </c>
      <c r="S43" s="12">
        <v>52.573861552830728</v>
      </c>
      <c r="T43" s="12"/>
      <c r="U43" s="12">
        <f t="shared" si="0"/>
        <v>84.125724153294954</v>
      </c>
      <c r="V43" s="12">
        <f t="shared" si="1"/>
        <v>50.379212238657885</v>
      </c>
      <c r="W43" s="13">
        <f t="shared" si="2"/>
        <v>1.8167862902644871E-3</v>
      </c>
      <c r="X43" s="14">
        <f t="shared" si="3"/>
        <v>1.577215846584922</v>
      </c>
      <c r="Y43" s="14">
        <f t="shared" si="4"/>
        <v>-1.9194309517995833E-3</v>
      </c>
      <c r="Z43" s="15">
        <f t="shared" si="5"/>
        <v>32</v>
      </c>
      <c r="AA43" s="16">
        <f t="shared" si="6"/>
        <v>2.6337137748691304</v>
      </c>
      <c r="AB43" s="16">
        <f t="shared" si="7"/>
        <v>1.5791352775367216</v>
      </c>
      <c r="AC43" s="17">
        <f t="shared" si="8"/>
        <v>1.0545784973324088</v>
      </c>
      <c r="AH43" s="43">
        <f>U43-'Test of new report'!U43</f>
        <v>0</v>
      </c>
      <c r="AI43" s="43">
        <f>V43-'Test of new report'!V43</f>
        <v>0</v>
      </c>
      <c r="AJ43" s="43">
        <f>W43-'Test of new report'!W43</f>
        <v>0</v>
      </c>
      <c r="AK43" s="43">
        <f>X43-'Test of new report'!X43</f>
        <v>0</v>
      </c>
      <c r="AL43" s="43">
        <f>Y43-'Test of new report'!Y43</f>
        <v>0</v>
      </c>
      <c r="AM43" s="43">
        <f>Z43-'Test of new report'!Z43</f>
        <v>0</v>
      </c>
      <c r="AN43" s="43">
        <f>AA43-'Test of new report'!AA43</f>
        <v>0</v>
      </c>
      <c r="AO43" s="43">
        <f>AB43-'Test of new report'!AB43</f>
        <v>0</v>
      </c>
      <c r="AP43" s="43">
        <f>AC43-'Test of new report'!AC43</f>
        <v>0</v>
      </c>
    </row>
    <row r="44" spans="1:42" x14ac:dyDescent="0.35">
      <c r="A44" s="21"/>
      <c r="B44" s="21"/>
      <c r="C44" s="21"/>
      <c r="D44" s="21" t="s">
        <v>67</v>
      </c>
      <c r="E44" s="21" t="s">
        <v>69</v>
      </c>
      <c r="F44" s="21"/>
      <c r="G44" s="22">
        <v>115.9800833333333</v>
      </c>
      <c r="H44" s="21">
        <v>90</v>
      </c>
      <c r="I44" s="22">
        <v>21.597955771232112</v>
      </c>
      <c r="J44" s="22">
        <v>5.5195368053022307</v>
      </c>
      <c r="K44" s="22">
        <v>16.078418965929881</v>
      </c>
      <c r="L44" s="22">
        <v>25.555829745026632</v>
      </c>
      <c r="M44" s="22">
        <v>17.86490996214431</v>
      </c>
      <c r="N44" s="21"/>
      <c r="O44" s="12">
        <v>10.58882179299869</v>
      </c>
      <c r="P44" s="21"/>
      <c r="Q44" s="21"/>
      <c r="R44" s="12">
        <v>10.76960977832282</v>
      </c>
      <c r="S44" s="12">
        <v>11.966233087025349</v>
      </c>
      <c r="T44" s="12"/>
      <c r="U44" s="12">
        <f t="shared" si="0"/>
        <v>11.009133978233422</v>
      </c>
      <c r="V44" s="12">
        <f t="shared" si="1"/>
        <v>5.489597172931191</v>
      </c>
      <c r="W44" s="13">
        <f t="shared" si="2"/>
        <v>0.49026963038338617</v>
      </c>
      <c r="X44" s="14">
        <f t="shared" si="3"/>
        <v>0.35898699261076067</v>
      </c>
      <c r="Y44" s="14">
        <f t="shared" si="4"/>
        <v>-0.17696030625356868</v>
      </c>
      <c r="Z44" s="15">
        <f t="shared" si="5"/>
        <v>30</v>
      </c>
      <c r="AA44" s="16">
        <f t="shared" si="6"/>
        <v>0.71993185904107038</v>
      </c>
      <c r="AB44" s="16">
        <f t="shared" si="7"/>
        <v>0.53594729886432935</v>
      </c>
      <c r="AC44" s="17">
        <f t="shared" si="8"/>
        <v>0.18398456017674103</v>
      </c>
      <c r="AH44" s="43">
        <f>U44-'Test of new report'!U44</f>
        <v>0</v>
      </c>
      <c r="AI44" s="43">
        <f>V44-'Test of new report'!V44</f>
        <v>0</v>
      </c>
      <c r="AJ44" s="43">
        <f>W44-'Test of new report'!W44</f>
        <v>0</v>
      </c>
      <c r="AK44" s="43">
        <f>X44-'Test of new report'!X44</f>
        <v>0</v>
      </c>
      <c r="AL44" s="43">
        <f>Y44-'Test of new report'!Y44</f>
        <v>0</v>
      </c>
      <c r="AM44" s="43">
        <f>Z44-'Test of new report'!Z44</f>
        <v>0</v>
      </c>
      <c r="AN44" s="43">
        <f>AA44-'Test of new report'!AA44</f>
        <v>0</v>
      </c>
      <c r="AO44" s="43">
        <f>AB44-'Test of new report'!AB44</f>
        <v>0</v>
      </c>
      <c r="AP44" s="43">
        <f>AC44-'Test of new report'!AC44</f>
        <v>0</v>
      </c>
    </row>
    <row r="45" spans="1:42" x14ac:dyDescent="0.35">
      <c r="A45" s="21"/>
      <c r="B45" s="21"/>
      <c r="C45" s="21"/>
      <c r="D45" s="21" t="s">
        <v>67</v>
      </c>
      <c r="E45" s="21" t="s">
        <v>502</v>
      </c>
      <c r="F45" s="21"/>
      <c r="G45" s="22">
        <v>116.2005166666667</v>
      </c>
      <c r="H45" s="21">
        <v>90</v>
      </c>
      <c r="I45" s="22">
        <v>43.12006416940168</v>
      </c>
      <c r="J45" s="22">
        <v>7.3524036950542486</v>
      </c>
      <c r="K45" s="22">
        <v>35.76766047434743</v>
      </c>
      <c r="L45" s="22">
        <v>17.05100360279976</v>
      </c>
      <c r="M45" s="22">
        <v>39.741844971497137</v>
      </c>
      <c r="N45" s="21"/>
      <c r="O45" s="12">
        <v>23.230448984956951</v>
      </c>
      <c r="P45" s="21"/>
      <c r="Q45" s="21"/>
      <c r="R45" s="12">
        <v>27.18028272113953</v>
      </c>
      <c r="S45" s="12">
        <v>30.200314134599481</v>
      </c>
      <c r="T45" s="12"/>
      <c r="U45" s="12">
        <f t="shared" si="0"/>
        <v>19.889615184444729</v>
      </c>
      <c r="V45" s="12">
        <f t="shared" si="1"/>
        <v>12.537211489390479</v>
      </c>
      <c r="W45" s="13">
        <f t="shared" si="2"/>
        <v>0.53873873873873901</v>
      </c>
      <c r="X45" s="14">
        <f t="shared" si="3"/>
        <v>0.90600942403798435</v>
      </c>
      <c r="Y45" s="14">
        <f t="shared" si="4"/>
        <v>-0.28624592510693003</v>
      </c>
      <c r="Z45" s="15">
        <f t="shared" si="5"/>
        <v>30</v>
      </c>
      <c r="AA45" s="16">
        <f t="shared" si="6"/>
        <v>1.4373354723133893</v>
      </c>
      <c r="AB45" s="16">
        <f t="shared" si="7"/>
        <v>1.1922553491449144</v>
      </c>
      <c r="AC45" s="17">
        <f t="shared" si="8"/>
        <v>0.24508012316847494</v>
      </c>
      <c r="AH45" s="43">
        <f>U45-'Test of new report'!U45</f>
        <v>0</v>
      </c>
      <c r="AI45" s="43">
        <f>V45-'Test of new report'!V45</f>
        <v>0</v>
      </c>
      <c r="AJ45" s="43">
        <f>W45-'Test of new report'!W45</f>
        <v>0</v>
      </c>
      <c r="AK45" s="43">
        <f>X45-'Test of new report'!X45</f>
        <v>0</v>
      </c>
      <c r="AL45" s="43">
        <f>Y45-'Test of new report'!Y45</f>
        <v>0</v>
      </c>
      <c r="AM45" s="43">
        <f>Z45-'Test of new report'!Z45</f>
        <v>0</v>
      </c>
      <c r="AN45" s="43">
        <f>AA45-'Test of new report'!AA45</f>
        <v>0</v>
      </c>
      <c r="AO45" s="43">
        <f>AB45-'Test of new report'!AB45</f>
        <v>0</v>
      </c>
      <c r="AP45" s="43">
        <f>AC45-'Test of new report'!AC45</f>
        <v>0</v>
      </c>
    </row>
    <row r="46" spans="1:42" x14ac:dyDescent="0.35">
      <c r="A46" s="21"/>
      <c r="B46" s="21"/>
      <c r="C46" s="21"/>
      <c r="D46" s="21" t="s">
        <v>70</v>
      </c>
      <c r="E46" s="21" t="s">
        <v>71</v>
      </c>
      <c r="F46" s="21" t="s">
        <v>72</v>
      </c>
      <c r="G46" s="22">
        <v>107.5349333333333</v>
      </c>
      <c r="H46" s="21">
        <v>144</v>
      </c>
      <c r="I46" s="22">
        <v>125.2893356958062</v>
      </c>
      <c r="J46" s="22">
        <v>22.606434125274301</v>
      </c>
      <c r="K46" s="22">
        <v>102.6829015705319</v>
      </c>
      <c r="L46" s="22">
        <v>18.043382543077051</v>
      </c>
      <c r="M46" s="22">
        <v>71.3075705350916</v>
      </c>
      <c r="N46" s="21"/>
      <c r="O46" s="12">
        <v>34.710141442402147</v>
      </c>
      <c r="P46" s="21"/>
      <c r="Q46" s="21"/>
      <c r="R46" s="12">
        <v>94.020067544856872</v>
      </c>
      <c r="S46" s="12">
        <v>65.291713572817272</v>
      </c>
      <c r="T46" s="12"/>
      <c r="U46" s="12">
        <f t="shared" si="0"/>
        <v>90.579194253404054</v>
      </c>
      <c r="V46" s="12">
        <f t="shared" si="1"/>
        <v>67.97276012812975</v>
      </c>
      <c r="W46" s="13">
        <f t="shared" si="2"/>
        <v>0.27703987134767766</v>
      </c>
      <c r="X46" s="14">
        <f t="shared" si="3"/>
        <v>1.9587514071845182</v>
      </c>
      <c r="Y46" s="14">
        <f t="shared" si="4"/>
        <v>-0.18047570886822961</v>
      </c>
      <c r="Z46" s="15">
        <f t="shared" si="5"/>
        <v>48</v>
      </c>
      <c r="AA46" s="16">
        <f t="shared" si="6"/>
        <v>2.6101944936626293</v>
      </c>
      <c r="AB46" s="16">
        <f t="shared" si="7"/>
        <v>2.1392271160527478</v>
      </c>
      <c r="AC46" s="17">
        <f t="shared" si="8"/>
        <v>0.4709673776098815</v>
      </c>
      <c r="AH46" s="43">
        <f>U46-'Test of new report'!U46</f>
        <v>0</v>
      </c>
      <c r="AI46" s="43">
        <f>V46-'Test of new report'!V46</f>
        <v>0</v>
      </c>
      <c r="AJ46" s="43">
        <f>W46-'Test of new report'!W46</f>
        <v>0</v>
      </c>
      <c r="AK46" s="43">
        <f>X46-'Test of new report'!X46</f>
        <v>0</v>
      </c>
      <c r="AL46" s="43">
        <f>Y46-'Test of new report'!Y46</f>
        <v>0</v>
      </c>
      <c r="AM46" s="43">
        <f>Z46-'Test of new report'!Z46</f>
        <v>0</v>
      </c>
      <c r="AN46" s="43">
        <f>AA46-'Test of new report'!AA46</f>
        <v>0</v>
      </c>
      <c r="AO46" s="43">
        <f>AB46-'Test of new report'!AB46</f>
        <v>0</v>
      </c>
      <c r="AP46" s="43">
        <f>AC46-'Test of new report'!AC46</f>
        <v>0</v>
      </c>
    </row>
    <row r="47" spans="1:42" x14ac:dyDescent="0.35">
      <c r="A47" s="21"/>
      <c r="B47" s="21"/>
      <c r="C47" s="21"/>
      <c r="D47" s="21" t="s">
        <v>70</v>
      </c>
      <c r="E47" s="21" t="s">
        <v>503</v>
      </c>
      <c r="F47" s="21" t="s">
        <v>504</v>
      </c>
      <c r="G47" s="22">
        <v>104.61575000000001</v>
      </c>
      <c r="H47" s="21">
        <v>144</v>
      </c>
      <c r="I47" s="22">
        <v>350.87318234637581</v>
      </c>
      <c r="J47" s="22">
        <v>154.96538294805691</v>
      </c>
      <c r="K47" s="22">
        <v>195.90779939831901</v>
      </c>
      <c r="L47" s="22">
        <v>44.165638967265892</v>
      </c>
      <c r="M47" s="22">
        <v>136.04708291549929</v>
      </c>
      <c r="N47" s="21"/>
      <c r="O47" s="12">
        <v>0.86685831788968137</v>
      </c>
      <c r="P47" s="21"/>
      <c r="Q47" s="21"/>
      <c r="R47" s="12">
        <v>195.5239976725463</v>
      </c>
      <c r="S47" s="12">
        <v>135.78055393926829</v>
      </c>
      <c r="T47" s="12"/>
      <c r="U47" s="12">
        <f t="shared" si="0"/>
        <v>350.00632402848612</v>
      </c>
      <c r="V47" s="12">
        <f t="shared" si="1"/>
        <v>195.04094108042921</v>
      </c>
      <c r="W47" s="13">
        <f t="shared" si="2"/>
        <v>2.4705744454243703E-3</v>
      </c>
      <c r="X47" s="14">
        <f t="shared" si="3"/>
        <v>4.0734166181780482</v>
      </c>
      <c r="Y47" s="14">
        <f t="shared" si="4"/>
        <v>-7.9958692869315229E-3</v>
      </c>
      <c r="Z47" s="15">
        <f t="shared" si="5"/>
        <v>48</v>
      </c>
      <c r="AA47" s="16">
        <f t="shared" si="6"/>
        <v>7.3098579655494964</v>
      </c>
      <c r="AB47" s="16">
        <f t="shared" si="7"/>
        <v>4.0814124874649798</v>
      </c>
      <c r="AC47" s="17">
        <f t="shared" si="8"/>
        <v>3.2284454780845167</v>
      </c>
      <c r="AH47" s="43">
        <f>U47-'Test of new report'!U47</f>
        <v>0</v>
      </c>
      <c r="AI47" s="43">
        <f>V47-'Test of new report'!V47</f>
        <v>0</v>
      </c>
      <c r="AJ47" s="43">
        <f>W47-'Test of new report'!W47</f>
        <v>0</v>
      </c>
      <c r="AK47" s="43">
        <f>X47-'Test of new report'!X47</f>
        <v>0</v>
      </c>
      <c r="AL47" s="43">
        <f>Y47-'Test of new report'!Y47</f>
        <v>0</v>
      </c>
      <c r="AM47" s="43">
        <f>Z47-'Test of new report'!Z47</f>
        <v>0</v>
      </c>
      <c r="AN47" s="43">
        <f>AA47-'Test of new report'!AA47</f>
        <v>0</v>
      </c>
      <c r="AO47" s="43">
        <f>AB47-'Test of new report'!AB47</f>
        <v>0</v>
      </c>
      <c r="AP47" s="43">
        <f>AC47-'Test of new report'!AC47</f>
        <v>0</v>
      </c>
    </row>
    <row r="48" spans="1:42" x14ac:dyDescent="0.35">
      <c r="A48" s="21"/>
      <c r="B48" s="21"/>
      <c r="C48" s="21"/>
      <c r="D48" s="21" t="s">
        <v>73</v>
      </c>
      <c r="E48" s="21" t="s">
        <v>74</v>
      </c>
      <c r="F48" s="21" t="s">
        <v>75</v>
      </c>
      <c r="G48" s="22">
        <v>84.726950000000002</v>
      </c>
      <c r="H48" s="21">
        <v>93</v>
      </c>
      <c r="I48" s="22">
        <v>145.3266966996602</v>
      </c>
      <c r="J48" s="22">
        <v>53.064469315264169</v>
      </c>
      <c r="K48" s="22">
        <v>92.262227384396013</v>
      </c>
      <c r="L48" s="22">
        <v>36.513916933603753</v>
      </c>
      <c r="M48" s="22">
        <v>99.20669611225378</v>
      </c>
      <c r="N48" s="21"/>
      <c r="O48" s="12">
        <v>0.30944219441485338</v>
      </c>
      <c r="P48" s="21"/>
      <c r="Q48" s="21"/>
      <c r="R48" s="12">
        <v>92.148996818237549</v>
      </c>
      <c r="S48" s="12">
        <v>99.084942815309191</v>
      </c>
      <c r="T48" s="12"/>
      <c r="U48" s="12">
        <f t="shared" si="0"/>
        <v>145.01725450524535</v>
      </c>
      <c r="V48" s="12">
        <f t="shared" si="1"/>
        <v>91.952785189981171</v>
      </c>
      <c r="W48" s="13">
        <f t="shared" si="2"/>
        <v>2.129286644795642E-3</v>
      </c>
      <c r="X48" s="14">
        <f t="shared" si="3"/>
        <v>2.9725482844592759</v>
      </c>
      <c r="Y48" s="14">
        <f t="shared" si="4"/>
        <v>-3.6525989083373567E-3</v>
      </c>
      <c r="Z48" s="15">
        <f t="shared" si="5"/>
        <v>31</v>
      </c>
      <c r="AA48" s="16">
        <f t="shared" si="6"/>
        <v>4.6879579580535546</v>
      </c>
      <c r="AB48" s="16">
        <f t="shared" si="7"/>
        <v>2.9762008833676132</v>
      </c>
      <c r="AC48" s="17">
        <f t="shared" si="8"/>
        <v>1.7117570746859414</v>
      </c>
      <c r="AH48" s="43">
        <f>U48-'Test of new report'!U48</f>
        <v>0</v>
      </c>
      <c r="AI48" s="43">
        <f>V48-'Test of new report'!V48</f>
        <v>0</v>
      </c>
      <c r="AJ48" s="43">
        <f>W48-'Test of new report'!W48</f>
        <v>0</v>
      </c>
      <c r="AK48" s="43">
        <f>X48-'Test of new report'!X48</f>
        <v>0</v>
      </c>
      <c r="AL48" s="43">
        <f>Y48-'Test of new report'!Y48</f>
        <v>0</v>
      </c>
      <c r="AM48" s="43">
        <f>Z48-'Test of new report'!Z48</f>
        <v>0</v>
      </c>
      <c r="AN48" s="43">
        <f>AA48-'Test of new report'!AA48</f>
        <v>0</v>
      </c>
      <c r="AO48" s="43">
        <f>AB48-'Test of new report'!AB48</f>
        <v>0</v>
      </c>
      <c r="AP48" s="43">
        <f>AC48-'Test of new report'!AC48</f>
        <v>0</v>
      </c>
    </row>
    <row r="49" spans="1:42" x14ac:dyDescent="0.35">
      <c r="A49" s="21"/>
      <c r="B49" s="21"/>
      <c r="C49" s="21"/>
      <c r="D49" s="21" t="s">
        <v>76</v>
      </c>
      <c r="E49" s="21" t="s">
        <v>77</v>
      </c>
      <c r="F49" s="21" t="s">
        <v>78</v>
      </c>
      <c r="G49" s="22">
        <v>1200.406466666667</v>
      </c>
      <c r="H49" s="21">
        <v>174</v>
      </c>
      <c r="I49" s="22">
        <v>174.42389059264309</v>
      </c>
      <c r="J49" s="22">
        <v>94.583039841445512</v>
      </c>
      <c r="K49" s="22">
        <v>79.840850751197564</v>
      </c>
      <c r="L49" s="22">
        <v>54.225966133468923</v>
      </c>
      <c r="M49" s="22">
        <v>45.885546408734243</v>
      </c>
      <c r="N49" s="21"/>
      <c r="O49" s="12">
        <v>0</v>
      </c>
      <c r="P49" s="21"/>
      <c r="Q49" s="21"/>
      <c r="R49" s="12">
        <v>79.840850751197564</v>
      </c>
      <c r="S49" s="12">
        <v>45.885546408734243</v>
      </c>
      <c r="T49" s="12"/>
      <c r="U49" s="12">
        <f t="shared" si="0"/>
        <v>174.42389059264309</v>
      </c>
      <c r="V49" s="12">
        <f t="shared" si="1"/>
        <v>79.840850751197578</v>
      </c>
      <c r="W49" s="13">
        <f t="shared" si="2"/>
        <v>0</v>
      </c>
      <c r="X49" s="14">
        <f t="shared" si="3"/>
        <v>1.376566392262027</v>
      </c>
      <c r="Y49" s="14">
        <f t="shared" si="4"/>
        <v>0</v>
      </c>
      <c r="Z49" s="15">
        <f t="shared" si="5"/>
        <v>58</v>
      </c>
      <c r="AA49" s="16">
        <f t="shared" si="6"/>
        <v>3.0073084584938465</v>
      </c>
      <c r="AB49" s="16">
        <f t="shared" si="7"/>
        <v>1.376566392262027</v>
      </c>
      <c r="AC49" s="17">
        <f t="shared" si="8"/>
        <v>1.6307420662318195</v>
      </c>
      <c r="AH49" s="43">
        <f>U49-'Test of new report'!U49</f>
        <v>0</v>
      </c>
      <c r="AI49" s="43">
        <f>V49-'Test of new report'!V49</f>
        <v>0</v>
      </c>
      <c r="AJ49" s="43">
        <f>W49-'Test of new report'!W49</f>
        <v>0</v>
      </c>
      <c r="AK49" s="43">
        <f>X49-'Test of new report'!X49</f>
        <v>0</v>
      </c>
      <c r="AL49" s="43">
        <f>Y49-'Test of new report'!Y49</f>
        <v>0</v>
      </c>
      <c r="AM49" s="43">
        <f>Z49-'Test of new report'!Z49</f>
        <v>0</v>
      </c>
      <c r="AN49" s="43">
        <f>AA49-'Test of new report'!AA49</f>
        <v>0</v>
      </c>
      <c r="AO49" s="43">
        <f>AB49-'Test of new report'!AB49</f>
        <v>0</v>
      </c>
      <c r="AP49" s="43">
        <f>AC49-'Test of new report'!AC49</f>
        <v>0</v>
      </c>
    </row>
    <row r="50" spans="1:42" x14ac:dyDescent="0.35">
      <c r="A50" s="21"/>
      <c r="B50" s="21"/>
      <c r="C50" s="21"/>
      <c r="D50" s="21" t="s">
        <v>79</v>
      </c>
      <c r="E50" s="21" t="s">
        <v>80</v>
      </c>
      <c r="F50" s="21" t="s">
        <v>81</v>
      </c>
      <c r="G50" s="22">
        <v>36.513516666666668</v>
      </c>
      <c r="H50" s="21">
        <v>72</v>
      </c>
      <c r="I50" s="22">
        <v>73.03129849955873</v>
      </c>
      <c r="J50" s="22">
        <v>39.786215934644787</v>
      </c>
      <c r="K50" s="22">
        <v>33.24508256491395</v>
      </c>
      <c r="L50" s="22">
        <v>54.478308276122441</v>
      </c>
      <c r="M50" s="22">
        <v>46.173725784602709</v>
      </c>
      <c r="N50" s="21"/>
      <c r="O50" s="12">
        <v>0</v>
      </c>
      <c r="P50" s="21"/>
      <c r="Q50" s="21"/>
      <c r="R50" s="12">
        <v>33.24508256491395</v>
      </c>
      <c r="S50" s="12">
        <v>46.173725784602709</v>
      </c>
      <c r="T50" s="12"/>
      <c r="U50" s="12">
        <f t="shared" si="0"/>
        <v>73.03129849955873</v>
      </c>
      <c r="V50" s="12">
        <f t="shared" si="1"/>
        <v>33.245082564913943</v>
      </c>
      <c r="W50" s="13">
        <f t="shared" si="2"/>
        <v>0</v>
      </c>
      <c r="X50" s="14">
        <f t="shared" si="3"/>
        <v>1.3852117735380813</v>
      </c>
      <c r="Y50" s="14">
        <f t="shared" si="4"/>
        <v>0</v>
      </c>
      <c r="Z50" s="15">
        <f t="shared" si="5"/>
        <v>24</v>
      </c>
      <c r="AA50" s="16">
        <f t="shared" si="6"/>
        <v>3.0429707708149469</v>
      </c>
      <c r="AB50" s="16">
        <f t="shared" si="7"/>
        <v>1.3852117735380813</v>
      </c>
      <c r="AC50" s="17">
        <f t="shared" si="8"/>
        <v>1.6577589972768656</v>
      </c>
      <c r="AH50" s="43">
        <f>U50-'Test of new report'!U50</f>
        <v>0</v>
      </c>
      <c r="AI50" s="43">
        <f>V50-'Test of new report'!V50</f>
        <v>0</v>
      </c>
      <c r="AJ50" s="43">
        <f>W50-'Test of new report'!W50</f>
        <v>0</v>
      </c>
      <c r="AK50" s="43">
        <f>X50-'Test of new report'!X50</f>
        <v>0</v>
      </c>
      <c r="AL50" s="43">
        <f>Y50-'Test of new report'!Y50</f>
        <v>0</v>
      </c>
      <c r="AM50" s="43">
        <f>Z50-'Test of new report'!Z50</f>
        <v>0</v>
      </c>
      <c r="AN50" s="43">
        <f>AA50-'Test of new report'!AA50</f>
        <v>0</v>
      </c>
      <c r="AO50" s="43">
        <f>AB50-'Test of new report'!AB50</f>
        <v>0</v>
      </c>
      <c r="AP50" s="43">
        <f>AC50-'Test of new report'!AC50</f>
        <v>0</v>
      </c>
    </row>
    <row r="51" spans="1:42" x14ac:dyDescent="0.35">
      <c r="A51" s="21"/>
      <c r="B51" s="21"/>
      <c r="C51" s="21"/>
      <c r="D51" s="21" t="s">
        <v>82</v>
      </c>
      <c r="E51" s="21" t="s">
        <v>83</v>
      </c>
      <c r="F51" s="21" t="s">
        <v>84</v>
      </c>
      <c r="G51" s="22">
        <v>104.08863333333331</v>
      </c>
      <c r="H51" s="21">
        <v>165</v>
      </c>
      <c r="I51" s="22">
        <v>223.7003006576889</v>
      </c>
      <c r="J51" s="22">
        <v>78.635730410038903</v>
      </c>
      <c r="K51" s="22">
        <v>145.06457024765001</v>
      </c>
      <c r="L51" s="22">
        <v>35.152268539133082</v>
      </c>
      <c r="M51" s="22">
        <v>87.917921362212155</v>
      </c>
      <c r="N51" s="21"/>
      <c r="O51" s="12">
        <v>34.758296661452107</v>
      </c>
      <c r="P51" s="21"/>
      <c r="Q51" s="21"/>
      <c r="R51" s="12">
        <v>130.59852252944901</v>
      </c>
      <c r="S51" s="12">
        <v>79.150619714817552</v>
      </c>
      <c r="T51" s="12"/>
      <c r="U51" s="12">
        <f t="shared" si="0"/>
        <v>188.94200399623679</v>
      </c>
      <c r="V51" s="12">
        <f t="shared" si="1"/>
        <v>110.30627358619789</v>
      </c>
      <c r="W51" s="13">
        <f t="shared" si="2"/>
        <v>0.15537885536702972</v>
      </c>
      <c r="X51" s="14">
        <f t="shared" si="3"/>
        <v>2.3745185914445277</v>
      </c>
      <c r="Y51" s="14">
        <f t="shared" si="4"/>
        <v>-0.26301904942183629</v>
      </c>
      <c r="Z51" s="15">
        <f t="shared" si="5"/>
        <v>55</v>
      </c>
      <c r="AA51" s="16">
        <f t="shared" si="6"/>
        <v>4.0672781937761622</v>
      </c>
      <c r="AB51" s="16">
        <f t="shared" si="7"/>
        <v>2.637537640866364</v>
      </c>
      <c r="AC51" s="17">
        <f t="shared" si="8"/>
        <v>1.4297405529097982</v>
      </c>
      <c r="AH51" s="43">
        <f>U51-'Test of new report'!U51</f>
        <v>0</v>
      </c>
      <c r="AI51" s="43">
        <f>V51-'Test of new report'!V51</f>
        <v>0</v>
      </c>
      <c r="AJ51" s="43">
        <f>W51-'Test of new report'!W51</f>
        <v>0</v>
      </c>
      <c r="AK51" s="43">
        <f>X51-'Test of new report'!X51</f>
        <v>0</v>
      </c>
      <c r="AL51" s="43">
        <f>Y51-'Test of new report'!Y51</f>
        <v>0</v>
      </c>
      <c r="AM51" s="43">
        <f>Z51-'Test of new report'!Z51</f>
        <v>0</v>
      </c>
      <c r="AN51" s="43">
        <f>AA51-'Test of new report'!AA51</f>
        <v>0</v>
      </c>
      <c r="AO51" s="43">
        <f>AB51-'Test of new report'!AB51</f>
        <v>0</v>
      </c>
      <c r="AP51" s="43">
        <f>AC51-'Test of new report'!AC51</f>
        <v>0</v>
      </c>
    </row>
    <row r="52" spans="1:42" x14ac:dyDescent="0.35">
      <c r="A52" s="21"/>
      <c r="B52" s="21"/>
      <c r="C52" s="21"/>
      <c r="D52" s="21" t="s">
        <v>85</v>
      </c>
      <c r="E52" s="21" t="s">
        <v>86</v>
      </c>
      <c r="F52" s="21" t="s">
        <v>87</v>
      </c>
      <c r="G52" s="22">
        <v>58.060383333333327</v>
      </c>
      <c r="H52" s="21">
        <v>153</v>
      </c>
      <c r="I52" s="22">
        <v>126.2255367908683</v>
      </c>
      <c r="J52" s="22">
        <v>62.980569140068702</v>
      </c>
      <c r="K52" s="22">
        <v>63.244967650799602</v>
      </c>
      <c r="L52" s="22">
        <v>49.895267424701487</v>
      </c>
      <c r="M52" s="22">
        <v>41.336580163921312</v>
      </c>
      <c r="N52" s="21"/>
      <c r="O52" s="12">
        <v>2.293208378461872</v>
      </c>
      <c r="P52" s="21"/>
      <c r="Q52" s="21"/>
      <c r="R52" s="12">
        <v>62.079593202643551</v>
      </c>
      <c r="S52" s="12">
        <v>40.574897518067679</v>
      </c>
      <c r="T52" s="12"/>
      <c r="U52" s="12">
        <f t="shared" si="0"/>
        <v>123.93232841240643</v>
      </c>
      <c r="V52" s="12">
        <f t="shared" si="1"/>
        <v>60.951759272337732</v>
      </c>
      <c r="W52" s="13">
        <f t="shared" si="2"/>
        <v>1.816754704922572E-2</v>
      </c>
      <c r="X52" s="14">
        <f t="shared" si="3"/>
        <v>1.2172469255420304</v>
      </c>
      <c r="Y52" s="14">
        <f t="shared" si="4"/>
        <v>-2.2850479375608801E-2</v>
      </c>
      <c r="Z52" s="15">
        <f t="shared" si="5"/>
        <v>51</v>
      </c>
      <c r="AA52" s="16">
        <f t="shared" si="6"/>
        <v>2.4750105253111432</v>
      </c>
      <c r="AB52" s="16">
        <f t="shared" si="7"/>
        <v>1.2400974049176392</v>
      </c>
      <c r="AC52" s="17">
        <f t="shared" si="8"/>
        <v>1.234913120393504</v>
      </c>
      <c r="AH52" s="43">
        <f>U52-'Test of new report'!U52</f>
        <v>0</v>
      </c>
      <c r="AI52" s="43">
        <f>V52-'Test of new report'!V52</f>
        <v>0</v>
      </c>
      <c r="AJ52" s="43">
        <f>W52-'Test of new report'!W52</f>
        <v>0</v>
      </c>
      <c r="AK52" s="43">
        <f>X52-'Test of new report'!X52</f>
        <v>0</v>
      </c>
      <c r="AL52" s="43">
        <f>Y52-'Test of new report'!Y52</f>
        <v>0</v>
      </c>
      <c r="AM52" s="43">
        <f>Z52-'Test of new report'!Z52</f>
        <v>0</v>
      </c>
      <c r="AN52" s="43">
        <f>AA52-'Test of new report'!AA52</f>
        <v>0</v>
      </c>
      <c r="AO52" s="43">
        <f>AB52-'Test of new report'!AB52</f>
        <v>0</v>
      </c>
      <c r="AP52" s="43">
        <f>AC52-'Test of new report'!AC52</f>
        <v>0</v>
      </c>
    </row>
    <row r="53" spans="1:42" x14ac:dyDescent="0.35">
      <c r="A53" s="21"/>
      <c r="B53" s="21"/>
      <c r="C53" s="21"/>
      <c r="D53" s="21" t="s">
        <v>88</v>
      </c>
      <c r="E53" s="21" t="s">
        <v>89</v>
      </c>
      <c r="F53" s="21" t="s">
        <v>90</v>
      </c>
      <c r="G53" s="22">
        <v>171.19905</v>
      </c>
      <c r="H53" s="21">
        <v>108</v>
      </c>
      <c r="I53" s="22">
        <v>55.272481966504841</v>
      </c>
      <c r="J53" s="22">
        <v>29.350516417229411</v>
      </c>
      <c r="K53" s="22">
        <v>25.92196554927542</v>
      </c>
      <c r="L53" s="22">
        <v>53.101498924936713</v>
      </c>
      <c r="M53" s="22">
        <v>24.0018199530328</v>
      </c>
      <c r="N53" s="21"/>
      <c r="O53" s="12">
        <v>4.3897002262544067</v>
      </c>
      <c r="P53" s="21"/>
      <c r="Q53" s="21"/>
      <c r="R53" s="12">
        <v>23.389871898910439</v>
      </c>
      <c r="S53" s="12">
        <v>21.657288795287439</v>
      </c>
      <c r="T53" s="12"/>
      <c r="U53" s="12">
        <f t="shared" si="0"/>
        <v>50.882781740250437</v>
      </c>
      <c r="V53" s="12">
        <f t="shared" si="1"/>
        <v>21.532265323021026</v>
      </c>
      <c r="W53" s="13">
        <f t="shared" si="2"/>
        <v>7.9419271038245906E-2</v>
      </c>
      <c r="X53" s="14">
        <f t="shared" si="3"/>
        <v>0.64971866385862331</v>
      </c>
      <c r="Y53" s="14">
        <f t="shared" si="4"/>
        <v>-7.033593473236055E-2</v>
      </c>
      <c r="Z53" s="15">
        <f t="shared" si="5"/>
        <v>36</v>
      </c>
      <c r="AA53" s="16">
        <f t="shared" si="6"/>
        <v>1.5353467212918011</v>
      </c>
      <c r="AB53" s="16">
        <f t="shared" si="7"/>
        <v>0.72005459859098386</v>
      </c>
      <c r="AC53" s="17">
        <f t="shared" si="8"/>
        <v>0.81529212270081719</v>
      </c>
      <c r="AH53" s="43">
        <f>U53-'Test of new report'!U53</f>
        <v>0</v>
      </c>
      <c r="AI53" s="43">
        <f>V53-'Test of new report'!V53</f>
        <v>0</v>
      </c>
      <c r="AJ53" s="43">
        <f>W53-'Test of new report'!W53</f>
        <v>0</v>
      </c>
      <c r="AK53" s="43">
        <f>X53-'Test of new report'!X53</f>
        <v>0</v>
      </c>
      <c r="AL53" s="43">
        <f>Y53-'Test of new report'!Y53</f>
        <v>0</v>
      </c>
      <c r="AM53" s="43">
        <f>Z53-'Test of new report'!Z53</f>
        <v>0</v>
      </c>
      <c r="AN53" s="43">
        <f>AA53-'Test of new report'!AA53</f>
        <v>0</v>
      </c>
      <c r="AO53" s="43">
        <f>AB53-'Test of new report'!AB53</f>
        <v>0</v>
      </c>
      <c r="AP53" s="43">
        <f>AC53-'Test of new report'!AC53</f>
        <v>0</v>
      </c>
    </row>
    <row r="54" spans="1:42" x14ac:dyDescent="0.35">
      <c r="A54" s="21"/>
      <c r="B54" s="21"/>
      <c r="C54" s="21"/>
      <c r="D54" s="21" t="s">
        <v>505</v>
      </c>
      <c r="E54" s="21" t="s">
        <v>506</v>
      </c>
      <c r="F54" s="21" t="s">
        <v>507</v>
      </c>
      <c r="G54" s="22">
        <v>84.266916666666674</v>
      </c>
      <c r="H54" s="21">
        <v>150</v>
      </c>
      <c r="I54" s="22">
        <v>96.540491818381611</v>
      </c>
      <c r="J54" s="22">
        <v>35.602389454984078</v>
      </c>
      <c r="K54" s="22">
        <v>60.938102363397519</v>
      </c>
      <c r="L54" s="22">
        <v>36.878193579085618</v>
      </c>
      <c r="M54" s="22">
        <v>40.625401575598353</v>
      </c>
      <c r="N54" s="21"/>
      <c r="O54" s="12">
        <v>6.9166913741999752</v>
      </c>
      <c r="P54" s="21"/>
      <c r="Q54" s="21"/>
      <c r="R54" s="12">
        <v>58.190498057133318</v>
      </c>
      <c r="S54" s="12">
        <v>38.793665371422207</v>
      </c>
      <c r="T54" s="12"/>
      <c r="U54" s="12">
        <f t="shared" si="0"/>
        <v>89.62380044418164</v>
      </c>
      <c r="V54" s="12">
        <f t="shared" si="1"/>
        <v>54.021410989197562</v>
      </c>
      <c r="W54" s="13">
        <f t="shared" si="2"/>
        <v>7.1645495521320879E-2</v>
      </c>
      <c r="X54" s="14">
        <f t="shared" si="3"/>
        <v>1.1638099611426664</v>
      </c>
      <c r="Y54" s="14">
        <f t="shared" si="4"/>
        <v>-5.4952086125283905E-2</v>
      </c>
      <c r="Z54" s="15">
        <f t="shared" si="5"/>
        <v>50</v>
      </c>
      <c r="AA54" s="16">
        <f t="shared" si="6"/>
        <v>1.9308098363676323</v>
      </c>
      <c r="AB54" s="16">
        <f t="shared" si="7"/>
        <v>1.2187620472679503</v>
      </c>
      <c r="AC54" s="17">
        <f t="shared" si="8"/>
        <v>0.71204778909968192</v>
      </c>
      <c r="AH54" s="43">
        <f>U54-'Test of new report'!U54</f>
        <v>0</v>
      </c>
      <c r="AI54" s="43">
        <f>V54-'Test of new report'!V54</f>
        <v>0</v>
      </c>
      <c r="AJ54" s="43">
        <f>W54-'Test of new report'!W54</f>
        <v>0</v>
      </c>
      <c r="AK54" s="43">
        <f>X54-'Test of new report'!X54</f>
        <v>0</v>
      </c>
      <c r="AL54" s="43">
        <f>Y54-'Test of new report'!Y54</f>
        <v>0</v>
      </c>
      <c r="AM54" s="43">
        <f>Z54-'Test of new report'!Z54</f>
        <v>0</v>
      </c>
      <c r="AN54" s="43">
        <f>AA54-'Test of new report'!AA54</f>
        <v>0</v>
      </c>
      <c r="AO54" s="43">
        <f>AB54-'Test of new report'!AB54</f>
        <v>0</v>
      </c>
      <c r="AP54" s="43">
        <f>AC54-'Test of new report'!AC54</f>
        <v>0</v>
      </c>
    </row>
    <row r="55" spans="1:42" x14ac:dyDescent="0.35">
      <c r="A55" s="25"/>
      <c r="B55" s="25"/>
      <c r="C55" s="25"/>
      <c r="D55" s="25" t="s">
        <v>91</v>
      </c>
      <c r="E55" s="25" t="s">
        <v>508</v>
      </c>
      <c r="F55" s="25" t="s">
        <v>509</v>
      </c>
      <c r="G55" s="26">
        <v>53.800283333333333</v>
      </c>
      <c r="H55" s="25">
        <v>150</v>
      </c>
      <c r="I55" s="26">
        <v>308.64432109817523</v>
      </c>
      <c r="J55" s="26">
        <v>145.14294521115229</v>
      </c>
      <c r="K55" s="26">
        <v>163.5013758870229</v>
      </c>
      <c r="L55" s="26">
        <v>47.025956834301986</v>
      </c>
      <c r="M55" s="26">
        <v>109.00091725801531</v>
      </c>
      <c r="N55" s="25"/>
      <c r="O55" s="27">
        <v>3.2954223198381358</v>
      </c>
      <c r="P55" s="25"/>
      <c r="Q55" s="25"/>
      <c r="R55" s="27">
        <v>161.93494711282551</v>
      </c>
      <c r="S55" s="27">
        <v>107.95663140855039</v>
      </c>
      <c r="T55" s="27"/>
      <c r="U55" s="27">
        <f t="shared" si="0"/>
        <v>305.34889877833712</v>
      </c>
      <c r="V55" s="27">
        <f t="shared" si="1"/>
        <v>160.20595356718482</v>
      </c>
      <c r="W55" s="28">
        <f t="shared" si="2"/>
        <v>1.0677087166589759E-2</v>
      </c>
      <c r="X55" s="29">
        <f t="shared" si="3"/>
        <v>3.2386989422565104</v>
      </c>
      <c r="Y55" s="29">
        <f t="shared" si="4"/>
        <v>-3.1328575483947407E-2</v>
      </c>
      <c r="Z55" s="30">
        <f t="shared" si="5"/>
        <v>50</v>
      </c>
      <c r="AA55" s="31">
        <f t="shared" si="6"/>
        <v>6.1728864219635042</v>
      </c>
      <c r="AB55" s="31">
        <f t="shared" si="7"/>
        <v>3.2700275177404579</v>
      </c>
      <c r="AC55" s="32">
        <f t="shared" si="8"/>
        <v>2.9028589042230464</v>
      </c>
      <c r="AD55" s="33"/>
      <c r="AE55" s="33"/>
      <c r="AF55" s="33"/>
      <c r="AG55" s="33"/>
      <c r="AH55" s="43">
        <f>U55-'Test of new report'!U55</f>
        <v>0</v>
      </c>
      <c r="AI55" s="43">
        <f>V55-'Test of new report'!V55</f>
        <v>0</v>
      </c>
      <c r="AJ55" s="43">
        <f>W55-'Test of new report'!W55</f>
        <v>0</v>
      </c>
      <c r="AK55" s="43">
        <f>X55-'Test of new report'!X55</f>
        <v>0</v>
      </c>
      <c r="AL55" s="43">
        <f>Y55-'Test of new report'!Y55</f>
        <v>0</v>
      </c>
      <c r="AM55" s="43">
        <f>Z55-'Test of new report'!Z55</f>
        <v>0</v>
      </c>
      <c r="AN55" s="43">
        <f>AA55-'Test of new report'!AA55</f>
        <v>0</v>
      </c>
      <c r="AO55" s="43">
        <f>AB55-'Test of new report'!AB55</f>
        <v>0</v>
      </c>
      <c r="AP55" s="43">
        <f>AC55-'Test of new report'!AC55</f>
        <v>0</v>
      </c>
    </row>
    <row r="56" spans="1:42" s="33" customFormat="1" x14ac:dyDescent="0.35">
      <c r="A56" s="21"/>
      <c r="B56" s="21"/>
      <c r="C56" s="21"/>
      <c r="D56" s="21" t="s">
        <v>91</v>
      </c>
      <c r="E56" s="21" t="s">
        <v>92</v>
      </c>
      <c r="F56" s="21" t="s">
        <v>93</v>
      </c>
      <c r="G56" s="22">
        <v>134.65198333333331</v>
      </c>
      <c r="H56" s="21">
        <v>165</v>
      </c>
      <c r="I56" s="22">
        <v>239.50892002740909</v>
      </c>
      <c r="J56" s="22">
        <v>86.698315066291158</v>
      </c>
      <c r="K56" s="22">
        <v>152.81060496111789</v>
      </c>
      <c r="L56" s="22">
        <v>36.19836582970251</v>
      </c>
      <c r="M56" s="22">
        <v>92.612487855222952</v>
      </c>
      <c r="N56" s="21"/>
      <c r="O56" s="12">
        <v>15.48298606047358</v>
      </c>
      <c r="P56" s="21"/>
      <c r="Q56" s="21"/>
      <c r="R56" s="12">
        <v>146.81867009952259</v>
      </c>
      <c r="S56" s="12">
        <v>88.98101218152884</v>
      </c>
      <c r="T56" s="12"/>
      <c r="U56" s="12">
        <f t="shared" si="0"/>
        <v>224.0259339669355</v>
      </c>
      <c r="V56" s="12">
        <f t="shared" si="1"/>
        <v>137.32761890064432</v>
      </c>
      <c r="W56" s="13">
        <f t="shared" si="2"/>
        <v>6.4644715773849795E-2</v>
      </c>
      <c r="X56" s="14">
        <f t="shared" si="3"/>
        <v>2.6694303654458653</v>
      </c>
      <c r="Y56" s="14">
        <f t="shared" si="4"/>
        <v>-0.10894427021082365</v>
      </c>
      <c r="Z56" s="15">
        <f t="shared" si="5"/>
        <v>55</v>
      </c>
      <c r="AA56" s="16">
        <f t="shared" si="6"/>
        <v>4.354707636861983</v>
      </c>
      <c r="AB56" s="16">
        <f t="shared" si="7"/>
        <v>2.778374635656689</v>
      </c>
      <c r="AC56" s="17">
        <f t="shared" si="8"/>
        <v>1.5763330012052941</v>
      </c>
      <c r="AD56" s="2"/>
      <c r="AE56" s="2"/>
      <c r="AF56" s="2"/>
      <c r="AG56" s="2"/>
      <c r="AH56" s="43">
        <f>U56-'Test of new report'!U56</f>
        <v>0</v>
      </c>
      <c r="AI56" s="43">
        <f>V56-'Test of new report'!V56</f>
        <v>0</v>
      </c>
      <c r="AJ56" s="43">
        <f>W56-'Test of new report'!W56</f>
        <v>0</v>
      </c>
      <c r="AK56" s="43">
        <f>X56-'Test of new report'!X56</f>
        <v>0</v>
      </c>
      <c r="AL56" s="43">
        <f>Y56-'Test of new report'!Y56</f>
        <v>0</v>
      </c>
      <c r="AM56" s="43">
        <f>Z56-'Test of new report'!Z56</f>
        <v>0</v>
      </c>
      <c r="AN56" s="43">
        <f>AA56-'Test of new report'!AA56</f>
        <v>0</v>
      </c>
      <c r="AO56" s="43">
        <f>AB56-'Test of new report'!AB56</f>
        <v>0</v>
      </c>
      <c r="AP56" s="43">
        <f>AC56-'Test of new report'!AC56</f>
        <v>0</v>
      </c>
    </row>
    <row r="57" spans="1:42" x14ac:dyDescent="0.35">
      <c r="A57" s="21"/>
      <c r="B57" s="21"/>
      <c r="C57" s="21"/>
      <c r="D57" s="21" t="s">
        <v>510</v>
      </c>
      <c r="E57" s="21" t="s">
        <v>511</v>
      </c>
      <c r="F57" s="21" t="s">
        <v>512</v>
      </c>
      <c r="G57" s="22">
        <v>124.86631666666671</v>
      </c>
      <c r="H57" s="21">
        <v>180</v>
      </c>
      <c r="I57" s="22">
        <v>60.65500334426158</v>
      </c>
      <c r="J57" s="22">
        <v>32.029291688370158</v>
      </c>
      <c r="K57" s="22">
        <v>28.625711655891429</v>
      </c>
      <c r="L57" s="22">
        <v>52.805687779094598</v>
      </c>
      <c r="M57" s="22">
        <v>15.90317314216191</v>
      </c>
      <c r="N57" s="21"/>
      <c r="O57" s="12">
        <v>4.4192091219332701</v>
      </c>
      <c r="P57" s="21"/>
      <c r="Q57" s="21"/>
      <c r="R57" s="12">
        <v>26.108735769702079</v>
      </c>
      <c r="S57" s="12">
        <v>14.50485320539004</v>
      </c>
      <c r="T57" s="12"/>
      <c r="U57" s="12">
        <f t="shared" si="0"/>
        <v>56.235794222328309</v>
      </c>
      <c r="V57" s="12">
        <f t="shared" si="1"/>
        <v>24.206502533958151</v>
      </c>
      <c r="W57" s="13">
        <f t="shared" si="2"/>
        <v>7.285811356486159E-2</v>
      </c>
      <c r="X57" s="14">
        <f t="shared" si="3"/>
        <v>0.43514559616170134</v>
      </c>
      <c r="Y57" s="14">
        <f t="shared" si="4"/>
        <v>-4.1949598103155794E-2</v>
      </c>
      <c r="Z57" s="15">
        <f t="shared" si="5"/>
        <v>60</v>
      </c>
      <c r="AA57" s="16">
        <f t="shared" si="6"/>
        <v>1.0109167224043596</v>
      </c>
      <c r="AB57" s="16">
        <f t="shared" si="7"/>
        <v>0.47709519426485714</v>
      </c>
      <c r="AC57" s="17">
        <f t="shared" si="8"/>
        <v>0.53382152813950245</v>
      </c>
      <c r="AH57" s="43">
        <f>U57-'Test of new report'!U57</f>
        <v>0</v>
      </c>
      <c r="AI57" s="43">
        <f>V57-'Test of new report'!V57</f>
        <v>0</v>
      </c>
      <c r="AJ57" s="43">
        <f>W57-'Test of new report'!W57</f>
        <v>0</v>
      </c>
      <c r="AK57" s="43">
        <f>X57-'Test of new report'!X57</f>
        <v>0</v>
      </c>
      <c r="AL57" s="43">
        <f>Y57-'Test of new report'!Y57</f>
        <v>0</v>
      </c>
      <c r="AM57" s="43">
        <f>Z57-'Test of new report'!Z57</f>
        <v>0</v>
      </c>
      <c r="AN57" s="43">
        <f>AA57-'Test of new report'!AA57</f>
        <v>0</v>
      </c>
      <c r="AO57" s="43">
        <f>AB57-'Test of new report'!AB57</f>
        <v>0</v>
      </c>
      <c r="AP57" s="43">
        <f>AC57-'Test of new report'!AC57</f>
        <v>0</v>
      </c>
    </row>
    <row r="58" spans="1:42" x14ac:dyDescent="0.35">
      <c r="A58" s="21"/>
      <c r="B58" s="21"/>
      <c r="C58" s="21"/>
      <c r="D58" s="21" t="s">
        <v>513</v>
      </c>
      <c r="E58" s="21" t="s">
        <v>514</v>
      </c>
      <c r="F58" s="21" t="s">
        <v>515</v>
      </c>
      <c r="G58" s="22">
        <v>34.924233333333333</v>
      </c>
      <c r="H58" s="21">
        <v>165</v>
      </c>
      <c r="I58" s="22">
        <v>160.54520334846271</v>
      </c>
      <c r="J58" s="22">
        <v>91.991725280825605</v>
      </c>
      <c r="K58" s="22">
        <v>68.553478067637087</v>
      </c>
      <c r="L58" s="22">
        <v>57.299578786641128</v>
      </c>
      <c r="M58" s="22">
        <v>41.547562465234599</v>
      </c>
      <c r="N58" s="21"/>
      <c r="O58" s="12">
        <v>3.3326841047154541</v>
      </c>
      <c r="P58" s="21"/>
      <c r="Q58" s="21"/>
      <c r="R58" s="12">
        <v>66.60338298561993</v>
      </c>
      <c r="S58" s="12">
        <v>40.365686657951471</v>
      </c>
      <c r="T58" s="12"/>
      <c r="U58" s="12">
        <f t="shared" si="0"/>
        <v>157.21251924374727</v>
      </c>
      <c r="V58" s="12">
        <f t="shared" si="1"/>
        <v>65.220793962921661</v>
      </c>
      <c r="W58" s="13">
        <f t="shared" si="2"/>
        <v>2.075854049330815E-2</v>
      </c>
      <c r="X58" s="14">
        <f t="shared" si="3"/>
        <v>1.2109705997385443</v>
      </c>
      <c r="Y58" s="14">
        <f t="shared" si="4"/>
        <v>-3.5456274218493622E-2</v>
      </c>
      <c r="Z58" s="15">
        <f t="shared" si="5"/>
        <v>55</v>
      </c>
      <c r="AA58" s="16">
        <f t="shared" si="6"/>
        <v>2.9190036972447766</v>
      </c>
      <c r="AB58" s="16">
        <f t="shared" si="7"/>
        <v>1.2464268739570379</v>
      </c>
      <c r="AC58" s="17">
        <f t="shared" si="8"/>
        <v>1.6725768232877387</v>
      </c>
      <c r="AH58" s="43">
        <f>U58-'Test of new report'!U58</f>
        <v>0</v>
      </c>
      <c r="AI58" s="43">
        <f>V58-'Test of new report'!V58</f>
        <v>0</v>
      </c>
      <c r="AJ58" s="43">
        <f>W58-'Test of new report'!W58</f>
        <v>0</v>
      </c>
      <c r="AK58" s="43">
        <f>X58-'Test of new report'!X58</f>
        <v>0</v>
      </c>
      <c r="AL58" s="43">
        <f>Y58-'Test of new report'!Y58</f>
        <v>0</v>
      </c>
      <c r="AM58" s="43">
        <f>Z58-'Test of new report'!Z58</f>
        <v>0</v>
      </c>
      <c r="AN58" s="43">
        <f>AA58-'Test of new report'!AA58</f>
        <v>0</v>
      </c>
      <c r="AO58" s="43">
        <f>AB58-'Test of new report'!AB58</f>
        <v>0</v>
      </c>
      <c r="AP58" s="43">
        <f>AC58-'Test of new report'!AC58</f>
        <v>0</v>
      </c>
    </row>
    <row r="59" spans="1:42" x14ac:dyDescent="0.35">
      <c r="A59" s="21"/>
      <c r="B59" s="21"/>
      <c r="C59" s="21"/>
      <c r="D59" s="21" t="s">
        <v>516</v>
      </c>
      <c r="E59" s="21" t="s">
        <v>517</v>
      </c>
      <c r="F59" s="21" t="s">
        <v>518</v>
      </c>
      <c r="G59" s="22">
        <v>964.60981666666669</v>
      </c>
      <c r="H59" s="21">
        <v>15</v>
      </c>
      <c r="I59" s="22">
        <v>139.74748759699361</v>
      </c>
      <c r="J59" s="22">
        <v>0</v>
      </c>
      <c r="K59" s="22">
        <v>139.74748759699361</v>
      </c>
      <c r="L59" s="22">
        <v>0</v>
      </c>
      <c r="M59" s="22">
        <v>931.64991731329076</v>
      </c>
      <c r="N59" s="21"/>
      <c r="O59" s="12">
        <v>139.74748759699361</v>
      </c>
      <c r="P59" s="21"/>
      <c r="Q59" s="21"/>
      <c r="R59" s="12">
        <v>139.74748759699361</v>
      </c>
      <c r="S59" s="12">
        <v>9.3164991731329074</v>
      </c>
      <c r="T59" s="12"/>
      <c r="U59" s="12">
        <f t="shared" si="0"/>
        <v>0</v>
      </c>
      <c r="V59" s="12">
        <f t="shared" si="1"/>
        <v>0</v>
      </c>
      <c r="W59" s="13">
        <f t="shared" si="2"/>
        <v>1</v>
      </c>
      <c r="X59" s="14">
        <f t="shared" si="3"/>
        <v>27.949497519398722</v>
      </c>
      <c r="Y59" s="14">
        <f t="shared" si="4"/>
        <v>0</v>
      </c>
      <c r="Z59" s="15">
        <f t="shared" si="5"/>
        <v>5</v>
      </c>
      <c r="AA59" s="16">
        <f t="shared" si="6"/>
        <v>27.949497519398722</v>
      </c>
      <c r="AB59" s="16">
        <f t="shared" si="7"/>
        <v>27.949497519398722</v>
      </c>
      <c r="AC59" s="17">
        <f t="shared" si="8"/>
        <v>0</v>
      </c>
      <c r="AH59" s="43">
        <f>U59-'Test of new report'!U59</f>
        <v>0</v>
      </c>
      <c r="AI59" s="43">
        <f>V59-'Test of new report'!V59</f>
        <v>0</v>
      </c>
      <c r="AJ59" s="43">
        <f>W59-'Test of new report'!W59</f>
        <v>0</v>
      </c>
      <c r="AK59" s="43">
        <f>X59-'Test of new report'!X59</f>
        <v>0</v>
      </c>
      <c r="AL59" s="43">
        <f>Y59-'Test of new report'!Y59</f>
        <v>0</v>
      </c>
      <c r="AM59" s="43">
        <f>Z59-'Test of new report'!Z59</f>
        <v>0</v>
      </c>
      <c r="AN59" s="43">
        <f>AA59-'Test of new report'!AA59</f>
        <v>0</v>
      </c>
      <c r="AO59" s="43">
        <f>AB59-'Test of new report'!AB59</f>
        <v>0</v>
      </c>
      <c r="AP59" s="43">
        <f>AC59-'Test of new report'!AC59</f>
        <v>0</v>
      </c>
    </row>
    <row r="60" spans="1:42" x14ac:dyDescent="0.35">
      <c r="A60" s="21"/>
      <c r="B60" s="21"/>
      <c r="C60" s="21"/>
      <c r="D60" s="21" t="s">
        <v>94</v>
      </c>
      <c r="E60" s="21" t="s">
        <v>519</v>
      </c>
      <c r="F60" s="21" t="s">
        <v>520</v>
      </c>
      <c r="G60" s="22">
        <v>90.375716666666662</v>
      </c>
      <c r="H60" s="21">
        <v>180</v>
      </c>
      <c r="I60" s="22">
        <v>184.79232205004371</v>
      </c>
      <c r="J60" s="22">
        <v>71.289481105767607</v>
      </c>
      <c r="K60" s="22">
        <v>113.5028409442761</v>
      </c>
      <c r="L60" s="22">
        <v>38.578161860243121</v>
      </c>
      <c r="M60" s="22">
        <v>63.05713385793117</v>
      </c>
      <c r="N60" s="21"/>
      <c r="O60" s="12">
        <v>18.760843995717661</v>
      </c>
      <c r="P60" s="21"/>
      <c r="Q60" s="21"/>
      <c r="R60" s="12">
        <v>105.44743573296221</v>
      </c>
      <c r="S60" s="12">
        <v>58.581908740534551</v>
      </c>
      <c r="T60" s="12"/>
      <c r="U60" s="12">
        <f t="shared" si="0"/>
        <v>166.03147805432604</v>
      </c>
      <c r="V60" s="12">
        <f t="shared" si="1"/>
        <v>94.741996948558437</v>
      </c>
      <c r="W60" s="13">
        <f t="shared" si="2"/>
        <v>0.10152393664189699</v>
      </c>
      <c r="X60" s="14">
        <f t="shared" si="3"/>
        <v>1.7574572622160367</v>
      </c>
      <c r="Y60" s="14">
        <f t="shared" si="4"/>
        <v>-0.13425675352189836</v>
      </c>
      <c r="Z60" s="15">
        <f t="shared" si="5"/>
        <v>60</v>
      </c>
      <c r="AA60" s="16">
        <f t="shared" si="6"/>
        <v>3.0798720341673951</v>
      </c>
      <c r="AB60" s="16">
        <f t="shared" si="7"/>
        <v>1.8917140157379351</v>
      </c>
      <c r="AC60" s="17">
        <f t="shared" si="8"/>
        <v>1.18815801842946</v>
      </c>
      <c r="AH60" s="43">
        <f>U60-'Test of new report'!U60</f>
        <v>0</v>
      </c>
      <c r="AI60" s="43">
        <f>V60-'Test of new report'!V60</f>
        <v>0</v>
      </c>
      <c r="AJ60" s="43">
        <f>W60-'Test of new report'!W60</f>
        <v>0</v>
      </c>
      <c r="AK60" s="43">
        <f>X60-'Test of new report'!X60</f>
        <v>0</v>
      </c>
      <c r="AL60" s="43">
        <f>Y60-'Test of new report'!Y60</f>
        <v>0</v>
      </c>
      <c r="AM60" s="43">
        <f>Z60-'Test of new report'!Z60</f>
        <v>0</v>
      </c>
      <c r="AN60" s="43">
        <f>AA60-'Test of new report'!AA60</f>
        <v>0</v>
      </c>
      <c r="AO60" s="43">
        <f>AB60-'Test of new report'!AB60</f>
        <v>0</v>
      </c>
      <c r="AP60" s="43">
        <f>AC60-'Test of new report'!AC60</f>
        <v>0</v>
      </c>
    </row>
    <row r="61" spans="1:42" x14ac:dyDescent="0.35">
      <c r="A61" s="21"/>
      <c r="B61" s="21"/>
      <c r="C61" s="21"/>
      <c r="D61" s="21" t="s">
        <v>94</v>
      </c>
      <c r="E61" s="21" t="s">
        <v>95</v>
      </c>
      <c r="F61" s="21" t="s">
        <v>96</v>
      </c>
      <c r="G61" s="22">
        <v>27.708733333333331</v>
      </c>
      <c r="H61" s="21">
        <v>150</v>
      </c>
      <c r="I61" s="22">
        <v>111.8199865416729</v>
      </c>
      <c r="J61" s="22">
        <v>49.231749640477027</v>
      </c>
      <c r="K61" s="22">
        <v>62.588236901195813</v>
      </c>
      <c r="L61" s="22">
        <v>44.027683389256573</v>
      </c>
      <c r="M61" s="22">
        <v>41.72549126746388</v>
      </c>
      <c r="N61" s="21"/>
      <c r="O61" s="12">
        <v>17.530817597989341</v>
      </c>
      <c r="P61" s="21"/>
      <c r="Q61" s="21"/>
      <c r="R61" s="12">
        <v>53.434769619152299</v>
      </c>
      <c r="S61" s="12">
        <v>35.623179746101528</v>
      </c>
      <c r="T61" s="12"/>
      <c r="U61" s="12">
        <f t="shared" si="0"/>
        <v>94.289168943683563</v>
      </c>
      <c r="V61" s="12">
        <f t="shared" si="1"/>
        <v>45.057419303206537</v>
      </c>
      <c r="W61" s="13">
        <f t="shared" si="2"/>
        <v>0.15677713922328171</v>
      </c>
      <c r="X61" s="14">
        <f t="shared" si="3"/>
        <v>1.068695392383046</v>
      </c>
      <c r="Y61" s="14">
        <f t="shared" si="4"/>
        <v>-0.1830693456408703</v>
      </c>
      <c r="Z61" s="15">
        <f t="shared" si="5"/>
        <v>50</v>
      </c>
      <c r="AA61" s="16">
        <f t="shared" si="6"/>
        <v>2.2363997308334582</v>
      </c>
      <c r="AB61" s="16">
        <f t="shared" si="7"/>
        <v>1.2517647380239163</v>
      </c>
      <c r="AC61" s="17">
        <f t="shared" si="8"/>
        <v>0.98463499280954192</v>
      </c>
      <c r="AH61" s="43">
        <f>U61-'Test of new report'!U61</f>
        <v>0</v>
      </c>
      <c r="AI61" s="43">
        <f>V61-'Test of new report'!V61</f>
        <v>0</v>
      </c>
      <c r="AJ61" s="43">
        <f>W61-'Test of new report'!W61</f>
        <v>0</v>
      </c>
      <c r="AK61" s="43">
        <f>X61-'Test of new report'!X61</f>
        <v>0</v>
      </c>
      <c r="AL61" s="43">
        <f>Y61-'Test of new report'!Y61</f>
        <v>0</v>
      </c>
      <c r="AM61" s="43">
        <f>Z61-'Test of new report'!Z61</f>
        <v>0</v>
      </c>
      <c r="AN61" s="43">
        <f>AA61-'Test of new report'!AA61</f>
        <v>0</v>
      </c>
      <c r="AO61" s="43">
        <f>AB61-'Test of new report'!AB61</f>
        <v>0</v>
      </c>
      <c r="AP61" s="43">
        <f>AC61-'Test of new report'!AC61</f>
        <v>0</v>
      </c>
    </row>
    <row r="62" spans="1:42" x14ac:dyDescent="0.35">
      <c r="A62" s="21"/>
      <c r="B62" s="21"/>
      <c r="C62" s="21"/>
      <c r="D62" s="21" t="s">
        <v>97</v>
      </c>
      <c r="E62" s="21" t="s">
        <v>521</v>
      </c>
      <c r="F62" s="21" t="s">
        <v>522</v>
      </c>
      <c r="G62" s="22">
        <v>30.945650000000001</v>
      </c>
      <c r="H62" s="21">
        <v>180</v>
      </c>
      <c r="I62" s="22">
        <v>70.930458332090282</v>
      </c>
      <c r="J62" s="22">
        <v>33.979361373366629</v>
      </c>
      <c r="K62" s="22">
        <v>36.951096958723653</v>
      </c>
      <c r="L62" s="22">
        <v>47.905176665119221</v>
      </c>
      <c r="M62" s="22">
        <v>20.528387199290918</v>
      </c>
      <c r="N62" s="21"/>
      <c r="O62" s="12">
        <v>9.8758467131704339</v>
      </c>
      <c r="P62" s="21"/>
      <c r="Q62" s="21"/>
      <c r="R62" s="12">
        <v>31.45478872848992</v>
      </c>
      <c r="S62" s="12">
        <v>17.47488262693885</v>
      </c>
      <c r="T62" s="12"/>
      <c r="U62" s="12">
        <f t="shared" si="0"/>
        <v>61.05461161891985</v>
      </c>
      <c r="V62" s="12">
        <f t="shared" si="1"/>
        <v>27.075250245553221</v>
      </c>
      <c r="W62" s="13">
        <f t="shared" si="2"/>
        <v>0.13923280555910936</v>
      </c>
      <c r="X62" s="14">
        <f t="shared" si="3"/>
        <v>0.52424647880816533</v>
      </c>
      <c r="Y62" s="14">
        <f t="shared" si="4"/>
        <v>-9.1605137170562179E-2</v>
      </c>
      <c r="Z62" s="15">
        <f t="shared" si="5"/>
        <v>60</v>
      </c>
      <c r="AA62" s="16">
        <f t="shared" si="6"/>
        <v>1.1821743055348379</v>
      </c>
      <c r="AB62" s="16">
        <f t="shared" si="7"/>
        <v>0.61585161597872751</v>
      </c>
      <c r="AC62" s="17">
        <f t="shared" si="8"/>
        <v>0.56632268955611043</v>
      </c>
      <c r="AH62" s="43">
        <f>U62-'Test of new report'!U62</f>
        <v>0</v>
      </c>
      <c r="AI62" s="43">
        <f>V62-'Test of new report'!V62</f>
        <v>0</v>
      </c>
      <c r="AJ62" s="43">
        <f>W62-'Test of new report'!W62</f>
        <v>0</v>
      </c>
      <c r="AK62" s="43">
        <f>X62-'Test of new report'!X62</f>
        <v>0</v>
      </c>
      <c r="AL62" s="43">
        <f>Y62-'Test of new report'!Y62</f>
        <v>0</v>
      </c>
      <c r="AM62" s="43">
        <f>Z62-'Test of new report'!Z62</f>
        <v>0</v>
      </c>
      <c r="AN62" s="43">
        <f>AA62-'Test of new report'!AA62</f>
        <v>0</v>
      </c>
      <c r="AO62" s="43">
        <f>AB62-'Test of new report'!AB62</f>
        <v>0</v>
      </c>
      <c r="AP62" s="43">
        <f>AC62-'Test of new report'!AC62</f>
        <v>0</v>
      </c>
    </row>
    <row r="63" spans="1:42" x14ac:dyDescent="0.35">
      <c r="A63" s="21"/>
      <c r="B63" s="21"/>
      <c r="C63" s="21"/>
      <c r="D63" s="21" t="s">
        <v>97</v>
      </c>
      <c r="E63" s="21" t="s">
        <v>98</v>
      </c>
      <c r="F63" s="21" t="s">
        <v>99</v>
      </c>
      <c r="G63" s="22">
        <v>102.9873</v>
      </c>
      <c r="H63" s="21">
        <v>150</v>
      </c>
      <c r="I63" s="22">
        <v>260.14872016953819</v>
      </c>
      <c r="J63" s="22">
        <v>66.607253488667297</v>
      </c>
      <c r="K63" s="22">
        <v>193.54146668087091</v>
      </c>
      <c r="L63" s="22">
        <v>25.603529183330028</v>
      </c>
      <c r="M63" s="22">
        <v>129.02764445391389</v>
      </c>
      <c r="N63" s="21"/>
      <c r="O63" s="12">
        <v>9.3453370127819682</v>
      </c>
      <c r="P63" s="21"/>
      <c r="Q63" s="21"/>
      <c r="R63" s="12">
        <v>191.05957340051461</v>
      </c>
      <c r="S63" s="12">
        <v>127.3730489336764</v>
      </c>
      <c r="T63" s="12"/>
      <c r="U63" s="12">
        <f t="shared" si="0"/>
        <v>250.80338315675624</v>
      </c>
      <c r="V63" s="12">
        <f t="shared" si="1"/>
        <v>184.19612966808893</v>
      </c>
      <c r="W63" s="13">
        <f t="shared" si="2"/>
        <v>3.592305588392531E-2</v>
      </c>
      <c r="X63" s="14">
        <f t="shared" si="3"/>
        <v>3.8211914680102921</v>
      </c>
      <c r="Y63" s="14">
        <f t="shared" si="4"/>
        <v>-4.963786560712613E-2</v>
      </c>
      <c r="Z63" s="15">
        <f t="shared" si="5"/>
        <v>50</v>
      </c>
      <c r="AA63" s="16">
        <f t="shared" si="6"/>
        <v>5.2029744033907637</v>
      </c>
      <c r="AB63" s="16">
        <f t="shared" si="7"/>
        <v>3.8708293336174182</v>
      </c>
      <c r="AC63" s="17">
        <f t="shared" si="8"/>
        <v>1.3321450697733455</v>
      </c>
      <c r="AH63" s="43">
        <f>U63-'Test of new report'!U63</f>
        <v>0</v>
      </c>
      <c r="AI63" s="43">
        <f>V63-'Test of new report'!V63</f>
        <v>0</v>
      </c>
      <c r="AJ63" s="43">
        <f>W63-'Test of new report'!W63</f>
        <v>0</v>
      </c>
      <c r="AK63" s="43">
        <f>X63-'Test of new report'!X63</f>
        <v>0</v>
      </c>
      <c r="AL63" s="43">
        <f>Y63-'Test of new report'!Y63</f>
        <v>0</v>
      </c>
      <c r="AM63" s="43">
        <f>Z63-'Test of new report'!Z63</f>
        <v>0</v>
      </c>
      <c r="AN63" s="43">
        <f>AA63-'Test of new report'!AA63</f>
        <v>0</v>
      </c>
      <c r="AO63" s="43">
        <f>AB63-'Test of new report'!AB63</f>
        <v>0</v>
      </c>
      <c r="AP63" s="43">
        <f>AC63-'Test of new report'!AC63</f>
        <v>0</v>
      </c>
    </row>
    <row r="64" spans="1:42" x14ac:dyDescent="0.35">
      <c r="A64" s="21"/>
      <c r="B64" s="21"/>
      <c r="C64" s="21"/>
      <c r="D64" s="21" t="s">
        <v>97</v>
      </c>
      <c r="E64" s="21" t="s">
        <v>523</v>
      </c>
      <c r="F64" s="21" t="s">
        <v>524</v>
      </c>
      <c r="G64" s="22">
        <v>25.592633333333328</v>
      </c>
      <c r="H64" s="21">
        <v>123</v>
      </c>
      <c r="I64" s="22">
        <v>121.7777640193126</v>
      </c>
      <c r="J64" s="22">
        <v>49.716809168308352</v>
      </c>
      <c r="K64" s="22">
        <v>72.060954851004226</v>
      </c>
      <c r="L64" s="22">
        <v>40.825851557287443</v>
      </c>
      <c r="M64" s="22">
        <v>58.586142155287988</v>
      </c>
      <c r="N64" s="21"/>
      <c r="O64" s="12">
        <v>0</v>
      </c>
      <c r="P64" s="21"/>
      <c r="Q64" s="21"/>
      <c r="R64" s="12">
        <v>72.060954851004226</v>
      </c>
      <c r="S64" s="12">
        <v>58.586142155287988</v>
      </c>
      <c r="T64" s="12"/>
      <c r="U64" s="12">
        <f t="shared" si="0"/>
        <v>121.7777640193126</v>
      </c>
      <c r="V64" s="12">
        <f t="shared" si="1"/>
        <v>72.060954851004254</v>
      </c>
      <c r="W64" s="13">
        <f t="shared" si="2"/>
        <v>0</v>
      </c>
      <c r="X64" s="14">
        <f t="shared" si="3"/>
        <v>1.7575842646586397</v>
      </c>
      <c r="Y64" s="14">
        <f t="shared" si="4"/>
        <v>0</v>
      </c>
      <c r="Z64" s="15">
        <f t="shared" si="5"/>
        <v>41</v>
      </c>
      <c r="AA64" s="16">
        <f t="shared" si="6"/>
        <v>2.9701893663246977</v>
      </c>
      <c r="AB64" s="16">
        <f t="shared" si="7"/>
        <v>1.7575842646586397</v>
      </c>
      <c r="AC64" s="17">
        <f t="shared" si="8"/>
        <v>1.2126051016660579</v>
      </c>
      <c r="AH64" s="43">
        <f>U64-'Test of new report'!U64</f>
        <v>0</v>
      </c>
      <c r="AI64" s="43">
        <f>V64-'Test of new report'!V64</f>
        <v>0</v>
      </c>
      <c r="AJ64" s="43">
        <f>W64-'Test of new report'!W64</f>
        <v>0</v>
      </c>
      <c r="AK64" s="43">
        <f>X64-'Test of new report'!X64</f>
        <v>0</v>
      </c>
      <c r="AL64" s="43">
        <f>Y64-'Test of new report'!Y64</f>
        <v>0</v>
      </c>
      <c r="AM64" s="43">
        <f>Z64-'Test of new report'!Z64</f>
        <v>0</v>
      </c>
      <c r="AN64" s="43">
        <f>AA64-'Test of new report'!AA64</f>
        <v>0</v>
      </c>
      <c r="AO64" s="43">
        <f>AB64-'Test of new report'!AB64</f>
        <v>0</v>
      </c>
      <c r="AP64" s="43">
        <f>AC64-'Test of new report'!AC64</f>
        <v>0</v>
      </c>
    </row>
    <row r="65" spans="1:42" x14ac:dyDescent="0.35">
      <c r="A65" s="21"/>
      <c r="B65" s="21"/>
      <c r="C65" s="21"/>
      <c r="D65" s="21" t="s">
        <v>100</v>
      </c>
      <c r="E65" s="21" t="s">
        <v>101</v>
      </c>
      <c r="F65" s="21" t="s">
        <v>102</v>
      </c>
      <c r="G65" s="22">
        <v>34.598483333333327</v>
      </c>
      <c r="H65" s="21">
        <v>120</v>
      </c>
      <c r="I65" s="22">
        <v>85.034226190998623</v>
      </c>
      <c r="J65" s="22">
        <v>35.939787149790803</v>
      </c>
      <c r="K65" s="22">
        <v>49.094439041207828</v>
      </c>
      <c r="L65" s="22">
        <v>42.265084025184237</v>
      </c>
      <c r="M65" s="22">
        <v>40.912032534339858</v>
      </c>
      <c r="N65" s="21"/>
      <c r="O65" s="12">
        <v>9.1004251988121005</v>
      </c>
      <c r="P65" s="21"/>
      <c r="Q65" s="21"/>
      <c r="R65" s="12">
        <v>44.787169546670683</v>
      </c>
      <c r="S65" s="12">
        <v>37.322641288892243</v>
      </c>
      <c r="T65" s="12"/>
      <c r="U65" s="12">
        <f t="shared" si="0"/>
        <v>75.933800992186519</v>
      </c>
      <c r="V65" s="12">
        <f t="shared" si="1"/>
        <v>39.994013842395717</v>
      </c>
      <c r="W65" s="13">
        <f t="shared" si="2"/>
        <v>0.10702073278554082</v>
      </c>
      <c r="X65" s="14">
        <f t="shared" si="3"/>
        <v>1.1196792386667671</v>
      </c>
      <c r="Y65" s="14">
        <f t="shared" si="4"/>
        <v>-0.10768173736342868</v>
      </c>
      <c r="Z65" s="15">
        <f t="shared" si="5"/>
        <v>40</v>
      </c>
      <c r="AA65" s="16">
        <f t="shared" si="6"/>
        <v>2.1258556547749654</v>
      </c>
      <c r="AB65" s="16">
        <f t="shared" si="7"/>
        <v>1.2273609760301958</v>
      </c>
      <c r="AC65" s="17">
        <f t="shared" si="8"/>
        <v>0.89849467874476963</v>
      </c>
      <c r="AH65" s="43">
        <f>U65-'Test of new report'!U65</f>
        <v>0</v>
      </c>
      <c r="AI65" s="43">
        <f>V65-'Test of new report'!V65</f>
        <v>0</v>
      </c>
      <c r="AJ65" s="43">
        <f>W65-'Test of new report'!W65</f>
        <v>0</v>
      </c>
      <c r="AK65" s="43">
        <f>X65-'Test of new report'!X65</f>
        <v>0</v>
      </c>
      <c r="AL65" s="43">
        <f>Y65-'Test of new report'!Y65</f>
        <v>0</v>
      </c>
      <c r="AM65" s="43">
        <f>Z65-'Test of new report'!Z65</f>
        <v>0</v>
      </c>
      <c r="AN65" s="43">
        <f>AA65-'Test of new report'!AA65</f>
        <v>0</v>
      </c>
      <c r="AO65" s="43">
        <f>AB65-'Test of new report'!AB65</f>
        <v>0</v>
      </c>
      <c r="AP65" s="43">
        <f>AC65-'Test of new report'!AC65</f>
        <v>0</v>
      </c>
    </row>
    <row r="66" spans="1:42" x14ac:dyDescent="0.35">
      <c r="A66" s="21"/>
      <c r="B66" s="21"/>
      <c r="C66" s="21"/>
      <c r="D66" s="21" t="s">
        <v>103</v>
      </c>
      <c r="E66" s="21" t="s">
        <v>104</v>
      </c>
      <c r="F66" s="21" t="s">
        <v>105</v>
      </c>
      <c r="G66" s="22">
        <v>6.5583333333333336</v>
      </c>
      <c r="H66" s="21">
        <v>174</v>
      </c>
      <c r="I66" s="22">
        <v>83.750041750282065</v>
      </c>
      <c r="J66" s="22">
        <v>45.36865574183475</v>
      </c>
      <c r="K66" s="22">
        <v>38.381386008447322</v>
      </c>
      <c r="L66" s="22">
        <v>54.171502238901219</v>
      </c>
      <c r="M66" s="22">
        <v>22.058267820946739</v>
      </c>
      <c r="N66" s="21"/>
      <c r="O66" s="12">
        <v>0</v>
      </c>
      <c r="P66" s="21"/>
      <c r="Q66" s="21"/>
      <c r="R66" s="12">
        <v>38.381386008447322</v>
      </c>
      <c r="S66" s="12">
        <v>22.058267820946739</v>
      </c>
      <c r="T66" s="12"/>
      <c r="U66" s="12">
        <f t="shared" ref="U66:U129" si="9">I66-O66</f>
        <v>83.750041750282065</v>
      </c>
      <c r="V66" s="12">
        <f t="shared" ref="V66:V129" si="10">U66-J66</f>
        <v>38.381386008447315</v>
      </c>
      <c r="W66" s="13">
        <f t="shared" ref="W66:W129" si="11">O66/I66</f>
        <v>0</v>
      </c>
      <c r="X66" s="14">
        <f t="shared" ref="X66:X129" si="12">R66/Z66</f>
        <v>0.66174803462840215</v>
      </c>
      <c r="Y66" s="14">
        <f t="shared" ref="Y66:Y129" si="13">X66-AB66</f>
        <v>0</v>
      </c>
      <c r="Z66" s="15">
        <f t="shared" ref="Z66:Z129" si="14">H66/3</f>
        <v>58</v>
      </c>
      <c r="AA66" s="16">
        <f t="shared" ref="AA66:AA129" si="15">I66/Z66</f>
        <v>1.4439662370738287</v>
      </c>
      <c r="AB66" s="16">
        <f t="shared" ref="AB66:AB129" si="16">K66/Z66</f>
        <v>0.66174803462840215</v>
      </c>
      <c r="AC66" s="17">
        <f t="shared" ref="AC66:AC129" si="17">AA66-AB66</f>
        <v>0.7822182024454265</v>
      </c>
      <c r="AH66" s="43">
        <f>U66-'Test of new report'!U66</f>
        <v>0</v>
      </c>
      <c r="AI66" s="43">
        <f>V66-'Test of new report'!V66</f>
        <v>0</v>
      </c>
      <c r="AJ66" s="43">
        <f>W66-'Test of new report'!W66</f>
        <v>0</v>
      </c>
      <c r="AK66" s="43">
        <f>X66-'Test of new report'!X66</f>
        <v>0</v>
      </c>
      <c r="AL66" s="43">
        <f>Y66-'Test of new report'!Y66</f>
        <v>0</v>
      </c>
      <c r="AM66" s="43">
        <f>Z66-'Test of new report'!Z66</f>
        <v>0</v>
      </c>
      <c r="AN66" s="43">
        <f>AA66-'Test of new report'!AA66</f>
        <v>0</v>
      </c>
      <c r="AO66" s="43">
        <f>AB66-'Test of new report'!AB66</f>
        <v>0</v>
      </c>
      <c r="AP66" s="43">
        <f>AC66-'Test of new report'!AC66</f>
        <v>0</v>
      </c>
    </row>
    <row r="67" spans="1:42" x14ac:dyDescent="0.35">
      <c r="A67" s="21"/>
      <c r="B67" s="21"/>
      <c r="C67" s="21"/>
      <c r="D67" s="21" t="s">
        <v>106</v>
      </c>
      <c r="E67" s="21" t="s">
        <v>107</v>
      </c>
      <c r="F67" s="21" t="s">
        <v>108</v>
      </c>
      <c r="G67" s="22">
        <v>27.713316666666671</v>
      </c>
      <c r="H67" s="21">
        <v>120</v>
      </c>
      <c r="I67" s="22">
        <v>63.33103389635879</v>
      </c>
      <c r="J67" s="22">
        <v>29.647239349199189</v>
      </c>
      <c r="K67" s="22">
        <v>33.6837945471596</v>
      </c>
      <c r="L67" s="22">
        <v>46.813130190984857</v>
      </c>
      <c r="M67" s="22">
        <v>28.06982878929967</v>
      </c>
      <c r="N67" s="21"/>
      <c r="O67" s="12">
        <v>1.5189139720933389</v>
      </c>
      <c r="P67" s="21"/>
      <c r="Q67" s="21"/>
      <c r="R67" s="12">
        <v>32.955270656753179</v>
      </c>
      <c r="S67" s="12">
        <v>27.462725547294319</v>
      </c>
      <c r="T67" s="12"/>
      <c r="U67" s="12">
        <f t="shared" si="9"/>
        <v>61.812119924265453</v>
      </c>
      <c r="V67" s="12">
        <f t="shared" si="10"/>
        <v>32.164880575066263</v>
      </c>
      <c r="W67" s="13">
        <f t="shared" si="11"/>
        <v>2.3983722965569155E-2</v>
      </c>
      <c r="X67" s="14">
        <f t="shared" si="12"/>
        <v>0.82388176641882949</v>
      </c>
      <c r="Y67" s="14">
        <f t="shared" si="13"/>
        <v>-1.8213097260160516E-2</v>
      </c>
      <c r="Z67" s="15">
        <f t="shared" si="14"/>
        <v>40</v>
      </c>
      <c r="AA67" s="16">
        <f t="shared" si="15"/>
        <v>1.5832758474089696</v>
      </c>
      <c r="AB67" s="16">
        <f t="shared" si="16"/>
        <v>0.84209486367899</v>
      </c>
      <c r="AC67" s="17">
        <f t="shared" si="17"/>
        <v>0.74118098372997965</v>
      </c>
      <c r="AH67" s="43">
        <f>U67-'Test of new report'!U67</f>
        <v>0</v>
      </c>
      <c r="AI67" s="43">
        <f>V67-'Test of new report'!V67</f>
        <v>0</v>
      </c>
      <c r="AJ67" s="43">
        <f>W67-'Test of new report'!W67</f>
        <v>0</v>
      </c>
      <c r="AK67" s="43">
        <f>X67-'Test of new report'!X67</f>
        <v>0</v>
      </c>
      <c r="AL67" s="43">
        <f>Y67-'Test of new report'!Y67</f>
        <v>0</v>
      </c>
      <c r="AM67" s="43">
        <f>Z67-'Test of new report'!Z67</f>
        <v>0</v>
      </c>
      <c r="AN67" s="43">
        <f>AA67-'Test of new report'!AA67</f>
        <v>0</v>
      </c>
      <c r="AO67" s="43">
        <f>AB67-'Test of new report'!AB67</f>
        <v>0</v>
      </c>
      <c r="AP67" s="43">
        <f>AC67-'Test of new report'!AC67</f>
        <v>0</v>
      </c>
    </row>
    <row r="68" spans="1:42" x14ac:dyDescent="0.35">
      <c r="A68" s="21"/>
      <c r="B68" s="21"/>
      <c r="C68" s="21"/>
      <c r="D68" s="21" t="s">
        <v>525</v>
      </c>
      <c r="E68" s="21" t="s">
        <v>526</v>
      </c>
      <c r="F68" s="21" t="s">
        <v>527</v>
      </c>
      <c r="G68" s="22">
        <v>44.169849999999997</v>
      </c>
      <c r="H68" s="21">
        <v>180</v>
      </c>
      <c r="I68" s="22">
        <v>184.6361546408157</v>
      </c>
      <c r="J68" s="22">
        <v>74.893916112271739</v>
      </c>
      <c r="K68" s="22">
        <v>109.74223852854399</v>
      </c>
      <c r="L68" s="22">
        <v>40.562974384928872</v>
      </c>
      <c r="M68" s="22">
        <v>60.967910293635583</v>
      </c>
      <c r="N68" s="21"/>
      <c r="O68" s="12">
        <v>0</v>
      </c>
      <c r="P68" s="21"/>
      <c r="Q68" s="21"/>
      <c r="R68" s="12">
        <v>109.74223852854399</v>
      </c>
      <c r="S68" s="12">
        <v>60.967910293635583</v>
      </c>
      <c r="T68" s="12"/>
      <c r="U68" s="12">
        <f t="shared" si="9"/>
        <v>184.6361546408157</v>
      </c>
      <c r="V68" s="12">
        <f t="shared" si="10"/>
        <v>109.74223852854396</v>
      </c>
      <c r="W68" s="13">
        <f t="shared" si="11"/>
        <v>0</v>
      </c>
      <c r="X68" s="14">
        <f t="shared" si="12"/>
        <v>1.8290373088090666</v>
      </c>
      <c r="Y68" s="14">
        <f t="shared" si="13"/>
        <v>0</v>
      </c>
      <c r="Z68" s="15">
        <f t="shared" si="14"/>
        <v>60</v>
      </c>
      <c r="AA68" s="16">
        <f t="shared" si="15"/>
        <v>3.0772692440135949</v>
      </c>
      <c r="AB68" s="16">
        <f t="shared" si="16"/>
        <v>1.8290373088090666</v>
      </c>
      <c r="AC68" s="17">
        <f t="shared" si="17"/>
        <v>1.2482319352045284</v>
      </c>
      <c r="AH68" s="43">
        <f>U68-'Test of new report'!U68</f>
        <v>0</v>
      </c>
      <c r="AI68" s="43">
        <f>V68-'Test of new report'!V68</f>
        <v>0</v>
      </c>
      <c r="AJ68" s="43">
        <f>W68-'Test of new report'!W68</f>
        <v>0</v>
      </c>
      <c r="AK68" s="43">
        <f>X68-'Test of new report'!X68</f>
        <v>0</v>
      </c>
      <c r="AL68" s="43">
        <f>Y68-'Test of new report'!Y68</f>
        <v>0</v>
      </c>
      <c r="AM68" s="43">
        <f>Z68-'Test of new report'!Z68</f>
        <v>0</v>
      </c>
      <c r="AN68" s="43">
        <f>AA68-'Test of new report'!AA68</f>
        <v>0</v>
      </c>
      <c r="AO68" s="43">
        <f>AB68-'Test of new report'!AB68</f>
        <v>0</v>
      </c>
      <c r="AP68" s="43">
        <f>AC68-'Test of new report'!AC68</f>
        <v>0</v>
      </c>
    </row>
    <row r="69" spans="1:42" x14ac:dyDescent="0.35">
      <c r="A69" s="21"/>
      <c r="B69" s="21"/>
      <c r="C69" s="21"/>
      <c r="D69" s="21" t="s">
        <v>525</v>
      </c>
      <c r="E69" s="21" t="s">
        <v>528</v>
      </c>
      <c r="F69" s="21" t="s">
        <v>529</v>
      </c>
      <c r="G69" s="22">
        <v>1352.806583333333</v>
      </c>
      <c r="H69" s="21">
        <v>200</v>
      </c>
      <c r="I69" s="22">
        <v>126.00730862601721</v>
      </c>
      <c r="J69" s="22">
        <v>48.593006713166311</v>
      </c>
      <c r="K69" s="22">
        <v>77.414301912850917</v>
      </c>
      <c r="L69" s="22">
        <v>38.563641460978808</v>
      </c>
      <c r="M69" s="22">
        <v>38.707150956425458</v>
      </c>
      <c r="N69" s="21"/>
      <c r="O69" s="12">
        <v>6.8892849838578716</v>
      </c>
      <c r="P69" s="21"/>
      <c r="Q69" s="21"/>
      <c r="R69" s="12">
        <v>74.603886987942474</v>
      </c>
      <c r="S69" s="12">
        <v>37.301943493971237</v>
      </c>
      <c r="T69" s="12"/>
      <c r="U69" s="12">
        <f t="shared" si="9"/>
        <v>119.11802364215933</v>
      </c>
      <c r="V69" s="12">
        <f t="shared" si="10"/>
        <v>70.525016928993011</v>
      </c>
      <c r="W69" s="13">
        <f t="shared" si="11"/>
        <v>5.4673693605383579E-2</v>
      </c>
      <c r="X69" s="14">
        <f t="shared" si="12"/>
        <v>1.1190583048191369</v>
      </c>
      <c r="Y69" s="14">
        <f t="shared" si="13"/>
        <v>-4.215622387362683E-2</v>
      </c>
      <c r="Z69" s="15">
        <f t="shared" si="14"/>
        <v>66.666666666666671</v>
      </c>
      <c r="AA69" s="16">
        <f t="shared" si="15"/>
        <v>1.890109629390258</v>
      </c>
      <c r="AB69" s="16">
        <f t="shared" si="16"/>
        <v>1.1612145286927638</v>
      </c>
      <c r="AC69" s="17">
        <f t="shared" si="17"/>
        <v>0.72889510069749419</v>
      </c>
      <c r="AH69" s="43">
        <f>U69-'Test of new report'!U69</f>
        <v>0</v>
      </c>
      <c r="AI69" s="43">
        <f>V69-'Test of new report'!V69</f>
        <v>0</v>
      </c>
      <c r="AJ69" s="43">
        <f>W69-'Test of new report'!W69</f>
        <v>0</v>
      </c>
      <c r="AK69" s="43">
        <f>X69-'Test of new report'!X69</f>
        <v>0</v>
      </c>
      <c r="AL69" s="43">
        <f>Y69-'Test of new report'!Y69</f>
        <v>0</v>
      </c>
      <c r="AM69" s="43">
        <f>Z69-'Test of new report'!Z69</f>
        <v>0</v>
      </c>
      <c r="AN69" s="43">
        <f>AA69-'Test of new report'!AA69</f>
        <v>0</v>
      </c>
      <c r="AO69" s="43">
        <f>AB69-'Test of new report'!AB69</f>
        <v>0</v>
      </c>
      <c r="AP69" s="43">
        <f>AC69-'Test of new report'!AC69</f>
        <v>0</v>
      </c>
    </row>
    <row r="70" spans="1:42" x14ac:dyDescent="0.35">
      <c r="A70" s="21"/>
      <c r="B70" s="21"/>
      <c r="C70" s="21"/>
      <c r="D70" s="21" t="s">
        <v>109</v>
      </c>
      <c r="E70" s="21" t="s">
        <v>110</v>
      </c>
      <c r="F70" s="21" t="s">
        <v>111</v>
      </c>
      <c r="G70" s="22">
        <v>31.247699999999998</v>
      </c>
      <c r="H70" s="21">
        <v>79</v>
      </c>
      <c r="I70" s="22">
        <v>98.171923661449981</v>
      </c>
      <c r="J70" s="22">
        <v>31.20640582507697</v>
      </c>
      <c r="K70" s="22">
        <v>66.965517836372982</v>
      </c>
      <c r="L70" s="22">
        <v>31.787505695308131</v>
      </c>
      <c r="M70" s="22">
        <v>84.766478273889845</v>
      </c>
      <c r="N70" s="21"/>
      <c r="O70" s="12">
        <v>23.258003026372911</v>
      </c>
      <c r="P70" s="21"/>
      <c r="Q70" s="21"/>
      <c r="R70" s="12">
        <v>57.277082429856293</v>
      </c>
      <c r="S70" s="12">
        <v>72.502635987159863</v>
      </c>
      <c r="T70" s="12"/>
      <c r="U70" s="12">
        <f t="shared" si="9"/>
        <v>74.913920635077062</v>
      </c>
      <c r="V70" s="12">
        <f t="shared" si="10"/>
        <v>43.707514810000092</v>
      </c>
      <c r="W70" s="13">
        <f t="shared" si="11"/>
        <v>0.2369109431590555</v>
      </c>
      <c r="X70" s="14">
        <f t="shared" si="12"/>
        <v>2.1750790796147959</v>
      </c>
      <c r="Y70" s="14">
        <f t="shared" si="13"/>
        <v>-0.36791526860189983</v>
      </c>
      <c r="Z70" s="15">
        <f t="shared" si="14"/>
        <v>26.333333333333332</v>
      </c>
      <c r="AA70" s="16">
        <f t="shared" si="15"/>
        <v>3.7280477339791132</v>
      </c>
      <c r="AB70" s="16">
        <f t="shared" si="16"/>
        <v>2.5429943482166957</v>
      </c>
      <c r="AC70" s="17">
        <f t="shared" si="17"/>
        <v>1.1850533857624175</v>
      </c>
      <c r="AH70" s="43">
        <f>U70-'Test of new report'!U70</f>
        <v>0</v>
      </c>
      <c r="AI70" s="43">
        <f>V70-'Test of new report'!V70</f>
        <v>0</v>
      </c>
      <c r="AJ70" s="43">
        <f>W70-'Test of new report'!W70</f>
        <v>0</v>
      </c>
      <c r="AK70" s="43">
        <f>X70-'Test of new report'!X70</f>
        <v>0</v>
      </c>
      <c r="AL70" s="43">
        <f>Y70-'Test of new report'!Y70</f>
        <v>0</v>
      </c>
      <c r="AM70" s="43">
        <f>Z70-'Test of new report'!Z70</f>
        <v>0</v>
      </c>
      <c r="AN70" s="43">
        <f>AA70-'Test of new report'!AA70</f>
        <v>0</v>
      </c>
      <c r="AO70" s="43">
        <f>AB70-'Test of new report'!AB70</f>
        <v>0</v>
      </c>
      <c r="AP70" s="43">
        <f>AC70-'Test of new report'!AC70</f>
        <v>0</v>
      </c>
    </row>
    <row r="71" spans="1:42" x14ac:dyDescent="0.35">
      <c r="A71" s="21"/>
      <c r="B71" s="21"/>
      <c r="C71" s="21"/>
      <c r="D71" s="21" t="s">
        <v>109</v>
      </c>
      <c r="E71" s="21" t="s">
        <v>530</v>
      </c>
      <c r="F71" s="21" t="s">
        <v>531</v>
      </c>
      <c r="G71" s="22">
        <v>6505.3040500000006</v>
      </c>
      <c r="H71" s="21">
        <v>96</v>
      </c>
      <c r="I71" s="22">
        <v>194.4917858375556</v>
      </c>
      <c r="J71" s="22">
        <v>77.567162387173212</v>
      </c>
      <c r="K71" s="22">
        <v>116.9246234503824</v>
      </c>
      <c r="L71" s="22">
        <v>39.881973448461849</v>
      </c>
      <c r="M71" s="22">
        <v>121.796482760815</v>
      </c>
      <c r="N71" s="21"/>
      <c r="O71" s="12">
        <v>28.157412048352828</v>
      </c>
      <c r="P71" s="21"/>
      <c r="Q71" s="21"/>
      <c r="R71" s="12">
        <v>103.7939006598842</v>
      </c>
      <c r="S71" s="12">
        <v>108.1186465207127</v>
      </c>
      <c r="T71" s="12"/>
      <c r="U71" s="12">
        <f t="shared" si="9"/>
        <v>166.33437378920277</v>
      </c>
      <c r="V71" s="12">
        <f t="shared" si="10"/>
        <v>88.76721140202956</v>
      </c>
      <c r="W71" s="13">
        <f t="shared" si="11"/>
        <v>0.14477429947540613</v>
      </c>
      <c r="X71" s="14">
        <f t="shared" si="12"/>
        <v>3.2435593956213813</v>
      </c>
      <c r="Y71" s="14">
        <f t="shared" si="13"/>
        <v>-0.41033508720306866</v>
      </c>
      <c r="Z71" s="15">
        <f t="shared" si="14"/>
        <v>32</v>
      </c>
      <c r="AA71" s="16">
        <f t="shared" si="15"/>
        <v>6.0778683074236124</v>
      </c>
      <c r="AB71" s="16">
        <f t="shared" si="16"/>
        <v>3.65389448282445</v>
      </c>
      <c r="AC71" s="17">
        <f t="shared" si="17"/>
        <v>2.4239738245991624</v>
      </c>
      <c r="AH71" s="43">
        <f>U71-'Test of new report'!U71</f>
        <v>0</v>
      </c>
      <c r="AI71" s="43">
        <f>V71-'Test of new report'!V71</f>
        <v>0</v>
      </c>
      <c r="AJ71" s="43">
        <f>W71-'Test of new report'!W71</f>
        <v>0</v>
      </c>
      <c r="AK71" s="43">
        <f>X71-'Test of new report'!X71</f>
        <v>0</v>
      </c>
      <c r="AL71" s="43">
        <f>Y71-'Test of new report'!Y71</f>
        <v>0</v>
      </c>
      <c r="AM71" s="43">
        <f>Z71-'Test of new report'!Z71</f>
        <v>0</v>
      </c>
      <c r="AN71" s="43">
        <f>AA71-'Test of new report'!AA71</f>
        <v>0</v>
      </c>
      <c r="AO71" s="43">
        <f>AB71-'Test of new report'!AB71</f>
        <v>0</v>
      </c>
      <c r="AP71" s="43">
        <f>AC71-'Test of new report'!AC71</f>
        <v>0</v>
      </c>
    </row>
    <row r="72" spans="1:42" x14ac:dyDescent="0.35">
      <c r="A72" s="21"/>
      <c r="B72" s="21"/>
      <c r="C72" s="21"/>
      <c r="D72" s="21" t="s">
        <v>112</v>
      </c>
      <c r="E72" s="21" t="s">
        <v>113</v>
      </c>
      <c r="F72" s="21" t="s">
        <v>114</v>
      </c>
      <c r="G72" s="22">
        <v>25.062133333333339</v>
      </c>
      <c r="H72" s="21">
        <v>200</v>
      </c>
      <c r="I72" s="22">
        <v>43.527011552913869</v>
      </c>
      <c r="J72" s="22">
        <v>18.414797683302151</v>
      </c>
      <c r="K72" s="22">
        <v>25.112213869611711</v>
      </c>
      <c r="L72" s="22">
        <v>42.306597733952152</v>
      </c>
      <c r="M72" s="22">
        <v>12.556106934805859</v>
      </c>
      <c r="N72" s="21"/>
      <c r="O72" s="12">
        <v>5.4618061126465633</v>
      </c>
      <c r="P72" s="21"/>
      <c r="Q72" s="21"/>
      <c r="R72" s="12">
        <v>22.469956895387881</v>
      </c>
      <c r="S72" s="12">
        <v>11.23497844769394</v>
      </c>
      <c r="T72" s="12"/>
      <c r="U72" s="12">
        <f t="shared" si="9"/>
        <v>38.065205440267306</v>
      </c>
      <c r="V72" s="12">
        <f t="shared" si="10"/>
        <v>19.650407756965155</v>
      </c>
      <c r="W72" s="13">
        <f t="shared" si="11"/>
        <v>0.12548084322322212</v>
      </c>
      <c r="X72" s="14">
        <f t="shared" si="12"/>
        <v>0.33704935343081821</v>
      </c>
      <c r="Y72" s="14">
        <f t="shared" si="13"/>
        <v>-3.9633854613357444E-2</v>
      </c>
      <c r="Z72" s="15">
        <f t="shared" si="14"/>
        <v>66.666666666666671</v>
      </c>
      <c r="AA72" s="16">
        <f t="shared" si="15"/>
        <v>0.65290517329370801</v>
      </c>
      <c r="AB72" s="16">
        <f t="shared" si="16"/>
        <v>0.37668320804417565</v>
      </c>
      <c r="AC72" s="17">
        <f t="shared" si="17"/>
        <v>0.27622196524953235</v>
      </c>
      <c r="AH72" s="43">
        <f>U72-'Test of new report'!U72</f>
        <v>0</v>
      </c>
      <c r="AI72" s="43">
        <f>V72-'Test of new report'!V72</f>
        <v>0</v>
      </c>
      <c r="AJ72" s="43">
        <f>W72-'Test of new report'!W72</f>
        <v>0</v>
      </c>
      <c r="AK72" s="43">
        <f>X72-'Test of new report'!X72</f>
        <v>0</v>
      </c>
      <c r="AL72" s="43">
        <f>Y72-'Test of new report'!Y72</f>
        <v>0</v>
      </c>
      <c r="AM72" s="43">
        <f>Z72-'Test of new report'!Z72</f>
        <v>0</v>
      </c>
      <c r="AN72" s="43">
        <f>AA72-'Test of new report'!AA72</f>
        <v>0</v>
      </c>
      <c r="AO72" s="43">
        <f>AB72-'Test of new report'!AB72</f>
        <v>0</v>
      </c>
      <c r="AP72" s="43">
        <f>AC72-'Test of new report'!AC72</f>
        <v>0</v>
      </c>
    </row>
    <row r="73" spans="1:42" x14ac:dyDescent="0.35">
      <c r="A73" s="21"/>
      <c r="B73" s="21"/>
      <c r="C73" s="21"/>
      <c r="D73" s="21" t="s">
        <v>115</v>
      </c>
      <c r="E73" s="21" t="s">
        <v>116</v>
      </c>
      <c r="F73" s="21" t="s">
        <v>117</v>
      </c>
      <c r="G73" s="22">
        <v>28.350966666666672</v>
      </c>
      <c r="H73" s="21">
        <v>135</v>
      </c>
      <c r="I73" s="22">
        <v>227.4675870011452</v>
      </c>
      <c r="J73" s="22">
        <v>100.2796499518911</v>
      </c>
      <c r="K73" s="22">
        <v>127.1879370492541</v>
      </c>
      <c r="L73" s="22">
        <v>44.085248045202263</v>
      </c>
      <c r="M73" s="22">
        <v>94.213286703151226</v>
      </c>
      <c r="N73" s="21"/>
      <c r="O73" s="12">
        <v>0</v>
      </c>
      <c r="P73" s="21"/>
      <c r="Q73" s="21"/>
      <c r="R73" s="12">
        <v>127.1879370492541</v>
      </c>
      <c r="S73" s="12">
        <v>94.213286703151226</v>
      </c>
      <c r="T73" s="12"/>
      <c r="U73" s="12">
        <f t="shared" si="9"/>
        <v>227.4675870011452</v>
      </c>
      <c r="V73" s="12">
        <f t="shared" si="10"/>
        <v>127.1879370492541</v>
      </c>
      <c r="W73" s="13">
        <f t="shared" si="11"/>
        <v>0</v>
      </c>
      <c r="X73" s="14">
        <f t="shared" si="12"/>
        <v>2.8263986010945357</v>
      </c>
      <c r="Y73" s="14">
        <f t="shared" si="13"/>
        <v>0</v>
      </c>
      <c r="Z73" s="15">
        <f t="shared" si="14"/>
        <v>45</v>
      </c>
      <c r="AA73" s="16">
        <f t="shared" si="15"/>
        <v>5.0548352666921152</v>
      </c>
      <c r="AB73" s="16">
        <f t="shared" si="16"/>
        <v>2.8263986010945357</v>
      </c>
      <c r="AC73" s="17">
        <f t="shared" si="17"/>
        <v>2.2284366655975796</v>
      </c>
      <c r="AH73" s="43">
        <f>U73-'Test of new report'!U73</f>
        <v>0</v>
      </c>
      <c r="AI73" s="43">
        <f>V73-'Test of new report'!V73</f>
        <v>0</v>
      </c>
      <c r="AJ73" s="43">
        <f>W73-'Test of new report'!W73</f>
        <v>0</v>
      </c>
      <c r="AK73" s="43">
        <f>X73-'Test of new report'!X73</f>
        <v>0</v>
      </c>
      <c r="AL73" s="43">
        <f>Y73-'Test of new report'!Y73</f>
        <v>0</v>
      </c>
      <c r="AM73" s="43">
        <f>Z73-'Test of new report'!Z73</f>
        <v>0</v>
      </c>
      <c r="AN73" s="43">
        <f>AA73-'Test of new report'!AA73</f>
        <v>0</v>
      </c>
      <c r="AO73" s="43">
        <f>AB73-'Test of new report'!AB73</f>
        <v>0</v>
      </c>
      <c r="AP73" s="43">
        <f>AC73-'Test of new report'!AC73</f>
        <v>0</v>
      </c>
    </row>
    <row r="74" spans="1:42" x14ac:dyDescent="0.35">
      <c r="A74" s="21"/>
      <c r="B74" s="21"/>
      <c r="C74" s="21"/>
      <c r="D74" s="21" t="s">
        <v>115</v>
      </c>
      <c r="E74" s="21" t="s">
        <v>118</v>
      </c>
      <c r="F74" s="21" t="s">
        <v>119</v>
      </c>
      <c r="G74" s="22">
        <v>9.4929833333333331</v>
      </c>
      <c r="H74" s="21">
        <v>39</v>
      </c>
      <c r="I74" s="22">
        <v>121.7482660018172</v>
      </c>
      <c r="J74" s="22">
        <v>48.86960238306073</v>
      </c>
      <c r="K74" s="22">
        <v>72.878663618756491</v>
      </c>
      <c r="L74" s="22">
        <v>40.139875488930002</v>
      </c>
      <c r="M74" s="22">
        <v>186.8683682532218</v>
      </c>
      <c r="N74" s="21"/>
      <c r="O74" s="12">
        <v>5.0222853425784741</v>
      </c>
      <c r="P74" s="21"/>
      <c r="Q74" s="21"/>
      <c r="R74" s="12">
        <v>70.775986165460168</v>
      </c>
      <c r="S74" s="12">
        <v>181.47688760374399</v>
      </c>
      <c r="T74" s="12"/>
      <c r="U74" s="12">
        <f t="shared" si="9"/>
        <v>116.72598065923873</v>
      </c>
      <c r="V74" s="12">
        <f t="shared" si="10"/>
        <v>67.856378276177992</v>
      </c>
      <c r="W74" s="13">
        <f t="shared" si="11"/>
        <v>4.1251391149205459E-2</v>
      </c>
      <c r="X74" s="14">
        <f t="shared" si="12"/>
        <v>5.4443066281123205</v>
      </c>
      <c r="Y74" s="14">
        <f t="shared" si="13"/>
        <v>-0.16174441948433227</v>
      </c>
      <c r="Z74" s="15">
        <f t="shared" si="14"/>
        <v>13</v>
      </c>
      <c r="AA74" s="16">
        <f t="shared" si="15"/>
        <v>9.3652512309090152</v>
      </c>
      <c r="AB74" s="16">
        <f t="shared" si="16"/>
        <v>5.6060510475966527</v>
      </c>
      <c r="AC74" s="17">
        <f t="shared" si="17"/>
        <v>3.7592001833123625</v>
      </c>
      <c r="AH74" s="43">
        <f>U74-'Test of new report'!U74</f>
        <v>0</v>
      </c>
      <c r="AI74" s="43">
        <f>V74-'Test of new report'!V74</f>
        <v>0</v>
      </c>
      <c r="AJ74" s="43">
        <f>W74-'Test of new report'!W74</f>
        <v>0</v>
      </c>
      <c r="AK74" s="43">
        <f>X74-'Test of new report'!X74</f>
        <v>0</v>
      </c>
      <c r="AL74" s="43">
        <f>Y74-'Test of new report'!Y74</f>
        <v>0</v>
      </c>
      <c r="AM74" s="43">
        <f>Z74-'Test of new report'!Z74</f>
        <v>0</v>
      </c>
      <c r="AN74" s="43">
        <f>AA74-'Test of new report'!AA74</f>
        <v>0</v>
      </c>
      <c r="AO74" s="43">
        <f>AB74-'Test of new report'!AB74</f>
        <v>0</v>
      </c>
      <c r="AP74" s="43">
        <f>AC74-'Test of new report'!AC74</f>
        <v>0</v>
      </c>
    </row>
    <row r="75" spans="1:42" x14ac:dyDescent="0.35">
      <c r="A75" s="21"/>
      <c r="B75" s="21"/>
      <c r="C75" s="21"/>
      <c r="D75" s="21" t="s">
        <v>120</v>
      </c>
      <c r="E75" s="21" t="s">
        <v>121</v>
      </c>
      <c r="F75" s="21" t="s">
        <v>122</v>
      </c>
      <c r="G75" s="22">
        <v>66.417333333333332</v>
      </c>
      <c r="H75" s="21">
        <v>177</v>
      </c>
      <c r="I75" s="22">
        <v>190.86091686544171</v>
      </c>
      <c r="J75" s="22">
        <v>81.531483735214152</v>
      </c>
      <c r="K75" s="22">
        <v>109.3294331302275</v>
      </c>
      <c r="L75" s="22">
        <v>42.717747076890767</v>
      </c>
      <c r="M75" s="22">
        <v>61.768041316512722</v>
      </c>
      <c r="N75" s="21"/>
      <c r="O75" s="12">
        <v>13.82554313130238</v>
      </c>
      <c r="P75" s="21"/>
      <c r="Q75" s="21"/>
      <c r="R75" s="12">
        <v>102.9622477414302</v>
      </c>
      <c r="S75" s="12">
        <v>58.170761435836269</v>
      </c>
      <c r="T75" s="12"/>
      <c r="U75" s="12">
        <f t="shared" si="9"/>
        <v>177.03537373413934</v>
      </c>
      <c r="V75" s="12">
        <f t="shared" si="10"/>
        <v>95.503889998925189</v>
      </c>
      <c r="W75" s="13">
        <f t="shared" si="11"/>
        <v>7.2437790608799624E-2</v>
      </c>
      <c r="X75" s="14">
        <f t="shared" si="12"/>
        <v>1.7451228430750882</v>
      </c>
      <c r="Y75" s="14">
        <f t="shared" si="13"/>
        <v>-0.10791839642029299</v>
      </c>
      <c r="Z75" s="15">
        <f t="shared" si="14"/>
        <v>59</v>
      </c>
      <c r="AA75" s="16">
        <f t="shared" si="15"/>
        <v>3.2349307943295207</v>
      </c>
      <c r="AB75" s="16">
        <f t="shared" si="16"/>
        <v>1.8530412394953812</v>
      </c>
      <c r="AC75" s="17">
        <f t="shared" si="17"/>
        <v>1.3818895548341394</v>
      </c>
      <c r="AH75" s="43">
        <f>U75-'Test of new report'!U75</f>
        <v>0</v>
      </c>
      <c r="AI75" s="43">
        <f>V75-'Test of new report'!V75</f>
        <v>0</v>
      </c>
      <c r="AJ75" s="43">
        <f>W75-'Test of new report'!W75</f>
        <v>0</v>
      </c>
      <c r="AK75" s="43">
        <f>X75-'Test of new report'!X75</f>
        <v>0</v>
      </c>
      <c r="AL75" s="43">
        <f>Y75-'Test of new report'!Y75</f>
        <v>0</v>
      </c>
      <c r="AM75" s="43">
        <f>Z75-'Test of new report'!Z75</f>
        <v>0</v>
      </c>
      <c r="AN75" s="43">
        <f>AA75-'Test of new report'!AA75</f>
        <v>0</v>
      </c>
      <c r="AO75" s="43">
        <f>AB75-'Test of new report'!AB75</f>
        <v>0</v>
      </c>
      <c r="AP75" s="43">
        <f>AC75-'Test of new report'!AC75</f>
        <v>0</v>
      </c>
    </row>
    <row r="76" spans="1:42" x14ac:dyDescent="0.35">
      <c r="A76" s="21"/>
      <c r="B76" s="21"/>
      <c r="C76" s="21"/>
      <c r="D76" s="21" t="s">
        <v>123</v>
      </c>
      <c r="E76" s="21" t="s">
        <v>532</v>
      </c>
      <c r="F76" s="21" t="s">
        <v>533</v>
      </c>
      <c r="G76" s="22">
        <v>17.11153333333333</v>
      </c>
      <c r="H76" s="21">
        <v>177</v>
      </c>
      <c r="I76" s="22">
        <v>158.64064271531481</v>
      </c>
      <c r="J76" s="22">
        <v>87.735222167686118</v>
      </c>
      <c r="K76" s="22">
        <v>70.905420547628637</v>
      </c>
      <c r="L76" s="22">
        <v>55.304378919549343</v>
      </c>
      <c r="M76" s="22">
        <v>40.059559631428613</v>
      </c>
      <c r="N76" s="21"/>
      <c r="O76" s="12">
        <v>1.532736932424076</v>
      </c>
      <c r="P76" s="21"/>
      <c r="Q76" s="21"/>
      <c r="R76" s="12">
        <v>70.049480073973058</v>
      </c>
      <c r="S76" s="12">
        <v>39.575977442922643</v>
      </c>
      <c r="T76" s="12"/>
      <c r="U76" s="12">
        <f t="shared" si="9"/>
        <v>157.10790578289073</v>
      </c>
      <c r="V76" s="12">
        <f t="shared" si="10"/>
        <v>69.372683615204608</v>
      </c>
      <c r="W76" s="13">
        <f t="shared" si="11"/>
        <v>9.6616913937660753E-3</v>
      </c>
      <c r="X76" s="14">
        <f t="shared" si="12"/>
        <v>1.187279323287679</v>
      </c>
      <c r="Y76" s="14">
        <f t="shared" si="13"/>
        <v>-1.450746565517913E-2</v>
      </c>
      <c r="Z76" s="15">
        <f t="shared" si="14"/>
        <v>59</v>
      </c>
      <c r="AA76" s="16">
        <f t="shared" si="15"/>
        <v>2.688824452801946</v>
      </c>
      <c r="AB76" s="16">
        <f t="shared" si="16"/>
        <v>1.2017867889428582</v>
      </c>
      <c r="AC76" s="17">
        <f t="shared" si="17"/>
        <v>1.4870376638590879</v>
      </c>
      <c r="AH76" s="43">
        <f>U76-'Test of new report'!U76</f>
        <v>0</v>
      </c>
      <c r="AI76" s="43">
        <f>V76-'Test of new report'!V76</f>
        <v>0</v>
      </c>
      <c r="AJ76" s="43">
        <f>W76-'Test of new report'!W76</f>
        <v>0</v>
      </c>
      <c r="AK76" s="43">
        <f>X76-'Test of new report'!X76</f>
        <v>0</v>
      </c>
      <c r="AL76" s="43">
        <f>Y76-'Test of new report'!Y76</f>
        <v>0</v>
      </c>
      <c r="AM76" s="43">
        <f>Z76-'Test of new report'!Z76</f>
        <v>0</v>
      </c>
      <c r="AN76" s="43">
        <f>AA76-'Test of new report'!AA76</f>
        <v>0</v>
      </c>
      <c r="AO76" s="43">
        <f>AB76-'Test of new report'!AB76</f>
        <v>0</v>
      </c>
      <c r="AP76" s="43">
        <f>AC76-'Test of new report'!AC76</f>
        <v>0</v>
      </c>
    </row>
    <row r="77" spans="1:42" x14ac:dyDescent="0.35">
      <c r="A77" s="21"/>
      <c r="B77" s="21"/>
      <c r="C77" s="21"/>
      <c r="D77" s="21" t="s">
        <v>123</v>
      </c>
      <c r="E77" s="21" t="s">
        <v>124</v>
      </c>
      <c r="F77" s="21" t="s">
        <v>125</v>
      </c>
      <c r="G77" s="22">
        <v>38.953433333333336</v>
      </c>
      <c r="H77" s="21">
        <v>63</v>
      </c>
      <c r="I77" s="22">
        <v>68.114915694713844</v>
      </c>
      <c r="J77" s="22">
        <v>23.135576803614018</v>
      </c>
      <c r="K77" s="22">
        <v>44.979338891099808</v>
      </c>
      <c r="L77" s="22">
        <v>33.965507506910839</v>
      </c>
      <c r="M77" s="22">
        <v>71.395776017618743</v>
      </c>
      <c r="N77" s="21"/>
      <c r="O77" s="12">
        <v>0</v>
      </c>
      <c r="P77" s="21"/>
      <c r="Q77" s="21"/>
      <c r="R77" s="12">
        <v>44.979338891099808</v>
      </c>
      <c r="S77" s="12">
        <v>71.395776017618743</v>
      </c>
      <c r="T77" s="12"/>
      <c r="U77" s="12">
        <f t="shared" si="9"/>
        <v>68.114915694713844</v>
      </c>
      <c r="V77" s="12">
        <f t="shared" si="10"/>
        <v>44.979338891099829</v>
      </c>
      <c r="W77" s="13">
        <f t="shared" si="11"/>
        <v>0</v>
      </c>
      <c r="X77" s="14">
        <f t="shared" si="12"/>
        <v>2.1418732805285621</v>
      </c>
      <c r="Y77" s="14">
        <f t="shared" si="13"/>
        <v>0</v>
      </c>
      <c r="Z77" s="15">
        <f t="shared" si="14"/>
        <v>21</v>
      </c>
      <c r="AA77" s="16">
        <f t="shared" si="15"/>
        <v>3.2435674140339925</v>
      </c>
      <c r="AB77" s="16">
        <f t="shared" si="16"/>
        <v>2.1418732805285621</v>
      </c>
      <c r="AC77" s="17">
        <f t="shared" si="17"/>
        <v>1.1016941335054304</v>
      </c>
      <c r="AH77" s="43">
        <f>U77-'Test of new report'!U77</f>
        <v>0</v>
      </c>
      <c r="AI77" s="43">
        <f>V77-'Test of new report'!V77</f>
        <v>0</v>
      </c>
      <c r="AJ77" s="43">
        <f>W77-'Test of new report'!W77</f>
        <v>0</v>
      </c>
      <c r="AK77" s="43">
        <f>X77-'Test of new report'!X77</f>
        <v>0</v>
      </c>
      <c r="AL77" s="43">
        <f>Y77-'Test of new report'!Y77</f>
        <v>0</v>
      </c>
      <c r="AM77" s="43">
        <f>Z77-'Test of new report'!Z77</f>
        <v>0</v>
      </c>
      <c r="AN77" s="43">
        <f>AA77-'Test of new report'!AA77</f>
        <v>0</v>
      </c>
      <c r="AO77" s="43">
        <f>AB77-'Test of new report'!AB77</f>
        <v>0</v>
      </c>
      <c r="AP77" s="43">
        <f>AC77-'Test of new report'!AC77</f>
        <v>0</v>
      </c>
    </row>
    <row r="78" spans="1:42" x14ac:dyDescent="0.35">
      <c r="A78" s="21"/>
      <c r="B78" s="21"/>
      <c r="C78" s="21"/>
      <c r="D78" s="21" t="s">
        <v>534</v>
      </c>
      <c r="E78" s="21" t="s">
        <v>535</v>
      </c>
      <c r="F78" s="21" t="s">
        <v>536</v>
      </c>
      <c r="G78" s="22">
        <v>26.691616666666668</v>
      </c>
      <c r="H78" s="21">
        <v>150</v>
      </c>
      <c r="I78" s="22">
        <v>63.176337622029791</v>
      </c>
      <c r="J78" s="22">
        <v>22.08084294347583</v>
      </c>
      <c r="K78" s="22">
        <v>41.095494678553983</v>
      </c>
      <c r="L78" s="22">
        <v>34.951128499376907</v>
      </c>
      <c r="M78" s="22">
        <v>27.396996452369319</v>
      </c>
      <c r="N78" s="21"/>
      <c r="O78" s="12">
        <v>0.76153372294441346</v>
      </c>
      <c r="P78" s="21"/>
      <c r="Q78" s="21"/>
      <c r="R78" s="12">
        <v>40.82608252819805</v>
      </c>
      <c r="S78" s="12">
        <v>27.21738835213203</v>
      </c>
      <c r="T78" s="12"/>
      <c r="U78" s="12">
        <f t="shared" si="9"/>
        <v>62.414803899085378</v>
      </c>
      <c r="V78" s="12">
        <f t="shared" si="10"/>
        <v>40.333960955609548</v>
      </c>
      <c r="W78" s="13">
        <f t="shared" si="11"/>
        <v>1.2054097334677789E-2</v>
      </c>
      <c r="X78" s="14">
        <f t="shared" si="12"/>
        <v>0.81652165056396098</v>
      </c>
      <c r="Y78" s="14">
        <f t="shared" si="13"/>
        <v>-5.3882430071187093E-3</v>
      </c>
      <c r="Z78" s="15">
        <f t="shared" si="14"/>
        <v>50</v>
      </c>
      <c r="AA78" s="16">
        <f t="shared" si="15"/>
        <v>1.2635267524405958</v>
      </c>
      <c r="AB78" s="16">
        <f t="shared" si="16"/>
        <v>0.82190989357107969</v>
      </c>
      <c r="AC78" s="17">
        <f t="shared" si="17"/>
        <v>0.44161685886951607</v>
      </c>
      <c r="AH78" s="43">
        <f>U78-'Test of new report'!U78</f>
        <v>0</v>
      </c>
      <c r="AI78" s="43">
        <f>V78-'Test of new report'!V78</f>
        <v>0</v>
      </c>
      <c r="AJ78" s="43">
        <f>W78-'Test of new report'!W78</f>
        <v>0</v>
      </c>
      <c r="AK78" s="43">
        <f>X78-'Test of new report'!X78</f>
        <v>0</v>
      </c>
      <c r="AL78" s="43">
        <f>Y78-'Test of new report'!Y78</f>
        <v>0</v>
      </c>
      <c r="AM78" s="43">
        <f>Z78-'Test of new report'!Z78</f>
        <v>0</v>
      </c>
      <c r="AN78" s="43">
        <f>AA78-'Test of new report'!AA78</f>
        <v>0</v>
      </c>
      <c r="AO78" s="43">
        <f>AB78-'Test of new report'!AB78</f>
        <v>0</v>
      </c>
      <c r="AP78" s="43">
        <f>AC78-'Test of new report'!AC78</f>
        <v>0</v>
      </c>
    </row>
    <row r="79" spans="1:42" x14ac:dyDescent="0.35">
      <c r="A79" s="21"/>
      <c r="B79" s="21"/>
      <c r="C79" s="21"/>
      <c r="D79" s="21" t="s">
        <v>126</v>
      </c>
      <c r="E79" s="21" t="s">
        <v>537</v>
      </c>
      <c r="F79" s="21" t="s">
        <v>538</v>
      </c>
      <c r="G79" s="22">
        <v>20.266066666666671</v>
      </c>
      <c r="H79" s="21">
        <v>114</v>
      </c>
      <c r="I79" s="22">
        <v>105.56682450831551</v>
      </c>
      <c r="J79" s="22">
        <v>48.942520796764683</v>
      </c>
      <c r="K79" s="22">
        <v>56.62430371155083</v>
      </c>
      <c r="L79" s="22">
        <v>46.361649149453633</v>
      </c>
      <c r="M79" s="22">
        <v>49.670441852237573</v>
      </c>
      <c r="N79" s="21"/>
      <c r="O79" s="12">
        <v>1.701914108358904</v>
      </c>
      <c r="P79" s="21"/>
      <c r="Q79" s="21"/>
      <c r="R79" s="12">
        <v>55.822339252890899</v>
      </c>
      <c r="S79" s="12">
        <v>48.966964256921841</v>
      </c>
      <c r="T79" s="12"/>
      <c r="U79" s="12">
        <f t="shared" si="9"/>
        <v>103.8649103999566</v>
      </c>
      <c r="V79" s="12">
        <f t="shared" si="10"/>
        <v>54.922389603191917</v>
      </c>
      <c r="W79" s="13">
        <f t="shared" si="11"/>
        <v>1.6121675690120282E-2</v>
      </c>
      <c r="X79" s="14">
        <f t="shared" si="12"/>
        <v>1.4690089277076552</v>
      </c>
      <c r="Y79" s="14">
        <f t="shared" si="13"/>
        <v>-2.1104327859471805E-2</v>
      </c>
      <c r="Z79" s="15">
        <f t="shared" si="14"/>
        <v>38</v>
      </c>
      <c r="AA79" s="16">
        <f t="shared" si="15"/>
        <v>2.7780743291661976</v>
      </c>
      <c r="AB79" s="16">
        <f t="shared" si="16"/>
        <v>1.490113255567127</v>
      </c>
      <c r="AC79" s="17">
        <f t="shared" si="17"/>
        <v>1.2879610735990705</v>
      </c>
      <c r="AH79" s="43">
        <f>U79-'Test of new report'!U79</f>
        <v>0</v>
      </c>
      <c r="AI79" s="43">
        <f>V79-'Test of new report'!V79</f>
        <v>0</v>
      </c>
      <c r="AJ79" s="43">
        <f>W79-'Test of new report'!W79</f>
        <v>0</v>
      </c>
      <c r="AK79" s="43">
        <f>X79-'Test of new report'!X79</f>
        <v>0</v>
      </c>
      <c r="AL79" s="43">
        <f>Y79-'Test of new report'!Y79</f>
        <v>0</v>
      </c>
      <c r="AM79" s="43">
        <f>Z79-'Test of new report'!Z79</f>
        <v>0</v>
      </c>
      <c r="AN79" s="43">
        <f>AA79-'Test of new report'!AA79</f>
        <v>0</v>
      </c>
      <c r="AO79" s="43">
        <f>AB79-'Test of new report'!AB79</f>
        <v>0</v>
      </c>
      <c r="AP79" s="43">
        <f>AC79-'Test of new report'!AC79</f>
        <v>0</v>
      </c>
    </row>
    <row r="80" spans="1:42" x14ac:dyDescent="0.35">
      <c r="A80" s="21"/>
      <c r="B80" s="21"/>
      <c r="C80" s="21"/>
      <c r="D80" s="21" t="s">
        <v>126</v>
      </c>
      <c r="E80" s="21" t="s">
        <v>127</v>
      </c>
      <c r="F80" s="21" t="s">
        <v>128</v>
      </c>
      <c r="G80" s="22">
        <v>90.175583333333336</v>
      </c>
      <c r="H80" s="21">
        <v>180</v>
      </c>
      <c r="I80" s="22">
        <v>225.94324594549889</v>
      </c>
      <c r="J80" s="22">
        <v>79.751227679344268</v>
      </c>
      <c r="K80" s="22">
        <v>146.1828089017506</v>
      </c>
      <c r="L80" s="22">
        <v>35.297017773472859</v>
      </c>
      <c r="M80" s="22">
        <v>81.212671612083653</v>
      </c>
      <c r="N80" s="21"/>
      <c r="O80" s="12">
        <v>45.609827704644687</v>
      </c>
      <c r="P80" s="21"/>
      <c r="Q80" s="21"/>
      <c r="R80" s="12">
        <v>126.0098435872808</v>
      </c>
      <c r="S80" s="12">
        <v>70.005468659600453</v>
      </c>
      <c r="T80" s="12"/>
      <c r="U80" s="12">
        <f t="shared" si="9"/>
        <v>180.3334182408542</v>
      </c>
      <c r="V80" s="12">
        <f t="shared" si="10"/>
        <v>100.58219056150993</v>
      </c>
      <c r="W80" s="13">
        <f t="shared" si="11"/>
        <v>0.20186408986815435</v>
      </c>
      <c r="X80" s="14">
        <f t="shared" si="12"/>
        <v>2.1001640597880131</v>
      </c>
      <c r="Y80" s="14">
        <f t="shared" si="13"/>
        <v>-0.33621608857449692</v>
      </c>
      <c r="Z80" s="15">
        <f t="shared" si="14"/>
        <v>60</v>
      </c>
      <c r="AA80" s="16">
        <f t="shared" si="15"/>
        <v>3.7657207657583149</v>
      </c>
      <c r="AB80" s="16">
        <f t="shared" si="16"/>
        <v>2.43638014836251</v>
      </c>
      <c r="AC80" s="17">
        <f t="shared" si="17"/>
        <v>1.3293406173958049</v>
      </c>
      <c r="AH80" s="43">
        <f>U80-'Test of new report'!U80</f>
        <v>0</v>
      </c>
      <c r="AI80" s="43">
        <f>V80-'Test of new report'!V80</f>
        <v>0</v>
      </c>
      <c r="AJ80" s="43">
        <f>W80-'Test of new report'!W80</f>
        <v>0</v>
      </c>
      <c r="AK80" s="43">
        <f>X80-'Test of new report'!X80</f>
        <v>0</v>
      </c>
      <c r="AL80" s="43">
        <f>Y80-'Test of new report'!Y80</f>
        <v>0</v>
      </c>
      <c r="AM80" s="43">
        <f>Z80-'Test of new report'!Z80</f>
        <v>0</v>
      </c>
      <c r="AN80" s="43">
        <f>AA80-'Test of new report'!AA80</f>
        <v>0</v>
      </c>
      <c r="AO80" s="43">
        <f>AB80-'Test of new report'!AB80</f>
        <v>0</v>
      </c>
      <c r="AP80" s="43">
        <f>AC80-'Test of new report'!AC80</f>
        <v>0</v>
      </c>
    </row>
    <row r="81" spans="1:42" x14ac:dyDescent="0.35">
      <c r="A81" s="21"/>
      <c r="B81" s="21"/>
      <c r="C81" s="21"/>
      <c r="D81" s="21" t="s">
        <v>539</v>
      </c>
      <c r="E81" s="21" t="s">
        <v>540</v>
      </c>
      <c r="F81" s="21" t="s">
        <v>541</v>
      </c>
      <c r="G81" s="22">
        <v>9.7406333333333333</v>
      </c>
      <c r="H81" s="21">
        <v>126</v>
      </c>
      <c r="I81" s="22">
        <v>110.58936817788531</v>
      </c>
      <c r="J81" s="22">
        <v>54.669249827744267</v>
      </c>
      <c r="K81" s="22">
        <v>55.92011835014106</v>
      </c>
      <c r="L81" s="22">
        <v>49.434453536082813</v>
      </c>
      <c r="M81" s="22">
        <v>44.381046309635757</v>
      </c>
      <c r="N81" s="21"/>
      <c r="O81" s="12">
        <v>0</v>
      </c>
      <c r="P81" s="21"/>
      <c r="Q81" s="21"/>
      <c r="R81" s="12">
        <v>55.92011835014106</v>
      </c>
      <c r="S81" s="12">
        <v>44.381046309635757</v>
      </c>
      <c r="T81" s="12"/>
      <c r="U81" s="12">
        <f t="shared" si="9"/>
        <v>110.58936817788531</v>
      </c>
      <c r="V81" s="12">
        <f t="shared" si="10"/>
        <v>55.920118350141038</v>
      </c>
      <c r="W81" s="13">
        <f t="shared" si="11"/>
        <v>0</v>
      </c>
      <c r="X81" s="14">
        <f t="shared" si="12"/>
        <v>1.3314313892890728</v>
      </c>
      <c r="Y81" s="14">
        <f t="shared" si="13"/>
        <v>0</v>
      </c>
      <c r="Z81" s="15">
        <f t="shared" si="14"/>
        <v>42</v>
      </c>
      <c r="AA81" s="16">
        <f t="shared" si="15"/>
        <v>2.633080194711555</v>
      </c>
      <c r="AB81" s="16">
        <f t="shared" si="16"/>
        <v>1.3314313892890728</v>
      </c>
      <c r="AC81" s="17">
        <f t="shared" si="17"/>
        <v>1.3016488054224822</v>
      </c>
      <c r="AH81" s="43">
        <f>U81-'Test of new report'!U81</f>
        <v>0</v>
      </c>
      <c r="AI81" s="43">
        <f>V81-'Test of new report'!V81</f>
        <v>0</v>
      </c>
      <c r="AJ81" s="43">
        <f>W81-'Test of new report'!W81</f>
        <v>0</v>
      </c>
      <c r="AK81" s="43">
        <f>X81-'Test of new report'!X81</f>
        <v>0</v>
      </c>
      <c r="AL81" s="43">
        <f>Y81-'Test of new report'!Y81</f>
        <v>0</v>
      </c>
      <c r="AM81" s="43">
        <f>Z81-'Test of new report'!Z81</f>
        <v>0</v>
      </c>
      <c r="AN81" s="43">
        <f>AA81-'Test of new report'!AA81</f>
        <v>0</v>
      </c>
      <c r="AO81" s="43">
        <f>AB81-'Test of new report'!AB81</f>
        <v>0</v>
      </c>
      <c r="AP81" s="43">
        <f>AC81-'Test of new report'!AC81</f>
        <v>0</v>
      </c>
    </row>
    <row r="82" spans="1:42" x14ac:dyDescent="0.35">
      <c r="A82" s="21"/>
      <c r="B82" s="21"/>
      <c r="C82" s="21"/>
      <c r="D82" s="21" t="s">
        <v>129</v>
      </c>
      <c r="E82" s="21" t="s">
        <v>130</v>
      </c>
      <c r="F82" s="21" t="s">
        <v>131</v>
      </c>
      <c r="G82" s="22">
        <v>70.483116666666675</v>
      </c>
      <c r="H82" s="21">
        <v>132</v>
      </c>
      <c r="I82" s="22">
        <v>0.87497566536119842</v>
      </c>
      <c r="J82" s="22">
        <v>0.60042253940860257</v>
      </c>
      <c r="K82" s="22">
        <v>0.27455312595259579</v>
      </c>
      <c r="L82" s="22">
        <v>68.621627226711766</v>
      </c>
      <c r="M82" s="22">
        <v>0.2079947923883301</v>
      </c>
      <c r="N82" s="21"/>
      <c r="O82" s="12">
        <v>0</v>
      </c>
      <c r="P82" s="21"/>
      <c r="Q82" s="21"/>
      <c r="R82" s="12">
        <v>0.27455312595259579</v>
      </c>
      <c r="S82" s="12">
        <v>0.2079947923883301</v>
      </c>
      <c r="T82" s="12"/>
      <c r="U82" s="12">
        <f t="shared" si="9"/>
        <v>0.87497566536119842</v>
      </c>
      <c r="V82" s="12">
        <f t="shared" si="10"/>
        <v>0.27455312595259584</v>
      </c>
      <c r="W82" s="13">
        <f t="shared" si="11"/>
        <v>0</v>
      </c>
      <c r="X82" s="14">
        <f t="shared" si="12"/>
        <v>6.2398437716499047E-3</v>
      </c>
      <c r="Y82" s="14">
        <f t="shared" si="13"/>
        <v>0</v>
      </c>
      <c r="Z82" s="15">
        <f t="shared" si="14"/>
        <v>44</v>
      </c>
      <c r="AA82" s="16">
        <f t="shared" si="15"/>
        <v>1.9885810576390873E-2</v>
      </c>
      <c r="AB82" s="16">
        <f t="shared" si="16"/>
        <v>6.2398437716499047E-3</v>
      </c>
      <c r="AC82" s="17">
        <f t="shared" si="17"/>
        <v>1.3645966804740967E-2</v>
      </c>
      <c r="AH82" s="43">
        <f>U82-'Test of new report'!U82</f>
        <v>0</v>
      </c>
      <c r="AI82" s="43">
        <f>V82-'Test of new report'!V82</f>
        <v>0</v>
      </c>
      <c r="AJ82" s="43">
        <f>W82-'Test of new report'!W82</f>
        <v>0</v>
      </c>
      <c r="AK82" s="43">
        <f>X82-'Test of new report'!X82</f>
        <v>0</v>
      </c>
      <c r="AL82" s="43">
        <f>Y82-'Test of new report'!Y82</f>
        <v>0</v>
      </c>
      <c r="AM82" s="43">
        <f>Z82-'Test of new report'!Z82</f>
        <v>0</v>
      </c>
      <c r="AN82" s="43">
        <f>AA82-'Test of new report'!AA82</f>
        <v>0</v>
      </c>
      <c r="AO82" s="43">
        <f>AB82-'Test of new report'!AB82</f>
        <v>0</v>
      </c>
      <c r="AP82" s="43">
        <f>AC82-'Test of new report'!AC82</f>
        <v>0</v>
      </c>
    </row>
    <row r="83" spans="1:42" x14ac:dyDescent="0.35">
      <c r="A83" s="21"/>
      <c r="B83" s="21"/>
      <c r="C83" s="21"/>
      <c r="D83" s="21" t="s">
        <v>129</v>
      </c>
      <c r="E83" s="21" t="s">
        <v>134</v>
      </c>
      <c r="F83" s="21" t="s">
        <v>135</v>
      </c>
      <c r="G83" s="22">
        <v>16.401499999999999</v>
      </c>
      <c r="H83" s="21">
        <v>150</v>
      </c>
      <c r="I83" s="22">
        <v>94.115755741301186</v>
      </c>
      <c r="J83" s="22">
        <v>41.652026119597657</v>
      </c>
      <c r="K83" s="22">
        <v>52.463729621703543</v>
      </c>
      <c r="L83" s="22">
        <v>44.256167090755604</v>
      </c>
      <c r="M83" s="22">
        <v>34.975819747802348</v>
      </c>
      <c r="N83" s="21"/>
      <c r="O83" s="12">
        <v>4.2395482085424234</v>
      </c>
      <c r="P83" s="21"/>
      <c r="Q83" s="21"/>
      <c r="R83" s="12">
        <v>50.4989629992007</v>
      </c>
      <c r="S83" s="12">
        <v>33.665975332800471</v>
      </c>
      <c r="T83" s="12"/>
      <c r="U83" s="12">
        <f t="shared" si="9"/>
        <v>89.87620753275877</v>
      </c>
      <c r="V83" s="12">
        <f t="shared" si="10"/>
        <v>48.224181413161112</v>
      </c>
      <c r="W83" s="13">
        <f t="shared" si="11"/>
        <v>4.5046104928443624E-2</v>
      </c>
      <c r="X83" s="14">
        <f t="shared" si="12"/>
        <v>1.0099792599840141</v>
      </c>
      <c r="Y83" s="14">
        <f t="shared" si="13"/>
        <v>-3.9295332450056897E-2</v>
      </c>
      <c r="Z83" s="15">
        <f t="shared" si="14"/>
        <v>50</v>
      </c>
      <c r="AA83" s="16">
        <f t="shared" si="15"/>
        <v>1.8823151148260238</v>
      </c>
      <c r="AB83" s="16">
        <f t="shared" si="16"/>
        <v>1.049274592434071</v>
      </c>
      <c r="AC83" s="17">
        <f t="shared" si="17"/>
        <v>0.83304052239195281</v>
      </c>
      <c r="AH83" s="43">
        <f>U83-'Test of new report'!U83</f>
        <v>0</v>
      </c>
      <c r="AI83" s="43">
        <f>V83-'Test of new report'!V83</f>
        <v>0</v>
      </c>
      <c r="AJ83" s="43">
        <f>W83-'Test of new report'!W83</f>
        <v>0</v>
      </c>
      <c r="AK83" s="43">
        <f>X83-'Test of new report'!X83</f>
        <v>0</v>
      </c>
      <c r="AL83" s="43">
        <f>Y83-'Test of new report'!Y83</f>
        <v>0</v>
      </c>
      <c r="AM83" s="43">
        <f>Z83-'Test of new report'!Z83</f>
        <v>0</v>
      </c>
      <c r="AN83" s="43">
        <f>AA83-'Test of new report'!AA83</f>
        <v>0</v>
      </c>
      <c r="AO83" s="43">
        <f>AB83-'Test of new report'!AB83</f>
        <v>0</v>
      </c>
      <c r="AP83" s="43">
        <f>AC83-'Test of new report'!AC83</f>
        <v>0</v>
      </c>
    </row>
    <row r="84" spans="1:42" x14ac:dyDescent="0.35">
      <c r="A84" s="21"/>
      <c r="B84" s="21"/>
      <c r="C84" s="21"/>
      <c r="D84" s="21" t="s">
        <v>136</v>
      </c>
      <c r="E84" s="21" t="s">
        <v>137</v>
      </c>
      <c r="F84" s="21" t="s">
        <v>138</v>
      </c>
      <c r="G84" s="22">
        <v>28.155483333333329</v>
      </c>
      <c r="H84" s="21">
        <v>138</v>
      </c>
      <c r="I84" s="22">
        <v>177.6221143967642</v>
      </c>
      <c r="J84" s="22">
        <v>106.5330110752613</v>
      </c>
      <c r="K84" s="22">
        <v>71.089103321502819</v>
      </c>
      <c r="L84" s="22">
        <v>59.977335275546132</v>
      </c>
      <c r="M84" s="22">
        <v>51.513842986596252</v>
      </c>
      <c r="N84" s="21"/>
      <c r="O84" s="12">
        <v>0</v>
      </c>
      <c r="P84" s="21"/>
      <c r="Q84" s="21"/>
      <c r="R84" s="12">
        <v>71.089103321502819</v>
      </c>
      <c r="S84" s="12">
        <v>51.513842986596252</v>
      </c>
      <c r="T84" s="12"/>
      <c r="U84" s="12">
        <f t="shared" si="9"/>
        <v>177.6221143967642</v>
      </c>
      <c r="V84" s="12">
        <f t="shared" si="10"/>
        <v>71.089103321502904</v>
      </c>
      <c r="W84" s="13">
        <f t="shared" si="11"/>
        <v>0</v>
      </c>
      <c r="X84" s="14">
        <f t="shared" si="12"/>
        <v>1.5454152895978874</v>
      </c>
      <c r="Y84" s="14">
        <f t="shared" si="13"/>
        <v>0</v>
      </c>
      <c r="Z84" s="15">
        <f t="shared" si="14"/>
        <v>46</v>
      </c>
      <c r="AA84" s="16">
        <f t="shared" si="15"/>
        <v>3.8613503129731348</v>
      </c>
      <c r="AB84" s="16">
        <f t="shared" si="16"/>
        <v>1.5454152895978874</v>
      </c>
      <c r="AC84" s="17">
        <f t="shared" si="17"/>
        <v>2.3159350233752471</v>
      </c>
      <c r="AH84" s="43">
        <f>U84-'Test of new report'!U84</f>
        <v>0</v>
      </c>
      <c r="AI84" s="43">
        <f>V84-'Test of new report'!V84</f>
        <v>0</v>
      </c>
      <c r="AJ84" s="43">
        <f>W84-'Test of new report'!W84</f>
        <v>0</v>
      </c>
      <c r="AK84" s="43">
        <f>X84-'Test of new report'!X84</f>
        <v>0</v>
      </c>
      <c r="AL84" s="43">
        <f>Y84-'Test of new report'!Y84</f>
        <v>0</v>
      </c>
      <c r="AM84" s="43">
        <f>Z84-'Test of new report'!Z84</f>
        <v>0</v>
      </c>
      <c r="AN84" s="43">
        <f>AA84-'Test of new report'!AA84</f>
        <v>0</v>
      </c>
      <c r="AO84" s="43">
        <f>AB84-'Test of new report'!AB84</f>
        <v>0</v>
      </c>
      <c r="AP84" s="43">
        <f>AC84-'Test of new report'!AC84</f>
        <v>0</v>
      </c>
    </row>
    <row r="85" spans="1:42" x14ac:dyDescent="0.35">
      <c r="A85" s="21"/>
      <c r="B85" s="21"/>
      <c r="C85" s="21"/>
      <c r="D85" s="21" t="s">
        <v>139</v>
      </c>
      <c r="E85" s="21" t="s">
        <v>140</v>
      </c>
      <c r="F85" s="21" t="s">
        <v>141</v>
      </c>
      <c r="G85" s="22">
        <v>24.291149999999998</v>
      </c>
      <c r="H85" s="21">
        <v>135</v>
      </c>
      <c r="I85" s="22">
        <v>75.955998019710933</v>
      </c>
      <c r="J85" s="22">
        <v>30.743942490924859</v>
      </c>
      <c r="K85" s="22">
        <v>45.212055528786088</v>
      </c>
      <c r="L85" s="22">
        <v>40.475990431916458</v>
      </c>
      <c r="M85" s="22">
        <v>33.490411502804513</v>
      </c>
      <c r="N85" s="21"/>
      <c r="O85" s="12">
        <v>0</v>
      </c>
      <c r="P85" s="21"/>
      <c r="Q85" s="21"/>
      <c r="R85" s="12">
        <v>45.212055528786088</v>
      </c>
      <c r="S85" s="12">
        <v>33.490411502804513</v>
      </c>
      <c r="T85" s="12"/>
      <c r="U85" s="12">
        <f t="shared" si="9"/>
        <v>75.955998019710933</v>
      </c>
      <c r="V85" s="12">
        <f t="shared" si="10"/>
        <v>45.212055528786074</v>
      </c>
      <c r="W85" s="13">
        <f t="shared" si="11"/>
        <v>0</v>
      </c>
      <c r="X85" s="14">
        <f t="shared" si="12"/>
        <v>1.0047123450841353</v>
      </c>
      <c r="Y85" s="14">
        <f t="shared" si="13"/>
        <v>0</v>
      </c>
      <c r="Z85" s="15">
        <f t="shared" si="14"/>
        <v>45</v>
      </c>
      <c r="AA85" s="16">
        <f t="shared" si="15"/>
        <v>1.6879110671046873</v>
      </c>
      <c r="AB85" s="16">
        <f t="shared" si="16"/>
        <v>1.0047123450841353</v>
      </c>
      <c r="AC85" s="17">
        <f t="shared" si="17"/>
        <v>0.68319872202055199</v>
      </c>
      <c r="AH85" s="43">
        <f>U85-'Test of new report'!U85</f>
        <v>0</v>
      </c>
      <c r="AI85" s="43">
        <f>V85-'Test of new report'!V85</f>
        <v>0</v>
      </c>
      <c r="AJ85" s="43">
        <f>W85-'Test of new report'!W85</f>
        <v>0</v>
      </c>
      <c r="AK85" s="43">
        <f>X85-'Test of new report'!X85</f>
        <v>0</v>
      </c>
      <c r="AL85" s="43">
        <f>Y85-'Test of new report'!Y85</f>
        <v>0</v>
      </c>
      <c r="AM85" s="43">
        <f>Z85-'Test of new report'!Z85</f>
        <v>0</v>
      </c>
      <c r="AN85" s="43">
        <f>AA85-'Test of new report'!AA85</f>
        <v>0</v>
      </c>
      <c r="AO85" s="43">
        <f>AB85-'Test of new report'!AB85</f>
        <v>0</v>
      </c>
      <c r="AP85" s="43">
        <f>AC85-'Test of new report'!AC85</f>
        <v>0</v>
      </c>
    </row>
    <row r="86" spans="1:42" x14ac:dyDescent="0.35">
      <c r="A86" s="21"/>
      <c r="B86" s="21"/>
      <c r="C86" s="21"/>
      <c r="D86" s="21" t="s">
        <v>139</v>
      </c>
      <c r="E86" s="21" t="s">
        <v>542</v>
      </c>
      <c r="F86" s="21" t="s">
        <v>543</v>
      </c>
      <c r="G86" s="22">
        <v>54.205983333333329</v>
      </c>
      <c r="H86" s="21">
        <v>114</v>
      </c>
      <c r="I86" s="22">
        <v>68.868513309913183</v>
      </c>
      <c r="J86" s="22">
        <v>31.531227422341949</v>
      </c>
      <c r="K86" s="22">
        <v>37.337285887571248</v>
      </c>
      <c r="L86" s="22">
        <v>45.784678522751307</v>
      </c>
      <c r="M86" s="22">
        <v>32.752005164536179</v>
      </c>
      <c r="N86" s="21"/>
      <c r="O86" s="12">
        <v>0</v>
      </c>
      <c r="P86" s="21"/>
      <c r="Q86" s="21"/>
      <c r="R86" s="12">
        <v>37.337285887571248</v>
      </c>
      <c r="S86" s="12">
        <v>32.752005164536179</v>
      </c>
      <c r="T86" s="12"/>
      <c r="U86" s="12">
        <f t="shared" si="9"/>
        <v>68.868513309913183</v>
      </c>
      <c r="V86" s="12">
        <f t="shared" si="10"/>
        <v>37.337285887571234</v>
      </c>
      <c r="W86" s="13">
        <f t="shared" si="11"/>
        <v>0</v>
      </c>
      <c r="X86" s="14">
        <f t="shared" si="12"/>
        <v>0.98256015493608551</v>
      </c>
      <c r="Y86" s="14">
        <f t="shared" si="13"/>
        <v>0</v>
      </c>
      <c r="Z86" s="15">
        <f t="shared" si="14"/>
        <v>38</v>
      </c>
      <c r="AA86" s="16">
        <f t="shared" si="15"/>
        <v>1.8123292976292944</v>
      </c>
      <c r="AB86" s="16">
        <f t="shared" si="16"/>
        <v>0.98256015493608551</v>
      </c>
      <c r="AC86" s="17">
        <f t="shared" si="17"/>
        <v>0.82976914269320889</v>
      </c>
      <c r="AH86" s="43">
        <f>U86-'Test of new report'!U86</f>
        <v>0</v>
      </c>
      <c r="AI86" s="43">
        <f>V86-'Test of new report'!V86</f>
        <v>0</v>
      </c>
      <c r="AJ86" s="43">
        <f>W86-'Test of new report'!W86</f>
        <v>0</v>
      </c>
      <c r="AK86" s="43">
        <f>X86-'Test of new report'!X86</f>
        <v>0</v>
      </c>
      <c r="AL86" s="43">
        <f>Y86-'Test of new report'!Y86</f>
        <v>0</v>
      </c>
      <c r="AM86" s="43">
        <f>Z86-'Test of new report'!Z86</f>
        <v>0</v>
      </c>
      <c r="AN86" s="43">
        <f>AA86-'Test of new report'!AA86</f>
        <v>0</v>
      </c>
      <c r="AO86" s="43">
        <f>AB86-'Test of new report'!AB86</f>
        <v>0</v>
      </c>
      <c r="AP86" s="43">
        <f>AC86-'Test of new report'!AC86</f>
        <v>0</v>
      </c>
    </row>
    <row r="87" spans="1:42" x14ac:dyDescent="0.35">
      <c r="A87" s="21"/>
      <c r="B87" s="21"/>
      <c r="C87" s="21"/>
      <c r="D87" s="21" t="s">
        <v>139</v>
      </c>
      <c r="E87" s="21" t="s">
        <v>142</v>
      </c>
      <c r="F87" s="21" t="s">
        <v>143</v>
      </c>
      <c r="G87" s="22">
        <v>46.648000000000003</v>
      </c>
      <c r="H87" s="21">
        <v>180</v>
      </c>
      <c r="I87" s="22">
        <v>222.6736943791318</v>
      </c>
      <c r="J87" s="22">
        <v>108.913888241249</v>
      </c>
      <c r="K87" s="22">
        <v>113.7598061378829</v>
      </c>
      <c r="L87" s="22">
        <v>48.911879126507188</v>
      </c>
      <c r="M87" s="22">
        <v>63.199892298823812</v>
      </c>
      <c r="N87" s="21"/>
      <c r="O87" s="12">
        <v>5.187396997220393</v>
      </c>
      <c r="P87" s="21"/>
      <c r="Q87" s="21"/>
      <c r="R87" s="12">
        <v>111.162035227166</v>
      </c>
      <c r="S87" s="12">
        <v>61.756686237314433</v>
      </c>
      <c r="T87" s="12"/>
      <c r="U87" s="12">
        <f t="shared" si="9"/>
        <v>217.48629738191141</v>
      </c>
      <c r="V87" s="12">
        <f t="shared" si="10"/>
        <v>108.57240914066242</v>
      </c>
      <c r="W87" s="13">
        <f t="shared" si="11"/>
        <v>2.3295957843983826E-2</v>
      </c>
      <c r="X87" s="14">
        <f t="shared" si="12"/>
        <v>1.8527005871194333</v>
      </c>
      <c r="Y87" s="14">
        <f t="shared" si="13"/>
        <v>-4.3296181845281723E-2</v>
      </c>
      <c r="Z87" s="15">
        <f t="shared" si="14"/>
        <v>60</v>
      </c>
      <c r="AA87" s="16">
        <f t="shared" si="15"/>
        <v>3.7112282396521965</v>
      </c>
      <c r="AB87" s="16">
        <f t="shared" si="16"/>
        <v>1.895996768964715</v>
      </c>
      <c r="AC87" s="17">
        <f t="shared" si="17"/>
        <v>1.8152314706874815</v>
      </c>
      <c r="AH87" s="43">
        <f>U87-'Test of new report'!U87</f>
        <v>0</v>
      </c>
      <c r="AI87" s="43">
        <f>V87-'Test of new report'!V87</f>
        <v>0</v>
      </c>
      <c r="AJ87" s="43">
        <f>W87-'Test of new report'!W87</f>
        <v>0</v>
      </c>
      <c r="AK87" s="43">
        <f>X87-'Test of new report'!X87</f>
        <v>0</v>
      </c>
      <c r="AL87" s="43">
        <f>Y87-'Test of new report'!Y87</f>
        <v>0</v>
      </c>
      <c r="AM87" s="43">
        <f>Z87-'Test of new report'!Z87</f>
        <v>0</v>
      </c>
      <c r="AN87" s="43">
        <f>AA87-'Test of new report'!AA87</f>
        <v>0</v>
      </c>
      <c r="AO87" s="43">
        <f>AB87-'Test of new report'!AB87</f>
        <v>0</v>
      </c>
      <c r="AP87" s="43">
        <f>AC87-'Test of new report'!AC87</f>
        <v>0</v>
      </c>
    </row>
    <row r="88" spans="1:42" x14ac:dyDescent="0.35">
      <c r="A88" s="21"/>
      <c r="B88" s="21"/>
      <c r="C88" s="21"/>
      <c r="D88" s="21" t="s">
        <v>144</v>
      </c>
      <c r="E88" s="21" t="s">
        <v>145</v>
      </c>
      <c r="F88" s="21" t="s">
        <v>146</v>
      </c>
      <c r="G88" s="22">
        <v>205.94713333333331</v>
      </c>
      <c r="H88" s="21">
        <v>150</v>
      </c>
      <c r="I88" s="22">
        <v>79.795953434891715</v>
      </c>
      <c r="J88" s="22">
        <v>34.529349620252681</v>
      </c>
      <c r="K88" s="22">
        <v>45.266603814639012</v>
      </c>
      <c r="L88" s="22">
        <v>43.272055955101003</v>
      </c>
      <c r="M88" s="22">
        <v>30.177735876426009</v>
      </c>
      <c r="N88" s="21"/>
      <c r="O88" s="12">
        <v>0.69924428382813553</v>
      </c>
      <c r="P88" s="21"/>
      <c r="Q88" s="21"/>
      <c r="R88" s="12">
        <v>44.96135154048747</v>
      </c>
      <c r="S88" s="12">
        <v>29.974234360324981</v>
      </c>
      <c r="T88" s="12"/>
      <c r="U88" s="12">
        <f t="shared" si="9"/>
        <v>79.096709151063578</v>
      </c>
      <c r="V88" s="12">
        <f t="shared" si="10"/>
        <v>44.567359530810897</v>
      </c>
      <c r="W88" s="13">
        <f t="shared" si="11"/>
        <v>8.7629040537584805E-3</v>
      </c>
      <c r="X88" s="14">
        <f t="shared" si="12"/>
        <v>0.89922703080974942</v>
      </c>
      <c r="Y88" s="14">
        <f t="shared" si="13"/>
        <v>-6.1050454830308132E-3</v>
      </c>
      <c r="Z88" s="15">
        <f t="shared" si="14"/>
        <v>50</v>
      </c>
      <c r="AA88" s="16">
        <f t="shared" si="15"/>
        <v>1.5959190686978344</v>
      </c>
      <c r="AB88" s="16">
        <f t="shared" si="16"/>
        <v>0.90533207629278023</v>
      </c>
      <c r="AC88" s="17">
        <f t="shared" si="17"/>
        <v>0.69058699240505417</v>
      </c>
      <c r="AH88" s="43">
        <f>U88-'Test of new report'!U88</f>
        <v>0</v>
      </c>
      <c r="AI88" s="43">
        <f>V88-'Test of new report'!V88</f>
        <v>0</v>
      </c>
      <c r="AJ88" s="43">
        <f>W88-'Test of new report'!W88</f>
        <v>0</v>
      </c>
      <c r="AK88" s="43">
        <f>X88-'Test of new report'!X88</f>
        <v>0</v>
      </c>
      <c r="AL88" s="43">
        <f>Y88-'Test of new report'!Y88</f>
        <v>0</v>
      </c>
      <c r="AM88" s="43">
        <f>Z88-'Test of new report'!Z88</f>
        <v>0</v>
      </c>
      <c r="AN88" s="43">
        <f>AA88-'Test of new report'!AA88</f>
        <v>0</v>
      </c>
      <c r="AO88" s="43">
        <f>AB88-'Test of new report'!AB88</f>
        <v>0</v>
      </c>
      <c r="AP88" s="43">
        <f>AC88-'Test of new report'!AC88</f>
        <v>0</v>
      </c>
    </row>
    <row r="89" spans="1:42" x14ac:dyDescent="0.35">
      <c r="A89" s="21"/>
      <c r="B89" s="21"/>
      <c r="C89" s="21"/>
      <c r="D89" s="21" t="s">
        <v>144</v>
      </c>
      <c r="E89" s="21" t="s">
        <v>544</v>
      </c>
      <c r="F89" s="21" t="s">
        <v>545</v>
      </c>
      <c r="G89" s="22">
        <v>12.420666666666669</v>
      </c>
      <c r="H89" s="21">
        <v>150</v>
      </c>
      <c r="I89" s="22">
        <v>74.464526705783982</v>
      </c>
      <c r="J89" s="22">
        <v>46.995316579312139</v>
      </c>
      <c r="K89" s="22">
        <v>27.469210126471829</v>
      </c>
      <c r="L89" s="22">
        <v>63.111012260904907</v>
      </c>
      <c r="M89" s="22">
        <v>18.31280675098122</v>
      </c>
      <c r="N89" s="21"/>
      <c r="O89" s="12">
        <v>0</v>
      </c>
      <c r="P89" s="21"/>
      <c r="Q89" s="21"/>
      <c r="R89" s="12">
        <v>27.469210126471829</v>
      </c>
      <c r="S89" s="12">
        <v>18.31280675098122</v>
      </c>
      <c r="T89" s="12"/>
      <c r="U89" s="12">
        <f t="shared" si="9"/>
        <v>74.464526705783982</v>
      </c>
      <c r="V89" s="12">
        <f t="shared" si="10"/>
        <v>27.469210126471843</v>
      </c>
      <c r="W89" s="13">
        <f t="shared" si="11"/>
        <v>0</v>
      </c>
      <c r="X89" s="14">
        <f t="shared" si="12"/>
        <v>0.54938420252943654</v>
      </c>
      <c r="Y89" s="14">
        <f t="shared" si="13"/>
        <v>0</v>
      </c>
      <c r="Z89" s="15">
        <f t="shared" si="14"/>
        <v>50</v>
      </c>
      <c r="AA89" s="16">
        <f t="shared" si="15"/>
        <v>1.4892905341156797</v>
      </c>
      <c r="AB89" s="16">
        <f t="shared" si="16"/>
        <v>0.54938420252943654</v>
      </c>
      <c r="AC89" s="17">
        <f t="shared" si="17"/>
        <v>0.93990633158624315</v>
      </c>
      <c r="AH89" s="43">
        <f>U89-'Test of new report'!U89</f>
        <v>0</v>
      </c>
      <c r="AI89" s="43">
        <f>V89-'Test of new report'!V89</f>
        <v>0</v>
      </c>
      <c r="AJ89" s="43">
        <f>W89-'Test of new report'!W89</f>
        <v>0</v>
      </c>
      <c r="AK89" s="43">
        <f>X89-'Test of new report'!X89</f>
        <v>0</v>
      </c>
      <c r="AL89" s="43">
        <f>Y89-'Test of new report'!Y89</f>
        <v>0</v>
      </c>
      <c r="AM89" s="43">
        <f>Z89-'Test of new report'!Z89</f>
        <v>0</v>
      </c>
      <c r="AN89" s="43">
        <f>AA89-'Test of new report'!AA89</f>
        <v>0</v>
      </c>
      <c r="AO89" s="43">
        <f>AB89-'Test of new report'!AB89</f>
        <v>0</v>
      </c>
      <c r="AP89" s="43">
        <f>AC89-'Test of new report'!AC89</f>
        <v>0</v>
      </c>
    </row>
    <row r="90" spans="1:42" x14ac:dyDescent="0.35">
      <c r="A90" s="21"/>
      <c r="B90" s="21"/>
      <c r="C90" s="21"/>
      <c r="D90" s="21" t="s">
        <v>147</v>
      </c>
      <c r="E90" s="21" t="s">
        <v>148</v>
      </c>
      <c r="F90" s="21" t="s">
        <v>149</v>
      </c>
      <c r="G90" s="22">
        <v>21.794799999999999</v>
      </c>
      <c r="H90" s="21">
        <v>153</v>
      </c>
      <c r="I90" s="22">
        <v>73.496647473166362</v>
      </c>
      <c r="J90" s="22">
        <v>37.322609760615151</v>
      </c>
      <c r="K90" s="22">
        <v>36.174037712551197</v>
      </c>
      <c r="L90" s="22">
        <v>50.781377169947298</v>
      </c>
      <c r="M90" s="22">
        <v>23.643161903628229</v>
      </c>
      <c r="N90" s="21"/>
      <c r="O90" s="12">
        <v>0</v>
      </c>
      <c r="P90" s="21"/>
      <c r="Q90" s="21"/>
      <c r="R90" s="12">
        <v>36.174037712551197</v>
      </c>
      <c r="S90" s="12">
        <v>23.643161903628229</v>
      </c>
      <c r="T90" s="12"/>
      <c r="U90" s="12">
        <f t="shared" si="9"/>
        <v>73.496647473166362</v>
      </c>
      <c r="V90" s="12">
        <f t="shared" si="10"/>
        <v>36.174037712551211</v>
      </c>
      <c r="W90" s="13">
        <f t="shared" si="11"/>
        <v>0</v>
      </c>
      <c r="X90" s="14">
        <f t="shared" si="12"/>
        <v>0.70929485710884699</v>
      </c>
      <c r="Y90" s="14">
        <f t="shared" si="13"/>
        <v>0</v>
      </c>
      <c r="Z90" s="15">
        <f t="shared" si="14"/>
        <v>51</v>
      </c>
      <c r="AA90" s="16">
        <f t="shared" si="15"/>
        <v>1.4411107347679679</v>
      </c>
      <c r="AB90" s="16">
        <f t="shared" si="16"/>
        <v>0.70929485710884699</v>
      </c>
      <c r="AC90" s="17">
        <f t="shared" si="17"/>
        <v>0.73181587765912093</v>
      </c>
      <c r="AH90" s="43">
        <f>U90-'Test of new report'!U90</f>
        <v>0</v>
      </c>
      <c r="AI90" s="43">
        <f>V90-'Test of new report'!V90</f>
        <v>0</v>
      </c>
      <c r="AJ90" s="43">
        <f>W90-'Test of new report'!W90</f>
        <v>0</v>
      </c>
      <c r="AK90" s="43">
        <f>X90-'Test of new report'!X90</f>
        <v>0</v>
      </c>
      <c r="AL90" s="43">
        <f>Y90-'Test of new report'!Y90</f>
        <v>0</v>
      </c>
      <c r="AM90" s="43">
        <f>Z90-'Test of new report'!Z90</f>
        <v>0</v>
      </c>
      <c r="AN90" s="43">
        <f>AA90-'Test of new report'!AA90</f>
        <v>0</v>
      </c>
      <c r="AO90" s="43">
        <f>AB90-'Test of new report'!AB90</f>
        <v>0</v>
      </c>
      <c r="AP90" s="43">
        <f>AC90-'Test of new report'!AC90</f>
        <v>0</v>
      </c>
    </row>
    <row r="91" spans="1:42" x14ac:dyDescent="0.35">
      <c r="A91" s="21"/>
      <c r="B91" s="21"/>
      <c r="C91" s="21"/>
      <c r="D91" s="21" t="s">
        <v>147</v>
      </c>
      <c r="E91" s="21" t="s">
        <v>546</v>
      </c>
      <c r="F91" s="21" t="s">
        <v>547</v>
      </c>
      <c r="G91" s="22">
        <v>52.21138333333333</v>
      </c>
      <c r="H91" s="21">
        <v>150</v>
      </c>
      <c r="I91" s="22">
        <v>166.29022314738549</v>
      </c>
      <c r="J91" s="22">
        <v>11.27932486396749</v>
      </c>
      <c r="K91" s="22">
        <v>155.01089828341799</v>
      </c>
      <c r="L91" s="22">
        <v>6.7829152252507683</v>
      </c>
      <c r="M91" s="22">
        <v>103.340598855612</v>
      </c>
      <c r="N91" s="21"/>
      <c r="O91" s="12">
        <v>130.57803483738101</v>
      </c>
      <c r="P91" s="21"/>
      <c r="Q91" s="21"/>
      <c r="R91" s="12">
        <v>113.7691781669087</v>
      </c>
      <c r="S91" s="12">
        <v>75.846118777939139</v>
      </c>
      <c r="T91" s="12"/>
      <c r="U91" s="12">
        <f t="shared" si="9"/>
        <v>35.712188310004478</v>
      </c>
      <c r="V91" s="12">
        <f t="shared" si="10"/>
        <v>24.43286344603699</v>
      </c>
      <c r="W91" s="13">
        <f t="shared" si="11"/>
        <v>0.78524180415374012</v>
      </c>
      <c r="X91" s="14">
        <f t="shared" si="12"/>
        <v>2.275383563338174</v>
      </c>
      <c r="Y91" s="14">
        <f t="shared" si="13"/>
        <v>-0.82483440233018568</v>
      </c>
      <c r="Z91" s="15">
        <f t="shared" si="14"/>
        <v>50</v>
      </c>
      <c r="AA91" s="16">
        <f t="shared" si="15"/>
        <v>3.3258044629477097</v>
      </c>
      <c r="AB91" s="16">
        <f t="shared" si="16"/>
        <v>3.1002179656683597</v>
      </c>
      <c r="AC91" s="17">
        <f t="shared" si="17"/>
        <v>0.22558649727934998</v>
      </c>
      <c r="AH91" s="43">
        <f>U91-'Test of new report'!U91</f>
        <v>0</v>
      </c>
      <c r="AI91" s="43">
        <f>V91-'Test of new report'!V91</f>
        <v>0</v>
      </c>
      <c r="AJ91" s="43">
        <f>W91-'Test of new report'!W91</f>
        <v>0</v>
      </c>
      <c r="AK91" s="43">
        <f>X91-'Test of new report'!X91</f>
        <v>0</v>
      </c>
      <c r="AL91" s="43">
        <f>Y91-'Test of new report'!Y91</f>
        <v>0</v>
      </c>
      <c r="AM91" s="43">
        <f>Z91-'Test of new report'!Z91</f>
        <v>0</v>
      </c>
      <c r="AN91" s="43">
        <f>AA91-'Test of new report'!AA91</f>
        <v>0</v>
      </c>
      <c r="AO91" s="43">
        <f>AB91-'Test of new report'!AB91</f>
        <v>0</v>
      </c>
      <c r="AP91" s="43">
        <f>AC91-'Test of new report'!AC91</f>
        <v>0</v>
      </c>
    </row>
    <row r="92" spans="1:42" x14ac:dyDescent="0.35">
      <c r="A92" s="21"/>
      <c r="B92" s="21"/>
      <c r="C92" s="21"/>
      <c r="D92" s="21" t="s">
        <v>150</v>
      </c>
      <c r="E92" s="21" t="s">
        <v>548</v>
      </c>
      <c r="F92" s="21" t="s">
        <v>549</v>
      </c>
      <c r="G92" s="22">
        <v>27.610566666666671</v>
      </c>
      <c r="H92" s="21">
        <v>162</v>
      </c>
      <c r="I92" s="22">
        <v>235.21815672055629</v>
      </c>
      <c r="J92" s="22">
        <v>126.876539834371</v>
      </c>
      <c r="K92" s="22">
        <v>108.34161688618531</v>
      </c>
      <c r="L92" s="22">
        <v>53.939943073826043</v>
      </c>
      <c r="M92" s="22">
        <v>66.877541287768707</v>
      </c>
      <c r="N92" s="21"/>
      <c r="O92" s="12">
        <v>0</v>
      </c>
      <c r="P92" s="21"/>
      <c r="Q92" s="21"/>
      <c r="R92" s="12">
        <v>108.34161688618531</v>
      </c>
      <c r="S92" s="12">
        <v>66.877541287768707</v>
      </c>
      <c r="T92" s="12"/>
      <c r="U92" s="12">
        <f t="shared" si="9"/>
        <v>235.21815672055629</v>
      </c>
      <c r="V92" s="12">
        <f t="shared" si="10"/>
        <v>108.34161688618529</v>
      </c>
      <c r="W92" s="13">
        <f t="shared" si="11"/>
        <v>0</v>
      </c>
      <c r="X92" s="14">
        <f t="shared" si="12"/>
        <v>2.0063262386330614</v>
      </c>
      <c r="Y92" s="14">
        <f t="shared" si="13"/>
        <v>0</v>
      </c>
      <c r="Z92" s="15">
        <f t="shared" si="14"/>
        <v>54</v>
      </c>
      <c r="AA92" s="16">
        <f t="shared" si="15"/>
        <v>4.3558917911214126</v>
      </c>
      <c r="AB92" s="16">
        <f t="shared" si="16"/>
        <v>2.0063262386330614</v>
      </c>
      <c r="AC92" s="17">
        <f t="shared" si="17"/>
        <v>2.3495655524883512</v>
      </c>
      <c r="AH92" s="43">
        <f>U92-'Test of new report'!U92</f>
        <v>0</v>
      </c>
      <c r="AI92" s="43">
        <f>V92-'Test of new report'!V92</f>
        <v>0</v>
      </c>
      <c r="AJ92" s="43">
        <f>W92-'Test of new report'!W92</f>
        <v>0</v>
      </c>
      <c r="AK92" s="43">
        <f>X92-'Test of new report'!X92</f>
        <v>0</v>
      </c>
      <c r="AL92" s="43">
        <f>Y92-'Test of new report'!Y92</f>
        <v>0</v>
      </c>
      <c r="AM92" s="43">
        <f>Z92-'Test of new report'!Z92</f>
        <v>0</v>
      </c>
      <c r="AN92" s="43">
        <f>AA92-'Test of new report'!AA92</f>
        <v>0</v>
      </c>
      <c r="AO92" s="43">
        <f>AB92-'Test of new report'!AB92</f>
        <v>0</v>
      </c>
      <c r="AP92" s="43">
        <f>AC92-'Test of new report'!AC92</f>
        <v>0</v>
      </c>
    </row>
    <row r="93" spans="1:42" x14ac:dyDescent="0.35">
      <c r="A93" s="21"/>
      <c r="B93" s="21"/>
      <c r="C93" s="21"/>
      <c r="D93" s="21" t="s">
        <v>150</v>
      </c>
      <c r="E93" s="21" t="s">
        <v>550</v>
      </c>
      <c r="F93" s="21" t="s">
        <v>551</v>
      </c>
      <c r="G93" s="22">
        <v>31.71296666666667</v>
      </c>
      <c r="H93" s="21">
        <v>177</v>
      </c>
      <c r="I93" s="22">
        <v>111.8450816208947</v>
      </c>
      <c r="J93" s="22">
        <v>43.252734242860797</v>
      </c>
      <c r="K93" s="22">
        <v>68.576804734533368</v>
      </c>
      <c r="L93" s="22">
        <v>38.672003825316523</v>
      </c>
      <c r="M93" s="22">
        <v>38.743957477137499</v>
      </c>
      <c r="N93" s="21"/>
      <c r="O93" s="12">
        <v>20.080971698729559</v>
      </c>
      <c r="P93" s="21"/>
      <c r="Q93" s="21"/>
      <c r="R93" s="12">
        <v>59.108298535924817</v>
      </c>
      <c r="S93" s="12">
        <v>33.394518946850177</v>
      </c>
      <c r="T93" s="12"/>
      <c r="U93" s="12">
        <f t="shared" si="9"/>
        <v>91.764109922165147</v>
      </c>
      <c r="V93" s="12">
        <f t="shared" si="10"/>
        <v>48.511375679304351</v>
      </c>
      <c r="W93" s="13">
        <f t="shared" si="11"/>
        <v>0.17954273364290763</v>
      </c>
      <c r="X93" s="14">
        <f t="shared" si="12"/>
        <v>1.0018355684055054</v>
      </c>
      <c r="Y93" s="14">
        <f t="shared" si="13"/>
        <v>-0.1604831559086195</v>
      </c>
      <c r="Z93" s="15">
        <f t="shared" si="14"/>
        <v>59</v>
      </c>
      <c r="AA93" s="16">
        <f t="shared" si="15"/>
        <v>1.8956793495066899</v>
      </c>
      <c r="AB93" s="16">
        <f t="shared" si="16"/>
        <v>1.1623187243141249</v>
      </c>
      <c r="AC93" s="17">
        <f t="shared" si="17"/>
        <v>0.73336062519256506</v>
      </c>
      <c r="AH93" s="43">
        <f>U93-'Test of new report'!U93</f>
        <v>0</v>
      </c>
      <c r="AI93" s="43">
        <f>V93-'Test of new report'!V93</f>
        <v>0</v>
      </c>
      <c r="AJ93" s="43">
        <f>W93-'Test of new report'!W93</f>
        <v>0</v>
      </c>
      <c r="AK93" s="43">
        <f>X93-'Test of new report'!X93</f>
        <v>0</v>
      </c>
      <c r="AL93" s="43">
        <f>Y93-'Test of new report'!Y93</f>
        <v>0</v>
      </c>
      <c r="AM93" s="43">
        <f>Z93-'Test of new report'!Z93</f>
        <v>0</v>
      </c>
      <c r="AN93" s="43">
        <f>AA93-'Test of new report'!AA93</f>
        <v>0</v>
      </c>
      <c r="AO93" s="43">
        <f>AB93-'Test of new report'!AB93</f>
        <v>0</v>
      </c>
      <c r="AP93" s="43">
        <f>AC93-'Test of new report'!AC93</f>
        <v>0</v>
      </c>
    </row>
    <row r="94" spans="1:42" x14ac:dyDescent="0.35">
      <c r="A94" s="21"/>
      <c r="B94" s="21"/>
      <c r="C94" s="21"/>
      <c r="D94" s="21" t="s">
        <v>150</v>
      </c>
      <c r="E94" s="21" t="s">
        <v>552</v>
      </c>
      <c r="F94" s="21" t="s">
        <v>553</v>
      </c>
      <c r="G94" s="22">
        <v>9.4874333333333336</v>
      </c>
      <c r="H94" s="21">
        <v>132</v>
      </c>
      <c r="I94" s="22">
        <v>76.471061888569125</v>
      </c>
      <c r="J94" s="22">
        <v>32.900142007228347</v>
      </c>
      <c r="K94" s="22">
        <v>43.570919881340771</v>
      </c>
      <c r="L94" s="22">
        <v>43.022996143520608</v>
      </c>
      <c r="M94" s="22">
        <v>33.00827263737937</v>
      </c>
      <c r="N94" s="21"/>
      <c r="O94" s="12">
        <v>0</v>
      </c>
      <c r="P94" s="21"/>
      <c r="Q94" s="21"/>
      <c r="R94" s="12">
        <v>43.570919881340771</v>
      </c>
      <c r="S94" s="12">
        <v>33.00827263737937</v>
      </c>
      <c r="T94" s="12"/>
      <c r="U94" s="12">
        <f t="shared" si="9"/>
        <v>76.471061888569125</v>
      </c>
      <c r="V94" s="12">
        <f t="shared" si="10"/>
        <v>43.570919881340778</v>
      </c>
      <c r="W94" s="13">
        <f t="shared" si="11"/>
        <v>0</v>
      </c>
      <c r="X94" s="14">
        <f t="shared" si="12"/>
        <v>0.99024817912138119</v>
      </c>
      <c r="Y94" s="14">
        <f t="shared" si="13"/>
        <v>0</v>
      </c>
      <c r="Z94" s="15">
        <f t="shared" si="14"/>
        <v>44</v>
      </c>
      <c r="AA94" s="16">
        <f t="shared" si="15"/>
        <v>1.737978679285662</v>
      </c>
      <c r="AB94" s="16">
        <f t="shared" si="16"/>
        <v>0.99024817912138119</v>
      </c>
      <c r="AC94" s="17">
        <f t="shared" si="17"/>
        <v>0.74773050016428078</v>
      </c>
      <c r="AH94" s="43">
        <f>U94-'Test of new report'!U94</f>
        <v>0</v>
      </c>
      <c r="AI94" s="43">
        <f>V94-'Test of new report'!V94</f>
        <v>0</v>
      </c>
      <c r="AJ94" s="43">
        <f>W94-'Test of new report'!W94</f>
        <v>0</v>
      </c>
      <c r="AK94" s="43">
        <f>X94-'Test of new report'!X94</f>
        <v>0</v>
      </c>
      <c r="AL94" s="43">
        <f>Y94-'Test of new report'!Y94</f>
        <v>0</v>
      </c>
      <c r="AM94" s="43">
        <f>Z94-'Test of new report'!Z94</f>
        <v>0</v>
      </c>
      <c r="AN94" s="43">
        <f>AA94-'Test of new report'!AA94</f>
        <v>0</v>
      </c>
      <c r="AO94" s="43">
        <f>AB94-'Test of new report'!AB94</f>
        <v>0</v>
      </c>
      <c r="AP94" s="43">
        <f>AC94-'Test of new report'!AC94</f>
        <v>0</v>
      </c>
    </row>
    <row r="95" spans="1:42" x14ac:dyDescent="0.35">
      <c r="A95" s="21"/>
      <c r="B95" s="21"/>
      <c r="C95" s="21"/>
      <c r="D95" s="21" t="s">
        <v>150</v>
      </c>
      <c r="E95" s="21" t="s">
        <v>151</v>
      </c>
      <c r="F95" s="21" t="s">
        <v>152</v>
      </c>
      <c r="G95" s="22">
        <v>901.51964999999996</v>
      </c>
      <c r="H95" s="21">
        <v>171</v>
      </c>
      <c r="I95" s="22">
        <v>178.12492088223371</v>
      </c>
      <c r="J95" s="22">
        <v>76.248460202994337</v>
      </c>
      <c r="K95" s="22">
        <v>101.8764606792394</v>
      </c>
      <c r="L95" s="22">
        <v>42.806172109631738</v>
      </c>
      <c r="M95" s="22">
        <v>59.576877590198492</v>
      </c>
      <c r="N95" s="21"/>
      <c r="O95" s="12">
        <v>2.565389875562325</v>
      </c>
      <c r="P95" s="21"/>
      <c r="Q95" s="21"/>
      <c r="R95" s="12">
        <v>100.7622686629453</v>
      </c>
      <c r="S95" s="12">
        <v>58.925303311663889</v>
      </c>
      <c r="T95" s="12"/>
      <c r="U95" s="12">
        <f t="shared" si="9"/>
        <v>175.55953100667139</v>
      </c>
      <c r="V95" s="12">
        <f t="shared" si="10"/>
        <v>99.311070803677055</v>
      </c>
      <c r="W95" s="13">
        <f t="shared" si="11"/>
        <v>1.4402195172108556E-2</v>
      </c>
      <c r="X95" s="14">
        <f t="shared" si="12"/>
        <v>1.7677590993499175</v>
      </c>
      <c r="Y95" s="14">
        <f t="shared" si="13"/>
        <v>-1.954722835603695E-2</v>
      </c>
      <c r="Z95" s="15">
        <f t="shared" si="14"/>
        <v>57</v>
      </c>
      <c r="AA95" s="16">
        <f t="shared" si="15"/>
        <v>3.1249986119690125</v>
      </c>
      <c r="AB95" s="16">
        <f t="shared" si="16"/>
        <v>1.7873063277059544</v>
      </c>
      <c r="AC95" s="17">
        <f t="shared" si="17"/>
        <v>1.3376922842630581</v>
      </c>
      <c r="AH95" s="43">
        <f>U95-'Test of new report'!U95</f>
        <v>0</v>
      </c>
      <c r="AI95" s="43">
        <f>V95-'Test of new report'!V95</f>
        <v>0</v>
      </c>
      <c r="AJ95" s="43">
        <f>W95-'Test of new report'!W95</f>
        <v>0</v>
      </c>
      <c r="AK95" s="43">
        <f>X95-'Test of new report'!X95</f>
        <v>0</v>
      </c>
      <c r="AL95" s="43">
        <f>Y95-'Test of new report'!Y95</f>
        <v>0</v>
      </c>
      <c r="AM95" s="43">
        <f>Z95-'Test of new report'!Z95</f>
        <v>0</v>
      </c>
      <c r="AN95" s="43">
        <f>AA95-'Test of new report'!AA95</f>
        <v>0</v>
      </c>
      <c r="AO95" s="43">
        <f>AB95-'Test of new report'!AB95</f>
        <v>0</v>
      </c>
      <c r="AP95" s="43">
        <f>AC95-'Test of new report'!AC95</f>
        <v>0</v>
      </c>
    </row>
    <row r="96" spans="1:42" x14ac:dyDescent="0.35">
      <c r="A96" s="21"/>
      <c r="B96" s="21"/>
      <c r="C96" s="21"/>
      <c r="D96" s="21" t="s">
        <v>153</v>
      </c>
      <c r="E96" s="21" t="s">
        <v>554</v>
      </c>
      <c r="F96" s="21" t="s">
        <v>555</v>
      </c>
      <c r="G96" s="22">
        <v>82.555266666666668</v>
      </c>
      <c r="H96" s="21">
        <v>210</v>
      </c>
      <c r="I96" s="22">
        <v>98.013007439687527</v>
      </c>
      <c r="J96" s="22">
        <v>52.747975293853493</v>
      </c>
      <c r="K96" s="22">
        <v>45.265032145834027</v>
      </c>
      <c r="L96" s="22">
        <v>53.817321467573628</v>
      </c>
      <c r="M96" s="22">
        <v>21.554777212301921</v>
      </c>
      <c r="N96" s="21"/>
      <c r="O96" s="12">
        <v>3.2431408328784181</v>
      </c>
      <c r="P96" s="21"/>
      <c r="Q96" s="21"/>
      <c r="R96" s="12">
        <v>43.459931868159202</v>
      </c>
      <c r="S96" s="12">
        <v>20.695205651504381</v>
      </c>
      <c r="T96" s="12"/>
      <c r="U96" s="12">
        <f t="shared" si="9"/>
        <v>94.769866606809103</v>
      </c>
      <c r="V96" s="12">
        <f t="shared" si="10"/>
        <v>42.02189131295561</v>
      </c>
      <c r="W96" s="13">
        <f t="shared" si="11"/>
        <v>3.3088881951450072E-2</v>
      </c>
      <c r="X96" s="14">
        <f t="shared" si="12"/>
        <v>0.62085616954513145</v>
      </c>
      <c r="Y96" s="14">
        <f t="shared" si="13"/>
        <v>-2.5787146823926133E-2</v>
      </c>
      <c r="Z96" s="15">
        <f t="shared" si="14"/>
        <v>70</v>
      </c>
      <c r="AA96" s="16">
        <f t="shared" si="15"/>
        <v>1.4001858205669646</v>
      </c>
      <c r="AB96" s="16">
        <f t="shared" si="16"/>
        <v>0.64664331636905759</v>
      </c>
      <c r="AC96" s="17">
        <f t="shared" si="17"/>
        <v>0.75354250419790703</v>
      </c>
      <c r="AH96" s="43">
        <f>U96-'Test of new report'!U96</f>
        <v>0</v>
      </c>
      <c r="AI96" s="43">
        <f>V96-'Test of new report'!V96</f>
        <v>0</v>
      </c>
      <c r="AJ96" s="43">
        <f>W96-'Test of new report'!W96</f>
        <v>0</v>
      </c>
      <c r="AK96" s="43">
        <f>X96-'Test of new report'!X96</f>
        <v>0</v>
      </c>
      <c r="AL96" s="43">
        <f>Y96-'Test of new report'!Y96</f>
        <v>0</v>
      </c>
      <c r="AM96" s="43">
        <f>Z96-'Test of new report'!Z96</f>
        <v>0</v>
      </c>
      <c r="AN96" s="43">
        <f>AA96-'Test of new report'!AA96</f>
        <v>0</v>
      </c>
      <c r="AO96" s="43">
        <f>AB96-'Test of new report'!AB96</f>
        <v>0</v>
      </c>
      <c r="AP96" s="43">
        <f>AC96-'Test of new report'!AC96</f>
        <v>0</v>
      </c>
    </row>
    <row r="97" spans="1:42" x14ac:dyDescent="0.35">
      <c r="A97" s="21"/>
      <c r="B97" s="21"/>
      <c r="C97" s="21"/>
      <c r="D97" s="21" t="s">
        <v>153</v>
      </c>
      <c r="E97" s="21" t="s">
        <v>154</v>
      </c>
      <c r="F97" s="21" t="s">
        <v>155</v>
      </c>
      <c r="G97" s="22">
        <v>36.978183333333327</v>
      </c>
      <c r="H97" s="21">
        <v>170</v>
      </c>
      <c r="I97" s="22">
        <v>114.4400345968902</v>
      </c>
      <c r="J97" s="22">
        <v>43.651849990295197</v>
      </c>
      <c r="K97" s="22">
        <v>70.788184606594996</v>
      </c>
      <c r="L97" s="22">
        <v>38.143862979469411</v>
      </c>
      <c r="M97" s="22">
        <v>41.640108592114707</v>
      </c>
      <c r="N97" s="21"/>
      <c r="O97" s="12">
        <v>4.1527796982164764</v>
      </c>
      <c r="P97" s="21"/>
      <c r="Q97" s="21"/>
      <c r="R97" s="12">
        <v>69.144508584412407</v>
      </c>
      <c r="S97" s="12">
        <v>40.673240343772008</v>
      </c>
      <c r="T97" s="12"/>
      <c r="U97" s="12">
        <f t="shared" si="9"/>
        <v>110.28725489867372</v>
      </c>
      <c r="V97" s="12">
        <f t="shared" si="10"/>
        <v>66.635404908378518</v>
      </c>
      <c r="W97" s="13">
        <f t="shared" si="11"/>
        <v>3.6287822813445079E-2</v>
      </c>
      <c r="X97" s="14">
        <f t="shared" si="12"/>
        <v>1.2201972103131602</v>
      </c>
      <c r="Y97" s="14">
        <f t="shared" si="13"/>
        <v>-2.9006047450280903E-2</v>
      </c>
      <c r="Z97" s="15">
        <f t="shared" si="14"/>
        <v>56.666666666666664</v>
      </c>
      <c r="AA97" s="16">
        <f t="shared" si="15"/>
        <v>2.0195300222980626</v>
      </c>
      <c r="AB97" s="16">
        <f t="shared" si="16"/>
        <v>1.2492032577634411</v>
      </c>
      <c r="AC97" s="17">
        <f t="shared" si="17"/>
        <v>0.77032676453462146</v>
      </c>
      <c r="AH97" s="43">
        <f>U97-'Test of new report'!U97</f>
        <v>0</v>
      </c>
      <c r="AI97" s="43">
        <f>V97-'Test of new report'!V97</f>
        <v>0</v>
      </c>
      <c r="AJ97" s="43">
        <f>W97-'Test of new report'!W97</f>
        <v>0</v>
      </c>
      <c r="AK97" s="43">
        <f>X97-'Test of new report'!X97</f>
        <v>0</v>
      </c>
      <c r="AL97" s="43">
        <f>Y97-'Test of new report'!Y97</f>
        <v>0</v>
      </c>
      <c r="AM97" s="43">
        <f>Z97-'Test of new report'!Z97</f>
        <v>0</v>
      </c>
      <c r="AN97" s="43">
        <f>AA97-'Test of new report'!AA97</f>
        <v>0</v>
      </c>
      <c r="AO97" s="43">
        <f>AB97-'Test of new report'!AB97</f>
        <v>0</v>
      </c>
      <c r="AP97" s="43">
        <f>AC97-'Test of new report'!AC97</f>
        <v>0</v>
      </c>
    </row>
    <row r="98" spans="1:42" x14ac:dyDescent="0.35">
      <c r="A98" s="21"/>
      <c r="B98" s="21"/>
      <c r="C98" s="21"/>
      <c r="D98" s="21" t="s">
        <v>153</v>
      </c>
      <c r="E98" s="21" t="s">
        <v>156</v>
      </c>
      <c r="F98" s="21" t="s">
        <v>157</v>
      </c>
      <c r="G98" s="22">
        <v>1108.6887666666671</v>
      </c>
      <c r="H98" s="21">
        <v>150</v>
      </c>
      <c r="I98" s="22">
        <v>72.257144100421215</v>
      </c>
      <c r="J98" s="22">
        <v>6.4425372112482587E-2</v>
      </c>
      <c r="K98" s="22">
        <v>72.191475435365788</v>
      </c>
      <c r="L98" s="22">
        <v>8.916124891809421E-2</v>
      </c>
      <c r="M98" s="22">
        <v>48.127650290243857</v>
      </c>
      <c r="N98" s="21"/>
      <c r="O98" s="12">
        <v>71.701421295657283</v>
      </c>
      <c r="P98" s="21"/>
      <c r="Q98" s="21"/>
      <c r="R98" s="12">
        <v>63.718660249991672</v>
      </c>
      <c r="S98" s="12">
        <v>42.479106833327783</v>
      </c>
      <c r="T98" s="12"/>
      <c r="U98" s="12">
        <f t="shared" si="9"/>
        <v>0.55572280476393132</v>
      </c>
      <c r="V98" s="12">
        <f t="shared" si="10"/>
        <v>0.49129743265144876</v>
      </c>
      <c r="W98" s="13">
        <f t="shared" si="11"/>
        <v>0.99230909536098466</v>
      </c>
      <c r="X98" s="14">
        <f t="shared" si="12"/>
        <v>1.2743732049998335</v>
      </c>
      <c r="Y98" s="14">
        <f t="shared" si="13"/>
        <v>-0.16945630370748233</v>
      </c>
      <c r="Z98" s="15">
        <f t="shared" si="14"/>
        <v>50</v>
      </c>
      <c r="AA98" s="16">
        <f t="shared" si="15"/>
        <v>1.4451428820084242</v>
      </c>
      <c r="AB98" s="16">
        <f t="shared" si="16"/>
        <v>1.4438295087073159</v>
      </c>
      <c r="AC98" s="17">
        <f t="shared" si="17"/>
        <v>1.313373301108367E-3</v>
      </c>
      <c r="AH98" s="43">
        <f>U98-'Test of new report'!U98</f>
        <v>0</v>
      </c>
      <c r="AI98" s="43">
        <f>V98-'Test of new report'!V98</f>
        <v>0</v>
      </c>
      <c r="AJ98" s="43">
        <f>W98-'Test of new report'!W98</f>
        <v>0</v>
      </c>
      <c r="AK98" s="43">
        <f>X98-'Test of new report'!X98</f>
        <v>0</v>
      </c>
      <c r="AL98" s="43">
        <f>Y98-'Test of new report'!Y98</f>
        <v>0</v>
      </c>
      <c r="AM98" s="43">
        <f>Z98-'Test of new report'!Z98</f>
        <v>0</v>
      </c>
      <c r="AN98" s="43">
        <f>AA98-'Test of new report'!AA98</f>
        <v>0</v>
      </c>
      <c r="AO98" s="43">
        <f>AB98-'Test of new report'!AB98</f>
        <v>0</v>
      </c>
      <c r="AP98" s="43">
        <f>AC98-'Test of new report'!AC98</f>
        <v>0</v>
      </c>
    </row>
    <row r="99" spans="1:42" x14ac:dyDescent="0.35">
      <c r="A99" s="21"/>
      <c r="B99" s="21"/>
      <c r="C99" s="21"/>
      <c r="D99" s="21" t="s">
        <v>153</v>
      </c>
      <c r="E99" s="21" t="s">
        <v>556</v>
      </c>
      <c r="F99" s="21" t="s">
        <v>557</v>
      </c>
      <c r="G99" s="22">
        <v>5413.3576499999999</v>
      </c>
      <c r="H99" s="21">
        <v>180</v>
      </c>
      <c r="I99" s="22">
        <v>77.047048729632223</v>
      </c>
      <c r="J99" s="22">
        <v>39.497391441159849</v>
      </c>
      <c r="K99" s="22">
        <v>37.549657288472353</v>
      </c>
      <c r="L99" s="22">
        <v>51.263990110459858</v>
      </c>
      <c r="M99" s="22">
        <v>20.860920715817969</v>
      </c>
      <c r="N99" s="21"/>
      <c r="O99" s="12">
        <v>3.7793433770240861</v>
      </c>
      <c r="P99" s="21"/>
      <c r="Q99" s="21"/>
      <c r="R99" s="12">
        <v>35.512276643964952</v>
      </c>
      <c r="S99" s="12">
        <v>19.729042579980529</v>
      </c>
      <c r="T99" s="12"/>
      <c r="U99" s="12">
        <f t="shared" si="9"/>
        <v>73.267705352608132</v>
      </c>
      <c r="V99" s="12">
        <f t="shared" si="10"/>
        <v>33.770313911448284</v>
      </c>
      <c r="W99" s="13">
        <f t="shared" si="11"/>
        <v>4.9052409395800183E-2</v>
      </c>
      <c r="X99" s="14">
        <f t="shared" si="12"/>
        <v>0.59187127739941592</v>
      </c>
      <c r="Y99" s="14">
        <f t="shared" si="13"/>
        <v>-3.3956344075123268E-2</v>
      </c>
      <c r="Z99" s="15">
        <f t="shared" si="14"/>
        <v>60</v>
      </c>
      <c r="AA99" s="16">
        <f t="shared" si="15"/>
        <v>1.2841174788272036</v>
      </c>
      <c r="AB99" s="16">
        <f t="shared" si="16"/>
        <v>0.62582762147453919</v>
      </c>
      <c r="AC99" s="17">
        <f t="shared" si="17"/>
        <v>0.65828985735266443</v>
      </c>
      <c r="AH99" s="43">
        <f>U99-'Test of new report'!U99</f>
        <v>0</v>
      </c>
      <c r="AI99" s="43">
        <f>V99-'Test of new report'!V99</f>
        <v>0</v>
      </c>
      <c r="AJ99" s="43">
        <f>W99-'Test of new report'!W99</f>
        <v>0</v>
      </c>
      <c r="AK99" s="43">
        <f>X99-'Test of new report'!X99</f>
        <v>0</v>
      </c>
      <c r="AL99" s="43">
        <f>Y99-'Test of new report'!Y99</f>
        <v>0</v>
      </c>
      <c r="AM99" s="43">
        <f>Z99-'Test of new report'!Z99</f>
        <v>0</v>
      </c>
      <c r="AN99" s="43">
        <f>AA99-'Test of new report'!AA99</f>
        <v>0</v>
      </c>
      <c r="AO99" s="43">
        <f>AB99-'Test of new report'!AB99</f>
        <v>0</v>
      </c>
      <c r="AP99" s="43">
        <f>AC99-'Test of new report'!AC99</f>
        <v>0</v>
      </c>
    </row>
    <row r="100" spans="1:42" x14ac:dyDescent="0.35">
      <c r="A100" s="21"/>
      <c r="B100" s="21"/>
      <c r="C100" s="21"/>
      <c r="D100" s="21" t="s">
        <v>558</v>
      </c>
      <c r="E100" s="21" t="s">
        <v>559</v>
      </c>
      <c r="F100" s="21" t="s">
        <v>560</v>
      </c>
      <c r="G100" s="22">
        <v>37.846416666666663</v>
      </c>
      <c r="H100" s="21">
        <v>162</v>
      </c>
      <c r="I100" s="22">
        <v>57.440774177248358</v>
      </c>
      <c r="J100" s="22">
        <v>25.283491274765609</v>
      </c>
      <c r="K100" s="22">
        <v>32.157282902482763</v>
      </c>
      <c r="L100" s="22">
        <v>44.016626929064117</v>
      </c>
      <c r="M100" s="22">
        <v>19.850174631162201</v>
      </c>
      <c r="N100" s="21"/>
      <c r="O100" s="12">
        <v>1.137628750406354</v>
      </c>
      <c r="P100" s="21"/>
      <c r="Q100" s="21"/>
      <c r="R100" s="12">
        <v>31.64641931987536</v>
      </c>
      <c r="S100" s="12">
        <v>19.53482674066381</v>
      </c>
      <c r="T100" s="12"/>
      <c r="U100" s="12">
        <f t="shared" si="9"/>
        <v>56.303145426842001</v>
      </c>
      <c r="V100" s="12">
        <f t="shared" si="10"/>
        <v>31.019654152076392</v>
      </c>
      <c r="W100" s="13">
        <f t="shared" si="11"/>
        <v>1.980524752148894E-2</v>
      </c>
      <c r="X100" s="14">
        <f t="shared" si="12"/>
        <v>0.58604480221991406</v>
      </c>
      <c r="Y100" s="14">
        <f t="shared" si="13"/>
        <v>-9.460436714951892E-3</v>
      </c>
      <c r="Z100" s="15">
        <f t="shared" si="14"/>
        <v>54</v>
      </c>
      <c r="AA100" s="16">
        <f t="shared" si="15"/>
        <v>1.063718040319414</v>
      </c>
      <c r="AB100" s="16">
        <f t="shared" si="16"/>
        <v>0.59550523893486595</v>
      </c>
      <c r="AC100" s="17">
        <f t="shared" si="17"/>
        <v>0.46821280138454802</v>
      </c>
      <c r="AH100" s="43">
        <f>U100-'Test of new report'!U100</f>
        <v>0</v>
      </c>
      <c r="AI100" s="43">
        <f>V100-'Test of new report'!V100</f>
        <v>0</v>
      </c>
      <c r="AJ100" s="43">
        <f>W100-'Test of new report'!W100</f>
        <v>0</v>
      </c>
      <c r="AK100" s="43">
        <f>X100-'Test of new report'!X100</f>
        <v>0</v>
      </c>
      <c r="AL100" s="43">
        <f>Y100-'Test of new report'!Y100</f>
        <v>0</v>
      </c>
      <c r="AM100" s="43">
        <f>Z100-'Test of new report'!Z100</f>
        <v>0</v>
      </c>
      <c r="AN100" s="43">
        <f>AA100-'Test of new report'!AA100</f>
        <v>0</v>
      </c>
      <c r="AO100" s="43">
        <f>AB100-'Test of new report'!AB100</f>
        <v>0</v>
      </c>
      <c r="AP100" s="43">
        <f>AC100-'Test of new report'!AC100</f>
        <v>0</v>
      </c>
    </row>
    <row r="101" spans="1:42" x14ac:dyDescent="0.35">
      <c r="A101" s="21"/>
      <c r="B101" s="21"/>
      <c r="C101" s="21"/>
      <c r="D101" s="21" t="s">
        <v>558</v>
      </c>
      <c r="E101" s="21" t="s">
        <v>561</v>
      </c>
      <c r="F101" s="21" t="s">
        <v>562</v>
      </c>
      <c r="G101" s="22">
        <v>145.62641666666659</v>
      </c>
      <c r="H101" s="21">
        <v>170</v>
      </c>
      <c r="I101" s="22">
        <v>3.0649672337750999</v>
      </c>
      <c r="J101" s="22">
        <v>0</v>
      </c>
      <c r="K101" s="22">
        <v>3.0649672337750999</v>
      </c>
      <c r="L101" s="22">
        <v>0</v>
      </c>
      <c r="M101" s="22">
        <v>1.8029219022206471</v>
      </c>
      <c r="N101" s="21"/>
      <c r="O101" s="12">
        <v>3.0649672337750999</v>
      </c>
      <c r="P101" s="21"/>
      <c r="Q101" s="21"/>
      <c r="R101" s="12">
        <v>3.0649672337750999</v>
      </c>
      <c r="S101" s="12">
        <v>1.8029219022206468E-2</v>
      </c>
      <c r="T101" s="12"/>
      <c r="U101" s="12">
        <f t="shared" si="9"/>
        <v>0</v>
      </c>
      <c r="V101" s="12">
        <f t="shared" si="10"/>
        <v>0</v>
      </c>
      <c r="W101" s="13">
        <f t="shared" si="11"/>
        <v>1</v>
      </c>
      <c r="X101" s="14">
        <f t="shared" si="12"/>
        <v>5.4087657066619416E-2</v>
      </c>
      <c r="Y101" s="14">
        <f t="shared" si="13"/>
        <v>0</v>
      </c>
      <c r="Z101" s="15">
        <f t="shared" si="14"/>
        <v>56.666666666666664</v>
      </c>
      <c r="AA101" s="16">
        <f t="shared" si="15"/>
        <v>5.4087657066619416E-2</v>
      </c>
      <c r="AB101" s="16">
        <f t="shared" si="16"/>
        <v>5.4087657066619416E-2</v>
      </c>
      <c r="AC101" s="17">
        <f t="shared" si="17"/>
        <v>0</v>
      </c>
      <c r="AH101" s="43">
        <f>U101-'Test of new report'!U101</f>
        <v>0</v>
      </c>
      <c r="AI101" s="43">
        <f>V101-'Test of new report'!V101</f>
        <v>0</v>
      </c>
      <c r="AJ101" s="43">
        <f>W101-'Test of new report'!W101</f>
        <v>0</v>
      </c>
      <c r="AK101" s="43">
        <f>X101-'Test of new report'!X101</f>
        <v>0</v>
      </c>
      <c r="AL101" s="43">
        <f>Y101-'Test of new report'!Y101</f>
        <v>0</v>
      </c>
      <c r="AM101" s="43">
        <f>Z101-'Test of new report'!Z101</f>
        <v>0</v>
      </c>
      <c r="AN101" s="43">
        <f>AA101-'Test of new report'!AA101</f>
        <v>0</v>
      </c>
      <c r="AO101" s="43">
        <f>AB101-'Test of new report'!AB101</f>
        <v>0</v>
      </c>
      <c r="AP101" s="43">
        <f>AC101-'Test of new report'!AC101</f>
        <v>0</v>
      </c>
    </row>
    <row r="102" spans="1:42" x14ac:dyDescent="0.35">
      <c r="A102" s="21"/>
      <c r="B102" s="21"/>
      <c r="C102" s="21"/>
      <c r="D102" s="21" t="s">
        <v>158</v>
      </c>
      <c r="E102" s="21" t="s">
        <v>159</v>
      </c>
      <c r="F102" s="21" t="s">
        <v>160</v>
      </c>
      <c r="G102" s="22">
        <v>54.667749999999998</v>
      </c>
      <c r="H102" s="21">
        <v>75</v>
      </c>
      <c r="I102" s="22">
        <v>127.3139263176308</v>
      </c>
      <c r="J102" s="22">
        <v>46.090124643373258</v>
      </c>
      <c r="K102" s="22">
        <v>81.223801674257572</v>
      </c>
      <c r="L102" s="22">
        <v>36.201950545759388</v>
      </c>
      <c r="M102" s="22">
        <v>108.29840223234341</v>
      </c>
      <c r="N102" s="21"/>
      <c r="O102" s="12">
        <v>18.786111020151939</v>
      </c>
      <c r="P102" s="21"/>
      <c r="Q102" s="21"/>
      <c r="R102" s="12">
        <v>73.245623949867635</v>
      </c>
      <c r="S102" s="12">
        <v>97.660831933156842</v>
      </c>
      <c r="T102" s="12"/>
      <c r="U102" s="12">
        <f t="shared" si="9"/>
        <v>108.52781529747887</v>
      </c>
      <c r="V102" s="12">
        <f t="shared" si="10"/>
        <v>62.437690654105609</v>
      </c>
      <c r="W102" s="13">
        <f t="shared" si="11"/>
        <v>0.14755739268682333</v>
      </c>
      <c r="X102" s="14">
        <f t="shared" si="12"/>
        <v>2.9298249579947053</v>
      </c>
      <c r="Y102" s="14">
        <f t="shared" si="13"/>
        <v>-0.31912710897559737</v>
      </c>
      <c r="Z102" s="15">
        <f t="shared" si="14"/>
        <v>25</v>
      </c>
      <c r="AA102" s="16">
        <f t="shared" si="15"/>
        <v>5.0925570527052324</v>
      </c>
      <c r="AB102" s="16">
        <f t="shared" si="16"/>
        <v>3.2489520669703027</v>
      </c>
      <c r="AC102" s="17">
        <f t="shared" si="17"/>
        <v>1.8436049857349297</v>
      </c>
      <c r="AH102" s="43">
        <f>U102-'Test of new report'!U102</f>
        <v>0</v>
      </c>
      <c r="AI102" s="43">
        <f>V102-'Test of new report'!V102</f>
        <v>0</v>
      </c>
      <c r="AJ102" s="43">
        <f>W102-'Test of new report'!W102</f>
        <v>0</v>
      </c>
      <c r="AK102" s="43">
        <f>X102-'Test of new report'!X102</f>
        <v>0</v>
      </c>
      <c r="AL102" s="43">
        <f>Y102-'Test of new report'!Y102</f>
        <v>0</v>
      </c>
      <c r="AM102" s="43">
        <f>Z102-'Test of new report'!Z102</f>
        <v>0</v>
      </c>
      <c r="AN102" s="43">
        <f>AA102-'Test of new report'!AA102</f>
        <v>0</v>
      </c>
      <c r="AO102" s="43">
        <f>AB102-'Test of new report'!AB102</f>
        <v>0</v>
      </c>
      <c r="AP102" s="43">
        <f>AC102-'Test of new report'!AC102</f>
        <v>0</v>
      </c>
    </row>
    <row r="103" spans="1:42" x14ac:dyDescent="0.35">
      <c r="A103" s="21"/>
      <c r="B103" s="21"/>
      <c r="C103" s="21"/>
      <c r="D103" s="21" t="s">
        <v>158</v>
      </c>
      <c r="E103" s="21" t="s">
        <v>161</v>
      </c>
      <c r="F103" s="21" t="s">
        <v>162</v>
      </c>
      <c r="G103" s="22">
        <v>26.64845</v>
      </c>
      <c r="H103" s="21">
        <v>210</v>
      </c>
      <c r="I103" s="22">
        <v>99.439894589925046</v>
      </c>
      <c r="J103" s="22">
        <v>46.038927440606827</v>
      </c>
      <c r="K103" s="22">
        <v>53.400967149318213</v>
      </c>
      <c r="L103" s="22">
        <v>46.298246423595216</v>
      </c>
      <c r="M103" s="22">
        <v>25.429031975865819</v>
      </c>
      <c r="N103" s="21"/>
      <c r="O103" s="12">
        <v>8.6639142133459703</v>
      </c>
      <c r="P103" s="21"/>
      <c r="Q103" s="21"/>
      <c r="R103" s="12">
        <v>49.00688276526467</v>
      </c>
      <c r="S103" s="12">
        <v>23.336610840602219</v>
      </c>
      <c r="T103" s="12"/>
      <c r="U103" s="12">
        <f t="shared" si="9"/>
        <v>90.775980376579071</v>
      </c>
      <c r="V103" s="12">
        <f t="shared" si="10"/>
        <v>44.737052935972244</v>
      </c>
      <c r="W103" s="13">
        <f t="shared" si="11"/>
        <v>8.7127145991803698E-2</v>
      </c>
      <c r="X103" s="14">
        <f t="shared" si="12"/>
        <v>0.7000983252180667</v>
      </c>
      <c r="Y103" s="14">
        <f t="shared" si="13"/>
        <v>-6.2772634057907784E-2</v>
      </c>
      <c r="Z103" s="15">
        <f t="shared" si="14"/>
        <v>70</v>
      </c>
      <c r="AA103" s="16">
        <f t="shared" si="15"/>
        <v>1.4205699227132149</v>
      </c>
      <c r="AB103" s="16">
        <f t="shared" si="16"/>
        <v>0.76287095927597448</v>
      </c>
      <c r="AC103" s="17">
        <f t="shared" si="17"/>
        <v>0.65769896343724044</v>
      </c>
      <c r="AH103" s="43">
        <f>U103-'Test of new report'!U103</f>
        <v>0</v>
      </c>
      <c r="AI103" s="43">
        <f>V103-'Test of new report'!V103</f>
        <v>0</v>
      </c>
      <c r="AJ103" s="43">
        <f>W103-'Test of new report'!W103</f>
        <v>0</v>
      </c>
      <c r="AK103" s="43">
        <f>X103-'Test of new report'!X103</f>
        <v>0</v>
      </c>
      <c r="AL103" s="43">
        <f>Y103-'Test of new report'!Y103</f>
        <v>0</v>
      </c>
      <c r="AM103" s="43">
        <f>Z103-'Test of new report'!Z103</f>
        <v>0</v>
      </c>
      <c r="AN103" s="43">
        <f>AA103-'Test of new report'!AA103</f>
        <v>0</v>
      </c>
      <c r="AO103" s="43">
        <f>AB103-'Test of new report'!AB103</f>
        <v>0</v>
      </c>
      <c r="AP103" s="43">
        <f>AC103-'Test of new report'!AC103</f>
        <v>0</v>
      </c>
    </row>
    <row r="104" spans="1:42" x14ac:dyDescent="0.35">
      <c r="A104" s="21"/>
      <c r="B104" s="21"/>
      <c r="C104" s="21"/>
      <c r="D104" s="21" t="s">
        <v>563</v>
      </c>
      <c r="E104" s="21" t="s">
        <v>391</v>
      </c>
      <c r="F104" s="21" t="s">
        <v>564</v>
      </c>
      <c r="G104" s="22">
        <v>964.09313333333341</v>
      </c>
      <c r="H104" s="21">
        <v>153</v>
      </c>
      <c r="I104" s="22">
        <v>196.58192049850629</v>
      </c>
      <c r="J104" s="22">
        <v>78.516365095920079</v>
      </c>
      <c r="K104" s="22">
        <v>118.0655554025862</v>
      </c>
      <c r="L104" s="22">
        <v>39.940786465414902</v>
      </c>
      <c r="M104" s="22">
        <v>77.167029674892916</v>
      </c>
      <c r="N104" s="21"/>
      <c r="O104" s="12">
        <v>43.22732984065177</v>
      </c>
      <c r="P104" s="21"/>
      <c r="Q104" s="21"/>
      <c r="R104" s="12">
        <v>95.933496640401728</v>
      </c>
      <c r="S104" s="12">
        <v>62.701631791112241</v>
      </c>
      <c r="T104" s="12"/>
      <c r="U104" s="12">
        <f t="shared" si="9"/>
        <v>153.35459065785452</v>
      </c>
      <c r="V104" s="12">
        <f t="shared" si="10"/>
        <v>74.838225561934436</v>
      </c>
      <c r="W104" s="13">
        <f t="shared" si="11"/>
        <v>0.21989473768001075</v>
      </c>
      <c r="X104" s="14">
        <f t="shared" si="12"/>
        <v>1.8810489537333672</v>
      </c>
      <c r="Y104" s="14">
        <f t="shared" si="13"/>
        <v>-0.43396193651342108</v>
      </c>
      <c r="Z104" s="15">
        <f t="shared" si="14"/>
        <v>51</v>
      </c>
      <c r="AA104" s="16">
        <f t="shared" si="15"/>
        <v>3.8545474607550254</v>
      </c>
      <c r="AB104" s="16">
        <f t="shared" si="16"/>
        <v>2.3150108902467883</v>
      </c>
      <c r="AC104" s="17">
        <f t="shared" si="17"/>
        <v>1.5395365705082371</v>
      </c>
      <c r="AH104" s="43">
        <f>U104-'Test of new report'!U104</f>
        <v>0</v>
      </c>
      <c r="AI104" s="43">
        <f>V104-'Test of new report'!V104</f>
        <v>0</v>
      </c>
      <c r="AJ104" s="43">
        <f>W104-'Test of new report'!W104</f>
        <v>0</v>
      </c>
      <c r="AK104" s="43">
        <f>X104-'Test of new report'!X104</f>
        <v>0</v>
      </c>
      <c r="AL104" s="43">
        <f>Y104-'Test of new report'!Y104</f>
        <v>0</v>
      </c>
      <c r="AM104" s="43">
        <f>Z104-'Test of new report'!Z104</f>
        <v>0</v>
      </c>
      <c r="AN104" s="43">
        <f>AA104-'Test of new report'!AA104</f>
        <v>0</v>
      </c>
      <c r="AO104" s="43">
        <f>AB104-'Test of new report'!AB104</f>
        <v>0</v>
      </c>
      <c r="AP104" s="43">
        <f>AC104-'Test of new report'!AC104</f>
        <v>0</v>
      </c>
    </row>
    <row r="105" spans="1:42" x14ac:dyDescent="0.35">
      <c r="A105" s="21"/>
      <c r="B105" s="21"/>
      <c r="C105" s="21"/>
      <c r="D105" s="21" t="s">
        <v>163</v>
      </c>
      <c r="E105" s="21" t="s">
        <v>164</v>
      </c>
      <c r="F105" s="21" t="s">
        <v>165</v>
      </c>
      <c r="G105" s="22">
        <v>56.958733333333328</v>
      </c>
      <c r="H105" s="21">
        <v>160</v>
      </c>
      <c r="I105" s="22">
        <v>154.6864944306125</v>
      </c>
      <c r="J105" s="22">
        <v>49.612061755271426</v>
      </c>
      <c r="K105" s="22">
        <v>105.0744326753411</v>
      </c>
      <c r="L105" s="22">
        <v>32.072652456110731</v>
      </c>
      <c r="M105" s="22">
        <v>65.671520422088207</v>
      </c>
      <c r="N105" s="21"/>
      <c r="O105" s="12">
        <v>1.5259768771514779</v>
      </c>
      <c r="P105" s="21"/>
      <c r="Q105" s="21"/>
      <c r="R105" s="12">
        <v>104.5801351874789</v>
      </c>
      <c r="S105" s="12">
        <v>65.362584492174307</v>
      </c>
      <c r="T105" s="12"/>
      <c r="U105" s="12">
        <f t="shared" si="9"/>
        <v>153.16051755346103</v>
      </c>
      <c r="V105" s="12">
        <f t="shared" si="10"/>
        <v>103.54845579818961</v>
      </c>
      <c r="W105" s="13">
        <f t="shared" si="11"/>
        <v>9.864965152701053E-3</v>
      </c>
      <c r="X105" s="14">
        <f t="shared" si="12"/>
        <v>1.9608775347652294</v>
      </c>
      <c r="Y105" s="14">
        <f t="shared" si="13"/>
        <v>-9.2680778974161271E-3</v>
      </c>
      <c r="Z105" s="15">
        <f t="shared" si="14"/>
        <v>53.333333333333336</v>
      </c>
      <c r="AA105" s="16">
        <f t="shared" si="15"/>
        <v>2.9003717705739844</v>
      </c>
      <c r="AB105" s="16">
        <f t="shared" si="16"/>
        <v>1.9701456126626455</v>
      </c>
      <c r="AC105" s="17">
        <f t="shared" si="17"/>
        <v>0.93022615791133889</v>
      </c>
      <c r="AH105" s="43">
        <f>U105-'Test of new report'!U105</f>
        <v>0</v>
      </c>
      <c r="AI105" s="43">
        <f>V105-'Test of new report'!V105</f>
        <v>0</v>
      </c>
      <c r="AJ105" s="43">
        <f>W105-'Test of new report'!W105</f>
        <v>0</v>
      </c>
      <c r="AK105" s="43">
        <f>X105-'Test of new report'!X105</f>
        <v>0</v>
      </c>
      <c r="AL105" s="43">
        <f>Y105-'Test of new report'!Y105</f>
        <v>0</v>
      </c>
      <c r="AM105" s="43">
        <f>Z105-'Test of new report'!Z105</f>
        <v>0</v>
      </c>
      <c r="AN105" s="43">
        <f>AA105-'Test of new report'!AA105</f>
        <v>0</v>
      </c>
      <c r="AO105" s="43">
        <f>AB105-'Test of new report'!AB105</f>
        <v>0</v>
      </c>
      <c r="AP105" s="43">
        <f>AC105-'Test of new report'!AC105</f>
        <v>0</v>
      </c>
    </row>
    <row r="106" spans="1:42" x14ac:dyDescent="0.35">
      <c r="A106" s="21"/>
      <c r="B106" s="21"/>
      <c r="C106" s="21"/>
      <c r="D106" s="21" t="s">
        <v>166</v>
      </c>
      <c r="E106" s="21" t="s">
        <v>565</v>
      </c>
      <c r="F106" s="21" t="s">
        <v>566</v>
      </c>
      <c r="G106" s="22">
        <v>29.732433333333329</v>
      </c>
      <c r="H106" s="21">
        <v>177</v>
      </c>
      <c r="I106" s="22">
        <v>9.8298598369068999E-2</v>
      </c>
      <c r="J106" s="22">
        <v>0</v>
      </c>
      <c r="K106" s="22">
        <v>9.8298598369068999E-2</v>
      </c>
      <c r="L106" s="22">
        <v>0</v>
      </c>
      <c r="M106" s="22">
        <v>5.5535931281959883E-2</v>
      </c>
      <c r="N106" s="21"/>
      <c r="O106" s="12">
        <v>9.8298598369068999E-2</v>
      </c>
      <c r="P106" s="21"/>
      <c r="Q106" s="21"/>
      <c r="R106" s="12">
        <v>9.8298598369068999E-2</v>
      </c>
      <c r="S106" s="12">
        <v>5.5535931281959884E-4</v>
      </c>
      <c r="T106" s="12"/>
      <c r="U106" s="12">
        <f t="shared" si="9"/>
        <v>0</v>
      </c>
      <c r="V106" s="12">
        <f t="shared" si="10"/>
        <v>0</v>
      </c>
      <c r="W106" s="13">
        <f t="shared" si="11"/>
        <v>1</v>
      </c>
      <c r="X106" s="14">
        <f t="shared" si="12"/>
        <v>1.6660779384587965E-3</v>
      </c>
      <c r="Y106" s="14">
        <f t="shared" si="13"/>
        <v>0</v>
      </c>
      <c r="Z106" s="15">
        <f t="shared" si="14"/>
        <v>59</v>
      </c>
      <c r="AA106" s="16">
        <f t="shared" si="15"/>
        <v>1.6660779384587965E-3</v>
      </c>
      <c r="AB106" s="16">
        <f t="shared" si="16"/>
        <v>1.6660779384587965E-3</v>
      </c>
      <c r="AC106" s="17">
        <f t="shared" si="17"/>
        <v>0</v>
      </c>
      <c r="AH106" s="43">
        <f>U106-'Test of new report'!U106</f>
        <v>0</v>
      </c>
      <c r="AI106" s="43">
        <f>V106-'Test of new report'!V106</f>
        <v>0</v>
      </c>
      <c r="AJ106" s="43">
        <f>W106-'Test of new report'!W106</f>
        <v>0</v>
      </c>
      <c r="AK106" s="43">
        <f>X106-'Test of new report'!X106</f>
        <v>0</v>
      </c>
      <c r="AL106" s="43">
        <f>Y106-'Test of new report'!Y106</f>
        <v>0</v>
      </c>
      <c r="AM106" s="43">
        <f>Z106-'Test of new report'!Z106</f>
        <v>0</v>
      </c>
      <c r="AN106" s="43">
        <f>AA106-'Test of new report'!AA106</f>
        <v>0</v>
      </c>
      <c r="AO106" s="43">
        <f>AB106-'Test of new report'!AB106</f>
        <v>0</v>
      </c>
      <c r="AP106" s="43">
        <f>AC106-'Test of new report'!AC106</f>
        <v>0</v>
      </c>
    </row>
    <row r="107" spans="1:42" x14ac:dyDescent="0.35">
      <c r="A107" s="21"/>
      <c r="B107" s="21"/>
      <c r="C107" s="21"/>
      <c r="D107" s="21" t="s">
        <v>166</v>
      </c>
      <c r="E107" s="21" t="s">
        <v>167</v>
      </c>
      <c r="F107" s="21" t="s">
        <v>168</v>
      </c>
      <c r="G107" s="22">
        <v>16.165800000000001</v>
      </c>
      <c r="H107" s="21">
        <v>282</v>
      </c>
      <c r="I107" s="22">
        <v>101.48579460141821</v>
      </c>
      <c r="J107" s="22">
        <v>42.713076914506203</v>
      </c>
      <c r="K107" s="22">
        <v>58.765283837202126</v>
      </c>
      <c r="L107" s="22">
        <v>42.087739552378032</v>
      </c>
      <c r="M107" s="22">
        <v>20.838753133759621</v>
      </c>
      <c r="N107" s="21"/>
      <c r="O107" s="12">
        <v>10.76698295109253</v>
      </c>
      <c r="P107" s="21"/>
      <c r="Q107" s="21"/>
      <c r="R107" s="12">
        <v>53.694990226729907</v>
      </c>
      <c r="S107" s="12">
        <v>19.040776676145359</v>
      </c>
      <c r="T107" s="12"/>
      <c r="U107" s="12">
        <f t="shared" si="9"/>
        <v>90.718811650325677</v>
      </c>
      <c r="V107" s="12">
        <f t="shared" si="10"/>
        <v>48.005734735819473</v>
      </c>
      <c r="W107" s="13">
        <f t="shared" si="11"/>
        <v>0.10609349804452403</v>
      </c>
      <c r="X107" s="14">
        <f t="shared" si="12"/>
        <v>0.57122330028436075</v>
      </c>
      <c r="Y107" s="14">
        <f t="shared" si="13"/>
        <v>-5.3939293728427873E-2</v>
      </c>
      <c r="Z107" s="15">
        <f t="shared" si="14"/>
        <v>94</v>
      </c>
      <c r="AA107" s="16">
        <f t="shared" si="15"/>
        <v>1.0796361127810448</v>
      </c>
      <c r="AB107" s="16">
        <f t="shared" si="16"/>
        <v>0.62516259401278862</v>
      </c>
      <c r="AC107" s="17">
        <f t="shared" si="17"/>
        <v>0.45447351876825615</v>
      </c>
      <c r="AH107" s="43">
        <f>U107-'Test of new report'!U107</f>
        <v>0</v>
      </c>
      <c r="AI107" s="43">
        <f>V107-'Test of new report'!V107</f>
        <v>0</v>
      </c>
      <c r="AJ107" s="43">
        <f>W107-'Test of new report'!W107</f>
        <v>0</v>
      </c>
      <c r="AK107" s="43">
        <f>X107-'Test of new report'!X107</f>
        <v>0</v>
      </c>
      <c r="AL107" s="43">
        <f>Y107-'Test of new report'!Y107</f>
        <v>0</v>
      </c>
      <c r="AM107" s="43">
        <f>Z107-'Test of new report'!Z107</f>
        <v>0</v>
      </c>
      <c r="AN107" s="43">
        <f>AA107-'Test of new report'!AA107</f>
        <v>0</v>
      </c>
      <c r="AO107" s="43">
        <f>AB107-'Test of new report'!AB107</f>
        <v>0</v>
      </c>
      <c r="AP107" s="43">
        <f>AC107-'Test of new report'!AC107</f>
        <v>0</v>
      </c>
    </row>
    <row r="108" spans="1:42" x14ac:dyDescent="0.35">
      <c r="A108" s="21"/>
      <c r="B108" s="21"/>
      <c r="C108" s="21"/>
      <c r="D108" s="21" t="s">
        <v>166</v>
      </c>
      <c r="E108" s="21" t="s">
        <v>567</v>
      </c>
      <c r="F108" s="21" t="s">
        <v>568</v>
      </c>
      <c r="G108" s="22">
        <v>22.645299999999999</v>
      </c>
      <c r="H108" s="21">
        <v>93</v>
      </c>
      <c r="I108" s="22">
        <v>117.5354189557649</v>
      </c>
      <c r="J108" s="22">
        <v>43.263962459553987</v>
      </c>
      <c r="K108" s="22">
        <v>74.271456496210874</v>
      </c>
      <c r="L108" s="22">
        <v>36.809297864362613</v>
      </c>
      <c r="M108" s="22">
        <v>79.861781178721372</v>
      </c>
      <c r="N108" s="21"/>
      <c r="O108" s="12">
        <v>8.8153815995064981</v>
      </c>
      <c r="P108" s="21"/>
      <c r="Q108" s="21"/>
      <c r="R108" s="12">
        <v>70.763470775621556</v>
      </c>
      <c r="S108" s="12">
        <v>76.089753522173723</v>
      </c>
      <c r="T108" s="12"/>
      <c r="U108" s="12">
        <f t="shared" si="9"/>
        <v>108.7200373562584</v>
      </c>
      <c r="V108" s="12">
        <f t="shared" si="10"/>
        <v>65.456074896704422</v>
      </c>
      <c r="W108" s="13">
        <f t="shared" si="11"/>
        <v>7.5001915829510213E-2</v>
      </c>
      <c r="X108" s="14">
        <f t="shared" si="12"/>
        <v>2.2826926056652117</v>
      </c>
      <c r="Y108" s="14">
        <f t="shared" si="13"/>
        <v>-0.11316082969642949</v>
      </c>
      <c r="Z108" s="15">
        <f t="shared" si="14"/>
        <v>31</v>
      </c>
      <c r="AA108" s="16">
        <f t="shared" si="15"/>
        <v>3.7914651276053193</v>
      </c>
      <c r="AB108" s="16">
        <f t="shared" si="16"/>
        <v>2.3958534353616412</v>
      </c>
      <c r="AC108" s="17">
        <f t="shared" si="17"/>
        <v>1.3956116922436781</v>
      </c>
      <c r="AH108" s="43">
        <f>U108-'Test of new report'!U108</f>
        <v>0</v>
      </c>
      <c r="AI108" s="43">
        <f>V108-'Test of new report'!V108</f>
        <v>0</v>
      </c>
      <c r="AJ108" s="43">
        <f>W108-'Test of new report'!W108</f>
        <v>0</v>
      </c>
      <c r="AK108" s="43">
        <f>X108-'Test of new report'!X108</f>
        <v>0</v>
      </c>
      <c r="AL108" s="43">
        <f>Y108-'Test of new report'!Y108</f>
        <v>0</v>
      </c>
      <c r="AM108" s="43">
        <f>Z108-'Test of new report'!Z108</f>
        <v>0</v>
      </c>
      <c r="AN108" s="43">
        <f>AA108-'Test of new report'!AA108</f>
        <v>0</v>
      </c>
      <c r="AO108" s="43">
        <f>AB108-'Test of new report'!AB108</f>
        <v>0</v>
      </c>
      <c r="AP108" s="43">
        <f>AC108-'Test of new report'!AC108</f>
        <v>0</v>
      </c>
    </row>
    <row r="109" spans="1:42" x14ac:dyDescent="0.35">
      <c r="A109" s="21"/>
      <c r="B109" s="21"/>
      <c r="C109" s="21"/>
      <c r="D109" s="21" t="s">
        <v>569</v>
      </c>
      <c r="E109" s="21" t="s">
        <v>570</v>
      </c>
      <c r="F109" s="21" t="s">
        <v>571</v>
      </c>
      <c r="G109" s="22">
        <v>78.153000000000006</v>
      </c>
      <c r="H109" s="21">
        <v>261</v>
      </c>
      <c r="I109" s="22">
        <v>282.25812353640612</v>
      </c>
      <c r="J109" s="22">
        <v>104.6502278725129</v>
      </c>
      <c r="K109" s="22">
        <v>177.60789566389329</v>
      </c>
      <c r="L109" s="22">
        <v>37.076072979353917</v>
      </c>
      <c r="M109" s="22">
        <v>68.049002170074075</v>
      </c>
      <c r="N109" s="21"/>
      <c r="O109" s="12">
        <v>3.2763442843802801</v>
      </c>
      <c r="P109" s="21"/>
      <c r="Q109" s="21"/>
      <c r="R109" s="12">
        <v>176.37889003897951</v>
      </c>
      <c r="S109" s="12">
        <v>67.578118788881042</v>
      </c>
      <c r="T109" s="12"/>
      <c r="U109" s="12">
        <f t="shared" si="9"/>
        <v>278.98177925202583</v>
      </c>
      <c r="V109" s="12">
        <f t="shared" si="10"/>
        <v>174.33155137951292</v>
      </c>
      <c r="W109" s="13">
        <f t="shared" si="11"/>
        <v>1.1607617323218305E-2</v>
      </c>
      <c r="X109" s="14">
        <f t="shared" si="12"/>
        <v>2.027343563666431</v>
      </c>
      <c r="Y109" s="14">
        <f t="shared" si="13"/>
        <v>-1.412650143579075E-2</v>
      </c>
      <c r="Z109" s="15">
        <f t="shared" si="14"/>
        <v>87</v>
      </c>
      <c r="AA109" s="16">
        <f t="shared" si="15"/>
        <v>3.2443462475448981</v>
      </c>
      <c r="AB109" s="16">
        <f t="shared" si="16"/>
        <v>2.0414700651022217</v>
      </c>
      <c r="AC109" s="17">
        <f t="shared" si="17"/>
        <v>1.2028761824426764</v>
      </c>
      <c r="AH109" s="43">
        <f>U109-'Test of new report'!U109</f>
        <v>0</v>
      </c>
      <c r="AI109" s="43">
        <f>V109-'Test of new report'!V109</f>
        <v>0</v>
      </c>
      <c r="AJ109" s="43">
        <f>W109-'Test of new report'!W109</f>
        <v>0</v>
      </c>
      <c r="AK109" s="43">
        <f>X109-'Test of new report'!X109</f>
        <v>0</v>
      </c>
      <c r="AL109" s="43">
        <f>Y109-'Test of new report'!Y109</f>
        <v>0</v>
      </c>
      <c r="AM109" s="43">
        <f>Z109-'Test of new report'!Z109</f>
        <v>0</v>
      </c>
      <c r="AN109" s="43">
        <f>AA109-'Test of new report'!AA109</f>
        <v>0</v>
      </c>
      <c r="AO109" s="43">
        <f>AB109-'Test of new report'!AB109</f>
        <v>0</v>
      </c>
      <c r="AP109" s="43">
        <f>AC109-'Test of new report'!AC109</f>
        <v>0</v>
      </c>
    </row>
    <row r="110" spans="1:42" x14ac:dyDescent="0.35">
      <c r="A110" s="21"/>
      <c r="B110" s="21"/>
      <c r="C110" s="21"/>
      <c r="D110" s="21" t="s">
        <v>169</v>
      </c>
      <c r="E110" s="21" t="s">
        <v>572</v>
      </c>
      <c r="F110" s="21" t="s">
        <v>573</v>
      </c>
      <c r="G110" s="22">
        <v>21.969433333333331</v>
      </c>
      <c r="H110" s="21">
        <v>138</v>
      </c>
      <c r="I110" s="22">
        <v>102.400296265604</v>
      </c>
      <c r="J110" s="22">
        <v>51.917859246618796</v>
      </c>
      <c r="K110" s="22">
        <v>50.482437018985202</v>
      </c>
      <c r="L110" s="22">
        <v>50.700887731765157</v>
      </c>
      <c r="M110" s="22">
        <v>36.581476100713907</v>
      </c>
      <c r="N110" s="21"/>
      <c r="O110" s="12">
        <v>7.3590130375286504</v>
      </c>
      <c r="P110" s="21"/>
      <c r="Q110" s="21"/>
      <c r="R110" s="12">
        <v>46.462455489910241</v>
      </c>
      <c r="S110" s="12">
        <v>33.668446007181338</v>
      </c>
      <c r="T110" s="12"/>
      <c r="U110" s="12">
        <f t="shared" si="9"/>
        <v>95.041283228075343</v>
      </c>
      <c r="V110" s="12">
        <f t="shared" si="10"/>
        <v>43.123423981456547</v>
      </c>
      <c r="W110" s="13">
        <f t="shared" si="11"/>
        <v>7.1865153773002552E-2</v>
      </c>
      <c r="X110" s="14">
        <f t="shared" si="12"/>
        <v>1.0100533802154401</v>
      </c>
      <c r="Y110" s="14">
        <f t="shared" si="13"/>
        <v>-8.7390902805977388E-2</v>
      </c>
      <c r="Z110" s="15">
        <f t="shared" si="14"/>
        <v>46</v>
      </c>
      <c r="AA110" s="16">
        <f t="shared" si="15"/>
        <v>2.2260933970783476</v>
      </c>
      <c r="AB110" s="16">
        <f t="shared" si="16"/>
        <v>1.0974442830214175</v>
      </c>
      <c r="AC110" s="17">
        <f t="shared" si="17"/>
        <v>1.1286491140569301</v>
      </c>
      <c r="AH110" s="43">
        <f>U110-'Test of new report'!U110</f>
        <v>0</v>
      </c>
      <c r="AI110" s="43">
        <f>V110-'Test of new report'!V110</f>
        <v>0</v>
      </c>
      <c r="AJ110" s="43">
        <f>W110-'Test of new report'!W110</f>
        <v>0</v>
      </c>
      <c r="AK110" s="43">
        <f>X110-'Test of new report'!X110</f>
        <v>0</v>
      </c>
      <c r="AL110" s="43">
        <f>Y110-'Test of new report'!Y110</f>
        <v>0</v>
      </c>
      <c r="AM110" s="43">
        <f>Z110-'Test of new report'!Z110</f>
        <v>0</v>
      </c>
      <c r="AN110" s="43">
        <f>AA110-'Test of new report'!AA110</f>
        <v>0</v>
      </c>
      <c r="AO110" s="43">
        <f>AB110-'Test of new report'!AB110</f>
        <v>0</v>
      </c>
      <c r="AP110" s="43">
        <f>AC110-'Test of new report'!AC110</f>
        <v>0</v>
      </c>
    </row>
    <row r="111" spans="1:42" x14ac:dyDescent="0.35">
      <c r="A111" s="21"/>
      <c r="B111" s="21"/>
      <c r="C111" s="21"/>
      <c r="D111" s="21" t="s">
        <v>169</v>
      </c>
      <c r="E111" s="21" t="s">
        <v>170</v>
      </c>
      <c r="F111" s="21" t="s">
        <v>171</v>
      </c>
      <c r="G111" s="22">
        <v>1851.3775333333331</v>
      </c>
      <c r="H111" s="21">
        <v>144</v>
      </c>
      <c r="I111" s="22">
        <v>127.4868922138705</v>
      </c>
      <c r="J111" s="22">
        <v>53.241453013689267</v>
      </c>
      <c r="K111" s="22">
        <v>74.245439200181238</v>
      </c>
      <c r="L111" s="22">
        <v>41.762295785179248</v>
      </c>
      <c r="M111" s="22">
        <v>51.559332777903627</v>
      </c>
      <c r="N111" s="21"/>
      <c r="O111" s="12">
        <v>8.2943844659799097</v>
      </c>
      <c r="P111" s="21"/>
      <c r="Q111" s="21"/>
      <c r="R111" s="12">
        <v>70.540465715127951</v>
      </c>
      <c r="S111" s="12">
        <v>48.986434524394411</v>
      </c>
      <c r="T111" s="12"/>
      <c r="U111" s="12">
        <f t="shared" si="9"/>
        <v>119.1925077478906</v>
      </c>
      <c r="V111" s="12">
        <f t="shared" si="10"/>
        <v>65.951054734201335</v>
      </c>
      <c r="W111" s="13">
        <f t="shared" si="11"/>
        <v>6.5060684451114778E-2</v>
      </c>
      <c r="X111" s="14">
        <f t="shared" si="12"/>
        <v>1.4695930357318323</v>
      </c>
      <c r="Y111" s="14">
        <f t="shared" si="13"/>
        <v>-7.718694760527689E-2</v>
      </c>
      <c r="Z111" s="15">
        <f t="shared" si="14"/>
        <v>48</v>
      </c>
      <c r="AA111" s="16">
        <f t="shared" si="15"/>
        <v>2.6559769211223023</v>
      </c>
      <c r="AB111" s="16">
        <f t="shared" si="16"/>
        <v>1.5467799833371092</v>
      </c>
      <c r="AC111" s="17">
        <f t="shared" si="17"/>
        <v>1.1091969377851931</v>
      </c>
      <c r="AH111" s="43">
        <f>U111-'Test of new report'!U111</f>
        <v>0</v>
      </c>
      <c r="AI111" s="43">
        <f>V111-'Test of new report'!V111</f>
        <v>0</v>
      </c>
      <c r="AJ111" s="43">
        <f>W111-'Test of new report'!W111</f>
        <v>0</v>
      </c>
      <c r="AK111" s="43">
        <f>X111-'Test of new report'!X111</f>
        <v>0</v>
      </c>
      <c r="AL111" s="43">
        <f>Y111-'Test of new report'!Y111</f>
        <v>0</v>
      </c>
      <c r="AM111" s="43">
        <f>Z111-'Test of new report'!Z111</f>
        <v>0</v>
      </c>
      <c r="AN111" s="43">
        <f>AA111-'Test of new report'!AA111</f>
        <v>0</v>
      </c>
      <c r="AO111" s="43">
        <f>AB111-'Test of new report'!AB111</f>
        <v>0</v>
      </c>
      <c r="AP111" s="43">
        <f>AC111-'Test of new report'!AC111</f>
        <v>0</v>
      </c>
    </row>
    <row r="112" spans="1:42" x14ac:dyDescent="0.35">
      <c r="A112" s="21"/>
      <c r="B112" s="21"/>
      <c r="C112" s="21"/>
      <c r="D112" s="21" t="s">
        <v>172</v>
      </c>
      <c r="E112" s="21" t="s">
        <v>173</v>
      </c>
      <c r="F112" s="21" t="s">
        <v>174</v>
      </c>
      <c r="G112" s="22">
        <v>65.251966666666661</v>
      </c>
      <c r="H112" s="21">
        <v>180</v>
      </c>
      <c r="I112" s="22">
        <v>234.4312938542929</v>
      </c>
      <c r="J112" s="22">
        <v>100.2078091691881</v>
      </c>
      <c r="K112" s="22">
        <v>134.22348468510481</v>
      </c>
      <c r="L112" s="22">
        <v>42.745065098463648</v>
      </c>
      <c r="M112" s="22">
        <v>74.568602602836023</v>
      </c>
      <c r="N112" s="21"/>
      <c r="O112" s="12">
        <v>9.5413252009282346</v>
      </c>
      <c r="P112" s="21"/>
      <c r="Q112" s="21"/>
      <c r="R112" s="12">
        <v>129.97200428034969</v>
      </c>
      <c r="S112" s="12">
        <v>72.206669044638701</v>
      </c>
      <c r="T112" s="12"/>
      <c r="U112" s="12">
        <f t="shared" si="9"/>
        <v>224.88996865336466</v>
      </c>
      <c r="V112" s="12">
        <f t="shared" si="10"/>
        <v>124.68215948417657</v>
      </c>
      <c r="W112" s="13">
        <f t="shared" si="11"/>
        <v>4.0699878604340663E-2</v>
      </c>
      <c r="X112" s="14">
        <f t="shared" si="12"/>
        <v>2.1662000713391616</v>
      </c>
      <c r="Y112" s="14">
        <f t="shared" si="13"/>
        <v>-7.0858006745918356E-2</v>
      </c>
      <c r="Z112" s="15">
        <f t="shared" si="14"/>
        <v>60</v>
      </c>
      <c r="AA112" s="16">
        <f t="shared" si="15"/>
        <v>3.9071882309048815</v>
      </c>
      <c r="AB112" s="16">
        <f t="shared" si="16"/>
        <v>2.2370580780850799</v>
      </c>
      <c r="AC112" s="17">
        <f t="shared" si="17"/>
        <v>1.6701301528198016</v>
      </c>
      <c r="AH112" s="43">
        <f>U112-'Test of new report'!U112</f>
        <v>0</v>
      </c>
      <c r="AI112" s="43">
        <f>V112-'Test of new report'!V112</f>
        <v>0</v>
      </c>
      <c r="AJ112" s="43">
        <f>W112-'Test of new report'!W112</f>
        <v>0</v>
      </c>
      <c r="AK112" s="43">
        <f>X112-'Test of new report'!X112</f>
        <v>0</v>
      </c>
      <c r="AL112" s="43">
        <f>Y112-'Test of new report'!Y112</f>
        <v>0</v>
      </c>
      <c r="AM112" s="43">
        <f>Z112-'Test of new report'!Z112</f>
        <v>0</v>
      </c>
      <c r="AN112" s="43">
        <f>AA112-'Test of new report'!AA112</f>
        <v>0</v>
      </c>
      <c r="AO112" s="43">
        <f>AB112-'Test of new report'!AB112</f>
        <v>0</v>
      </c>
      <c r="AP112" s="43">
        <f>AC112-'Test of new report'!AC112</f>
        <v>0</v>
      </c>
    </row>
    <row r="113" spans="1:42" x14ac:dyDescent="0.35">
      <c r="A113" s="21"/>
      <c r="B113" s="21"/>
      <c r="C113" s="21"/>
      <c r="D113" s="21" t="s">
        <v>172</v>
      </c>
      <c r="E113" s="21" t="s">
        <v>574</v>
      </c>
      <c r="F113" s="21" t="s">
        <v>575</v>
      </c>
      <c r="G113" s="22">
        <v>1330.53745</v>
      </c>
      <c r="H113" s="21">
        <v>180</v>
      </c>
      <c r="I113" s="22">
        <v>58.348579014641203</v>
      </c>
      <c r="J113" s="22">
        <v>23.937794452263692</v>
      </c>
      <c r="K113" s="22">
        <v>34.410784562377508</v>
      </c>
      <c r="L113" s="22">
        <v>41.02549686129813</v>
      </c>
      <c r="M113" s="22">
        <v>19.11710253465418</v>
      </c>
      <c r="N113" s="21"/>
      <c r="O113" s="12">
        <v>3.141071054229633</v>
      </c>
      <c r="P113" s="21"/>
      <c r="Q113" s="21"/>
      <c r="R113" s="12">
        <v>33.04882645135352</v>
      </c>
      <c r="S113" s="12">
        <v>18.360459139640849</v>
      </c>
      <c r="T113" s="12"/>
      <c r="U113" s="12">
        <f t="shared" si="9"/>
        <v>55.207507960411569</v>
      </c>
      <c r="V113" s="12">
        <f t="shared" si="10"/>
        <v>31.269713508147877</v>
      </c>
      <c r="W113" s="13">
        <f t="shared" si="11"/>
        <v>5.3832862895280706E-2</v>
      </c>
      <c r="X113" s="14">
        <f t="shared" si="12"/>
        <v>0.55081377418922528</v>
      </c>
      <c r="Y113" s="14">
        <f t="shared" si="13"/>
        <v>-2.2699301850399811E-2</v>
      </c>
      <c r="Z113" s="15">
        <f t="shared" si="14"/>
        <v>60</v>
      </c>
      <c r="AA113" s="16">
        <f t="shared" si="15"/>
        <v>0.9724763169106867</v>
      </c>
      <c r="AB113" s="16">
        <f t="shared" si="16"/>
        <v>0.57351307603962509</v>
      </c>
      <c r="AC113" s="17">
        <f t="shared" si="17"/>
        <v>0.39896324087106161</v>
      </c>
      <c r="AH113" s="43">
        <f>U113-'Test of new report'!U113</f>
        <v>0</v>
      </c>
      <c r="AI113" s="43">
        <f>V113-'Test of new report'!V113</f>
        <v>0</v>
      </c>
      <c r="AJ113" s="43">
        <f>W113-'Test of new report'!W113</f>
        <v>0</v>
      </c>
      <c r="AK113" s="43">
        <f>X113-'Test of new report'!X113</f>
        <v>0</v>
      </c>
      <c r="AL113" s="43">
        <f>Y113-'Test of new report'!Y113</f>
        <v>0</v>
      </c>
      <c r="AM113" s="43">
        <f>Z113-'Test of new report'!Z113</f>
        <v>0</v>
      </c>
      <c r="AN113" s="43">
        <f>AA113-'Test of new report'!AA113</f>
        <v>0</v>
      </c>
      <c r="AO113" s="43">
        <f>AB113-'Test of new report'!AB113</f>
        <v>0</v>
      </c>
      <c r="AP113" s="43">
        <f>AC113-'Test of new report'!AC113</f>
        <v>0</v>
      </c>
    </row>
    <row r="114" spans="1:42" x14ac:dyDescent="0.35">
      <c r="A114" s="21"/>
      <c r="B114" s="21"/>
      <c r="C114" s="21"/>
      <c r="D114" s="21" t="s">
        <v>175</v>
      </c>
      <c r="E114" s="21" t="s">
        <v>176</v>
      </c>
      <c r="F114" s="21" t="s">
        <v>177</v>
      </c>
      <c r="G114" s="22">
        <v>185.45903333333331</v>
      </c>
      <c r="H114" s="21">
        <v>174</v>
      </c>
      <c r="I114" s="22">
        <v>7.5306669148624277</v>
      </c>
      <c r="J114" s="22">
        <v>1.550912641385809</v>
      </c>
      <c r="K114" s="22">
        <v>5.9797542734766171</v>
      </c>
      <c r="L114" s="22">
        <v>20.59462540196736</v>
      </c>
      <c r="M114" s="22">
        <v>3.4366403870555269</v>
      </c>
      <c r="N114" s="21"/>
      <c r="O114" s="12">
        <v>1.696006143142619</v>
      </c>
      <c r="P114" s="21"/>
      <c r="Q114" s="21"/>
      <c r="R114" s="12">
        <v>5.5289384556972809</v>
      </c>
      <c r="S114" s="12">
        <v>3.177550836607633</v>
      </c>
      <c r="T114" s="12"/>
      <c r="U114" s="12">
        <f t="shared" si="9"/>
        <v>5.8346607717198085</v>
      </c>
      <c r="V114" s="12">
        <f t="shared" si="10"/>
        <v>4.2837481303339997</v>
      </c>
      <c r="W114" s="13">
        <f t="shared" si="11"/>
        <v>0.22521327291682533</v>
      </c>
      <c r="X114" s="14">
        <f t="shared" si="12"/>
        <v>9.5326525098228976E-2</v>
      </c>
      <c r="Y114" s="14">
        <f t="shared" si="13"/>
        <v>-7.7726865134368356E-3</v>
      </c>
      <c r="Z114" s="15">
        <f t="shared" si="14"/>
        <v>58</v>
      </c>
      <c r="AA114" s="16">
        <f t="shared" si="15"/>
        <v>0.12983908473900738</v>
      </c>
      <c r="AB114" s="16">
        <f t="shared" si="16"/>
        <v>0.10309921161166581</v>
      </c>
      <c r="AC114" s="17">
        <f t="shared" si="17"/>
        <v>2.6739873127341565E-2</v>
      </c>
      <c r="AH114" s="43">
        <f>U114-'Test of new report'!U114</f>
        <v>0</v>
      </c>
      <c r="AI114" s="43">
        <f>V114-'Test of new report'!V114</f>
        <v>0</v>
      </c>
      <c r="AJ114" s="43">
        <f>W114-'Test of new report'!W114</f>
        <v>0</v>
      </c>
      <c r="AK114" s="43">
        <f>X114-'Test of new report'!X114</f>
        <v>0</v>
      </c>
      <c r="AL114" s="43">
        <f>Y114-'Test of new report'!Y114</f>
        <v>0</v>
      </c>
      <c r="AM114" s="43">
        <f>Z114-'Test of new report'!Z114</f>
        <v>0</v>
      </c>
      <c r="AN114" s="43">
        <f>AA114-'Test of new report'!AA114</f>
        <v>0</v>
      </c>
      <c r="AO114" s="43">
        <f>AB114-'Test of new report'!AB114</f>
        <v>0</v>
      </c>
      <c r="AP114" s="43">
        <f>AC114-'Test of new report'!AC114</f>
        <v>0</v>
      </c>
    </row>
    <row r="115" spans="1:42" x14ac:dyDescent="0.35">
      <c r="A115" s="21"/>
      <c r="B115" s="21"/>
      <c r="C115" s="21"/>
      <c r="D115" s="21" t="s">
        <v>178</v>
      </c>
      <c r="E115" s="21" t="s">
        <v>576</v>
      </c>
      <c r="F115" s="21" t="s">
        <v>577</v>
      </c>
      <c r="G115" s="22">
        <v>60.724349999999987</v>
      </c>
      <c r="H115" s="21">
        <v>126</v>
      </c>
      <c r="I115" s="22">
        <v>114.6898313251501</v>
      </c>
      <c r="J115" s="22">
        <v>51.718398925307582</v>
      </c>
      <c r="K115" s="22">
        <v>62.97143239984247</v>
      </c>
      <c r="L115" s="22">
        <v>45.094145076108752</v>
      </c>
      <c r="M115" s="22">
        <v>49.977327301462267</v>
      </c>
      <c r="N115" s="21"/>
      <c r="O115" s="12">
        <v>6.9104520048093203</v>
      </c>
      <c r="P115" s="21"/>
      <c r="Q115" s="21"/>
      <c r="R115" s="12">
        <v>59.655422270700171</v>
      </c>
      <c r="S115" s="12">
        <v>47.345573230714422</v>
      </c>
      <c r="T115" s="12"/>
      <c r="U115" s="12">
        <f t="shared" si="9"/>
        <v>107.77937932034078</v>
      </c>
      <c r="V115" s="12">
        <f t="shared" si="10"/>
        <v>56.060980395033198</v>
      </c>
      <c r="W115" s="13">
        <f t="shared" si="11"/>
        <v>6.0253397576441825E-2</v>
      </c>
      <c r="X115" s="14">
        <f t="shared" si="12"/>
        <v>1.4203671969214327</v>
      </c>
      <c r="Y115" s="14">
        <f t="shared" si="13"/>
        <v>-7.8952622122435701E-2</v>
      </c>
      <c r="Z115" s="15">
        <f t="shared" si="14"/>
        <v>42</v>
      </c>
      <c r="AA115" s="16">
        <f t="shared" si="15"/>
        <v>2.7307102696464307</v>
      </c>
      <c r="AB115" s="16">
        <f t="shared" si="16"/>
        <v>1.4993198190438684</v>
      </c>
      <c r="AC115" s="17">
        <f t="shared" si="17"/>
        <v>1.2313904506025624</v>
      </c>
      <c r="AH115" s="43">
        <f>U115-'Test of new report'!U115</f>
        <v>0</v>
      </c>
      <c r="AI115" s="43">
        <f>V115-'Test of new report'!V115</f>
        <v>0</v>
      </c>
      <c r="AJ115" s="43">
        <f>W115-'Test of new report'!W115</f>
        <v>0</v>
      </c>
      <c r="AK115" s="43">
        <f>X115-'Test of new report'!X115</f>
        <v>0</v>
      </c>
      <c r="AL115" s="43">
        <f>Y115-'Test of new report'!Y115</f>
        <v>0</v>
      </c>
      <c r="AM115" s="43">
        <f>Z115-'Test of new report'!Z115</f>
        <v>0</v>
      </c>
      <c r="AN115" s="43">
        <f>AA115-'Test of new report'!AA115</f>
        <v>0</v>
      </c>
      <c r="AO115" s="43">
        <f>AB115-'Test of new report'!AB115</f>
        <v>0</v>
      </c>
      <c r="AP115" s="43">
        <f>AC115-'Test of new report'!AC115</f>
        <v>0</v>
      </c>
    </row>
    <row r="116" spans="1:42" x14ac:dyDescent="0.35">
      <c r="A116" s="21"/>
      <c r="B116" s="21"/>
      <c r="C116" s="21"/>
      <c r="D116" s="21" t="s">
        <v>178</v>
      </c>
      <c r="E116" s="21" t="s">
        <v>179</v>
      </c>
      <c r="F116" s="21" t="s">
        <v>180</v>
      </c>
      <c r="G116" s="22">
        <v>66.118849999999995</v>
      </c>
      <c r="H116" s="21">
        <v>138</v>
      </c>
      <c r="I116" s="22">
        <v>98.616949964099462</v>
      </c>
      <c r="J116" s="22">
        <v>55.516738049780997</v>
      </c>
      <c r="K116" s="22">
        <v>43.097488018447933</v>
      </c>
      <c r="L116" s="22">
        <v>56.295330640413567</v>
      </c>
      <c r="M116" s="22">
        <v>31.230063781483999</v>
      </c>
      <c r="N116" s="21"/>
      <c r="O116" s="12">
        <v>7.1092456888248128</v>
      </c>
      <c r="P116" s="21"/>
      <c r="Q116" s="21"/>
      <c r="R116" s="12">
        <v>38.784173652089763</v>
      </c>
      <c r="S116" s="12">
        <v>28.104473660934609</v>
      </c>
      <c r="T116" s="12"/>
      <c r="U116" s="12">
        <f t="shared" si="9"/>
        <v>91.507704275274648</v>
      </c>
      <c r="V116" s="12">
        <f t="shared" si="10"/>
        <v>35.990966225493651</v>
      </c>
      <c r="W116" s="13">
        <f t="shared" si="11"/>
        <v>7.2089490614066484E-2</v>
      </c>
      <c r="X116" s="14">
        <f t="shared" si="12"/>
        <v>0.84313420982803833</v>
      </c>
      <c r="Y116" s="14">
        <f t="shared" si="13"/>
        <v>-9.3767703616482012E-2</v>
      </c>
      <c r="Z116" s="15">
        <f t="shared" si="14"/>
        <v>46</v>
      </c>
      <c r="AA116" s="16">
        <f t="shared" si="15"/>
        <v>2.1438467383499882</v>
      </c>
      <c r="AB116" s="16">
        <f t="shared" si="16"/>
        <v>0.93690191344452034</v>
      </c>
      <c r="AC116" s="17">
        <f t="shared" si="17"/>
        <v>1.206944824905468</v>
      </c>
      <c r="AH116" s="43">
        <f>U116-'Test of new report'!U116</f>
        <v>0</v>
      </c>
      <c r="AI116" s="43">
        <f>V116-'Test of new report'!V116</f>
        <v>0</v>
      </c>
      <c r="AJ116" s="43">
        <f>W116-'Test of new report'!W116</f>
        <v>0</v>
      </c>
      <c r="AK116" s="43">
        <f>X116-'Test of new report'!X116</f>
        <v>0</v>
      </c>
      <c r="AL116" s="43">
        <f>Y116-'Test of new report'!Y116</f>
        <v>0</v>
      </c>
      <c r="AM116" s="43">
        <f>Z116-'Test of new report'!Z116</f>
        <v>0</v>
      </c>
      <c r="AN116" s="43">
        <f>AA116-'Test of new report'!AA116</f>
        <v>0</v>
      </c>
      <c r="AO116" s="43">
        <f>AB116-'Test of new report'!AB116</f>
        <v>0</v>
      </c>
      <c r="AP116" s="43">
        <f>AC116-'Test of new report'!AC116</f>
        <v>0</v>
      </c>
    </row>
    <row r="117" spans="1:42" x14ac:dyDescent="0.35">
      <c r="A117" s="21"/>
      <c r="B117" s="21"/>
      <c r="C117" s="21"/>
      <c r="D117" s="21" t="s">
        <v>178</v>
      </c>
      <c r="E117" s="21" t="s">
        <v>578</v>
      </c>
      <c r="F117" s="21" t="s">
        <v>579</v>
      </c>
      <c r="G117" s="22">
        <v>40.280533333333331</v>
      </c>
      <c r="H117" s="21">
        <v>156</v>
      </c>
      <c r="I117" s="22">
        <v>90.498570826651672</v>
      </c>
      <c r="J117" s="22">
        <v>47.759006878455928</v>
      </c>
      <c r="K117" s="22">
        <v>42.739563948195737</v>
      </c>
      <c r="L117" s="22">
        <v>52.773216684203142</v>
      </c>
      <c r="M117" s="22">
        <v>27.39715637704855</v>
      </c>
      <c r="N117" s="21"/>
      <c r="O117" s="12">
        <v>4.4271748932307009</v>
      </c>
      <c r="P117" s="21"/>
      <c r="Q117" s="21"/>
      <c r="R117" s="12">
        <v>40.283028023746617</v>
      </c>
      <c r="S117" s="12">
        <v>25.82245386137604</v>
      </c>
      <c r="T117" s="12"/>
      <c r="U117" s="12">
        <f t="shared" si="9"/>
        <v>86.071395933420973</v>
      </c>
      <c r="V117" s="12">
        <f t="shared" si="10"/>
        <v>38.312389054965045</v>
      </c>
      <c r="W117" s="13">
        <f t="shared" si="11"/>
        <v>4.8919832134265102E-2</v>
      </c>
      <c r="X117" s="14">
        <f t="shared" si="12"/>
        <v>0.77467361584128114</v>
      </c>
      <c r="Y117" s="14">
        <f t="shared" si="13"/>
        <v>-4.7241075470175309E-2</v>
      </c>
      <c r="Z117" s="15">
        <f t="shared" si="14"/>
        <v>52</v>
      </c>
      <c r="AA117" s="16">
        <f t="shared" si="15"/>
        <v>1.7403571312817629</v>
      </c>
      <c r="AB117" s="16">
        <f t="shared" si="16"/>
        <v>0.82191469131145645</v>
      </c>
      <c r="AC117" s="17">
        <f t="shared" si="17"/>
        <v>0.9184424399703065</v>
      </c>
      <c r="AH117" s="43">
        <f>U117-'Test of new report'!U117</f>
        <v>0</v>
      </c>
      <c r="AI117" s="43">
        <f>V117-'Test of new report'!V117</f>
        <v>0</v>
      </c>
      <c r="AJ117" s="43">
        <f>W117-'Test of new report'!W117</f>
        <v>0</v>
      </c>
      <c r="AK117" s="43">
        <f>X117-'Test of new report'!X117</f>
        <v>0</v>
      </c>
      <c r="AL117" s="43">
        <f>Y117-'Test of new report'!Y117</f>
        <v>0</v>
      </c>
      <c r="AM117" s="43">
        <f>Z117-'Test of new report'!Z117</f>
        <v>0</v>
      </c>
      <c r="AN117" s="43">
        <f>AA117-'Test of new report'!AA117</f>
        <v>0</v>
      </c>
      <c r="AO117" s="43">
        <f>AB117-'Test of new report'!AB117</f>
        <v>0</v>
      </c>
      <c r="AP117" s="43">
        <f>AC117-'Test of new report'!AC117</f>
        <v>0</v>
      </c>
    </row>
    <row r="118" spans="1:42" x14ac:dyDescent="0.35">
      <c r="A118" s="21"/>
      <c r="B118" s="21"/>
      <c r="C118" s="21"/>
      <c r="D118" s="21" t="s">
        <v>178</v>
      </c>
      <c r="E118" s="21" t="s">
        <v>181</v>
      </c>
      <c r="F118" s="21" t="s">
        <v>182</v>
      </c>
      <c r="G118" s="22">
        <v>703.62934999999993</v>
      </c>
      <c r="H118" s="21">
        <v>111</v>
      </c>
      <c r="I118" s="22">
        <v>161.6877861536581</v>
      </c>
      <c r="J118" s="22">
        <v>62.71296784267625</v>
      </c>
      <c r="K118" s="22">
        <v>98.97481831098186</v>
      </c>
      <c r="L118" s="22">
        <v>38.786459592611223</v>
      </c>
      <c r="M118" s="22">
        <v>89.166502982866533</v>
      </c>
      <c r="N118" s="21"/>
      <c r="O118" s="12">
        <v>0</v>
      </c>
      <c r="P118" s="21"/>
      <c r="Q118" s="21"/>
      <c r="R118" s="12">
        <v>98.97481831098186</v>
      </c>
      <c r="S118" s="12">
        <v>89.166502982866533</v>
      </c>
      <c r="T118" s="12"/>
      <c r="U118" s="12">
        <f t="shared" si="9"/>
        <v>161.6877861536581</v>
      </c>
      <c r="V118" s="12">
        <f t="shared" si="10"/>
        <v>98.974818310981846</v>
      </c>
      <c r="W118" s="13">
        <f t="shared" si="11"/>
        <v>0</v>
      </c>
      <c r="X118" s="14">
        <f t="shared" si="12"/>
        <v>2.6749950894859964</v>
      </c>
      <c r="Y118" s="14">
        <f t="shared" si="13"/>
        <v>0</v>
      </c>
      <c r="Z118" s="15">
        <f t="shared" si="14"/>
        <v>37</v>
      </c>
      <c r="AA118" s="16">
        <f t="shared" si="15"/>
        <v>4.3699401663150841</v>
      </c>
      <c r="AB118" s="16">
        <f t="shared" si="16"/>
        <v>2.6749950894859964</v>
      </c>
      <c r="AC118" s="17">
        <f t="shared" si="17"/>
        <v>1.6949450768290877</v>
      </c>
      <c r="AH118" s="43">
        <f>U118-'Test of new report'!U118</f>
        <v>0</v>
      </c>
      <c r="AI118" s="43">
        <f>V118-'Test of new report'!V118</f>
        <v>0</v>
      </c>
      <c r="AJ118" s="43">
        <f>W118-'Test of new report'!W118</f>
        <v>0</v>
      </c>
      <c r="AK118" s="43">
        <f>X118-'Test of new report'!X118</f>
        <v>0</v>
      </c>
      <c r="AL118" s="43">
        <f>Y118-'Test of new report'!Y118</f>
        <v>0</v>
      </c>
      <c r="AM118" s="43">
        <f>Z118-'Test of new report'!Z118</f>
        <v>0</v>
      </c>
      <c r="AN118" s="43">
        <f>AA118-'Test of new report'!AA118</f>
        <v>0</v>
      </c>
      <c r="AO118" s="43">
        <f>AB118-'Test of new report'!AB118</f>
        <v>0</v>
      </c>
      <c r="AP118" s="43">
        <f>AC118-'Test of new report'!AC118</f>
        <v>0</v>
      </c>
    </row>
    <row r="119" spans="1:42" x14ac:dyDescent="0.35">
      <c r="A119" s="21"/>
      <c r="B119" s="21"/>
      <c r="C119" s="21"/>
      <c r="D119" s="21" t="s">
        <v>183</v>
      </c>
      <c r="E119" s="21" t="s">
        <v>184</v>
      </c>
      <c r="F119" s="21" t="s">
        <v>185</v>
      </c>
      <c r="G119" s="22">
        <v>8.097666666666667</v>
      </c>
      <c r="H119" s="21">
        <v>87</v>
      </c>
      <c r="I119" s="22">
        <v>112.77457111571719</v>
      </c>
      <c r="J119" s="22">
        <v>64.907757367200333</v>
      </c>
      <c r="K119" s="22">
        <v>47.864332185615673</v>
      </c>
      <c r="L119" s="22">
        <v>57.555312979730992</v>
      </c>
      <c r="M119" s="22">
        <v>55.016473776569732</v>
      </c>
      <c r="N119" s="21"/>
      <c r="O119" s="12">
        <v>0.1238796402801149</v>
      </c>
      <c r="P119" s="21"/>
      <c r="Q119" s="21"/>
      <c r="R119" s="12">
        <v>47.792951735626048</v>
      </c>
      <c r="S119" s="12">
        <v>54.934427282328798</v>
      </c>
      <c r="T119" s="12"/>
      <c r="U119" s="12">
        <f t="shared" si="9"/>
        <v>112.65069147543709</v>
      </c>
      <c r="V119" s="12">
        <f t="shared" si="10"/>
        <v>47.742934108236753</v>
      </c>
      <c r="W119" s="13">
        <f t="shared" si="11"/>
        <v>1.0984713934580419E-3</v>
      </c>
      <c r="X119" s="14">
        <f t="shared" si="12"/>
        <v>1.6480328184698636</v>
      </c>
      <c r="Y119" s="14">
        <f t="shared" si="13"/>
        <v>-2.4613948272285135E-3</v>
      </c>
      <c r="Z119" s="15">
        <f t="shared" si="14"/>
        <v>29</v>
      </c>
      <c r="AA119" s="16">
        <f t="shared" si="15"/>
        <v>3.8887783143350756</v>
      </c>
      <c r="AB119" s="16">
        <f t="shared" si="16"/>
        <v>1.6504942132970921</v>
      </c>
      <c r="AC119" s="17">
        <f t="shared" si="17"/>
        <v>2.2382841010379835</v>
      </c>
      <c r="AH119" s="43">
        <f>U119-'Test of new report'!U119</f>
        <v>0</v>
      </c>
      <c r="AI119" s="43">
        <f>V119-'Test of new report'!V119</f>
        <v>0</v>
      </c>
      <c r="AJ119" s="43">
        <f>W119-'Test of new report'!W119</f>
        <v>0</v>
      </c>
      <c r="AK119" s="43">
        <f>X119-'Test of new report'!X119</f>
        <v>0</v>
      </c>
      <c r="AL119" s="43">
        <f>Y119-'Test of new report'!Y119</f>
        <v>0</v>
      </c>
      <c r="AM119" s="43">
        <f>Z119-'Test of new report'!Z119</f>
        <v>0</v>
      </c>
      <c r="AN119" s="43">
        <f>AA119-'Test of new report'!AA119</f>
        <v>0</v>
      </c>
      <c r="AO119" s="43">
        <f>AB119-'Test of new report'!AB119</f>
        <v>0</v>
      </c>
      <c r="AP119" s="43">
        <f>AC119-'Test of new report'!AC119</f>
        <v>0</v>
      </c>
    </row>
    <row r="120" spans="1:42" x14ac:dyDescent="0.35">
      <c r="A120" s="21"/>
      <c r="B120" s="21"/>
      <c r="C120" s="21"/>
      <c r="D120" s="21" t="s">
        <v>186</v>
      </c>
      <c r="E120" s="21" t="s">
        <v>187</v>
      </c>
      <c r="F120" s="21" t="s">
        <v>188</v>
      </c>
      <c r="G120" s="22">
        <v>83.24336666666666</v>
      </c>
      <c r="H120" s="21">
        <v>114</v>
      </c>
      <c r="I120" s="22">
        <v>231.5380821829676</v>
      </c>
      <c r="J120" s="22">
        <v>96.034821776186405</v>
      </c>
      <c r="K120" s="22">
        <v>135.50326040678121</v>
      </c>
      <c r="L120" s="22">
        <v>41.476901281533948</v>
      </c>
      <c r="M120" s="22">
        <v>118.86250912875541</v>
      </c>
      <c r="N120" s="21"/>
      <c r="O120" s="12">
        <v>35.243034649474588</v>
      </c>
      <c r="P120" s="21"/>
      <c r="Q120" s="21"/>
      <c r="R120" s="12">
        <v>118.2610599848028</v>
      </c>
      <c r="S120" s="12">
        <v>103.7377719164937</v>
      </c>
      <c r="T120" s="12"/>
      <c r="U120" s="12">
        <f t="shared" si="9"/>
        <v>196.295047533493</v>
      </c>
      <c r="V120" s="12">
        <f t="shared" si="10"/>
        <v>100.2602257573066</v>
      </c>
      <c r="W120" s="13">
        <f t="shared" si="11"/>
        <v>0.15221269139486349</v>
      </c>
      <c r="X120" s="14">
        <f t="shared" si="12"/>
        <v>3.1121331574948106</v>
      </c>
      <c r="Y120" s="14">
        <f t="shared" si="13"/>
        <v>-0.45374211636785278</v>
      </c>
      <c r="Z120" s="15">
        <f t="shared" si="14"/>
        <v>38</v>
      </c>
      <c r="AA120" s="16">
        <f t="shared" si="15"/>
        <v>6.0931074258675686</v>
      </c>
      <c r="AB120" s="16">
        <f t="shared" si="16"/>
        <v>3.5658752738626633</v>
      </c>
      <c r="AC120" s="17">
        <f t="shared" si="17"/>
        <v>2.5272321520049053</v>
      </c>
      <c r="AH120" s="43">
        <f>U120-'Test of new report'!U120</f>
        <v>0</v>
      </c>
      <c r="AI120" s="43">
        <f>V120-'Test of new report'!V120</f>
        <v>0</v>
      </c>
      <c r="AJ120" s="43">
        <f>W120-'Test of new report'!W120</f>
        <v>0</v>
      </c>
      <c r="AK120" s="43">
        <f>X120-'Test of new report'!X120</f>
        <v>0</v>
      </c>
      <c r="AL120" s="43">
        <f>Y120-'Test of new report'!Y120</f>
        <v>0</v>
      </c>
      <c r="AM120" s="43">
        <f>Z120-'Test of new report'!Z120</f>
        <v>0</v>
      </c>
      <c r="AN120" s="43">
        <f>AA120-'Test of new report'!AA120</f>
        <v>0</v>
      </c>
      <c r="AO120" s="43">
        <f>AB120-'Test of new report'!AB120</f>
        <v>0</v>
      </c>
      <c r="AP120" s="43">
        <f>AC120-'Test of new report'!AC120</f>
        <v>0</v>
      </c>
    </row>
    <row r="121" spans="1:42" x14ac:dyDescent="0.35">
      <c r="A121" s="21"/>
      <c r="B121" s="21"/>
      <c r="C121" s="21"/>
      <c r="D121" s="21" t="s">
        <v>189</v>
      </c>
      <c r="E121" s="21" t="s">
        <v>190</v>
      </c>
      <c r="F121" s="21" t="s">
        <v>191</v>
      </c>
      <c r="G121" s="22">
        <v>66.207416666666674</v>
      </c>
      <c r="H121" s="21">
        <v>180</v>
      </c>
      <c r="I121" s="22">
        <v>114.53758152850909</v>
      </c>
      <c r="J121" s="22">
        <v>48.557159602619883</v>
      </c>
      <c r="K121" s="22">
        <v>65.980421925889218</v>
      </c>
      <c r="L121" s="22">
        <v>42.394084941049442</v>
      </c>
      <c r="M121" s="22">
        <v>36.655789958827341</v>
      </c>
      <c r="N121" s="21"/>
      <c r="O121" s="12">
        <v>9.3587590548987691</v>
      </c>
      <c r="P121" s="21"/>
      <c r="Q121" s="21"/>
      <c r="R121" s="12">
        <v>61.659830133513879</v>
      </c>
      <c r="S121" s="12">
        <v>34.25546118528549</v>
      </c>
      <c r="T121" s="12"/>
      <c r="U121" s="12">
        <f t="shared" si="9"/>
        <v>105.17882247361032</v>
      </c>
      <c r="V121" s="12">
        <f t="shared" si="10"/>
        <v>56.621662870990441</v>
      </c>
      <c r="W121" s="13">
        <f t="shared" si="11"/>
        <v>8.1709068150433384E-2</v>
      </c>
      <c r="X121" s="14">
        <f t="shared" si="12"/>
        <v>1.0276638355585646</v>
      </c>
      <c r="Y121" s="14">
        <f t="shared" si="13"/>
        <v>-7.2009863206255798E-2</v>
      </c>
      <c r="Z121" s="15">
        <f t="shared" si="14"/>
        <v>60</v>
      </c>
      <c r="AA121" s="16">
        <f t="shared" si="15"/>
        <v>1.9089596921418182</v>
      </c>
      <c r="AB121" s="16">
        <f t="shared" si="16"/>
        <v>1.0996736987648204</v>
      </c>
      <c r="AC121" s="17">
        <f t="shared" si="17"/>
        <v>0.8092859933769978</v>
      </c>
      <c r="AH121" s="43">
        <f>U121-'Test of new report'!U121</f>
        <v>0</v>
      </c>
      <c r="AI121" s="43">
        <f>V121-'Test of new report'!V121</f>
        <v>0</v>
      </c>
      <c r="AJ121" s="43">
        <f>W121-'Test of new report'!W121</f>
        <v>0</v>
      </c>
      <c r="AK121" s="43">
        <f>X121-'Test of new report'!X121</f>
        <v>0</v>
      </c>
      <c r="AL121" s="43">
        <f>Y121-'Test of new report'!Y121</f>
        <v>0</v>
      </c>
      <c r="AM121" s="43">
        <f>Z121-'Test of new report'!Z121</f>
        <v>0</v>
      </c>
      <c r="AN121" s="43">
        <f>AA121-'Test of new report'!AA121</f>
        <v>0</v>
      </c>
      <c r="AO121" s="43">
        <f>AB121-'Test of new report'!AB121</f>
        <v>0</v>
      </c>
      <c r="AP121" s="43">
        <f>AC121-'Test of new report'!AC121</f>
        <v>0</v>
      </c>
    </row>
    <row r="122" spans="1:42" x14ac:dyDescent="0.35">
      <c r="A122" s="21"/>
      <c r="B122" s="21"/>
      <c r="C122" s="21"/>
      <c r="D122" s="21" t="s">
        <v>189</v>
      </c>
      <c r="E122" s="21" t="s">
        <v>192</v>
      </c>
      <c r="F122" s="21" t="s">
        <v>193</v>
      </c>
      <c r="G122" s="22">
        <v>71.224249999999998</v>
      </c>
      <c r="H122" s="21">
        <v>126</v>
      </c>
      <c r="I122" s="22">
        <v>265.6671494453422</v>
      </c>
      <c r="J122" s="22">
        <v>79.144863175282339</v>
      </c>
      <c r="K122" s="22">
        <v>186.50948519191479</v>
      </c>
      <c r="L122" s="22">
        <v>29.790985953860069</v>
      </c>
      <c r="M122" s="22">
        <v>148.02340094596411</v>
      </c>
      <c r="N122" s="21"/>
      <c r="O122" s="12">
        <v>38.07165067542671</v>
      </c>
      <c r="P122" s="21"/>
      <c r="Q122" s="21"/>
      <c r="R122" s="12">
        <v>173.26817348747809</v>
      </c>
      <c r="S122" s="12">
        <v>137.5144234027604</v>
      </c>
      <c r="T122" s="12"/>
      <c r="U122" s="12">
        <f t="shared" si="9"/>
        <v>227.59549876991548</v>
      </c>
      <c r="V122" s="12">
        <f t="shared" si="10"/>
        <v>148.45063559463313</v>
      </c>
      <c r="W122" s="13">
        <f t="shared" si="11"/>
        <v>0.14330582744201684</v>
      </c>
      <c r="X122" s="14">
        <f t="shared" si="12"/>
        <v>4.1254327020828114</v>
      </c>
      <c r="Y122" s="14">
        <f t="shared" si="13"/>
        <v>-0.3152693262961126</v>
      </c>
      <c r="Z122" s="15">
        <f t="shared" si="14"/>
        <v>42</v>
      </c>
      <c r="AA122" s="16">
        <f t="shared" si="15"/>
        <v>6.3254083201271953</v>
      </c>
      <c r="AB122" s="16">
        <f t="shared" si="16"/>
        <v>4.440702028378924</v>
      </c>
      <c r="AC122" s="17">
        <f t="shared" si="17"/>
        <v>1.8847062917482713</v>
      </c>
      <c r="AH122" s="43">
        <f>U122-'Test of new report'!U122</f>
        <v>0</v>
      </c>
      <c r="AI122" s="43">
        <f>V122-'Test of new report'!V122</f>
        <v>0</v>
      </c>
      <c r="AJ122" s="43">
        <f>W122-'Test of new report'!W122</f>
        <v>0</v>
      </c>
      <c r="AK122" s="43">
        <f>X122-'Test of new report'!X122</f>
        <v>0</v>
      </c>
      <c r="AL122" s="43">
        <f>Y122-'Test of new report'!Y122</f>
        <v>0</v>
      </c>
      <c r="AM122" s="43">
        <f>Z122-'Test of new report'!Z122</f>
        <v>0</v>
      </c>
      <c r="AN122" s="43">
        <f>AA122-'Test of new report'!AA122</f>
        <v>0</v>
      </c>
      <c r="AO122" s="43">
        <f>AB122-'Test of new report'!AB122</f>
        <v>0</v>
      </c>
      <c r="AP122" s="43">
        <f>AC122-'Test of new report'!AC122</f>
        <v>0</v>
      </c>
    </row>
    <row r="123" spans="1:42" x14ac:dyDescent="0.35">
      <c r="A123" s="21"/>
      <c r="B123" s="21"/>
      <c r="C123" s="21"/>
      <c r="D123" s="21" t="s">
        <v>194</v>
      </c>
      <c r="E123" s="21" t="s">
        <v>580</v>
      </c>
      <c r="F123" s="21" t="s">
        <v>581</v>
      </c>
      <c r="G123" s="22">
        <v>139.43616666666671</v>
      </c>
      <c r="H123" s="21">
        <v>123</v>
      </c>
      <c r="I123" s="22">
        <v>92.920332798735302</v>
      </c>
      <c r="J123" s="22">
        <v>45.724777417463528</v>
      </c>
      <c r="K123" s="22">
        <v>47.195555381271767</v>
      </c>
      <c r="L123" s="22">
        <v>49.208581200955273</v>
      </c>
      <c r="M123" s="22">
        <v>38.370370228676236</v>
      </c>
      <c r="N123" s="21"/>
      <c r="O123" s="12">
        <v>1.2847550600522231</v>
      </c>
      <c r="P123" s="21"/>
      <c r="Q123" s="21"/>
      <c r="R123" s="12">
        <v>46.554481896425408</v>
      </c>
      <c r="S123" s="12">
        <v>37.849172273516587</v>
      </c>
      <c r="T123" s="12"/>
      <c r="U123" s="12">
        <f t="shared" si="9"/>
        <v>91.635577738683082</v>
      </c>
      <c r="V123" s="12">
        <f t="shared" si="10"/>
        <v>45.910800321219554</v>
      </c>
      <c r="W123" s="13">
        <f t="shared" si="11"/>
        <v>1.3826414750741286E-2</v>
      </c>
      <c r="X123" s="14">
        <f t="shared" si="12"/>
        <v>1.1354751682054978</v>
      </c>
      <c r="Y123" s="14">
        <f t="shared" si="13"/>
        <v>-1.5635938654789294E-2</v>
      </c>
      <c r="Z123" s="15">
        <f t="shared" si="14"/>
        <v>41</v>
      </c>
      <c r="AA123" s="16">
        <f t="shared" si="15"/>
        <v>2.2663495804569584</v>
      </c>
      <c r="AB123" s="16">
        <f t="shared" si="16"/>
        <v>1.1511111068602871</v>
      </c>
      <c r="AC123" s="17">
        <f t="shared" si="17"/>
        <v>1.1152384735966714</v>
      </c>
      <c r="AH123" s="43">
        <f>U123-'Test of new report'!U123</f>
        <v>0</v>
      </c>
      <c r="AI123" s="43">
        <f>V123-'Test of new report'!V123</f>
        <v>0</v>
      </c>
      <c r="AJ123" s="43">
        <f>W123-'Test of new report'!W123</f>
        <v>0</v>
      </c>
      <c r="AK123" s="43">
        <f>X123-'Test of new report'!X123</f>
        <v>0</v>
      </c>
      <c r="AL123" s="43">
        <f>Y123-'Test of new report'!Y123</f>
        <v>0</v>
      </c>
      <c r="AM123" s="43">
        <f>Z123-'Test of new report'!Z123</f>
        <v>0</v>
      </c>
      <c r="AN123" s="43">
        <f>AA123-'Test of new report'!AA123</f>
        <v>0</v>
      </c>
      <c r="AO123" s="43">
        <f>AB123-'Test of new report'!AB123</f>
        <v>0</v>
      </c>
      <c r="AP123" s="43">
        <f>AC123-'Test of new report'!AC123</f>
        <v>0</v>
      </c>
    </row>
    <row r="124" spans="1:42" x14ac:dyDescent="0.35">
      <c r="A124" s="21"/>
      <c r="B124" s="21"/>
      <c r="C124" s="21"/>
      <c r="D124" s="21" t="s">
        <v>194</v>
      </c>
      <c r="E124" s="21" t="s">
        <v>582</v>
      </c>
      <c r="F124" s="21" t="s">
        <v>583</v>
      </c>
      <c r="G124" s="22">
        <v>7014.270433333334</v>
      </c>
      <c r="H124" s="21">
        <v>156</v>
      </c>
      <c r="I124" s="22">
        <v>89.476285353464547</v>
      </c>
      <c r="J124" s="22">
        <v>44.08675546363704</v>
      </c>
      <c r="K124" s="22">
        <v>45.3895298898275</v>
      </c>
      <c r="L124" s="22">
        <v>49.272000161247178</v>
      </c>
      <c r="M124" s="22">
        <v>29.095852493479171</v>
      </c>
      <c r="N124" s="21"/>
      <c r="O124" s="12">
        <v>0</v>
      </c>
      <c r="P124" s="21"/>
      <c r="Q124" s="21"/>
      <c r="R124" s="12">
        <v>45.3895298898275</v>
      </c>
      <c r="S124" s="12">
        <v>29.095852493479171</v>
      </c>
      <c r="T124" s="12"/>
      <c r="U124" s="12">
        <f t="shared" si="9"/>
        <v>89.476285353464547</v>
      </c>
      <c r="V124" s="12">
        <f t="shared" si="10"/>
        <v>45.389529889827507</v>
      </c>
      <c r="W124" s="13">
        <f t="shared" si="11"/>
        <v>0</v>
      </c>
      <c r="X124" s="14">
        <f t="shared" si="12"/>
        <v>0.87287557480437505</v>
      </c>
      <c r="Y124" s="14">
        <f t="shared" si="13"/>
        <v>0</v>
      </c>
      <c r="Z124" s="15">
        <f t="shared" si="14"/>
        <v>52</v>
      </c>
      <c r="AA124" s="16">
        <f t="shared" si="15"/>
        <v>1.7206977952589335</v>
      </c>
      <c r="AB124" s="16">
        <f t="shared" si="16"/>
        <v>0.87287557480437505</v>
      </c>
      <c r="AC124" s="17">
        <f t="shared" si="17"/>
        <v>0.84782222045455846</v>
      </c>
      <c r="AH124" s="43">
        <f>U124-'Test of new report'!U124</f>
        <v>0</v>
      </c>
      <c r="AI124" s="43">
        <f>V124-'Test of new report'!V124</f>
        <v>0</v>
      </c>
      <c r="AJ124" s="43">
        <f>W124-'Test of new report'!W124</f>
        <v>0</v>
      </c>
      <c r="AK124" s="43">
        <f>X124-'Test of new report'!X124</f>
        <v>0</v>
      </c>
      <c r="AL124" s="43">
        <f>Y124-'Test of new report'!Y124</f>
        <v>0</v>
      </c>
      <c r="AM124" s="43">
        <f>Z124-'Test of new report'!Z124</f>
        <v>0</v>
      </c>
      <c r="AN124" s="43">
        <f>AA124-'Test of new report'!AA124</f>
        <v>0</v>
      </c>
      <c r="AO124" s="43">
        <f>AB124-'Test of new report'!AB124</f>
        <v>0</v>
      </c>
      <c r="AP124" s="43">
        <f>AC124-'Test of new report'!AC124</f>
        <v>0</v>
      </c>
    </row>
    <row r="125" spans="1:42" x14ac:dyDescent="0.35">
      <c r="A125" s="21"/>
      <c r="B125" s="21"/>
      <c r="C125" s="21"/>
      <c r="D125" s="21" t="s">
        <v>194</v>
      </c>
      <c r="E125" s="21" t="s">
        <v>195</v>
      </c>
      <c r="F125" s="21" t="s">
        <v>196</v>
      </c>
      <c r="G125" s="22">
        <v>21.46223333333333</v>
      </c>
      <c r="H125" s="21">
        <v>168</v>
      </c>
      <c r="I125" s="22">
        <v>80.056574511093217</v>
      </c>
      <c r="J125" s="22">
        <v>0.15008770060299911</v>
      </c>
      <c r="K125" s="22">
        <v>79.904530799854356</v>
      </c>
      <c r="L125" s="22">
        <v>0.187477045476386</v>
      </c>
      <c r="M125" s="22">
        <v>47.562220714199022</v>
      </c>
      <c r="N125" s="21"/>
      <c r="O125" s="12">
        <v>79.904530799854356</v>
      </c>
      <c r="P125" s="21"/>
      <c r="Q125" s="21"/>
      <c r="R125" s="12">
        <v>0</v>
      </c>
      <c r="S125" s="12">
        <v>0</v>
      </c>
      <c r="T125" s="12"/>
      <c r="U125" s="12">
        <f t="shared" si="9"/>
        <v>0.15204371123886062</v>
      </c>
      <c r="V125" s="12">
        <f t="shared" si="10"/>
        <v>1.9560106358615104E-3</v>
      </c>
      <c r="W125" s="13">
        <f t="shared" si="11"/>
        <v>0.9981007966907478</v>
      </c>
      <c r="X125" s="14">
        <f t="shared" si="12"/>
        <v>0</v>
      </c>
      <c r="Y125" s="14">
        <f t="shared" si="13"/>
        <v>-1.4268666214259706</v>
      </c>
      <c r="Z125" s="15">
        <f t="shared" si="14"/>
        <v>56</v>
      </c>
      <c r="AA125" s="16">
        <f t="shared" si="15"/>
        <v>1.4295816876980931</v>
      </c>
      <c r="AB125" s="16">
        <f t="shared" si="16"/>
        <v>1.4268666214259706</v>
      </c>
      <c r="AC125" s="17">
        <f t="shared" si="17"/>
        <v>2.7150662721224794E-3</v>
      </c>
      <c r="AH125" s="43">
        <f>U125-'Test of new report'!U125</f>
        <v>0</v>
      </c>
      <c r="AI125" s="43">
        <f>V125-'Test of new report'!V125</f>
        <v>0</v>
      </c>
      <c r="AJ125" s="43">
        <f>W125-'Test of new report'!W125</f>
        <v>0</v>
      </c>
      <c r="AK125" s="43">
        <f>X125-'Test of new report'!X125</f>
        <v>0</v>
      </c>
      <c r="AL125" s="43">
        <f>Y125-'Test of new report'!Y125</f>
        <v>0</v>
      </c>
      <c r="AM125" s="43">
        <f>Z125-'Test of new report'!Z125</f>
        <v>0</v>
      </c>
      <c r="AN125" s="43">
        <f>AA125-'Test of new report'!AA125</f>
        <v>0</v>
      </c>
      <c r="AO125" s="43">
        <f>AB125-'Test of new report'!AB125</f>
        <v>0</v>
      </c>
      <c r="AP125" s="43">
        <f>AC125-'Test of new report'!AC125</f>
        <v>0</v>
      </c>
    </row>
    <row r="126" spans="1:42" x14ac:dyDescent="0.35">
      <c r="A126" s="21"/>
      <c r="B126" s="21"/>
      <c r="C126" s="21"/>
      <c r="D126" s="21" t="s">
        <v>584</v>
      </c>
      <c r="E126" s="21" t="s">
        <v>585</v>
      </c>
      <c r="F126" s="21" t="s">
        <v>586</v>
      </c>
      <c r="G126" s="22">
        <v>16.944900000000001</v>
      </c>
      <c r="H126" s="21">
        <v>147</v>
      </c>
      <c r="I126" s="22">
        <v>105.6677558844478</v>
      </c>
      <c r="J126" s="22">
        <v>46.599286844565583</v>
      </c>
      <c r="K126" s="22">
        <v>59.06846903988221</v>
      </c>
      <c r="L126" s="22">
        <v>44.099816878408859</v>
      </c>
      <c r="M126" s="22">
        <v>40.18263199991987</v>
      </c>
      <c r="N126" s="21"/>
      <c r="O126" s="12">
        <v>3.2972368609162479</v>
      </c>
      <c r="P126" s="21"/>
      <c r="Q126" s="21"/>
      <c r="R126" s="12">
        <v>57.567559522748738</v>
      </c>
      <c r="S126" s="12">
        <v>39.161605117516153</v>
      </c>
      <c r="T126" s="12"/>
      <c r="U126" s="12">
        <f t="shared" si="9"/>
        <v>102.37051902353156</v>
      </c>
      <c r="V126" s="12">
        <f t="shared" si="10"/>
        <v>55.771232178965974</v>
      </c>
      <c r="W126" s="13">
        <f t="shared" si="11"/>
        <v>3.1203812679829381E-2</v>
      </c>
      <c r="X126" s="14">
        <f t="shared" si="12"/>
        <v>1.1748481535254844</v>
      </c>
      <c r="Y126" s="14">
        <f t="shared" si="13"/>
        <v>-3.0630806472111693E-2</v>
      </c>
      <c r="Z126" s="15">
        <f t="shared" si="14"/>
        <v>49</v>
      </c>
      <c r="AA126" s="16">
        <f t="shared" si="15"/>
        <v>2.1564848139683224</v>
      </c>
      <c r="AB126" s="16">
        <f t="shared" si="16"/>
        <v>1.2054789599975961</v>
      </c>
      <c r="AC126" s="17">
        <f t="shared" si="17"/>
        <v>0.95100585397072623</v>
      </c>
      <c r="AH126" s="43">
        <f>U126-'Test of new report'!U126</f>
        <v>0</v>
      </c>
      <c r="AI126" s="43">
        <f>V126-'Test of new report'!V126</f>
        <v>0</v>
      </c>
      <c r="AJ126" s="43">
        <f>W126-'Test of new report'!W126</f>
        <v>0</v>
      </c>
      <c r="AK126" s="43">
        <f>X126-'Test of new report'!X126</f>
        <v>0</v>
      </c>
      <c r="AL126" s="43">
        <f>Y126-'Test of new report'!Y126</f>
        <v>0</v>
      </c>
      <c r="AM126" s="43">
        <f>Z126-'Test of new report'!Z126</f>
        <v>0</v>
      </c>
      <c r="AN126" s="43">
        <f>AA126-'Test of new report'!AA126</f>
        <v>0</v>
      </c>
      <c r="AO126" s="43">
        <f>AB126-'Test of new report'!AB126</f>
        <v>0</v>
      </c>
      <c r="AP126" s="43">
        <f>AC126-'Test of new report'!AC126</f>
        <v>0</v>
      </c>
    </row>
    <row r="127" spans="1:42" x14ac:dyDescent="0.35">
      <c r="A127" s="21"/>
      <c r="B127" s="21"/>
      <c r="C127" s="21"/>
      <c r="D127" s="21" t="s">
        <v>197</v>
      </c>
      <c r="E127" s="21" t="s">
        <v>198</v>
      </c>
      <c r="F127" s="21" t="s">
        <v>199</v>
      </c>
      <c r="G127" s="22">
        <v>122.1189</v>
      </c>
      <c r="H127" s="21">
        <v>123</v>
      </c>
      <c r="I127" s="22">
        <v>120.8346959504501</v>
      </c>
      <c r="J127" s="22">
        <v>48.048664857631451</v>
      </c>
      <c r="K127" s="22">
        <v>72.782624708985779</v>
      </c>
      <c r="L127" s="22">
        <v>39.763963884457858</v>
      </c>
      <c r="M127" s="22">
        <v>59.172865617061611</v>
      </c>
      <c r="N127" s="21"/>
      <c r="O127" s="12">
        <v>3.482366660990198</v>
      </c>
      <c r="P127" s="21"/>
      <c r="Q127" s="21"/>
      <c r="R127" s="12">
        <v>71.356705582403691</v>
      </c>
      <c r="S127" s="12">
        <v>58.013581774311938</v>
      </c>
      <c r="T127" s="12"/>
      <c r="U127" s="12">
        <f t="shared" si="9"/>
        <v>117.3523292894599</v>
      </c>
      <c r="V127" s="12">
        <f t="shared" si="10"/>
        <v>69.303664431828452</v>
      </c>
      <c r="W127" s="13">
        <f t="shared" si="11"/>
        <v>2.8819261169972153E-2</v>
      </c>
      <c r="X127" s="14">
        <f t="shared" si="12"/>
        <v>1.7404074532293583</v>
      </c>
      <c r="Y127" s="14">
        <f t="shared" si="13"/>
        <v>-3.4778515282489986E-2</v>
      </c>
      <c r="Z127" s="15">
        <f t="shared" si="14"/>
        <v>41</v>
      </c>
      <c r="AA127" s="16">
        <f t="shared" si="15"/>
        <v>2.9471877061085388</v>
      </c>
      <c r="AB127" s="16">
        <f t="shared" si="16"/>
        <v>1.7751859685118483</v>
      </c>
      <c r="AC127" s="17">
        <f t="shared" si="17"/>
        <v>1.1720017375966905</v>
      </c>
      <c r="AH127" s="43">
        <f>U127-'Test of new report'!U127</f>
        <v>0</v>
      </c>
      <c r="AI127" s="43">
        <f>V127-'Test of new report'!V127</f>
        <v>0</v>
      </c>
      <c r="AJ127" s="43">
        <f>W127-'Test of new report'!W127</f>
        <v>0</v>
      </c>
      <c r="AK127" s="43">
        <f>X127-'Test of new report'!X127</f>
        <v>0</v>
      </c>
      <c r="AL127" s="43">
        <f>Y127-'Test of new report'!Y127</f>
        <v>0</v>
      </c>
      <c r="AM127" s="43">
        <f>Z127-'Test of new report'!Z127</f>
        <v>0</v>
      </c>
      <c r="AN127" s="43">
        <f>AA127-'Test of new report'!AA127</f>
        <v>0</v>
      </c>
      <c r="AO127" s="43">
        <f>AB127-'Test of new report'!AB127</f>
        <v>0</v>
      </c>
      <c r="AP127" s="43">
        <f>AC127-'Test of new report'!AC127</f>
        <v>0</v>
      </c>
    </row>
    <row r="128" spans="1:42" x14ac:dyDescent="0.35">
      <c r="A128" s="21"/>
      <c r="B128" s="21"/>
      <c r="C128" s="21"/>
      <c r="D128" s="21" t="s">
        <v>197</v>
      </c>
      <c r="E128" s="21" t="s">
        <v>200</v>
      </c>
      <c r="F128" s="21" t="s">
        <v>201</v>
      </c>
      <c r="G128" s="22">
        <v>44.793533333333343</v>
      </c>
      <c r="H128" s="21">
        <v>165</v>
      </c>
      <c r="I128" s="22">
        <v>152.64850659471679</v>
      </c>
      <c r="J128" s="22">
        <v>68.505632024857121</v>
      </c>
      <c r="K128" s="22">
        <v>84.142874569859771</v>
      </c>
      <c r="L128" s="22">
        <v>44.878023082623542</v>
      </c>
      <c r="M128" s="22">
        <v>50.995681557490769</v>
      </c>
      <c r="N128" s="21"/>
      <c r="O128" s="12">
        <v>18.431269570485149</v>
      </c>
      <c r="P128" s="21"/>
      <c r="Q128" s="21"/>
      <c r="R128" s="12">
        <v>74.735396074987747</v>
      </c>
      <c r="S128" s="12">
        <v>45.294179439386511</v>
      </c>
      <c r="T128" s="12"/>
      <c r="U128" s="12">
        <f t="shared" si="9"/>
        <v>134.21723702423165</v>
      </c>
      <c r="V128" s="12">
        <f t="shared" si="10"/>
        <v>65.711604999374529</v>
      </c>
      <c r="W128" s="13">
        <f t="shared" si="11"/>
        <v>0.12074320267947555</v>
      </c>
      <c r="X128" s="14">
        <f t="shared" si="12"/>
        <v>1.3588253831815955</v>
      </c>
      <c r="Y128" s="14">
        <f t="shared" si="13"/>
        <v>-0.17104506354312754</v>
      </c>
      <c r="Z128" s="15">
        <f t="shared" si="14"/>
        <v>55</v>
      </c>
      <c r="AA128" s="16">
        <f t="shared" si="15"/>
        <v>2.7754273926312143</v>
      </c>
      <c r="AB128" s="16">
        <f t="shared" si="16"/>
        <v>1.5298704467247231</v>
      </c>
      <c r="AC128" s="17">
        <f t="shared" si="17"/>
        <v>1.2455569459064912</v>
      </c>
      <c r="AH128" s="43">
        <f>U128-'Test of new report'!U128</f>
        <v>0</v>
      </c>
      <c r="AI128" s="43">
        <f>V128-'Test of new report'!V128</f>
        <v>0</v>
      </c>
      <c r="AJ128" s="43">
        <f>W128-'Test of new report'!W128</f>
        <v>0</v>
      </c>
      <c r="AK128" s="43">
        <f>X128-'Test of new report'!X128</f>
        <v>0</v>
      </c>
      <c r="AL128" s="43">
        <f>Y128-'Test of new report'!Y128</f>
        <v>0</v>
      </c>
      <c r="AM128" s="43">
        <f>Z128-'Test of new report'!Z128</f>
        <v>0</v>
      </c>
      <c r="AN128" s="43">
        <f>AA128-'Test of new report'!AA128</f>
        <v>0</v>
      </c>
      <c r="AO128" s="43">
        <f>AB128-'Test of new report'!AB128</f>
        <v>0</v>
      </c>
      <c r="AP128" s="43">
        <f>AC128-'Test of new report'!AC128</f>
        <v>0</v>
      </c>
    </row>
    <row r="129" spans="1:42" x14ac:dyDescent="0.35">
      <c r="A129" s="21"/>
      <c r="B129" s="21"/>
      <c r="C129" s="21"/>
      <c r="D129" s="21" t="s">
        <v>197</v>
      </c>
      <c r="E129" s="21" t="s">
        <v>202</v>
      </c>
      <c r="F129" s="21" t="s">
        <v>203</v>
      </c>
      <c r="G129" s="22">
        <v>19.491299999999999</v>
      </c>
      <c r="H129" s="21">
        <v>150</v>
      </c>
      <c r="I129" s="22">
        <v>98.670849112567396</v>
      </c>
      <c r="J129" s="22">
        <v>59.442706392972333</v>
      </c>
      <c r="K129" s="22">
        <v>39.228142719595077</v>
      </c>
      <c r="L129" s="22">
        <v>60.243432510809612</v>
      </c>
      <c r="M129" s="22">
        <v>26.152095146396722</v>
      </c>
      <c r="N129" s="21"/>
      <c r="O129" s="12">
        <v>0.53235701633897037</v>
      </c>
      <c r="P129" s="21"/>
      <c r="Q129" s="21"/>
      <c r="R129" s="12">
        <v>38.905692872011862</v>
      </c>
      <c r="S129" s="12">
        <v>25.937128581341241</v>
      </c>
      <c r="T129" s="12"/>
      <c r="U129" s="12">
        <f t="shared" si="9"/>
        <v>98.138492096228418</v>
      </c>
      <c r="V129" s="12">
        <f t="shared" si="10"/>
        <v>38.695785703256085</v>
      </c>
      <c r="W129" s="13">
        <f t="shared" si="11"/>
        <v>5.3952815966105405E-3</v>
      </c>
      <c r="X129" s="14">
        <f t="shared" si="12"/>
        <v>0.7781138574402372</v>
      </c>
      <c r="Y129" s="14">
        <f t="shared" si="13"/>
        <v>-6.4489969516643431E-3</v>
      </c>
      <c r="Z129" s="15">
        <f t="shared" si="14"/>
        <v>50</v>
      </c>
      <c r="AA129" s="16">
        <f t="shared" si="15"/>
        <v>1.9734169822513479</v>
      </c>
      <c r="AB129" s="16">
        <f t="shared" si="16"/>
        <v>0.78456285439190154</v>
      </c>
      <c r="AC129" s="17">
        <f t="shared" si="17"/>
        <v>1.1888541278594462</v>
      </c>
      <c r="AH129" s="43">
        <f>U129-'Test of new report'!U129</f>
        <v>0</v>
      </c>
      <c r="AI129" s="43">
        <f>V129-'Test of new report'!V129</f>
        <v>0</v>
      </c>
      <c r="AJ129" s="43">
        <f>W129-'Test of new report'!W129</f>
        <v>0</v>
      </c>
      <c r="AK129" s="43">
        <f>X129-'Test of new report'!X129</f>
        <v>0</v>
      </c>
      <c r="AL129" s="43">
        <f>Y129-'Test of new report'!Y129</f>
        <v>0</v>
      </c>
      <c r="AM129" s="43">
        <f>Z129-'Test of new report'!Z129</f>
        <v>0</v>
      </c>
      <c r="AN129" s="43">
        <f>AA129-'Test of new report'!AA129</f>
        <v>0</v>
      </c>
      <c r="AO129" s="43">
        <f>AB129-'Test of new report'!AB129</f>
        <v>0</v>
      </c>
      <c r="AP129" s="43">
        <f>AC129-'Test of new report'!AC129</f>
        <v>0</v>
      </c>
    </row>
    <row r="130" spans="1:42" x14ac:dyDescent="0.35">
      <c r="A130" s="21"/>
      <c r="B130" s="21"/>
      <c r="C130" s="21"/>
      <c r="D130" s="21" t="s">
        <v>197</v>
      </c>
      <c r="E130" s="21" t="s">
        <v>204</v>
      </c>
      <c r="F130" s="21" t="s">
        <v>205</v>
      </c>
      <c r="G130" s="22">
        <v>27.545549999999999</v>
      </c>
      <c r="H130" s="21">
        <v>180</v>
      </c>
      <c r="I130" s="22">
        <v>88.987499885496973</v>
      </c>
      <c r="J130" s="22">
        <v>44.742791404344928</v>
      </c>
      <c r="K130" s="22">
        <v>44.24470848115201</v>
      </c>
      <c r="L130" s="22">
        <v>50.279861173666973</v>
      </c>
      <c r="M130" s="22">
        <v>24.580393600640001</v>
      </c>
      <c r="N130" s="21"/>
      <c r="O130" s="12">
        <v>0.51278506720886163</v>
      </c>
      <c r="P130" s="21"/>
      <c r="Q130" s="21"/>
      <c r="R130" s="12">
        <v>43.985386534260059</v>
      </c>
      <c r="S130" s="12">
        <v>24.4363258523667</v>
      </c>
      <c r="T130" s="12"/>
      <c r="U130" s="12">
        <f t="shared" ref="U130:U193" si="18">I130-O130</f>
        <v>88.474714818288106</v>
      </c>
      <c r="V130" s="12">
        <f t="shared" ref="V130:V193" si="19">U130-J130</f>
        <v>43.731923413943179</v>
      </c>
      <c r="W130" s="13">
        <f t="shared" ref="W130:W193" si="20">O130/I130</f>
        <v>5.7624393074159671E-3</v>
      </c>
      <c r="X130" s="14">
        <f t="shared" ref="X130:X193" si="21">R130/Z130</f>
        <v>0.73308977557100097</v>
      </c>
      <c r="Y130" s="14">
        <f t="shared" ref="Y130:Y193" si="22">X130-AB130</f>
        <v>-4.3220324481991756E-3</v>
      </c>
      <c r="Z130" s="15">
        <f t="shared" ref="Z130:Z193" si="23">H130/3</f>
        <v>60</v>
      </c>
      <c r="AA130" s="16">
        <f t="shared" ref="AA130:AA193" si="24">I130/Z130</f>
        <v>1.4831249980916161</v>
      </c>
      <c r="AB130" s="16">
        <f t="shared" ref="AB130:AB193" si="25">K130/Z130</f>
        <v>0.73741180801920014</v>
      </c>
      <c r="AC130" s="17">
        <f t="shared" ref="AC130:AC193" si="26">AA130-AB130</f>
        <v>0.74571319007241599</v>
      </c>
      <c r="AH130" s="43">
        <f>U130-'Test of new report'!U130</f>
        <v>0</v>
      </c>
      <c r="AI130" s="43">
        <f>V130-'Test of new report'!V130</f>
        <v>0</v>
      </c>
      <c r="AJ130" s="43">
        <f>W130-'Test of new report'!W130</f>
        <v>0</v>
      </c>
      <c r="AK130" s="43">
        <f>X130-'Test of new report'!X130</f>
        <v>0</v>
      </c>
      <c r="AL130" s="43">
        <f>Y130-'Test of new report'!Y130</f>
        <v>0</v>
      </c>
      <c r="AM130" s="43">
        <f>Z130-'Test of new report'!Z130</f>
        <v>0</v>
      </c>
      <c r="AN130" s="43">
        <f>AA130-'Test of new report'!AA130</f>
        <v>0</v>
      </c>
      <c r="AO130" s="43">
        <f>AB130-'Test of new report'!AB130</f>
        <v>0</v>
      </c>
      <c r="AP130" s="43">
        <f>AC130-'Test of new report'!AC130</f>
        <v>0</v>
      </c>
    </row>
    <row r="131" spans="1:42" x14ac:dyDescent="0.35">
      <c r="A131" s="21"/>
      <c r="B131" s="21"/>
      <c r="C131" s="21"/>
      <c r="D131" s="21" t="s">
        <v>197</v>
      </c>
      <c r="E131" s="21" t="s">
        <v>206</v>
      </c>
      <c r="F131" s="21" t="s">
        <v>207</v>
      </c>
      <c r="G131" s="22">
        <v>24.497933333333329</v>
      </c>
      <c r="H131" s="21">
        <v>105</v>
      </c>
      <c r="I131" s="22">
        <v>167.00958400203001</v>
      </c>
      <c r="J131" s="22">
        <v>81.500097180705225</v>
      </c>
      <c r="K131" s="22">
        <v>85.509486821324799</v>
      </c>
      <c r="L131" s="22">
        <v>48.799652826938711</v>
      </c>
      <c r="M131" s="22">
        <v>81.437606496499797</v>
      </c>
      <c r="N131" s="21"/>
      <c r="O131" s="12">
        <v>0</v>
      </c>
      <c r="P131" s="21"/>
      <c r="Q131" s="21"/>
      <c r="R131" s="12">
        <v>85.509486821324799</v>
      </c>
      <c r="S131" s="12">
        <v>81.437606496499797</v>
      </c>
      <c r="T131" s="12"/>
      <c r="U131" s="12">
        <f t="shared" si="18"/>
        <v>167.00958400203001</v>
      </c>
      <c r="V131" s="12">
        <f t="shared" si="19"/>
        <v>85.509486821324785</v>
      </c>
      <c r="W131" s="13">
        <f t="shared" si="20"/>
        <v>0</v>
      </c>
      <c r="X131" s="14">
        <f t="shared" si="21"/>
        <v>2.4431281948949941</v>
      </c>
      <c r="Y131" s="14">
        <f t="shared" si="22"/>
        <v>0</v>
      </c>
      <c r="Z131" s="15">
        <f t="shared" si="23"/>
        <v>35</v>
      </c>
      <c r="AA131" s="16">
        <f t="shared" si="24"/>
        <v>4.7717024000580004</v>
      </c>
      <c r="AB131" s="16">
        <f t="shared" si="25"/>
        <v>2.4431281948949941</v>
      </c>
      <c r="AC131" s="17">
        <f t="shared" si="26"/>
        <v>2.3285742051630063</v>
      </c>
      <c r="AH131" s="43">
        <f>U131-'Test of new report'!U131</f>
        <v>0</v>
      </c>
      <c r="AI131" s="43">
        <f>V131-'Test of new report'!V131</f>
        <v>0</v>
      </c>
      <c r="AJ131" s="43">
        <f>W131-'Test of new report'!W131</f>
        <v>0</v>
      </c>
      <c r="AK131" s="43">
        <f>X131-'Test of new report'!X131</f>
        <v>0</v>
      </c>
      <c r="AL131" s="43">
        <f>Y131-'Test of new report'!Y131</f>
        <v>0</v>
      </c>
      <c r="AM131" s="43">
        <f>Z131-'Test of new report'!Z131</f>
        <v>0</v>
      </c>
      <c r="AN131" s="43">
        <f>AA131-'Test of new report'!AA131</f>
        <v>0</v>
      </c>
      <c r="AO131" s="43">
        <f>AB131-'Test of new report'!AB131</f>
        <v>0</v>
      </c>
      <c r="AP131" s="43">
        <f>AC131-'Test of new report'!AC131</f>
        <v>0</v>
      </c>
    </row>
    <row r="132" spans="1:42" x14ac:dyDescent="0.35">
      <c r="A132" s="23"/>
      <c r="B132" s="23"/>
      <c r="C132" s="23"/>
      <c r="D132" s="23" t="s">
        <v>587</v>
      </c>
      <c r="E132" s="23" t="s">
        <v>588</v>
      </c>
      <c r="F132" s="23" t="s">
        <v>589</v>
      </c>
      <c r="G132" s="24">
        <v>1.103466666666667</v>
      </c>
      <c r="H132" s="23">
        <v>84</v>
      </c>
      <c r="I132" s="24">
        <v>11.962904289159679</v>
      </c>
      <c r="J132" s="24">
        <v>0</v>
      </c>
      <c r="K132" s="24">
        <v>11.962904289159679</v>
      </c>
      <c r="L132" s="24">
        <v>0</v>
      </c>
      <c r="M132" s="24">
        <v>14.2415527251901</v>
      </c>
      <c r="N132" s="23" t="s">
        <v>132</v>
      </c>
      <c r="O132" s="14">
        <v>11.962904289159679</v>
      </c>
      <c r="P132" s="23" t="s">
        <v>222</v>
      </c>
      <c r="Q132" s="34"/>
      <c r="R132" s="14">
        <v>11.962904289159679</v>
      </c>
      <c r="S132" s="14">
        <v>0.14241552725190099</v>
      </c>
      <c r="T132" s="14"/>
      <c r="U132" s="12">
        <f t="shared" si="18"/>
        <v>0</v>
      </c>
      <c r="V132" s="12">
        <f t="shared" si="19"/>
        <v>0</v>
      </c>
      <c r="W132" s="13">
        <f t="shared" si="20"/>
        <v>1</v>
      </c>
      <c r="X132" s="14">
        <f t="shared" si="21"/>
        <v>0.42724658175570285</v>
      </c>
      <c r="Y132" s="14">
        <f t="shared" si="22"/>
        <v>0</v>
      </c>
      <c r="Z132" s="15">
        <f t="shared" si="23"/>
        <v>28</v>
      </c>
      <c r="AA132" s="16">
        <f t="shared" si="24"/>
        <v>0.42724658175570285</v>
      </c>
      <c r="AB132" s="16">
        <f t="shared" si="25"/>
        <v>0.42724658175570285</v>
      </c>
      <c r="AC132" s="17">
        <f t="shared" si="26"/>
        <v>0</v>
      </c>
      <c r="AH132" s="43">
        <f>U132-'Test of new report'!U132</f>
        <v>0</v>
      </c>
      <c r="AI132" s="43">
        <f>V132-'Test of new report'!V132</f>
        <v>0</v>
      </c>
      <c r="AJ132" s="43">
        <f>W132-'Test of new report'!W132</f>
        <v>0</v>
      </c>
      <c r="AK132" s="43">
        <f>X132-'Test of new report'!X132</f>
        <v>0</v>
      </c>
      <c r="AL132" s="43">
        <f>Y132-'Test of new report'!Y132</f>
        <v>0</v>
      </c>
      <c r="AM132" s="43">
        <f>Z132-'Test of new report'!Z132</f>
        <v>0</v>
      </c>
      <c r="AN132" s="43">
        <f>AA132-'Test of new report'!AA132</f>
        <v>0</v>
      </c>
      <c r="AO132" s="43">
        <f>AB132-'Test of new report'!AB132</f>
        <v>0</v>
      </c>
      <c r="AP132" s="43">
        <f>AC132-'Test of new report'!AC132</f>
        <v>0</v>
      </c>
    </row>
    <row r="133" spans="1:42" x14ac:dyDescent="0.35">
      <c r="A133" s="21"/>
      <c r="B133" s="21"/>
      <c r="C133" s="21"/>
      <c r="D133" s="21" t="s">
        <v>587</v>
      </c>
      <c r="E133" s="21" t="s">
        <v>590</v>
      </c>
      <c r="F133" s="21" t="s">
        <v>591</v>
      </c>
      <c r="G133" s="22">
        <v>18.459916666666668</v>
      </c>
      <c r="H133" s="21">
        <v>84</v>
      </c>
      <c r="I133" s="22">
        <v>107.5603050763268</v>
      </c>
      <c r="J133" s="22">
        <v>58.272238108801133</v>
      </c>
      <c r="K133" s="22">
        <v>49.288066967525687</v>
      </c>
      <c r="L133" s="22">
        <v>54.176341418379259</v>
      </c>
      <c r="M133" s="22">
        <v>58.676270199435351</v>
      </c>
      <c r="N133" s="21"/>
      <c r="O133" s="12">
        <v>0</v>
      </c>
      <c r="P133" s="21"/>
      <c r="Q133" s="21"/>
      <c r="R133" s="12">
        <v>49.288066967525687</v>
      </c>
      <c r="S133" s="12">
        <v>58.676270199435351</v>
      </c>
      <c r="T133" s="12"/>
      <c r="U133" s="12">
        <f t="shared" si="18"/>
        <v>107.5603050763268</v>
      </c>
      <c r="V133" s="12">
        <f t="shared" si="19"/>
        <v>49.288066967525666</v>
      </c>
      <c r="W133" s="13">
        <f t="shared" si="20"/>
        <v>0</v>
      </c>
      <c r="X133" s="14">
        <f t="shared" si="21"/>
        <v>1.7602881059830602</v>
      </c>
      <c r="Y133" s="14">
        <f t="shared" si="22"/>
        <v>0</v>
      </c>
      <c r="Z133" s="15">
        <f t="shared" si="23"/>
        <v>28</v>
      </c>
      <c r="AA133" s="16">
        <f t="shared" si="24"/>
        <v>3.8414394670116714</v>
      </c>
      <c r="AB133" s="16">
        <f t="shared" si="25"/>
        <v>1.7602881059830602</v>
      </c>
      <c r="AC133" s="17">
        <f t="shared" si="26"/>
        <v>2.0811513610286112</v>
      </c>
      <c r="AH133" s="43">
        <f>U133-'Test of new report'!U133</f>
        <v>0</v>
      </c>
      <c r="AI133" s="43">
        <f>V133-'Test of new report'!V133</f>
        <v>0</v>
      </c>
      <c r="AJ133" s="43">
        <f>W133-'Test of new report'!W133</f>
        <v>0</v>
      </c>
      <c r="AK133" s="43">
        <f>X133-'Test of new report'!X133</f>
        <v>0</v>
      </c>
      <c r="AL133" s="43">
        <f>Y133-'Test of new report'!Y133</f>
        <v>0</v>
      </c>
      <c r="AM133" s="43">
        <f>Z133-'Test of new report'!Z133</f>
        <v>0</v>
      </c>
      <c r="AN133" s="43">
        <f>AA133-'Test of new report'!AA133</f>
        <v>0</v>
      </c>
      <c r="AO133" s="43">
        <f>AB133-'Test of new report'!AB133</f>
        <v>0</v>
      </c>
      <c r="AP133" s="43">
        <f>AC133-'Test of new report'!AC133</f>
        <v>0</v>
      </c>
    </row>
    <row r="134" spans="1:42" x14ac:dyDescent="0.35">
      <c r="A134" s="21"/>
      <c r="B134" s="21"/>
      <c r="C134" s="21"/>
      <c r="D134" s="21" t="s">
        <v>592</v>
      </c>
      <c r="E134" s="21" t="s">
        <v>593</v>
      </c>
      <c r="F134" s="21" t="s">
        <v>594</v>
      </c>
      <c r="G134" s="22">
        <v>1296.691416666667</v>
      </c>
      <c r="H134" s="21">
        <v>90</v>
      </c>
      <c r="I134" s="22">
        <v>180.8850937156235</v>
      </c>
      <c r="J134" s="22">
        <v>84.249162547793247</v>
      </c>
      <c r="K134" s="22">
        <v>96.635931167830222</v>
      </c>
      <c r="L134" s="22">
        <v>46.576067058485563</v>
      </c>
      <c r="M134" s="22">
        <v>107.3732568531447</v>
      </c>
      <c r="N134" s="21"/>
      <c r="O134" s="12">
        <v>0.40922448188818078</v>
      </c>
      <c r="P134" s="21"/>
      <c r="Q134" s="21"/>
      <c r="R134" s="12">
        <v>96.444898316516003</v>
      </c>
      <c r="S134" s="12">
        <v>107.1609981294622</v>
      </c>
      <c r="T134" s="12"/>
      <c r="U134" s="12">
        <f t="shared" si="18"/>
        <v>180.47586923373532</v>
      </c>
      <c r="V134" s="12">
        <f t="shared" si="19"/>
        <v>96.226706685942077</v>
      </c>
      <c r="W134" s="13">
        <f t="shared" si="20"/>
        <v>2.2623449698488617E-3</v>
      </c>
      <c r="X134" s="14">
        <f t="shared" si="21"/>
        <v>3.2148299438838666</v>
      </c>
      <c r="Y134" s="14">
        <f t="shared" si="22"/>
        <v>-6.3677617104742623E-3</v>
      </c>
      <c r="Z134" s="15">
        <f t="shared" si="23"/>
        <v>30</v>
      </c>
      <c r="AA134" s="16">
        <f t="shared" si="24"/>
        <v>6.0295031238541164</v>
      </c>
      <c r="AB134" s="16">
        <f t="shared" si="25"/>
        <v>3.2211977055943408</v>
      </c>
      <c r="AC134" s="17">
        <f t="shared" si="26"/>
        <v>2.8083054182597755</v>
      </c>
      <c r="AH134" s="43">
        <f>U134-'Test of new report'!U134</f>
        <v>0</v>
      </c>
      <c r="AI134" s="43">
        <f>V134-'Test of new report'!V134</f>
        <v>0</v>
      </c>
      <c r="AJ134" s="43">
        <f>W134-'Test of new report'!W134</f>
        <v>0</v>
      </c>
      <c r="AK134" s="43">
        <f>X134-'Test of new report'!X134</f>
        <v>0</v>
      </c>
      <c r="AL134" s="43">
        <f>Y134-'Test of new report'!Y134</f>
        <v>0</v>
      </c>
      <c r="AM134" s="43">
        <f>Z134-'Test of new report'!Z134</f>
        <v>0</v>
      </c>
      <c r="AN134" s="43">
        <f>AA134-'Test of new report'!AA134</f>
        <v>0</v>
      </c>
      <c r="AO134" s="43">
        <f>AB134-'Test of new report'!AB134</f>
        <v>0</v>
      </c>
      <c r="AP134" s="43">
        <f>AC134-'Test of new report'!AC134</f>
        <v>0</v>
      </c>
    </row>
    <row r="135" spans="1:42" x14ac:dyDescent="0.35">
      <c r="A135" s="21"/>
      <c r="B135" s="21"/>
      <c r="C135" s="21"/>
      <c r="D135" s="21" t="s">
        <v>208</v>
      </c>
      <c r="E135" s="21" t="s">
        <v>209</v>
      </c>
      <c r="F135" s="21" t="s">
        <v>210</v>
      </c>
      <c r="G135" s="22">
        <v>19.042566666666669</v>
      </c>
      <c r="H135" s="21">
        <v>174</v>
      </c>
      <c r="I135" s="22">
        <v>124.3732513144668</v>
      </c>
      <c r="J135" s="22">
        <v>46.33568927161749</v>
      </c>
      <c r="K135" s="22">
        <v>78.037562042849345</v>
      </c>
      <c r="L135" s="22">
        <v>37.255349347153249</v>
      </c>
      <c r="M135" s="22">
        <v>44.849173587844447</v>
      </c>
      <c r="N135" s="21"/>
      <c r="O135" s="12">
        <v>20.575612233792711</v>
      </c>
      <c r="P135" s="21"/>
      <c r="Q135" s="21"/>
      <c r="R135" s="12">
        <v>68.852524854312563</v>
      </c>
      <c r="S135" s="12">
        <v>39.570416582938257</v>
      </c>
      <c r="T135" s="12"/>
      <c r="U135" s="12">
        <f t="shared" si="18"/>
        <v>103.79763908067409</v>
      </c>
      <c r="V135" s="12">
        <f t="shared" si="19"/>
        <v>57.461949809056598</v>
      </c>
      <c r="W135" s="13">
        <f t="shared" si="20"/>
        <v>0.1654343841327191</v>
      </c>
      <c r="X135" s="14">
        <f t="shared" si="21"/>
        <v>1.1871124974881477</v>
      </c>
      <c r="Y135" s="14">
        <f t="shared" si="22"/>
        <v>-0.15836271014718584</v>
      </c>
      <c r="Z135" s="15">
        <f t="shared" si="23"/>
        <v>58</v>
      </c>
      <c r="AA135" s="16">
        <f t="shared" si="24"/>
        <v>2.1443664019735653</v>
      </c>
      <c r="AB135" s="16">
        <f t="shared" si="25"/>
        <v>1.3454752076353336</v>
      </c>
      <c r="AC135" s="17">
        <f t="shared" si="26"/>
        <v>0.79889119433823175</v>
      </c>
      <c r="AH135" s="43">
        <f>U135-'Test of new report'!U135</f>
        <v>0</v>
      </c>
      <c r="AI135" s="43">
        <f>V135-'Test of new report'!V135</f>
        <v>0</v>
      </c>
      <c r="AJ135" s="43">
        <f>W135-'Test of new report'!W135</f>
        <v>0</v>
      </c>
      <c r="AK135" s="43">
        <f>X135-'Test of new report'!X135</f>
        <v>0</v>
      </c>
      <c r="AL135" s="43">
        <f>Y135-'Test of new report'!Y135</f>
        <v>0</v>
      </c>
      <c r="AM135" s="43">
        <f>Z135-'Test of new report'!Z135</f>
        <v>0</v>
      </c>
      <c r="AN135" s="43">
        <f>AA135-'Test of new report'!AA135</f>
        <v>0</v>
      </c>
      <c r="AO135" s="43">
        <f>AB135-'Test of new report'!AB135</f>
        <v>0</v>
      </c>
      <c r="AP135" s="43">
        <f>AC135-'Test of new report'!AC135</f>
        <v>0</v>
      </c>
    </row>
    <row r="136" spans="1:42" x14ac:dyDescent="0.35">
      <c r="A136" s="21"/>
      <c r="B136" s="21"/>
      <c r="C136" s="21"/>
      <c r="D136" s="21" t="s">
        <v>208</v>
      </c>
      <c r="E136" s="21" t="s">
        <v>595</v>
      </c>
      <c r="F136" s="21" t="s">
        <v>596</v>
      </c>
      <c r="G136" s="22">
        <v>44.799516666666669</v>
      </c>
      <c r="H136" s="21">
        <v>180</v>
      </c>
      <c r="I136" s="22">
        <v>289.97452200663031</v>
      </c>
      <c r="J136" s="22">
        <v>112.19659164386751</v>
      </c>
      <c r="K136" s="22">
        <v>177.7779303627627</v>
      </c>
      <c r="L136" s="22">
        <v>38.691879158025543</v>
      </c>
      <c r="M136" s="22">
        <v>98.765516868201516</v>
      </c>
      <c r="N136" s="21"/>
      <c r="O136" s="12">
        <v>23.949425221306971</v>
      </c>
      <c r="P136" s="21"/>
      <c r="Q136" s="21"/>
      <c r="R136" s="12">
        <v>167.67721462529721</v>
      </c>
      <c r="S136" s="12">
        <v>93.154008125165092</v>
      </c>
      <c r="T136" s="12"/>
      <c r="U136" s="12">
        <f t="shared" si="18"/>
        <v>266.02509678532334</v>
      </c>
      <c r="V136" s="12">
        <f t="shared" si="19"/>
        <v>153.82850514145582</v>
      </c>
      <c r="W136" s="13">
        <f t="shared" si="20"/>
        <v>8.2591480987972324E-2</v>
      </c>
      <c r="X136" s="14">
        <f t="shared" si="21"/>
        <v>2.7946202437549537</v>
      </c>
      <c r="Y136" s="14">
        <f t="shared" si="22"/>
        <v>-0.16834526229109148</v>
      </c>
      <c r="Z136" s="15">
        <f t="shared" si="23"/>
        <v>60</v>
      </c>
      <c r="AA136" s="16">
        <f t="shared" si="24"/>
        <v>4.8329087001105053</v>
      </c>
      <c r="AB136" s="16">
        <f t="shared" si="25"/>
        <v>2.9629655060460451</v>
      </c>
      <c r="AC136" s="17">
        <f t="shared" si="26"/>
        <v>1.8699431940644602</v>
      </c>
      <c r="AH136" s="43">
        <f>U136-'Test of new report'!U136</f>
        <v>0</v>
      </c>
      <c r="AI136" s="43">
        <f>V136-'Test of new report'!V136</f>
        <v>0</v>
      </c>
      <c r="AJ136" s="43">
        <f>W136-'Test of new report'!W136</f>
        <v>0</v>
      </c>
      <c r="AK136" s="43">
        <f>X136-'Test of new report'!X136</f>
        <v>0</v>
      </c>
      <c r="AL136" s="43">
        <f>Y136-'Test of new report'!Y136</f>
        <v>0</v>
      </c>
      <c r="AM136" s="43">
        <f>Z136-'Test of new report'!Z136</f>
        <v>0</v>
      </c>
      <c r="AN136" s="43">
        <f>AA136-'Test of new report'!AA136</f>
        <v>0</v>
      </c>
      <c r="AO136" s="43">
        <f>AB136-'Test of new report'!AB136</f>
        <v>0</v>
      </c>
      <c r="AP136" s="43">
        <f>AC136-'Test of new report'!AC136</f>
        <v>0</v>
      </c>
    </row>
    <row r="137" spans="1:42" x14ac:dyDescent="0.35">
      <c r="A137" s="21"/>
      <c r="B137" s="21"/>
      <c r="C137" s="21"/>
      <c r="D137" s="21" t="s">
        <v>208</v>
      </c>
      <c r="E137" s="21" t="s">
        <v>211</v>
      </c>
      <c r="F137" s="21" t="s">
        <v>212</v>
      </c>
      <c r="G137" s="22">
        <v>45.851983333333337</v>
      </c>
      <c r="H137" s="21">
        <v>138</v>
      </c>
      <c r="I137" s="22">
        <v>91.976368443389163</v>
      </c>
      <c r="J137" s="22">
        <v>31.738287281397859</v>
      </c>
      <c r="K137" s="22">
        <v>60.238081161991282</v>
      </c>
      <c r="L137" s="22">
        <v>34.507001981636797</v>
      </c>
      <c r="M137" s="22">
        <v>43.650783450718322</v>
      </c>
      <c r="N137" s="21"/>
      <c r="O137" s="12">
        <v>22.49526413744519</v>
      </c>
      <c r="P137" s="21"/>
      <c r="Q137" s="21"/>
      <c r="R137" s="12">
        <v>49.96246503877309</v>
      </c>
      <c r="S137" s="12">
        <v>36.204684810705139</v>
      </c>
      <c r="T137" s="12"/>
      <c r="U137" s="12">
        <f t="shared" si="18"/>
        <v>69.481104305943973</v>
      </c>
      <c r="V137" s="12">
        <f t="shared" si="19"/>
        <v>37.742817024546113</v>
      </c>
      <c r="W137" s="13">
        <f t="shared" si="20"/>
        <v>0.24457656372126579</v>
      </c>
      <c r="X137" s="14">
        <f t="shared" si="21"/>
        <v>1.086140544321154</v>
      </c>
      <c r="Y137" s="14">
        <f t="shared" si="22"/>
        <v>-0.22338295920039553</v>
      </c>
      <c r="Z137" s="15">
        <f t="shared" si="23"/>
        <v>46</v>
      </c>
      <c r="AA137" s="16">
        <f t="shared" si="24"/>
        <v>1.99948627050846</v>
      </c>
      <c r="AB137" s="16">
        <f t="shared" si="25"/>
        <v>1.3095235035215496</v>
      </c>
      <c r="AC137" s="17">
        <f t="shared" si="26"/>
        <v>0.68996276698691039</v>
      </c>
      <c r="AH137" s="43">
        <f>U137-'Test of new report'!U137</f>
        <v>0</v>
      </c>
      <c r="AI137" s="43">
        <f>V137-'Test of new report'!V137</f>
        <v>0</v>
      </c>
      <c r="AJ137" s="43">
        <f>W137-'Test of new report'!W137</f>
        <v>0</v>
      </c>
      <c r="AK137" s="43">
        <f>X137-'Test of new report'!X137</f>
        <v>0</v>
      </c>
      <c r="AL137" s="43">
        <f>Y137-'Test of new report'!Y137</f>
        <v>0</v>
      </c>
      <c r="AM137" s="43">
        <f>Z137-'Test of new report'!Z137</f>
        <v>0</v>
      </c>
      <c r="AN137" s="43">
        <f>AA137-'Test of new report'!AA137</f>
        <v>0</v>
      </c>
      <c r="AO137" s="43">
        <f>AB137-'Test of new report'!AB137</f>
        <v>0</v>
      </c>
      <c r="AP137" s="43">
        <f>AC137-'Test of new report'!AC137</f>
        <v>0</v>
      </c>
    </row>
    <row r="138" spans="1:42" x14ac:dyDescent="0.35">
      <c r="A138" s="21"/>
      <c r="B138" s="21"/>
      <c r="C138" s="21"/>
      <c r="D138" s="21" t="s">
        <v>213</v>
      </c>
      <c r="E138" s="21" t="s">
        <v>214</v>
      </c>
      <c r="F138" s="21" t="s">
        <v>215</v>
      </c>
      <c r="G138" s="22">
        <v>4485.0034666666661</v>
      </c>
      <c r="H138" s="21">
        <v>180</v>
      </c>
      <c r="I138" s="22">
        <v>64.086066120081853</v>
      </c>
      <c r="J138" s="22">
        <v>24.77866507497966</v>
      </c>
      <c r="K138" s="22">
        <v>39.307401045102168</v>
      </c>
      <c r="L138" s="22">
        <v>38.66466858575842</v>
      </c>
      <c r="M138" s="22">
        <v>21.837445025056759</v>
      </c>
      <c r="N138" s="21"/>
      <c r="O138" s="12">
        <v>1.2775269755869341</v>
      </c>
      <c r="P138" s="21"/>
      <c r="Q138" s="21"/>
      <c r="R138" s="12">
        <v>38.80340248879925</v>
      </c>
      <c r="S138" s="12">
        <v>21.557445827110691</v>
      </c>
      <c r="T138" s="12"/>
      <c r="U138" s="12">
        <f t="shared" si="18"/>
        <v>62.808539144494915</v>
      </c>
      <c r="V138" s="12">
        <f t="shared" si="19"/>
        <v>38.029874069515259</v>
      </c>
      <c r="W138" s="13">
        <f t="shared" si="20"/>
        <v>1.9934551345266789E-2</v>
      </c>
      <c r="X138" s="14">
        <f t="shared" si="21"/>
        <v>0.64672337481332087</v>
      </c>
      <c r="Y138" s="14">
        <f t="shared" si="22"/>
        <v>-8.3999759383819317E-3</v>
      </c>
      <c r="Z138" s="15">
        <f t="shared" si="23"/>
        <v>60</v>
      </c>
      <c r="AA138" s="16">
        <f t="shared" si="24"/>
        <v>1.0681011020013642</v>
      </c>
      <c r="AB138" s="16">
        <f t="shared" si="25"/>
        <v>0.6551233507517028</v>
      </c>
      <c r="AC138" s="17">
        <f t="shared" si="26"/>
        <v>0.41297775124966141</v>
      </c>
      <c r="AH138" s="43">
        <f>U138-'Test of new report'!U138</f>
        <v>0</v>
      </c>
      <c r="AI138" s="43">
        <f>V138-'Test of new report'!V138</f>
        <v>0</v>
      </c>
      <c r="AJ138" s="43">
        <f>W138-'Test of new report'!W138</f>
        <v>0</v>
      </c>
      <c r="AK138" s="43">
        <f>X138-'Test of new report'!X138</f>
        <v>0</v>
      </c>
      <c r="AL138" s="43">
        <f>Y138-'Test of new report'!Y138</f>
        <v>0</v>
      </c>
      <c r="AM138" s="43">
        <f>Z138-'Test of new report'!Z138</f>
        <v>0</v>
      </c>
      <c r="AN138" s="43">
        <f>AA138-'Test of new report'!AA138</f>
        <v>0</v>
      </c>
      <c r="AO138" s="43">
        <f>AB138-'Test of new report'!AB138</f>
        <v>0</v>
      </c>
      <c r="AP138" s="43">
        <f>AC138-'Test of new report'!AC138</f>
        <v>0</v>
      </c>
    </row>
    <row r="139" spans="1:42" x14ac:dyDescent="0.35">
      <c r="A139" s="21"/>
      <c r="B139" s="21"/>
      <c r="C139" s="21"/>
      <c r="D139" s="21" t="s">
        <v>216</v>
      </c>
      <c r="E139" s="21" t="s">
        <v>217</v>
      </c>
      <c r="F139" s="21" t="s">
        <v>218</v>
      </c>
      <c r="G139" s="22">
        <v>29.063949999999998</v>
      </c>
      <c r="H139" s="21">
        <v>138</v>
      </c>
      <c r="I139" s="22">
        <v>77.309764080042797</v>
      </c>
      <c r="J139" s="22">
        <v>27.735598044066499</v>
      </c>
      <c r="K139" s="22">
        <v>49.574166035976297</v>
      </c>
      <c r="L139" s="22">
        <v>35.875931551608929</v>
      </c>
      <c r="M139" s="22">
        <v>35.923308721721952</v>
      </c>
      <c r="N139" s="21"/>
      <c r="O139" s="12">
        <v>5.2883406549555021</v>
      </c>
      <c r="P139" s="21"/>
      <c r="Q139" s="21"/>
      <c r="R139" s="12">
        <v>47.537615191094638</v>
      </c>
      <c r="S139" s="12">
        <v>34.447547239923651</v>
      </c>
      <c r="T139" s="12"/>
      <c r="U139" s="12">
        <f t="shared" si="18"/>
        <v>72.021423425087292</v>
      </c>
      <c r="V139" s="12">
        <f t="shared" si="19"/>
        <v>44.285825381020793</v>
      </c>
      <c r="W139" s="13">
        <f t="shared" si="20"/>
        <v>6.8404563354768605E-2</v>
      </c>
      <c r="X139" s="14">
        <f t="shared" si="21"/>
        <v>1.0334264171977094</v>
      </c>
      <c r="Y139" s="14">
        <f t="shared" si="22"/>
        <v>-4.42728444539493E-2</v>
      </c>
      <c r="Z139" s="15">
        <f t="shared" si="23"/>
        <v>46</v>
      </c>
      <c r="AA139" s="16">
        <f t="shared" si="24"/>
        <v>1.6806470452183218</v>
      </c>
      <c r="AB139" s="16">
        <f t="shared" si="25"/>
        <v>1.0776992616516587</v>
      </c>
      <c r="AC139" s="17">
        <f t="shared" si="26"/>
        <v>0.60294778356666301</v>
      </c>
      <c r="AH139" s="43">
        <f>U139-'Test of new report'!U139</f>
        <v>0</v>
      </c>
      <c r="AI139" s="43">
        <f>V139-'Test of new report'!V139</f>
        <v>0</v>
      </c>
      <c r="AJ139" s="43">
        <f>W139-'Test of new report'!W139</f>
        <v>0</v>
      </c>
      <c r="AK139" s="43">
        <f>X139-'Test of new report'!X139</f>
        <v>0</v>
      </c>
      <c r="AL139" s="43">
        <f>Y139-'Test of new report'!Y139</f>
        <v>0</v>
      </c>
      <c r="AM139" s="43">
        <f>Z139-'Test of new report'!Z139</f>
        <v>0</v>
      </c>
      <c r="AN139" s="43">
        <f>AA139-'Test of new report'!AA139</f>
        <v>0</v>
      </c>
      <c r="AO139" s="43">
        <f>AB139-'Test of new report'!AB139</f>
        <v>0</v>
      </c>
      <c r="AP139" s="43">
        <f>AC139-'Test of new report'!AC139</f>
        <v>0</v>
      </c>
    </row>
    <row r="140" spans="1:42" x14ac:dyDescent="0.35">
      <c r="A140" s="21"/>
      <c r="B140" s="21"/>
      <c r="C140" s="21"/>
      <c r="D140" s="21" t="s">
        <v>597</v>
      </c>
      <c r="E140" s="21" t="s">
        <v>598</v>
      </c>
      <c r="F140" s="21" t="s">
        <v>599</v>
      </c>
      <c r="G140" s="22">
        <v>30.717633333333328</v>
      </c>
      <c r="H140" s="21">
        <v>150</v>
      </c>
      <c r="I140" s="22">
        <v>166.47042547893619</v>
      </c>
      <c r="J140" s="22">
        <v>39.538873418265901</v>
      </c>
      <c r="K140" s="22">
        <v>126.9315520606703</v>
      </c>
      <c r="L140" s="22">
        <v>23.75128993904616</v>
      </c>
      <c r="M140" s="22">
        <v>84.621034707113523</v>
      </c>
      <c r="N140" s="21"/>
      <c r="O140" s="12">
        <v>29.203977750753509</v>
      </c>
      <c r="P140" s="21"/>
      <c r="Q140" s="21"/>
      <c r="R140" s="12">
        <v>118.5195009097333</v>
      </c>
      <c r="S140" s="12">
        <v>79.013000606488859</v>
      </c>
      <c r="T140" s="12"/>
      <c r="U140" s="12">
        <f t="shared" si="18"/>
        <v>137.2664477281827</v>
      </c>
      <c r="V140" s="12">
        <f t="shared" si="19"/>
        <v>97.727574309916804</v>
      </c>
      <c r="W140" s="13">
        <f t="shared" si="20"/>
        <v>0.17543042655614971</v>
      </c>
      <c r="X140" s="14">
        <f t="shared" si="21"/>
        <v>2.3703900181946658</v>
      </c>
      <c r="Y140" s="14">
        <f t="shared" si="22"/>
        <v>-0.16824102301874033</v>
      </c>
      <c r="Z140" s="15">
        <f t="shared" si="23"/>
        <v>50</v>
      </c>
      <c r="AA140" s="16">
        <f t="shared" si="24"/>
        <v>3.329408509578724</v>
      </c>
      <c r="AB140" s="16">
        <f t="shared" si="25"/>
        <v>2.5386310412134061</v>
      </c>
      <c r="AC140" s="17">
        <f t="shared" si="26"/>
        <v>0.79077746836531793</v>
      </c>
      <c r="AH140" s="43">
        <f>U140-'Test of new report'!U140</f>
        <v>0</v>
      </c>
      <c r="AI140" s="43">
        <f>V140-'Test of new report'!V140</f>
        <v>0</v>
      </c>
      <c r="AJ140" s="43">
        <f>W140-'Test of new report'!W140</f>
        <v>0</v>
      </c>
      <c r="AK140" s="43">
        <f>X140-'Test of new report'!X140</f>
        <v>0</v>
      </c>
      <c r="AL140" s="43">
        <f>Y140-'Test of new report'!Y140</f>
        <v>0</v>
      </c>
      <c r="AM140" s="43">
        <f>Z140-'Test of new report'!Z140</f>
        <v>0</v>
      </c>
      <c r="AN140" s="43">
        <f>AA140-'Test of new report'!AA140</f>
        <v>0</v>
      </c>
      <c r="AO140" s="43">
        <f>AB140-'Test of new report'!AB140</f>
        <v>0</v>
      </c>
      <c r="AP140" s="43">
        <f>AC140-'Test of new report'!AC140</f>
        <v>0</v>
      </c>
    </row>
    <row r="141" spans="1:42" x14ac:dyDescent="0.35">
      <c r="A141" s="21"/>
      <c r="B141" s="21"/>
      <c r="C141" s="21"/>
      <c r="D141" s="21" t="s">
        <v>597</v>
      </c>
      <c r="E141" s="21" t="s">
        <v>600</v>
      </c>
      <c r="F141" s="21" t="s">
        <v>601</v>
      </c>
      <c r="G141" s="22">
        <v>61.560533333333332</v>
      </c>
      <c r="H141" s="21">
        <v>180</v>
      </c>
      <c r="I141" s="22">
        <v>93.946814671992769</v>
      </c>
      <c r="J141" s="22">
        <v>45.965979192301887</v>
      </c>
      <c r="K141" s="22">
        <v>47.980835479690903</v>
      </c>
      <c r="L141" s="22">
        <v>48.927661201487417</v>
      </c>
      <c r="M141" s="22">
        <v>26.65601971093939</v>
      </c>
      <c r="N141" s="21"/>
      <c r="O141" s="12">
        <v>1.613169207715669</v>
      </c>
      <c r="P141" s="21"/>
      <c r="Q141" s="21"/>
      <c r="R141" s="12">
        <v>47.177759830910098</v>
      </c>
      <c r="S141" s="12">
        <v>26.209866572727829</v>
      </c>
      <c r="T141" s="12"/>
      <c r="U141" s="12">
        <f t="shared" si="18"/>
        <v>92.333645464277097</v>
      </c>
      <c r="V141" s="12">
        <f t="shared" si="19"/>
        <v>46.36766627197521</v>
      </c>
      <c r="W141" s="13">
        <f t="shared" si="20"/>
        <v>1.7171089976258488E-2</v>
      </c>
      <c r="X141" s="14">
        <f t="shared" si="21"/>
        <v>0.78629599718183496</v>
      </c>
      <c r="Y141" s="14">
        <f t="shared" si="22"/>
        <v>-1.338459414634674E-2</v>
      </c>
      <c r="Z141" s="15">
        <f t="shared" si="23"/>
        <v>60</v>
      </c>
      <c r="AA141" s="16">
        <f t="shared" si="24"/>
        <v>1.5657802445332127</v>
      </c>
      <c r="AB141" s="16">
        <f t="shared" si="25"/>
        <v>0.7996805913281817</v>
      </c>
      <c r="AC141" s="17">
        <f t="shared" si="26"/>
        <v>0.76609965320503104</v>
      </c>
      <c r="AH141" s="43">
        <f>U141-'Test of new report'!U141</f>
        <v>0</v>
      </c>
      <c r="AI141" s="43">
        <f>V141-'Test of new report'!V141</f>
        <v>0</v>
      </c>
      <c r="AJ141" s="43">
        <f>W141-'Test of new report'!W141</f>
        <v>0</v>
      </c>
      <c r="AK141" s="43">
        <f>X141-'Test of new report'!X141</f>
        <v>0</v>
      </c>
      <c r="AL141" s="43">
        <f>Y141-'Test of new report'!Y141</f>
        <v>0</v>
      </c>
      <c r="AM141" s="43">
        <f>Z141-'Test of new report'!Z141</f>
        <v>0</v>
      </c>
      <c r="AN141" s="43">
        <f>AA141-'Test of new report'!AA141</f>
        <v>0</v>
      </c>
      <c r="AO141" s="43">
        <f>AB141-'Test of new report'!AB141</f>
        <v>0</v>
      </c>
      <c r="AP141" s="43">
        <f>AC141-'Test of new report'!AC141</f>
        <v>0</v>
      </c>
    </row>
    <row r="142" spans="1:42" x14ac:dyDescent="0.35">
      <c r="A142" s="21"/>
      <c r="B142" s="21"/>
      <c r="C142" s="21"/>
      <c r="D142" s="21" t="s">
        <v>219</v>
      </c>
      <c r="E142" s="21" t="s">
        <v>602</v>
      </c>
      <c r="F142" s="21" t="s">
        <v>603</v>
      </c>
      <c r="G142" s="22">
        <v>36.39971666666667</v>
      </c>
      <c r="H142" s="21">
        <v>180</v>
      </c>
      <c r="I142" s="22">
        <v>90.932576812649074</v>
      </c>
      <c r="J142" s="22">
        <v>33.17654265138161</v>
      </c>
      <c r="K142" s="22">
        <v>57.755777829896402</v>
      </c>
      <c r="L142" s="22">
        <v>36.484771260508943</v>
      </c>
      <c r="M142" s="22">
        <v>32.086543238831332</v>
      </c>
      <c r="N142" s="21"/>
      <c r="O142" s="12">
        <v>25.314378953770209</v>
      </c>
      <c r="P142" s="21"/>
      <c r="Q142" s="21"/>
      <c r="R142" s="12">
        <v>44.956735958483307</v>
      </c>
      <c r="S142" s="12">
        <v>24.975964421379619</v>
      </c>
      <c r="T142" s="12"/>
      <c r="U142" s="12">
        <f t="shared" si="18"/>
        <v>65.618197858878858</v>
      </c>
      <c r="V142" s="12">
        <f t="shared" si="19"/>
        <v>32.441655207497249</v>
      </c>
      <c r="W142" s="13">
        <f t="shared" si="20"/>
        <v>0.27838624881296536</v>
      </c>
      <c r="X142" s="14">
        <f t="shared" si="21"/>
        <v>0.74927893264138845</v>
      </c>
      <c r="Y142" s="14">
        <f t="shared" si="22"/>
        <v>-0.21331736452355154</v>
      </c>
      <c r="Z142" s="15">
        <f t="shared" si="23"/>
        <v>60</v>
      </c>
      <c r="AA142" s="16">
        <f t="shared" si="24"/>
        <v>1.5155429468774846</v>
      </c>
      <c r="AB142" s="16">
        <f t="shared" si="25"/>
        <v>0.96259629716494</v>
      </c>
      <c r="AC142" s="17">
        <f t="shared" si="26"/>
        <v>0.55294664971254459</v>
      </c>
      <c r="AH142" s="43">
        <f>U142-'Test of new report'!U142</f>
        <v>0</v>
      </c>
      <c r="AI142" s="43">
        <f>V142-'Test of new report'!V142</f>
        <v>0</v>
      </c>
      <c r="AJ142" s="43">
        <f>W142-'Test of new report'!W142</f>
        <v>0</v>
      </c>
      <c r="AK142" s="43">
        <f>X142-'Test of new report'!X142</f>
        <v>0</v>
      </c>
      <c r="AL142" s="43">
        <f>Y142-'Test of new report'!Y142</f>
        <v>0</v>
      </c>
      <c r="AM142" s="43">
        <f>Z142-'Test of new report'!Z142</f>
        <v>0</v>
      </c>
      <c r="AN142" s="43">
        <f>AA142-'Test of new report'!AA142</f>
        <v>0</v>
      </c>
      <c r="AO142" s="43">
        <f>AB142-'Test of new report'!AB142</f>
        <v>0</v>
      </c>
      <c r="AP142" s="43">
        <f>AC142-'Test of new report'!AC142</f>
        <v>0</v>
      </c>
    </row>
    <row r="143" spans="1:42" x14ac:dyDescent="0.35">
      <c r="A143" s="23"/>
      <c r="B143" s="23"/>
      <c r="C143" s="23"/>
      <c r="D143" s="23" t="s">
        <v>219</v>
      </c>
      <c r="E143" s="23" t="s">
        <v>220</v>
      </c>
      <c r="F143" s="23" t="s">
        <v>221</v>
      </c>
      <c r="G143" s="24">
        <v>3.2705500000000001</v>
      </c>
      <c r="H143" s="23">
        <v>150</v>
      </c>
      <c r="I143" s="24">
        <v>24.56475335320005</v>
      </c>
      <c r="J143" s="24">
        <v>0</v>
      </c>
      <c r="K143" s="24">
        <v>24.56475335320005</v>
      </c>
      <c r="L143" s="24">
        <v>0</v>
      </c>
      <c r="M143" s="24">
        <v>16.376502235466699</v>
      </c>
      <c r="N143" s="23" t="s">
        <v>132</v>
      </c>
      <c r="O143" s="14">
        <v>11.74708386789154</v>
      </c>
      <c r="P143" s="23" t="s">
        <v>222</v>
      </c>
      <c r="Q143" s="34"/>
      <c r="R143" s="14">
        <v>24.56475335320005</v>
      </c>
      <c r="S143" s="14">
        <v>16.376502235466699</v>
      </c>
      <c r="T143" s="14"/>
      <c r="U143" s="12">
        <f t="shared" si="18"/>
        <v>12.81766948530851</v>
      </c>
      <c r="V143" s="12">
        <f t="shared" si="19"/>
        <v>12.81766948530851</v>
      </c>
      <c r="W143" s="13">
        <f t="shared" si="20"/>
        <v>0.4782089076567605</v>
      </c>
      <c r="X143" s="14">
        <f t="shared" si="21"/>
        <v>0.491295067064001</v>
      </c>
      <c r="Y143" s="14">
        <f t="shared" si="22"/>
        <v>0</v>
      </c>
      <c r="Z143" s="15">
        <f t="shared" si="23"/>
        <v>50</v>
      </c>
      <c r="AA143" s="16">
        <f t="shared" si="24"/>
        <v>0.491295067064001</v>
      </c>
      <c r="AB143" s="16">
        <f t="shared" si="25"/>
        <v>0.491295067064001</v>
      </c>
      <c r="AC143" s="17">
        <f t="shared" si="26"/>
        <v>0</v>
      </c>
      <c r="AH143" s="43">
        <f>U143-'Test of new report'!U143</f>
        <v>0</v>
      </c>
      <c r="AI143" s="43">
        <f>V143-'Test of new report'!V143</f>
        <v>0</v>
      </c>
      <c r="AJ143" s="43">
        <f>W143-'Test of new report'!W143</f>
        <v>0</v>
      </c>
      <c r="AK143" s="43">
        <f>X143-'Test of new report'!X143</f>
        <v>0</v>
      </c>
      <c r="AL143" s="43">
        <f>Y143-'Test of new report'!Y143</f>
        <v>0</v>
      </c>
      <c r="AM143" s="43">
        <f>Z143-'Test of new report'!Z143</f>
        <v>0</v>
      </c>
      <c r="AN143" s="43">
        <f>AA143-'Test of new report'!AA143</f>
        <v>0</v>
      </c>
      <c r="AO143" s="43">
        <f>AB143-'Test of new report'!AB143</f>
        <v>0</v>
      </c>
      <c r="AP143" s="43">
        <f>AC143-'Test of new report'!AC143</f>
        <v>0</v>
      </c>
    </row>
    <row r="144" spans="1:42" x14ac:dyDescent="0.35">
      <c r="A144" s="21"/>
      <c r="B144" s="21"/>
      <c r="C144" s="21"/>
      <c r="D144" s="21" t="s">
        <v>219</v>
      </c>
      <c r="E144" s="21" t="s">
        <v>223</v>
      </c>
      <c r="F144" s="21" t="s">
        <v>224</v>
      </c>
      <c r="G144" s="22">
        <v>26.815149999999999</v>
      </c>
      <c r="H144" s="21">
        <v>96</v>
      </c>
      <c r="I144" s="22">
        <v>97.757498730315419</v>
      </c>
      <c r="J144" s="22">
        <v>48.395692780027559</v>
      </c>
      <c r="K144" s="22">
        <v>49.361805950287867</v>
      </c>
      <c r="L144" s="22">
        <v>49.505862372294573</v>
      </c>
      <c r="M144" s="22">
        <v>51.418547864883188</v>
      </c>
      <c r="N144" s="21"/>
      <c r="O144" s="12">
        <v>0.50929873425940486</v>
      </c>
      <c r="P144" s="21"/>
      <c r="Q144" s="21"/>
      <c r="R144" s="12">
        <v>49.108352775036558</v>
      </c>
      <c r="S144" s="12">
        <v>51.154534140663067</v>
      </c>
      <c r="T144" s="12"/>
      <c r="U144" s="12">
        <f t="shared" si="18"/>
        <v>97.248199996056016</v>
      </c>
      <c r="V144" s="12">
        <f t="shared" si="19"/>
        <v>48.852507216028457</v>
      </c>
      <c r="W144" s="13">
        <f t="shared" si="20"/>
        <v>5.2098175676979245E-3</v>
      </c>
      <c r="X144" s="14">
        <f t="shared" si="21"/>
        <v>1.5346360242198924</v>
      </c>
      <c r="Y144" s="14">
        <f t="shared" si="22"/>
        <v>-7.9204117266034046E-3</v>
      </c>
      <c r="Z144" s="15">
        <f t="shared" si="23"/>
        <v>32</v>
      </c>
      <c r="AA144" s="16">
        <f t="shared" si="24"/>
        <v>3.0549218353223568</v>
      </c>
      <c r="AB144" s="16">
        <f t="shared" si="25"/>
        <v>1.5425564359464958</v>
      </c>
      <c r="AC144" s="17">
        <f t="shared" si="26"/>
        <v>1.512365399375861</v>
      </c>
      <c r="AH144" s="43">
        <f>U144-'Test of new report'!U144</f>
        <v>0</v>
      </c>
      <c r="AI144" s="43">
        <f>V144-'Test of new report'!V144</f>
        <v>0</v>
      </c>
      <c r="AJ144" s="43">
        <f>W144-'Test of new report'!W144</f>
        <v>0</v>
      </c>
      <c r="AK144" s="43">
        <f>X144-'Test of new report'!X144</f>
        <v>0</v>
      </c>
      <c r="AL144" s="43">
        <f>Y144-'Test of new report'!Y144</f>
        <v>0</v>
      </c>
      <c r="AM144" s="43">
        <f>Z144-'Test of new report'!Z144</f>
        <v>0</v>
      </c>
      <c r="AN144" s="43">
        <f>AA144-'Test of new report'!AA144</f>
        <v>0</v>
      </c>
      <c r="AO144" s="43">
        <f>AB144-'Test of new report'!AB144</f>
        <v>0</v>
      </c>
      <c r="AP144" s="43">
        <f>AC144-'Test of new report'!AC144</f>
        <v>0</v>
      </c>
    </row>
    <row r="145" spans="1:42" x14ac:dyDescent="0.35">
      <c r="A145" s="21"/>
      <c r="B145" s="21"/>
      <c r="C145" s="21"/>
      <c r="D145" s="21" t="s">
        <v>219</v>
      </c>
      <c r="E145" s="21" t="s">
        <v>225</v>
      </c>
      <c r="F145" s="21" t="s">
        <v>226</v>
      </c>
      <c r="G145" s="22">
        <v>7.7031666666666663</v>
      </c>
      <c r="H145" s="21">
        <v>72</v>
      </c>
      <c r="I145" s="22">
        <v>63.009016393725638</v>
      </c>
      <c r="J145" s="22">
        <v>34.661622391901837</v>
      </c>
      <c r="K145" s="22">
        <v>28.347394001823801</v>
      </c>
      <c r="L145" s="22">
        <v>55.010575272769067</v>
      </c>
      <c r="M145" s="22">
        <v>39.371380558088617</v>
      </c>
      <c r="N145" s="21"/>
      <c r="O145" s="12">
        <v>0</v>
      </c>
      <c r="P145" s="21"/>
      <c r="Q145" s="21"/>
      <c r="R145" s="12">
        <v>28.347394001823801</v>
      </c>
      <c r="S145" s="12">
        <v>39.371380558088617</v>
      </c>
      <c r="T145" s="12"/>
      <c r="U145" s="12">
        <f t="shared" si="18"/>
        <v>63.009016393725638</v>
      </c>
      <c r="V145" s="12">
        <f t="shared" si="19"/>
        <v>28.347394001823801</v>
      </c>
      <c r="W145" s="13">
        <f t="shared" si="20"/>
        <v>0</v>
      </c>
      <c r="X145" s="14">
        <f t="shared" si="21"/>
        <v>1.1811414167426584</v>
      </c>
      <c r="Y145" s="14">
        <f t="shared" si="22"/>
        <v>0</v>
      </c>
      <c r="Z145" s="15">
        <f t="shared" si="23"/>
        <v>24</v>
      </c>
      <c r="AA145" s="16">
        <f t="shared" si="24"/>
        <v>2.6253756830719017</v>
      </c>
      <c r="AB145" s="16">
        <f t="shared" si="25"/>
        <v>1.1811414167426584</v>
      </c>
      <c r="AC145" s="17">
        <f t="shared" si="26"/>
        <v>1.4442342663292433</v>
      </c>
      <c r="AH145" s="43">
        <f>U145-'Test of new report'!U145</f>
        <v>0</v>
      </c>
      <c r="AI145" s="43">
        <f>V145-'Test of new report'!V145</f>
        <v>0</v>
      </c>
      <c r="AJ145" s="43">
        <f>W145-'Test of new report'!W145</f>
        <v>0</v>
      </c>
      <c r="AK145" s="43">
        <f>X145-'Test of new report'!X145</f>
        <v>0</v>
      </c>
      <c r="AL145" s="43">
        <f>Y145-'Test of new report'!Y145</f>
        <v>0</v>
      </c>
      <c r="AM145" s="43">
        <f>Z145-'Test of new report'!Z145</f>
        <v>0</v>
      </c>
      <c r="AN145" s="43">
        <f>AA145-'Test of new report'!AA145</f>
        <v>0</v>
      </c>
      <c r="AO145" s="43">
        <f>AB145-'Test of new report'!AB145</f>
        <v>0</v>
      </c>
      <c r="AP145" s="43">
        <f>AC145-'Test of new report'!AC145</f>
        <v>0</v>
      </c>
    </row>
    <row r="146" spans="1:42" x14ac:dyDescent="0.35">
      <c r="A146" s="21"/>
      <c r="B146" s="21"/>
      <c r="C146" s="21"/>
      <c r="D146" s="21" t="s">
        <v>604</v>
      </c>
      <c r="E146" s="21" t="s">
        <v>605</v>
      </c>
      <c r="F146" s="21" t="s">
        <v>606</v>
      </c>
      <c r="G146" s="22">
        <v>220.49459999999999</v>
      </c>
      <c r="H146" s="21">
        <v>90</v>
      </c>
      <c r="I146" s="22">
        <v>62.540900704688603</v>
      </c>
      <c r="J146" s="22">
        <v>6.3642270818000862E-2</v>
      </c>
      <c r="K146" s="22">
        <v>62.476092834941973</v>
      </c>
      <c r="L146" s="22">
        <v>0.10176103973704</v>
      </c>
      <c r="M146" s="22">
        <v>69.417880927713298</v>
      </c>
      <c r="N146" s="21"/>
      <c r="O146" s="12">
        <v>62.476092834941973</v>
      </c>
      <c r="P146" s="21"/>
      <c r="Q146" s="21"/>
      <c r="R146" s="12">
        <v>0</v>
      </c>
      <c r="S146" s="12">
        <v>0</v>
      </c>
      <c r="T146" s="12"/>
      <c r="U146" s="12">
        <f t="shared" si="18"/>
        <v>6.4807869746630331E-2</v>
      </c>
      <c r="V146" s="12">
        <f t="shared" si="19"/>
        <v>1.1655989286294688E-3</v>
      </c>
      <c r="W146" s="13">
        <f t="shared" si="20"/>
        <v>0.9989637522162873</v>
      </c>
      <c r="X146" s="14">
        <f t="shared" si="21"/>
        <v>0</v>
      </c>
      <c r="Y146" s="14">
        <f t="shared" si="22"/>
        <v>-2.0825364278313989</v>
      </c>
      <c r="Z146" s="15">
        <f t="shared" si="23"/>
        <v>30</v>
      </c>
      <c r="AA146" s="16">
        <f t="shared" si="24"/>
        <v>2.0846966901562869</v>
      </c>
      <c r="AB146" s="16">
        <f t="shared" si="25"/>
        <v>2.0825364278313989</v>
      </c>
      <c r="AC146" s="17">
        <f t="shared" si="26"/>
        <v>2.1602623248879738E-3</v>
      </c>
      <c r="AH146" s="43">
        <f>U146-'Test of new report'!U146</f>
        <v>0</v>
      </c>
      <c r="AI146" s="43">
        <f>V146-'Test of new report'!V146</f>
        <v>0</v>
      </c>
      <c r="AJ146" s="43">
        <f>W146-'Test of new report'!W146</f>
        <v>0</v>
      </c>
      <c r="AK146" s="43">
        <f>X146-'Test of new report'!X146</f>
        <v>0</v>
      </c>
      <c r="AL146" s="43">
        <f>Y146-'Test of new report'!Y146</f>
        <v>0</v>
      </c>
      <c r="AM146" s="43">
        <f>Z146-'Test of new report'!Z146</f>
        <v>0</v>
      </c>
      <c r="AN146" s="43">
        <f>AA146-'Test of new report'!AA146</f>
        <v>0</v>
      </c>
      <c r="AO146" s="43">
        <f>AB146-'Test of new report'!AB146</f>
        <v>0</v>
      </c>
      <c r="AP146" s="43">
        <f>AC146-'Test of new report'!AC146</f>
        <v>0</v>
      </c>
    </row>
    <row r="147" spans="1:42" x14ac:dyDescent="0.35">
      <c r="A147" s="21"/>
      <c r="B147" s="21"/>
      <c r="C147" s="21"/>
      <c r="D147" s="21" t="s">
        <v>604</v>
      </c>
      <c r="E147" s="21" t="s">
        <v>607</v>
      </c>
      <c r="F147" s="21" t="s">
        <v>608</v>
      </c>
      <c r="G147" s="22">
        <v>21.787716666666661</v>
      </c>
      <c r="H147" s="21">
        <v>66</v>
      </c>
      <c r="I147" s="22">
        <v>141.59163753976941</v>
      </c>
      <c r="J147" s="22">
        <v>44.983227205476346</v>
      </c>
      <c r="K147" s="22">
        <v>96.608410334293055</v>
      </c>
      <c r="L147" s="22">
        <v>31.769692043318411</v>
      </c>
      <c r="M147" s="22">
        <v>146.37637929438341</v>
      </c>
      <c r="N147" s="21"/>
      <c r="O147" s="12">
        <v>13.96860399747921</v>
      </c>
      <c r="P147" s="21"/>
      <c r="Q147" s="21"/>
      <c r="R147" s="12">
        <v>91.684903425536532</v>
      </c>
      <c r="S147" s="12">
        <v>138.91652034172199</v>
      </c>
      <c r="T147" s="12"/>
      <c r="U147" s="12">
        <f t="shared" si="18"/>
        <v>127.6230335422902</v>
      </c>
      <c r="V147" s="12">
        <f t="shared" si="19"/>
        <v>82.639806336813848</v>
      </c>
      <c r="W147" s="13">
        <f t="shared" si="20"/>
        <v>9.8654159526587806E-2</v>
      </c>
      <c r="X147" s="14">
        <f t="shared" si="21"/>
        <v>4.1674956102516605</v>
      </c>
      <c r="Y147" s="14">
        <f t="shared" si="22"/>
        <v>-0.2237957685798424</v>
      </c>
      <c r="Z147" s="15">
        <f t="shared" si="23"/>
        <v>22</v>
      </c>
      <c r="AA147" s="16">
        <f t="shared" si="24"/>
        <v>6.435983524534973</v>
      </c>
      <c r="AB147" s="16">
        <f t="shared" si="25"/>
        <v>4.3912913788315029</v>
      </c>
      <c r="AC147" s="17">
        <f t="shared" si="26"/>
        <v>2.0446921457034701</v>
      </c>
      <c r="AH147" s="43">
        <f>U147-'Test of new report'!U147</f>
        <v>0</v>
      </c>
      <c r="AI147" s="43">
        <f>V147-'Test of new report'!V147</f>
        <v>0</v>
      </c>
      <c r="AJ147" s="43">
        <f>W147-'Test of new report'!W147</f>
        <v>0</v>
      </c>
      <c r="AK147" s="43">
        <f>X147-'Test of new report'!X147</f>
        <v>0</v>
      </c>
      <c r="AL147" s="43">
        <f>Y147-'Test of new report'!Y147</f>
        <v>0</v>
      </c>
      <c r="AM147" s="43">
        <f>Z147-'Test of new report'!Z147</f>
        <v>0</v>
      </c>
      <c r="AN147" s="43">
        <f>AA147-'Test of new report'!AA147</f>
        <v>0</v>
      </c>
      <c r="AO147" s="43">
        <f>AB147-'Test of new report'!AB147</f>
        <v>0</v>
      </c>
      <c r="AP147" s="43">
        <f>AC147-'Test of new report'!AC147</f>
        <v>0</v>
      </c>
    </row>
    <row r="148" spans="1:42" x14ac:dyDescent="0.35">
      <c r="A148" s="21"/>
      <c r="B148" s="21"/>
      <c r="C148" s="21"/>
      <c r="D148" s="21" t="s">
        <v>609</v>
      </c>
      <c r="E148" s="21" t="s">
        <v>610</v>
      </c>
      <c r="F148" s="21" t="s">
        <v>611</v>
      </c>
      <c r="G148" s="22">
        <v>41.043416666666673</v>
      </c>
      <c r="H148" s="21">
        <v>150</v>
      </c>
      <c r="I148" s="22">
        <v>64.425732915431325</v>
      </c>
      <c r="J148" s="22">
        <v>26.930655015824509</v>
      </c>
      <c r="K148" s="22">
        <v>37.495077899606827</v>
      </c>
      <c r="L148" s="22">
        <v>41.801084438069388</v>
      </c>
      <c r="M148" s="22">
        <v>24.996718599737889</v>
      </c>
      <c r="N148" s="21"/>
      <c r="O148" s="12">
        <v>2.7607383324717358</v>
      </c>
      <c r="P148" s="21"/>
      <c r="Q148" s="21"/>
      <c r="R148" s="12">
        <v>36.289393992171533</v>
      </c>
      <c r="S148" s="12">
        <v>24.192929328114349</v>
      </c>
      <c r="T148" s="12"/>
      <c r="U148" s="12">
        <f t="shared" si="18"/>
        <v>61.664994582959586</v>
      </c>
      <c r="V148" s="12">
        <f t="shared" si="19"/>
        <v>34.734339567135081</v>
      </c>
      <c r="W148" s="13">
        <f t="shared" si="20"/>
        <v>4.2851485075003012E-2</v>
      </c>
      <c r="X148" s="14">
        <f t="shared" si="21"/>
        <v>0.72578787984343063</v>
      </c>
      <c r="Y148" s="14">
        <f t="shared" si="22"/>
        <v>-2.4113678148705908E-2</v>
      </c>
      <c r="Z148" s="15">
        <f t="shared" si="23"/>
        <v>50</v>
      </c>
      <c r="AA148" s="16">
        <f t="shared" si="24"/>
        <v>1.2885146583086264</v>
      </c>
      <c r="AB148" s="16">
        <f t="shared" si="25"/>
        <v>0.74990155799213654</v>
      </c>
      <c r="AC148" s="17">
        <f t="shared" si="26"/>
        <v>0.5386131003164899</v>
      </c>
      <c r="AH148" s="43">
        <f>U148-'Test of new report'!U148</f>
        <v>0</v>
      </c>
      <c r="AI148" s="43">
        <f>V148-'Test of new report'!V148</f>
        <v>0</v>
      </c>
      <c r="AJ148" s="43">
        <f>W148-'Test of new report'!W148</f>
        <v>0</v>
      </c>
      <c r="AK148" s="43">
        <f>X148-'Test of new report'!X148</f>
        <v>0</v>
      </c>
      <c r="AL148" s="43">
        <f>Y148-'Test of new report'!Y148</f>
        <v>0</v>
      </c>
      <c r="AM148" s="43">
        <f>Z148-'Test of new report'!Z148</f>
        <v>0</v>
      </c>
      <c r="AN148" s="43">
        <f>AA148-'Test of new report'!AA148</f>
        <v>0</v>
      </c>
      <c r="AO148" s="43">
        <f>AB148-'Test of new report'!AB148</f>
        <v>0</v>
      </c>
      <c r="AP148" s="43">
        <f>AC148-'Test of new report'!AC148</f>
        <v>0</v>
      </c>
    </row>
    <row r="149" spans="1:42" x14ac:dyDescent="0.35">
      <c r="A149" s="21"/>
      <c r="B149" s="21"/>
      <c r="C149" s="21"/>
      <c r="D149" s="21" t="s">
        <v>227</v>
      </c>
      <c r="E149" s="21" t="s">
        <v>228</v>
      </c>
      <c r="F149" s="21" t="s">
        <v>229</v>
      </c>
      <c r="G149" s="22">
        <v>112.8392666666667</v>
      </c>
      <c r="H149" s="21">
        <v>153</v>
      </c>
      <c r="I149" s="22">
        <v>249.18537451951249</v>
      </c>
      <c r="J149" s="22">
        <v>84.804254920949887</v>
      </c>
      <c r="K149" s="22">
        <v>164.38111959856261</v>
      </c>
      <c r="L149" s="22">
        <v>34.032597251934327</v>
      </c>
      <c r="M149" s="22">
        <v>107.4386402604984</v>
      </c>
      <c r="N149" s="21"/>
      <c r="O149" s="12">
        <v>42.909737973444543</v>
      </c>
      <c r="P149" s="21"/>
      <c r="Q149" s="21"/>
      <c r="R149" s="12">
        <v>146.74002335170431</v>
      </c>
      <c r="S149" s="12">
        <v>95.908511994577964</v>
      </c>
      <c r="T149" s="12"/>
      <c r="U149" s="12">
        <f t="shared" si="18"/>
        <v>206.27563654606794</v>
      </c>
      <c r="V149" s="12">
        <f t="shared" si="19"/>
        <v>121.47138162511806</v>
      </c>
      <c r="W149" s="13">
        <f t="shared" si="20"/>
        <v>0.17220006614025613</v>
      </c>
      <c r="X149" s="14">
        <f t="shared" si="21"/>
        <v>2.8772553598373394</v>
      </c>
      <c r="Y149" s="14">
        <f t="shared" si="22"/>
        <v>-0.34590384797761375</v>
      </c>
      <c r="Z149" s="15">
        <f t="shared" si="23"/>
        <v>51</v>
      </c>
      <c r="AA149" s="16">
        <f t="shared" si="24"/>
        <v>4.8859877356767152</v>
      </c>
      <c r="AB149" s="16">
        <f t="shared" si="25"/>
        <v>3.2231592078149531</v>
      </c>
      <c r="AC149" s="17">
        <f t="shared" si="26"/>
        <v>1.6628285278617621</v>
      </c>
      <c r="AH149" s="43">
        <f>U149-'Test of new report'!U149</f>
        <v>0</v>
      </c>
      <c r="AI149" s="43">
        <f>V149-'Test of new report'!V149</f>
        <v>0</v>
      </c>
      <c r="AJ149" s="43">
        <f>W149-'Test of new report'!W149</f>
        <v>0</v>
      </c>
      <c r="AK149" s="43">
        <f>X149-'Test of new report'!X149</f>
        <v>0</v>
      </c>
      <c r="AL149" s="43">
        <f>Y149-'Test of new report'!Y149</f>
        <v>0</v>
      </c>
      <c r="AM149" s="43">
        <f>Z149-'Test of new report'!Z149</f>
        <v>0</v>
      </c>
      <c r="AN149" s="43">
        <f>AA149-'Test of new report'!AA149</f>
        <v>0</v>
      </c>
      <c r="AO149" s="43">
        <f>AB149-'Test of new report'!AB149</f>
        <v>0</v>
      </c>
      <c r="AP149" s="43">
        <f>AC149-'Test of new report'!AC149</f>
        <v>0</v>
      </c>
    </row>
    <row r="150" spans="1:42" x14ac:dyDescent="0.35">
      <c r="A150" s="21"/>
      <c r="B150" s="21"/>
      <c r="C150" s="21"/>
      <c r="D150" s="21" t="s">
        <v>230</v>
      </c>
      <c r="E150" s="21" t="s">
        <v>231</v>
      </c>
      <c r="F150" s="21" t="s">
        <v>232</v>
      </c>
      <c r="G150" s="22">
        <v>76.577516666666668</v>
      </c>
      <c r="H150" s="21">
        <v>126</v>
      </c>
      <c r="I150" s="22">
        <v>52.559361280275418</v>
      </c>
      <c r="J150" s="22">
        <v>27.354191180378741</v>
      </c>
      <c r="K150" s="22">
        <v>25.205170099896669</v>
      </c>
      <c r="L150" s="22">
        <v>52.044375186584077</v>
      </c>
      <c r="M150" s="22">
        <v>20.00410325388625</v>
      </c>
      <c r="N150" s="21"/>
      <c r="O150" s="12">
        <v>0</v>
      </c>
      <c r="P150" s="21"/>
      <c r="Q150" s="21"/>
      <c r="R150" s="12">
        <v>25.205170099896669</v>
      </c>
      <c r="S150" s="12">
        <v>20.00410325388625</v>
      </c>
      <c r="T150" s="12"/>
      <c r="U150" s="12">
        <f t="shared" si="18"/>
        <v>52.559361280275418</v>
      </c>
      <c r="V150" s="12">
        <f t="shared" si="19"/>
        <v>25.205170099896677</v>
      </c>
      <c r="W150" s="13">
        <f t="shared" si="20"/>
        <v>0</v>
      </c>
      <c r="X150" s="14">
        <f t="shared" si="21"/>
        <v>0.60012309761658733</v>
      </c>
      <c r="Y150" s="14">
        <f t="shared" si="22"/>
        <v>0</v>
      </c>
      <c r="Z150" s="15">
        <f t="shared" si="23"/>
        <v>42</v>
      </c>
      <c r="AA150" s="16">
        <f t="shared" si="24"/>
        <v>1.2514133638160814</v>
      </c>
      <c r="AB150" s="16">
        <f t="shared" si="25"/>
        <v>0.60012309761658733</v>
      </c>
      <c r="AC150" s="17">
        <f t="shared" si="26"/>
        <v>0.65129026619949404</v>
      </c>
      <c r="AH150" s="43">
        <f>U150-'Test of new report'!U150</f>
        <v>0</v>
      </c>
      <c r="AI150" s="43">
        <f>V150-'Test of new report'!V150</f>
        <v>0</v>
      </c>
      <c r="AJ150" s="43">
        <f>W150-'Test of new report'!W150</f>
        <v>0</v>
      </c>
      <c r="AK150" s="43">
        <f>X150-'Test of new report'!X150</f>
        <v>0</v>
      </c>
      <c r="AL150" s="43">
        <f>Y150-'Test of new report'!Y150</f>
        <v>0</v>
      </c>
      <c r="AM150" s="43">
        <f>Z150-'Test of new report'!Z150</f>
        <v>0</v>
      </c>
      <c r="AN150" s="43">
        <f>AA150-'Test of new report'!AA150</f>
        <v>0</v>
      </c>
      <c r="AO150" s="43">
        <f>AB150-'Test of new report'!AB150</f>
        <v>0</v>
      </c>
      <c r="AP150" s="43">
        <f>AC150-'Test of new report'!AC150</f>
        <v>0</v>
      </c>
    </row>
    <row r="151" spans="1:42" x14ac:dyDescent="0.35">
      <c r="A151" s="21"/>
      <c r="B151" s="21"/>
      <c r="C151" s="21"/>
      <c r="D151" s="21" t="s">
        <v>233</v>
      </c>
      <c r="E151" s="21" t="s">
        <v>234</v>
      </c>
      <c r="F151" s="21" t="s">
        <v>235</v>
      </c>
      <c r="G151" s="22">
        <v>51.691983333333333</v>
      </c>
      <c r="H151" s="21">
        <v>180</v>
      </c>
      <c r="I151" s="22">
        <v>356.38478256572699</v>
      </c>
      <c r="J151" s="22">
        <v>154.15621644919159</v>
      </c>
      <c r="K151" s="22">
        <v>202.22856611653529</v>
      </c>
      <c r="L151" s="22">
        <v>43.255555228641413</v>
      </c>
      <c r="M151" s="22">
        <v>112.3492033980752</v>
      </c>
      <c r="N151" s="21"/>
      <c r="O151" s="12">
        <v>2.3563144567742351</v>
      </c>
      <c r="P151" s="21"/>
      <c r="Q151" s="21"/>
      <c r="R151" s="12">
        <v>201.202545459606</v>
      </c>
      <c r="S151" s="12">
        <v>111.77919192200331</v>
      </c>
      <c r="T151" s="12"/>
      <c r="U151" s="12">
        <f t="shared" si="18"/>
        <v>354.02846810895278</v>
      </c>
      <c r="V151" s="12">
        <f t="shared" si="19"/>
        <v>199.87225165976119</v>
      </c>
      <c r="W151" s="13">
        <f t="shared" si="20"/>
        <v>6.6117145625870458E-3</v>
      </c>
      <c r="X151" s="14">
        <f t="shared" si="21"/>
        <v>3.3533757576601002</v>
      </c>
      <c r="Y151" s="14">
        <f t="shared" si="22"/>
        <v>-1.7100344282154456E-2</v>
      </c>
      <c r="Z151" s="15">
        <f t="shared" si="23"/>
        <v>60</v>
      </c>
      <c r="AA151" s="16">
        <f t="shared" si="24"/>
        <v>5.9397463760954503</v>
      </c>
      <c r="AB151" s="16">
        <f t="shared" si="25"/>
        <v>3.3704761019422547</v>
      </c>
      <c r="AC151" s="17">
        <f t="shared" si="26"/>
        <v>2.5692702741531956</v>
      </c>
      <c r="AH151" s="43">
        <f>U151-'Test of new report'!U151</f>
        <v>0</v>
      </c>
      <c r="AI151" s="43">
        <f>V151-'Test of new report'!V151</f>
        <v>0</v>
      </c>
      <c r="AJ151" s="43">
        <f>W151-'Test of new report'!W151</f>
        <v>0</v>
      </c>
      <c r="AK151" s="43">
        <f>X151-'Test of new report'!X151</f>
        <v>0</v>
      </c>
      <c r="AL151" s="43">
        <f>Y151-'Test of new report'!Y151</f>
        <v>0</v>
      </c>
      <c r="AM151" s="43">
        <f>Z151-'Test of new report'!Z151</f>
        <v>0</v>
      </c>
      <c r="AN151" s="43">
        <f>AA151-'Test of new report'!AA151</f>
        <v>0</v>
      </c>
      <c r="AO151" s="43">
        <f>AB151-'Test of new report'!AB151</f>
        <v>0</v>
      </c>
      <c r="AP151" s="43">
        <f>AC151-'Test of new report'!AC151</f>
        <v>0</v>
      </c>
    </row>
    <row r="152" spans="1:42" x14ac:dyDescent="0.35">
      <c r="A152" s="21"/>
      <c r="B152" s="21"/>
      <c r="C152" s="21"/>
      <c r="D152" s="21" t="s">
        <v>612</v>
      </c>
      <c r="E152" s="21" t="s">
        <v>613</v>
      </c>
      <c r="F152" s="21" t="s">
        <v>614</v>
      </c>
      <c r="G152" s="22">
        <v>125.64355</v>
      </c>
      <c r="H152" s="21">
        <v>200</v>
      </c>
      <c r="I152" s="22">
        <v>120.9753350715836</v>
      </c>
      <c r="J152" s="22">
        <v>60.635847911907241</v>
      </c>
      <c r="K152" s="22">
        <v>60.339487159676352</v>
      </c>
      <c r="L152" s="22">
        <v>50.122488089020592</v>
      </c>
      <c r="M152" s="22">
        <v>30.16974357983818</v>
      </c>
      <c r="N152" s="21"/>
      <c r="O152" s="12">
        <v>1.1117062548598251</v>
      </c>
      <c r="P152" s="21"/>
      <c r="Q152" s="21"/>
      <c r="R152" s="12">
        <v>59.77710429126288</v>
      </c>
      <c r="S152" s="12">
        <v>29.88855214563144</v>
      </c>
      <c r="T152" s="12"/>
      <c r="U152" s="12">
        <f t="shared" si="18"/>
        <v>119.86362881672378</v>
      </c>
      <c r="V152" s="12">
        <f t="shared" si="19"/>
        <v>59.227780904816534</v>
      </c>
      <c r="W152" s="13">
        <f t="shared" si="20"/>
        <v>9.1895282141769286E-3</v>
      </c>
      <c r="X152" s="14">
        <f t="shared" si="21"/>
        <v>0.89665656436894314</v>
      </c>
      <c r="Y152" s="14">
        <f t="shared" si="22"/>
        <v>-8.4357430262020916E-3</v>
      </c>
      <c r="Z152" s="15">
        <f t="shared" si="23"/>
        <v>66.666666666666671</v>
      </c>
      <c r="AA152" s="16">
        <f t="shared" si="24"/>
        <v>1.8146300260737538</v>
      </c>
      <c r="AB152" s="16">
        <f t="shared" si="25"/>
        <v>0.90509230739514523</v>
      </c>
      <c r="AC152" s="17">
        <f t="shared" si="26"/>
        <v>0.90953771867860855</v>
      </c>
      <c r="AH152" s="43">
        <f>U152-'Test of new report'!U152</f>
        <v>0</v>
      </c>
      <c r="AI152" s="43">
        <f>V152-'Test of new report'!V152</f>
        <v>0</v>
      </c>
      <c r="AJ152" s="43">
        <f>W152-'Test of new report'!W152</f>
        <v>0</v>
      </c>
      <c r="AK152" s="43">
        <f>X152-'Test of new report'!X152</f>
        <v>0</v>
      </c>
      <c r="AL152" s="43">
        <f>Y152-'Test of new report'!Y152</f>
        <v>0</v>
      </c>
      <c r="AM152" s="43">
        <f>Z152-'Test of new report'!Z152</f>
        <v>0</v>
      </c>
      <c r="AN152" s="43">
        <f>AA152-'Test of new report'!AA152</f>
        <v>0</v>
      </c>
      <c r="AO152" s="43">
        <f>AB152-'Test of new report'!AB152</f>
        <v>0</v>
      </c>
      <c r="AP152" s="43">
        <f>AC152-'Test of new report'!AC152</f>
        <v>0</v>
      </c>
    </row>
    <row r="153" spans="1:42" x14ac:dyDescent="0.35">
      <c r="A153" s="21"/>
      <c r="B153" s="21"/>
      <c r="C153" s="21"/>
      <c r="D153" s="21" t="s">
        <v>236</v>
      </c>
      <c r="E153" s="21" t="s">
        <v>237</v>
      </c>
      <c r="F153" s="21" t="s">
        <v>238</v>
      </c>
      <c r="G153" s="22">
        <v>73.856966666666665</v>
      </c>
      <c r="H153" s="21">
        <v>174</v>
      </c>
      <c r="I153" s="22">
        <v>75.344587301784443</v>
      </c>
      <c r="J153" s="22">
        <v>14.812272876891139</v>
      </c>
      <c r="K153" s="22">
        <v>60.532314424893293</v>
      </c>
      <c r="L153" s="22">
        <v>19.65937223540984</v>
      </c>
      <c r="M153" s="22">
        <v>34.788686451088097</v>
      </c>
      <c r="N153" s="21"/>
      <c r="O153" s="12">
        <v>37.426381650750898</v>
      </c>
      <c r="P153" s="21"/>
      <c r="Q153" s="21"/>
      <c r="R153" s="12">
        <v>45.91216644353743</v>
      </c>
      <c r="S153" s="12">
        <v>26.386302553757151</v>
      </c>
      <c r="T153" s="12"/>
      <c r="U153" s="12">
        <f t="shared" si="18"/>
        <v>37.918205651033546</v>
      </c>
      <c r="V153" s="12">
        <f t="shared" si="19"/>
        <v>23.105932774142406</v>
      </c>
      <c r="W153" s="13">
        <f t="shared" si="20"/>
        <v>0.49673616899437845</v>
      </c>
      <c r="X153" s="14">
        <f t="shared" si="21"/>
        <v>0.79158907661271427</v>
      </c>
      <c r="Y153" s="14">
        <f t="shared" si="22"/>
        <v>-0.2520715169199288</v>
      </c>
      <c r="Z153" s="15">
        <f t="shared" si="23"/>
        <v>58</v>
      </c>
      <c r="AA153" s="16">
        <f t="shared" si="24"/>
        <v>1.299044608651456</v>
      </c>
      <c r="AB153" s="16">
        <f t="shared" si="25"/>
        <v>1.0436605935326431</v>
      </c>
      <c r="AC153" s="17">
        <f t="shared" si="26"/>
        <v>0.25538401511881292</v>
      </c>
      <c r="AH153" s="43">
        <f>U153-'Test of new report'!U153</f>
        <v>0</v>
      </c>
      <c r="AI153" s="43">
        <f>V153-'Test of new report'!V153</f>
        <v>0</v>
      </c>
      <c r="AJ153" s="43">
        <f>W153-'Test of new report'!W153</f>
        <v>0</v>
      </c>
      <c r="AK153" s="43">
        <f>X153-'Test of new report'!X153</f>
        <v>0</v>
      </c>
      <c r="AL153" s="43">
        <f>Y153-'Test of new report'!Y153</f>
        <v>0</v>
      </c>
      <c r="AM153" s="43">
        <f>Z153-'Test of new report'!Z153</f>
        <v>0</v>
      </c>
      <c r="AN153" s="43">
        <f>AA153-'Test of new report'!AA153</f>
        <v>0</v>
      </c>
      <c r="AO153" s="43">
        <f>AB153-'Test of new report'!AB153</f>
        <v>0</v>
      </c>
      <c r="AP153" s="43">
        <f>AC153-'Test of new report'!AC153</f>
        <v>0</v>
      </c>
    </row>
    <row r="154" spans="1:42" x14ac:dyDescent="0.35">
      <c r="A154" s="21"/>
      <c r="B154" s="21"/>
      <c r="C154" s="21"/>
      <c r="D154" s="21" t="s">
        <v>239</v>
      </c>
      <c r="E154" s="21" t="s">
        <v>240</v>
      </c>
      <c r="F154" s="21" t="s">
        <v>241</v>
      </c>
      <c r="G154" s="22">
        <v>108.97929999999999</v>
      </c>
      <c r="H154" s="21">
        <v>87</v>
      </c>
      <c r="I154" s="22">
        <v>47.875500441666347</v>
      </c>
      <c r="J154" s="22">
        <v>24.30843528021391</v>
      </c>
      <c r="K154" s="22">
        <v>23.567065161452451</v>
      </c>
      <c r="L154" s="22">
        <v>50.77426879293386</v>
      </c>
      <c r="M154" s="22">
        <v>27.088580645347641</v>
      </c>
      <c r="N154" s="21"/>
      <c r="O154" s="12">
        <v>5.5917906208769486</v>
      </c>
      <c r="P154" s="21"/>
      <c r="Q154" s="21"/>
      <c r="R154" s="12">
        <v>20.35240682177044</v>
      </c>
      <c r="S154" s="12">
        <v>23.393571059506261</v>
      </c>
      <c r="T154" s="12"/>
      <c r="U154" s="12">
        <f t="shared" si="18"/>
        <v>42.283709820789397</v>
      </c>
      <c r="V154" s="12">
        <f t="shared" si="19"/>
        <v>17.975274540575487</v>
      </c>
      <c r="W154" s="13">
        <f t="shared" si="20"/>
        <v>0.11679858318536507</v>
      </c>
      <c r="X154" s="14">
        <f t="shared" si="21"/>
        <v>0.70180713178518761</v>
      </c>
      <c r="Y154" s="14">
        <f t="shared" si="22"/>
        <v>-0.11085028757524173</v>
      </c>
      <c r="Z154" s="15">
        <f t="shared" si="23"/>
        <v>29</v>
      </c>
      <c r="AA154" s="16">
        <f t="shared" si="24"/>
        <v>1.6508793255747016</v>
      </c>
      <c r="AB154" s="16">
        <f t="shared" si="25"/>
        <v>0.81265741936042935</v>
      </c>
      <c r="AC154" s="17">
        <f t="shared" si="26"/>
        <v>0.83822190621427228</v>
      </c>
      <c r="AH154" s="43">
        <f>U154-'Test of new report'!U154</f>
        <v>0</v>
      </c>
      <c r="AI154" s="43">
        <f>V154-'Test of new report'!V154</f>
        <v>0</v>
      </c>
      <c r="AJ154" s="43">
        <f>W154-'Test of new report'!W154</f>
        <v>0</v>
      </c>
      <c r="AK154" s="43">
        <f>X154-'Test of new report'!X154</f>
        <v>0</v>
      </c>
      <c r="AL154" s="43">
        <f>Y154-'Test of new report'!Y154</f>
        <v>0</v>
      </c>
      <c r="AM154" s="43">
        <f>Z154-'Test of new report'!Z154</f>
        <v>0</v>
      </c>
      <c r="AN154" s="43">
        <f>AA154-'Test of new report'!AA154</f>
        <v>0</v>
      </c>
      <c r="AO154" s="43">
        <f>AB154-'Test of new report'!AB154</f>
        <v>0</v>
      </c>
      <c r="AP154" s="43">
        <f>AC154-'Test of new report'!AC154</f>
        <v>0</v>
      </c>
    </row>
    <row r="155" spans="1:42" x14ac:dyDescent="0.35">
      <c r="A155" s="21"/>
      <c r="B155" s="21"/>
      <c r="C155" s="21"/>
      <c r="D155" s="21" t="s">
        <v>615</v>
      </c>
      <c r="E155" s="21" t="s">
        <v>616</v>
      </c>
      <c r="F155" s="21" t="s">
        <v>617</v>
      </c>
      <c r="G155" s="22">
        <v>125.55615</v>
      </c>
      <c r="H155" s="21">
        <v>180</v>
      </c>
      <c r="I155" s="22">
        <v>99.395858417012874</v>
      </c>
      <c r="J155" s="22">
        <v>30.197672427171138</v>
      </c>
      <c r="K155" s="22">
        <v>69.198185989841747</v>
      </c>
      <c r="L155" s="22">
        <v>30.381217998518149</v>
      </c>
      <c r="M155" s="22">
        <v>38.443436661023192</v>
      </c>
      <c r="N155" s="21"/>
      <c r="O155" s="12">
        <v>4.37842877309531</v>
      </c>
      <c r="P155" s="21"/>
      <c r="Q155" s="21"/>
      <c r="R155" s="12">
        <v>67.806669103612265</v>
      </c>
      <c r="S155" s="12">
        <v>37.670371724229042</v>
      </c>
      <c r="T155" s="12"/>
      <c r="U155" s="12">
        <f t="shared" si="18"/>
        <v>95.017429643917566</v>
      </c>
      <c r="V155" s="12">
        <f t="shared" si="19"/>
        <v>64.819757216746424</v>
      </c>
      <c r="W155" s="13">
        <f t="shared" si="20"/>
        <v>4.405041460304835E-2</v>
      </c>
      <c r="X155" s="14">
        <f t="shared" si="21"/>
        <v>1.1301111517268712</v>
      </c>
      <c r="Y155" s="14">
        <f t="shared" si="22"/>
        <v>-2.3191948103824522E-2</v>
      </c>
      <c r="Z155" s="15">
        <f t="shared" si="23"/>
        <v>60</v>
      </c>
      <c r="AA155" s="16">
        <f t="shared" si="24"/>
        <v>1.6565976402835478</v>
      </c>
      <c r="AB155" s="16">
        <f t="shared" si="25"/>
        <v>1.1533030998306957</v>
      </c>
      <c r="AC155" s="17">
        <f t="shared" si="26"/>
        <v>0.50329454045285216</v>
      </c>
      <c r="AH155" s="43">
        <f>U155-'Test of new report'!U155</f>
        <v>0</v>
      </c>
      <c r="AI155" s="43">
        <f>V155-'Test of new report'!V155</f>
        <v>0</v>
      </c>
      <c r="AJ155" s="43">
        <f>W155-'Test of new report'!W155</f>
        <v>0</v>
      </c>
      <c r="AK155" s="43">
        <f>X155-'Test of new report'!X155</f>
        <v>0</v>
      </c>
      <c r="AL155" s="43">
        <f>Y155-'Test of new report'!Y155</f>
        <v>0</v>
      </c>
      <c r="AM155" s="43">
        <f>Z155-'Test of new report'!Z155</f>
        <v>0</v>
      </c>
      <c r="AN155" s="43">
        <f>AA155-'Test of new report'!AA155</f>
        <v>0</v>
      </c>
      <c r="AO155" s="43">
        <f>AB155-'Test of new report'!AB155</f>
        <v>0</v>
      </c>
      <c r="AP155" s="43">
        <f>AC155-'Test of new report'!AC155</f>
        <v>0</v>
      </c>
    </row>
    <row r="156" spans="1:42" x14ac:dyDescent="0.35">
      <c r="A156" s="21"/>
      <c r="B156" s="21"/>
      <c r="C156" s="21"/>
      <c r="D156" s="21" t="s">
        <v>242</v>
      </c>
      <c r="E156" s="21" t="s">
        <v>243</v>
      </c>
      <c r="F156" s="21" t="s">
        <v>244</v>
      </c>
      <c r="G156" s="22">
        <v>36.472050000000003</v>
      </c>
      <c r="H156" s="21">
        <v>150</v>
      </c>
      <c r="I156" s="22">
        <v>105.1201250450525</v>
      </c>
      <c r="J156" s="22">
        <v>43.590504703536432</v>
      </c>
      <c r="K156" s="22">
        <v>61.528081508455571</v>
      </c>
      <c r="L156" s="22">
        <v>41.467325771211129</v>
      </c>
      <c r="M156" s="22">
        <v>41.018721005637047</v>
      </c>
      <c r="N156" s="21"/>
      <c r="O156" s="12">
        <v>17.894192687672319</v>
      </c>
      <c r="P156" s="21"/>
      <c r="Q156" s="21"/>
      <c r="R156" s="12">
        <v>52.585277394911841</v>
      </c>
      <c r="S156" s="12">
        <v>35.056851596607899</v>
      </c>
      <c r="T156" s="12"/>
      <c r="U156" s="12">
        <f t="shared" si="18"/>
        <v>87.225932357380188</v>
      </c>
      <c r="V156" s="12">
        <f t="shared" si="19"/>
        <v>43.635427653843756</v>
      </c>
      <c r="W156" s="13">
        <f t="shared" si="20"/>
        <v>0.17022613586126545</v>
      </c>
      <c r="X156" s="14">
        <f t="shared" si="21"/>
        <v>1.0517055478982369</v>
      </c>
      <c r="Y156" s="14">
        <f t="shared" si="22"/>
        <v>-0.17885608227087446</v>
      </c>
      <c r="Z156" s="15">
        <f t="shared" si="23"/>
        <v>50</v>
      </c>
      <c r="AA156" s="16">
        <f t="shared" si="24"/>
        <v>2.1024025009010501</v>
      </c>
      <c r="AB156" s="16">
        <f t="shared" si="25"/>
        <v>1.2305616301691114</v>
      </c>
      <c r="AC156" s="17">
        <f t="shared" si="26"/>
        <v>0.87184087073193872</v>
      </c>
      <c r="AH156" s="43">
        <f>U156-'Test of new report'!U156</f>
        <v>0</v>
      </c>
      <c r="AI156" s="43">
        <f>V156-'Test of new report'!V156</f>
        <v>0</v>
      </c>
      <c r="AJ156" s="43">
        <f>W156-'Test of new report'!W156</f>
        <v>0</v>
      </c>
      <c r="AK156" s="43">
        <f>X156-'Test of new report'!X156</f>
        <v>0</v>
      </c>
      <c r="AL156" s="43">
        <f>Y156-'Test of new report'!Y156</f>
        <v>0</v>
      </c>
      <c r="AM156" s="43">
        <f>Z156-'Test of new report'!Z156</f>
        <v>0</v>
      </c>
      <c r="AN156" s="43">
        <f>AA156-'Test of new report'!AA156</f>
        <v>0</v>
      </c>
      <c r="AO156" s="43">
        <f>AB156-'Test of new report'!AB156</f>
        <v>0</v>
      </c>
      <c r="AP156" s="43">
        <f>AC156-'Test of new report'!AC156</f>
        <v>0</v>
      </c>
    </row>
    <row r="157" spans="1:42" x14ac:dyDescent="0.35">
      <c r="A157" s="21"/>
      <c r="B157" s="21"/>
      <c r="C157" s="21"/>
      <c r="D157" s="21" t="s">
        <v>242</v>
      </c>
      <c r="E157" s="21" t="s">
        <v>245</v>
      </c>
      <c r="F157" s="21" t="s">
        <v>246</v>
      </c>
      <c r="G157" s="22">
        <v>55.688916666666657</v>
      </c>
      <c r="H157" s="21">
        <v>159</v>
      </c>
      <c r="I157" s="22">
        <v>334.43430660078837</v>
      </c>
      <c r="J157" s="22">
        <v>165.8932847885165</v>
      </c>
      <c r="K157" s="22">
        <v>168.54102181227199</v>
      </c>
      <c r="L157" s="22">
        <v>49.604146917421971</v>
      </c>
      <c r="M157" s="22">
        <v>106.0006426492277</v>
      </c>
      <c r="N157" s="21"/>
      <c r="O157" s="12">
        <v>2.7968315306926042</v>
      </c>
      <c r="P157" s="21"/>
      <c r="Q157" s="21"/>
      <c r="R157" s="12">
        <v>167.1419773601074</v>
      </c>
      <c r="S157" s="12">
        <v>105.120740478055</v>
      </c>
      <c r="T157" s="12"/>
      <c r="U157" s="12">
        <f t="shared" si="18"/>
        <v>331.63747507009577</v>
      </c>
      <c r="V157" s="12">
        <f t="shared" si="19"/>
        <v>165.74419028157928</v>
      </c>
      <c r="W157" s="13">
        <f t="shared" si="20"/>
        <v>8.3628726942513113E-3</v>
      </c>
      <c r="X157" s="14">
        <f t="shared" si="21"/>
        <v>3.1536222143416492</v>
      </c>
      <c r="Y157" s="14">
        <f t="shared" si="22"/>
        <v>-2.6397065135180586E-2</v>
      </c>
      <c r="Z157" s="15">
        <f t="shared" si="23"/>
        <v>53</v>
      </c>
      <c r="AA157" s="16">
        <f t="shared" si="24"/>
        <v>6.3100812566186484</v>
      </c>
      <c r="AB157" s="16">
        <f t="shared" si="25"/>
        <v>3.1800192794768298</v>
      </c>
      <c r="AC157" s="17">
        <f t="shared" si="26"/>
        <v>3.1300619771418186</v>
      </c>
      <c r="AH157" s="43">
        <f>U157-'Test of new report'!U157</f>
        <v>0</v>
      </c>
      <c r="AI157" s="43">
        <f>V157-'Test of new report'!V157</f>
        <v>0</v>
      </c>
      <c r="AJ157" s="43">
        <f>W157-'Test of new report'!W157</f>
        <v>0</v>
      </c>
      <c r="AK157" s="43">
        <f>X157-'Test of new report'!X157</f>
        <v>0</v>
      </c>
      <c r="AL157" s="43">
        <f>Y157-'Test of new report'!Y157</f>
        <v>0</v>
      </c>
      <c r="AM157" s="43">
        <f>Z157-'Test of new report'!Z157</f>
        <v>0</v>
      </c>
      <c r="AN157" s="43">
        <f>AA157-'Test of new report'!AA157</f>
        <v>0</v>
      </c>
      <c r="AO157" s="43">
        <f>AB157-'Test of new report'!AB157</f>
        <v>0</v>
      </c>
      <c r="AP157" s="43">
        <f>AC157-'Test of new report'!AC157</f>
        <v>0</v>
      </c>
    </row>
    <row r="158" spans="1:42" x14ac:dyDescent="0.35">
      <c r="A158" s="21"/>
      <c r="B158" s="21"/>
      <c r="C158" s="21"/>
      <c r="D158" s="21" t="s">
        <v>242</v>
      </c>
      <c r="E158" s="21" t="s">
        <v>618</v>
      </c>
      <c r="F158" s="21" t="s">
        <v>619</v>
      </c>
      <c r="G158" s="22">
        <v>29.66405</v>
      </c>
      <c r="H158" s="21">
        <v>114</v>
      </c>
      <c r="I158" s="22">
        <v>92.47212665082651</v>
      </c>
      <c r="J158" s="22">
        <v>27.942500282502571</v>
      </c>
      <c r="K158" s="22">
        <v>64.529626368323946</v>
      </c>
      <c r="L158" s="22">
        <v>30.217213872471071</v>
      </c>
      <c r="M158" s="22">
        <v>56.604935410810477</v>
      </c>
      <c r="N158" s="21"/>
      <c r="O158" s="12">
        <v>22.615173639886251</v>
      </c>
      <c r="P158" s="21"/>
      <c r="Q158" s="21"/>
      <c r="R158" s="12">
        <v>55.48364785674471</v>
      </c>
      <c r="S158" s="12">
        <v>48.669866541004133</v>
      </c>
      <c r="T158" s="12"/>
      <c r="U158" s="12">
        <f t="shared" si="18"/>
        <v>69.856953010940259</v>
      </c>
      <c r="V158" s="12">
        <f t="shared" si="19"/>
        <v>41.914452728437688</v>
      </c>
      <c r="W158" s="13">
        <f t="shared" si="20"/>
        <v>0.24456205841659551</v>
      </c>
      <c r="X158" s="14">
        <f t="shared" si="21"/>
        <v>1.4600959962301239</v>
      </c>
      <c r="Y158" s="14">
        <f t="shared" si="22"/>
        <v>-0.2380520660941905</v>
      </c>
      <c r="Z158" s="15">
        <f t="shared" si="23"/>
        <v>38</v>
      </c>
      <c r="AA158" s="16">
        <f t="shared" si="24"/>
        <v>2.4334770171270135</v>
      </c>
      <c r="AB158" s="16">
        <f t="shared" si="25"/>
        <v>1.6981480623243144</v>
      </c>
      <c r="AC158" s="17">
        <f t="shared" si="26"/>
        <v>0.73532895480269911</v>
      </c>
      <c r="AH158" s="43">
        <f>U158-'Test of new report'!U158</f>
        <v>0</v>
      </c>
      <c r="AI158" s="43">
        <f>V158-'Test of new report'!V158</f>
        <v>0</v>
      </c>
      <c r="AJ158" s="43">
        <f>W158-'Test of new report'!W158</f>
        <v>0</v>
      </c>
      <c r="AK158" s="43">
        <f>X158-'Test of new report'!X158</f>
        <v>0</v>
      </c>
      <c r="AL158" s="43">
        <f>Y158-'Test of new report'!Y158</f>
        <v>0</v>
      </c>
      <c r="AM158" s="43">
        <f>Z158-'Test of new report'!Z158</f>
        <v>0</v>
      </c>
      <c r="AN158" s="43">
        <f>AA158-'Test of new report'!AA158</f>
        <v>0</v>
      </c>
      <c r="AO158" s="43">
        <f>AB158-'Test of new report'!AB158</f>
        <v>0</v>
      </c>
      <c r="AP158" s="43">
        <f>AC158-'Test of new report'!AC158</f>
        <v>0</v>
      </c>
    </row>
    <row r="159" spans="1:42" x14ac:dyDescent="0.35">
      <c r="A159" s="21"/>
      <c r="B159" s="21"/>
      <c r="C159" s="21"/>
      <c r="D159" s="21" t="s">
        <v>242</v>
      </c>
      <c r="E159" s="21" t="s">
        <v>247</v>
      </c>
      <c r="F159" s="21" t="s">
        <v>248</v>
      </c>
      <c r="G159" s="22">
        <v>94.727833333333336</v>
      </c>
      <c r="H159" s="21">
        <v>141</v>
      </c>
      <c r="I159" s="22">
        <v>278.92111300658752</v>
      </c>
      <c r="J159" s="22">
        <v>104.57507156528359</v>
      </c>
      <c r="K159" s="22">
        <v>174.3460414413039</v>
      </c>
      <c r="L159" s="22">
        <v>37.492705531694106</v>
      </c>
      <c r="M159" s="22">
        <v>123.64967478106659</v>
      </c>
      <c r="N159" s="21"/>
      <c r="O159" s="12">
        <v>22.298371256892171</v>
      </c>
      <c r="P159" s="21"/>
      <c r="Q159" s="21"/>
      <c r="R159" s="12">
        <v>165.25934182115409</v>
      </c>
      <c r="S159" s="12">
        <v>117.2052069653575</v>
      </c>
      <c r="T159" s="12"/>
      <c r="U159" s="12">
        <f t="shared" si="18"/>
        <v>256.62274174969536</v>
      </c>
      <c r="V159" s="12">
        <f t="shared" si="19"/>
        <v>152.04767018441177</v>
      </c>
      <c r="W159" s="13">
        <f t="shared" si="20"/>
        <v>7.9945082021688083E-2</v>
      </c>
      <c r="X159" s="14">
        <f t="shared" si="21"/>
        <v>3.5161562089607252</v>
      </c>
      <c r="Y159" s="14">
        <f t="shared" si="22"/>
        <v>-0.19333403447127262</v>
      </c>
      <c r="Z159" s="15">
        <f t="shared" si="23"/>
        <v>47</v>
      </c>
      <c r="AA159" s="16">
        <f t="shared" si="24"/>
        <v>5.9344917660976071</v>
      </c>
      <c r="AB159" s="16">
        <f t="shared" si="25"/>
        <v>3.7094902434319978</v>
      </c>
      <c r="AC159" s="17">
        <f t="shared" si="26"/>
        <v>2.2250015226656092</v>
      </c>
      <c r="AH159" s="43">
        <f>U159-'Test of new report'!U159</f>
        <v>0</v>
      </c>
      <c r="AI159" s="43">
        <f>V159-'Test of new report'!V159</f>
        <v>0</v>
      </c>
      <c r="AJ159" s="43">
        <f>W159-'Test of new report'!W159</f>
        <v>0</v>
      </c>
      <c r="AK159" s="43">
        <f>X159-'Test of new report'!X159</f>
        <v>0</v>
      </c>
      <c r="AL159" s="43">
        <f>Y159-'Test of new report'!Y159</f>
        <v>0</v>
      </c>
      <c r="AM159" s="43">
        <f>Z159-'Test of new report'!Z159</f>
        <v>0</v>
      </c>
      <c r="AN159" s="43">
        <f>AA159-'Test of new report'!AA159</f>
        <v>0</v>
      </c>
      <c r="AO159" s="43">
        <f>AB159-'Test of new report'!AB159</f>
        <v>0</v>
      </c>
      <c r="AP159" s="43">
        <f>AC159-'Test of new report'!AC159</f>
        <v>0</v>
      </c>
    </row>
    <row r="160" spans="1:42" x14ac:dyDescent="0.35">
      <c r="A160" s="21"/>
      <c r="B160" s="21"/>
      <c r="C160" s="21"/>
      <c r="D160" s="21" t="s">
        <v>620</v>
      </c>
      <c r="E160" s="21" t="s">
        <v>621</v>
      </c>
      <c r="F160" s="21" t="s">
        <v>622</v>
      </c>
      <c r="G160" s="22">
        <v>59.811483333333328</v>
      </c>
      <c r="H160" s="21">
        <v>123</v>
      </c>
      <c r="I160" s="22">
        <v>70.947989819282569</v>
      </c>
      <c r="J160" s="22">
        <v>8.7049708756064964E-2</v>
      </c>
      <c r="K160" s="22">
        <v>70.860940110526514</v>
      </c>
      <c r="L160" s="22">
        <v>0.12269510239514381</v>
      </c>
      <c r="M160" s="22">
        <v>57.610520415062197</v>
      </c>
      <c r="N160" s="21"/>
      <c r="O160" s="12">
        <v>70.860940110526514</v>
      </c>
      <c r="P160" s="21"/>
      <c r="Q160" s="21"/>
      <c r="R160" s="12">
        <v>0</v>
      </c>
      <c r="S160" s="12">
        <v>0</v>
      </c>
      <c r="T160" s="12"/>
      <c r="U160" s="12">
        <f t="shared" si="18"/>
        <v>8.7049708756055111E-2</v>
      </c>
      <c r="V160" s="12">
        <f t="shared" si="19"/>
        <v>-9.8532293435482643E-15</v>
      </c>
      <c r="W160" s="13">
        <f t="shared" si="20"/>
        <v>0.99877304897604868</v>
      </c>
      <c r="X160" s="14">
        <f t="shared" si="21"/>
        <v>0</v>
      </c>
      <c r="Y160" s="14">
        <f t="shared" si="22"/>
        <v>-1.7283156124518662</v>
      </c>
      <c r="Z160" s="15">
        <f t="shared" si="23"/>
        <v>41</v>
      </c>
      <c r="AA160" s="16">
        <f t="shared" si="24"/>
        <v>1.7304387760800626</v>
      </c>
      <c r="AB160" s="16">
        <f t="shared" si="25"/>
        <v>1.7283156124518662</v>
      </c>
      <c r="AC160" s="17">
        <f t="shared" si="26"/>
        <v>2.1231636281964228E-3</v>
      </c>
      <c r="AH160" s="43">
        <f>U160-'Test of new report'!U160</f>
        <v>0</v>
      </c>
      <c r="AI160" s="43">
        <f>V160-'Test of new report'!V160</f>
        <v>0</v>
      </c>
      <c r="AJ160" s="43">
        <f>W160-'Test of new report'!W160</f>
        <v>0</v>
      </c>
      <c r="AK160" s="43">
        <f>X160-'Test of new report'!X160</f>
        <v>0</v>
      </c>
      <c r="AL160" s="43">
        <f>Y160-'Test of new report'!Y160</f>
        <v>0</v>
      </c>
      <c r="AM160" s="43">
        <f>Z160-'Test of new report'!Z160</f>
        <v>0</v>
      </c>
      <c r="AN160" s="43">
        <f>AA160-'Test of new report'!AA160</f>
        <v>0</v>
      </c>
      <c r="AO160" s="43">
        <f>AB160-'Test of new report'!AB160</f>
        <v>0</v>
      </c>
      <c r="AP160" s="43">
        <f>AC160-'Test of new report'!AC160</f>
        <v>0</v>
      </c>
    </row>
    <row r="161" spans="1:42" x14ac:dyDescent="0.35">
      <c r="A161" s="21"/>
      <c r="B161" s="21"/>
      <c r="C161" s="21"/>
      <c r="D161" s="21" t="s">
        <v>249</v>
      </c>
      <c r="E161" s="21" t="s">
        <v>39</v>
      </c>
      <c r="F161" s="21" t="s">
        <v>250</v>
      </c>
      <c r="G161" s="22">
        <v>179.65351666666669</v>
      </c>
      <c r="H161" s="21">
        <v>141</v>
      </c>
      <c r="I161" s="22">
        <v>325.43692154638347</v>
      </c>
      <c r="J161" s="22">
        <v>134.5896047554406</v>
      </c>
      <c r="K161" s="22">
        <v>190.8473167909427</v>
      </c>
      <c r="L161" s="22">
        <v>41.356587358284123</v>
      </c>
      <c r="M161" s="22">
        <v>135.352706943931</v>
      </c>
      <c r="N161" s="21"/>
      <c r="O161" s="12">
        <v>2.1426886928279432</v>
      </c>
      <c r="P161" s="21"/>
      <c r="Q161" s="21"/>
      <c r="R161" s="12">
        <v>189.95530080372191</v>
      </c>
      <c r="S161" s="12">
        <v>134.7200714920013</v>
      </c>
      <c r="T161" s="12"/>
      <c r="U161" s="12">
        <f t="shared" si="18"/>
        <v>323.29423285355551</v>
      </c>
      <c r="V161" s="12">
        <f t="shared" si="19"/>
        <v>188.70462809811491</v>
      </c>
      <c r="W161" s="13">
        <f t="shared" si="20"/>
        <v>6.5840368777042796E-3</v>
      </c>
      <c r="X161" s="14">
        <f t="shared" si="21"/>
        <v>4.0416021447600405</v>
      </c>
      <c r="Y161" s="14">
        <f t="shared" si="22"/>
        <v>-1.8979063557889475E-2</v>
      </c>
      <c r="Z161" s="15">
        <f t="shared" si="23"/>
        <v>47</v>
      </c>
      <c r="AA161" s="16">
        <f t="shared" si="24"/>
        <v>6.924189820135819</v>
      </c>
      <c r="AB161" s="16">
        <f t="shared" si="25"/>
        <v>4.06058120831793</v>
      </c>
      <c r="AC161" s="17">
        <f t="shared" si="26"/>
        <v>2.8636086118178889</v>
      </c>
      <c r="AH161" s="43">
        <f>U161-'Test of new report'!U161</f>
        <v>0</v>
      </c>
      <c r="AI161" s="43">
        <f>V161-'Test of new report'!V161</f>
        <v>0</v>
      </c>
      <c r="AJ161" s="43">
        <f>W161-'Test of new report'!W161</f>
        <v>0</v>
      </c>
      <c r="AK161" s="43">
        <f>X161-'Test of new report'!X161</f>
        <v>0</v>
      </c>
      <c r="AL161" s="43">
        <f>Y161-'Test of new report'!Y161</f>
        <v>0</v>
      </c>
      <c r="AM161" s="43">
        <f>Z161-'Test of new report'!Z161</f>
        <v>0</v>
      </c>
      <c r="AN161" s="43">
        <f>AA161-'Test of new report'!AA161</f>
        <v>0</v>
      </c>
      <c r="AO161" s="43">
        <f>AB161-'Test of new report'!AB161</f>
        <v>0</v>
      </c>
      <c r="AP161" s="43">
        <f>AC161-'Test of new report'!AC161</f>
        <v>0</v>
      </c>
    </row>
    <row r="162" spans="1:42" x14ac:dyDescent="0.35">
      <c r="A162" s="21"/>
      <c r="B162" s="21"/>
      <c r="C162" s="21"/>
      <c r="D162" s="21" t="s">
        <v>249</v>
      </c>
      <c r="E162" s="21" t="s">
        <v>251</v>
      </c>
      <c r="F162" s="21" t="s">
        <v>252</v>
      </c>
      <c r="G162" s="22">
        <v>31.115283333333331</v>
      </c>
      <c r="H162" s="21">
        <v>180</v>
      </c>
      <c r="I162" s="22">
        <v>46.094776074869948</v>
      </c>
      <c r="J162" s="22">
        <v>18.256125620664719</v>
      </c>
      <c r="K162" s="22">
        <v>27.83865045420524</v>
      </c>
      <c r="L162" s="22">
        <v>39.605628175765517</v>
      </c>
      <c r="M162" s="22">
        <v>15.465916919002909</v>
      </c>
      <c r="N162" s="21"/>
      <c r="O162" s="12">
        <v>0</v>
      </c>
      <c r="P162" s="21"/>
      <c r="Q162" s="21"/>
      <c r="R162" s="12">
        <v>27.83865045420524</v>
      </c>
      <c r="S162" s="12">
        <v>15.465916919002909</v>
      </c>
      <c r="T162" s="12"/>
      <c r="U162" s="12">
        <f t="shared" si="18"/>
        <v>46.094776074869948</v>
      </c>
      <c r="V162" s="12">
        <f t="shared" si="19"/>
        <v>27.838650454205229</v>
      </c>
      <c r="W162" s="13">
        <f t="shared" si="20"/>
        <v>0</v>
      </c>
      <c r="X162" s="14">
        <f t="shared" si="21"/>
        <v>0.46397750757008732</v>
      </c>
      <c r="Y162" s="14">
        <f t="shared" si="22"/>
        <v>0</v>
      </c>
      <c r="Z162" s="15">
        <f t="shared" si="23"/>
        <v>60</v>
      </c>
      <c r="AA162" s="16">
        <f t="shared" si="24"/>
        <v>0.76824626791449913</v>
      </c>
      <c r="AB162" s="16">
        <f t="shared" si="25"/>
        <v>0.46397750757008732</v>
      </c>
      <c r="AC162" s="17">
        <f t="shared" si="26"/>
        <v>0.3042687603444118</v>
      </c>
      <c r="AH162" s="43">
        <f>U162-'Test of new report'!U162</f>
        <v>0</v>
      </c>
      <c r="AI162" s="43">
        <f>V162-'Test of new report'!V162</f>
        <v>0</v>
      </c>
      <c r="AJ162" s="43">
        <f>W162-'Test of new report'!W162</f>
        <v>0</v>
      </c>
      <c r="AK162" s="43">
        <f>X162-'Test of new report'!X162</f>
        <v>0</v>
      </c>
      <c r="AL162" s="43">
        <f>Y162-'Test of new report'!Y162</f>
        <v>0</v>
      </c>
      <c r="AM162" s="43">
        <f>Z162-'Test of new report'!Z162</f>
        <v>0</v>
      </c>
      <c r="AN162" s="43">
        <f>AA162-'Test of new report'!AA162</f>
        <v>0</v>
      </c>
      <c r="AO162" s="43">
        <f>AB162-'Test of new report'!AB162</f>
        <v>0</v>
      </c>
      <c r="AP162" s="43">
        <f>AC162-'Test of new report'!AC162</f>
        <v>0</v>
      </c>
    </row>
    <row r="163" spans="1:42" x14ac:dyDescent="0.35">
      <c r="A163" s="21"/>
      <c r="B163" s="21"/>
      <c r="C163" s="21"/>
      <c r="D163" s="21" t="s">
        <v>249</v>
      </c>
      <c r="E163" s="21" t="s">
        <v>253</v>
      </c>
      <c r="F163" s="21" t="s">
        <v>254</v>
      </c>
      <c r="G163" s="22">
        <v>44.555266666666661</v>
      </c>
      <c r="H163" s="21">
        <v>163</v>
      </c>
      <c r="I163" s="22">
        <v>112.3148325891143</v>
      </c>
      <c r="J163" s="22">
        <v>29.710646829246691</v>
      </c>
      <c r="K163" s="22">
        <v>82.604185759867562</v>
      </c>
      <c r="L163" s="22">
        <v>26.453003707834661</v>
      </c>
      <c r="M163" s="22">
        <v>50.677414576605862</v>
      </c>
      <c r="N163" s="21"/>
      <c r="O163" s="12">
        <v>4.6718242573570654</v>
      </c>
      <c r="P163" s="21"/>
      <c r="Q163" s="21"/>
      <c r="R163" s="12">
        <v>81.314711202162428</v>
      </c>
      <c r="S163" s="12">
        <v>49.88632589089719</v>
      </c>
      <c r="T163" s="12"/>
      <c r="U163" s="12">
        <f t="shared" si="18"/>
        <v>107.64300833175724</v>
      </c>
      <c r="V163" s="12">
        <f t="shared" si="19"/>
        <v>77.93236150251056</v>
      </c>
      <c r="W163" s="13">
        <f t="shared" si="20"/>
        <v>4.159579059738424E-2</v>
      </c>
      <c r="X163" s="14">
        <f t="shared" si="21"/>
        <v>1.4965897767269158</v>
      </c>
      <c r="Y163" s="14">
        <f t="shared" si="22"/>
        <v>-2.373266057126E-2</v>
      </c>
      <c r="Z163" s="15">
        <f t="shared" si="23"/>
        <v>54.333333333333336</v>
      </c>
      <c r="AA163" s="16">
        <f t="shared" si="24"/>
        <v>2.0671441580818581</v>
      </c>
      <c r="AB163" s="16">
        <f t="shared" si="25"/>
        <v>1.5203224372981758</v>
      </c>
      <c r="AC163" s="17">
        <f t="shared" si="26"/>
        <v>0.5468217207836823</v>
      </c>
      <c r="AH163" s="43">
        <f>U163-'Test of new report'!U163</f>
        <v>0</v>
      </c>
      <c r="AI163" s="43">
        <f>V163-'Test of new report'!V163</f>
        <v>0</v>
      </c>
      <c r="AJ163" s="43">
        <f>W163-'Test of new report'!W163</f>
        <v>0</v>
      </c>
      <c r="AK163" s="43">
        <f>X163-'Test of new report'!X163</f>
        <v>0</v>
      </c>
      <c r="AL163" s="43">
        <f>Y163-'Test of new report'!Y163</f>
        <v>0</v>
      </c>
      <c r="AM163" s="43">
        <f>Z163-'Test of new report'!Z163</f>
        <v>0</v>
      </c>
      <c r="AN163" s="43">
        <f>AA163-'Test of new report'!AA163</f>
        <v>0</v>
      </c>
      <c r="AO163" s="43">
        <f>AB163-'Test of new report'!AB163</f>
        <v>0</v>
      </c>
      <c r="AP163" s="43">
        <f>AC163-'Test of new report'!AC163</f>
        <v>0</v>
      </c>
    </row>
    <row r="164" spans="1:42" x14ac:dyDescent="0.35">
      <c r="A164" s="21"/>
      <c r="B164" s="21"/>
      <c r="C164" s="21"/>
      <c r="D164" s="21" t="s">
        <v>255</v>
      </c>
      <c r="E164" s="21" t="s">
        <v>256</v>
      </c>
      <c r="F164" s="21" t="s">
        <v>257</v>
      </c>
      <c r="G164" s="22">
        <v>14.128116666666671</v>
      </c>
      <c r="H164" s="21">
        <v>180</v>
      </c>
      <c r="I164" s="22">
        <v>102.6836826003635</v>
      </c>
      <c r="J164" s="22">
        <v>59.289466487983923</v>
      </c>
      <c r="K164" s="22">
        <v>43.39421611237961</v>
      </c>
      <c r="L164" s="22">
        <v>57.739910554955117</v>
      </c>
      <c r="M164" s="22">
        <v>24.107897840210899</v>
      </c>
      <c r="N164" s="21"/>
      <c r="O164" s="12">
        <v>0</v>
      </c>
      <c r="P164" s="21"/>
      <c r="Q164" s="21"/>
      <c r="R164" s="12">
        <v>43.39421611237961</v>
      </c>
      <c r="S164" s="12">
        <v>24.107897840210899</v>
      </c>
      <c r="T164" s="12"/>
      <c r="U164" s="12">
        <f t="shared" si="18"/>
        <v>102.6836826003635</v>
      </c>
      <c r="V164" s="12">
        <f t="shared" si="19"/>
        <v>43.394216112379574</v>
      </c>
      <c r="W164" s="13">
        <f t="shared" si="20"/>
        <v>0</v>
      </c>
      <c r="X164" s="14">
        <f t="shared" si="21"/>
        <v>0.72323693520632681</v>
      </c>
      <c r="Y164" s="14">
        <f t="shared" si="22"/>
        <v>0</v>
      </c>
      <c r="Z164" s="15">
        <f t="shared" si="23"/>
        <v>60</v>
      </c>
      <c r="AA164" s="16">
        <f t="shared" si="24"/>
        <v>1.7113947100060583</v>
      </c>
      <c r="AB164" s="16">
        <f t="shared" si="25"/>
        <v>0.72323693520632681</v>
      </c>
      <c r="AC164" s="17">
        <f t="shared" si="26"/>
        <v>0.98815777479973144</v>
      </c>
      <c r="AH164" s="43">
        <f>U164-'Test of new report'!U164</f>
        <v>0</v>
      </c>
      <c r="AI164" s="43">
        <f>V164-'Test of new report'!V164</f>
        <v>0</v>
      </c>
      <c r="AJ164" s="43">
        <f>W164-'Test of new report'!W164</f>
        <v>0</v>
      </c>
      <c r="AK164" s="43">
        <f>X164-'Test of new report'!X164</f>
        <v>0</v>
      </c>
      <c r="AL164" s="43">
        <f>Y164-'Test of new report'!Y164</f>
        <v>0</v>
      </c>
      <c r="AM164" s="43">
        <f>Z164-'Test of new report'!Z164</f>
        <v>0</v>
      </c>
      <c r="AN164" s="43">
        <f>AA164-'Test of new report'!AA164</f>
        <v>0</v>
      </c>
      <c r="AO164" s="43">
        <f>AB164-'Test of new report'!AB164</f>
        <v>0</v>
      </c>
      <c r="AP164" s="43">
        <f>AC164-'Test of new report'!AC164</f>
        <v>0</v>
      </c>
    </row>
    <row r="165" spans="1:42" x14ac:dyDescent="0.35">
      <c r="A165" s="21"/>
      <c r="B165" s="21"/>
      <c r="C165" s="21"/>
      <c r="D165" s="21" t="s">
        <v>258</v>
      </c>
      <c r="E165" s="21" t="s">
        <v>623</v>
      </c>
      <c r="F165" s="21" t="s">
        <v>624</v>
      </c>
      <c r="G165" s="22">
        <v>58.252899999999997</v>
      </c>
      <c r="H165" s="21">
        <v>180</v>
      </c>
      <c r="I165" s="22">
        <v>93.834609004253053</v>
      </c>
      <c r="J165" s="22">
        <v>46.57871109416822</v>
      </c>
      <c r="K165" s="22">
        <v>47.25589791008484</v>
      </c>
      <c r="L165" s="22">
        <v>49.639159355432533</v>
      </c>
      <c r="M165" s="22">
        <v>26.253276616713801</v>
      </c>
      <c r="N165" s="21"/>
      <c r="O165" s="12">
        <v>3.4337972966895469</v>
      </c>
      <c r="P165" s="21"/>
      <c r="Q165" s="21"/>
      <c r="R165" s="12">
        <v>45.486645519344897</v>
      </c>
      <c r="S165" s="12">
        <v>25.270358621858271</v>
      </c>
      <c r="T165" s="12"/>
      <c r="U165" s="12">
        <f t="shared" si="18"/>
        <v>90.400811707563506</v>
      </c>
      <c r="V165" s="12">
        <f t="shared" si="19"/>
        <v>43.822100613395286</v>
      </c>
      <c r="W165" s="13">
        <f t="shared" si="20"/>
        <v>3.6594145093458111E-2</v>
      </c>
      <c r="X165" s="14">
        <f t="shared" si="21"/>
        <v>0.75811075865574828</v>
      </c>
      <c r="Y165" s="14">
        <f t="shared" si="22"/>
        <v>-2.9487539845665767E-2</v>
      </c>
      <c r="Z165" s="15">
        <f t="shared" si="23"/>
        <v>60</v>
      </c>
      <c r="AA165" s="16">
        <f t="shared" si="24"/>
        <v>1.5639101500708843</v>
      </c>
      <c r="AB165" s="16">
        <f t="shared" si="25"/>
        <v>0.78759829850141405</v>
      </c>
      <c r="AC165" s="17">
        <f t="shared" si="26"/>
        <v>0.77631185156947025</v>
      </c>
      <c r="AH165" s="43">
        <f>U165-'Test of new report'!U165</f>
        <v>0</v>
      </c>
      <c r="AI165" s="43">
        <f>V165-'Test of new report'!V165</f>
        <v>0</v>
      </c>
      <c r="AJ165" s="43">
        <f>W165-'Test of new report'!W165</f>
        <v>0</v>
      </c>
      <c r="AK165" s="43">
        <f>X165-'Test of new report'!X165</f>
        <v>0</v>
      </c>
      <c r="AL165" s="43">
        <f>Y165-'Test of new report'!Y165</f>
        <v>0</v>
      </c>
      <c r="AM165" s="43">
        <f>Z165-'Test of new report'!Z165</f>
        <v>0</v>
      </c>
      <c r="AN165" s="43">
        <f>AA165-'Test of new report'!AA165</f>
        <v>0</v>
      </c>
      <c r="AO165" s="43">
        <f>AB165-'Test of new report'!AB165</f>
        <v>0</v>
      </c>
      <c r="AP165" s="43">
        <f>AC165-'Test of new report'!AC165</f>
        <v>0</v>
      </c>
    </row>
    <row r="166" spans="1:42" x14ac:dyDescent="0.35">
      <c r="A166" s="21"/>
      <c r="B166" s="21"/>
      <c r="C166" s="21"/>
      <c r="D166" s="21" t="s">
        <v>258</v>
      </c>
      <c r="E166" s="21" t="s">
        <v>259</v>
      </c>
      <c r="F166" s="21" t="s">
        <v>260</v>
      </c>
      <c r="G166" s="22">
        <v>170.9425333333333</v>
      </c>
      <c r="H166" s="21">
        <v>138</v>
      </c>
      <c r="I166" s="22">
        <v>96.153977045048393</v>
      </c>
      <c r="J166" s="22">
        <v>35.259760964486539</v>
      </c>
      <c r="K166" s="22">
        <v>60.888553499972858</v>
      </c>
      <c r="L166" s="22">
        <v>36.670101485211838</v>
      </c>
      <c r="M166" s="22">
        <v>44.122140217371637</v>
      </c>
      <c r="N166" s="21"/>
      <c r="O166" s="12">
        <v>1.8039028452075301</v>
      </c>
      <c r="P166" s="21"/>
      <c r="Q166" s="21"/>
      <c r="R166" s="12">
        <v>60.214304980192487</v>
      </c>
      <c r="S166" s="12">
        <v>43.633554333472823</v>
      </c>
      <c r="T166" s="12"/>
      <c r="U166" s="12">
        <f t="shared" si="18"/>
        <v>94.350074199840861</v>
      </c>
      <c r="V166" s="12">
        <f t="shared" si="19"/>
        <v>59.090313235354323</v>
      </c>
      <c r="W166" s="13">
        <f t="shared" si="20"/>
        <v>1.8760564051993365E-2</v>
      </c>
      <c r="X166" s="14">
        <f t="shared" si="21"/>
        <v>1.3090066300041845</v>
      </c>
      <c r="Y166" s="14">
        <f t="shared" si="22"/>
        <v>-1.4657576516964532E-2</v>
      </c>
      <c r="Z166" s="15">
        <f t="shared" si="23"/>
        <v>46</v>
      </c>
      <c r="AA166" s="16">
        <f t="shared" si="24"/>
        <v>2.0903038488053998</v>
      </c>
      <c r="AB166" s="16">
        <f t="shared" si="25"/>
        <v>1.323664206521149</v>
      </c>
      <c r="AC166" s="17">
        <f t="shared" si="26"/>
        <v>0.76663964228425074</v>
      </c>
      <c r="AH166" s="43">
        <f>U166-'Test of new report'!U166</f>
        <v>0</v>
      </c>
      <c r="AI166" s="43">
        <f>V166-'Test of new report'!V166</f>
        <v>0</v>
      </c>
      <c r="AJ166" s="43">
        <f>W166-'Test of new report'!W166</f>
        <v>0</v>
      </c>
      <c r="AK166" s="43">
        <f>X166-'Test of new report'!X166</f>
        <v>0</v>
      </c>
      <c r="AL166" s="43">
        <f>Y166-'Test of new report'!Y166</f>
        <v>0</v>
      </c>
      <c r="AM166" s="43">
        <f>Z166-'Test of new report'!Z166</f>
        <v>0</v>
      </c>
      <c r="AN166" s="43">
        <f>AA166-'Test of new report'!AA166</f>
        <v>0</v>
      </c>
      <c r="AO166" s="43">
        <f>AB166-'Test of new report'!AB166</f>
        <v>0</v>
      </c>
      <c r="AP166" s="43">
        <f>AC166-'Test of new report'!AC166</f>
        <v>0</v>
      </c>
    </row>
    <row r="167" spans="1:42" x14ac:dyDescent="0.35">
      <c r="A167" s="21"/>
      <c r="B167" s="21"/>
      <c r="C167" s="21"/>
      <c r="D167" s="21" t="s">
        <v>258</v>
      </c>
      <c r="E167" s="21" t="s">
        <v>625</v>
      </c>
      <c r="F167" s="21" t="s">
        <v>626</v>
      </c>
      <c r="G167" s="22">
        <v>2367.471316666667</v>
      </c>
      <c r="H167" s="21">
        <v>180</v>
      </c>
      <c r="I167" s="22">
        <v>42.106953379899913</v>
      </c>
      <c r="J167" s="22">
        <v>17.168012471780791</v>
      </c>
      <c r="K167" s="22">
        <v>24.92328894083693</v>
      </c>
      <c r="L167" s="22">
        <v>40.772392903581768</v>
      </c>
      <c r="M167" s="22">
        <v>13.846271633798301</v>
      </c>
      <c r="N167" s="21"/>
      <c r="O167" s="12">
        <v>1.362818597562917</v>
      </c>
      <c r="P167" s="21"/>
      <c r="Q167" s="21"/>
      <c r="R167" s="12">
        <v>24.348526030863749</v>
      </c>
      <c r="S167" s="12">
        <v>13.52695890603542</v>
      </c>
      <c r="T167" s="12"/>
      <c r="U167" s="12">
        <f t="shared" si="18"/>
        <v>40.744134782336999</v>
      </c>
      <c r="V167" s="12">
        <f t="shared" si="19"/>
        <v>23.576122310556208</v>
      </c>
      <c r="W167" s="13">
        <f t="shared" si="20"/>
        <v>3.2365642445493795E-2</v>
      </c>
      <c r="X167" s="14">
        <f t="shared" si="21"/>
        <v>0.40580876718106246</v>
      </c>
      <c r="Y167" s="14">
        <f t="shared" si="22"/>
        <v>-9.5793818328863689E-3</v>
      </c>
      <c r="Z167" s="15">
        <f t="shared" si="23"/>
        <v>60</v>
      </c>
      <c r="AA167" s="16">
        <f t="shared" si="24"/>
        <v>0.7017825563316652</v>
      </c>
      <c r="AB167" s="16">
        <f t="shared" si="25"/>
        <v>0.41538814901394883</v>
      </c>
      <c r="AC167" s="17">
        <f t="shared" si="26"/>
        <v>0.28639440731771637</v>
      </c>
      <c r="AH167" s="43">
        <f>U167-'Test of new report'!U167</f>
        <v>0</v>
      </c>
      <c r="AI167" s="43">
        <f>V167-'Test of new report'!V167</f>
        <v>0</v>
      </c>
      <c r="AJ167" s="43">
        <f>W167-'Test of new report'!W167</f>
        <v>0</v>
      </c>
      <c r="AK167" s="43">
        <f>X167-'Test of new report'!X167</f>
        <v>0</v>
      </c>
      <c r="AL167" s="43">
        <f>Y167-'Test of new report'!Y167</f>
        <v>0</v>
      </c>
      <c r="AM167" s="43">
        <f>Z167-'Test of new report'!Z167</f>
        <v>0</v>
      </c>
      <c r="AN167" s="43">
        <f>AA167-'Test of new report'!AA167</f>
        <v>0</v>
      </c>
      <c r="AO167" s="43">
        <f>AB167-'Test of new report'!AB167</f>
        <v>0</v>
      </c>
      <c r="AP167" s="43">
        <f>AC167-'Test of new report'!AC167</f>
        <v>0</v>
      </c>
    </row>
    <row r="168" spans="1:42" x14ac:dyDescent="0.35">
      <c r="A168" s="21"/>
      <c r="B168" s="21"/>
      <c r="C168" s="21"/>
      <c r="D168" s="21" t="s">
        <v>261</v>
      </c>
      <c r="E168" s="21" t="s">
        <v>262</v>
      </c>
      <c r="F168" s="21" t="s">
        <v>263</v>
      </c>
      <c r="G168" s="22">
        <v>31.99443333333333</v>
      </c>
      <c r="H168" s="21">
        <v>153</v>
      </c>
      <c r="I168" s="22">
        <v>87.502140603878985</v>
      </c>
      <c r="J168" s="22">
        <v>27.65439810751985</v>
      </c>
      <c r="K168" s="22">
        <v>59.847742496359118</v>
      </c>
      <c r="L168" s="22">
        <v>31.60425324074178</v>
      </c>
      <c r="M168" s="22">
        <v>39.116171566247793</v>
      </c>
      <c r="N168" s="21"/>
      <c r="O168" s="12">
        <v>2.547757220231357</v>
      </c>
      <c r="P168" s="21"/>
      <c r="Q168" s="21"/>
      <c r="R168" s="12">
        <v>59.01839514966121</v>
      </c>
      <c r="S168" s="12">
        <v>38.57411447690275</v>
      </c>
      <c r="T168" s="12"/>
      <c r="U168" s="12">
        <f t="shared" si="18"/>
        <v>84.954383383647624</v>
      </c>
      <c r="V168" s="12">
        <f t="shared" si="19"/>
        <v>57.299985276127771</v>
      </c>
      <c r="W168" s="13">
        <f t="shared" si="20"/>
        <v>2.9116513066406224E-2</v>
      </c>
      <c r="X168" s="14">
        <f t="shared" si="21"/>
        <v>1.1572234343070826</v>
      </c>
      <c r="Y168" s="14">
        <f t="shared" si="22"/>
        <v>-1.6261712680351037E-2</v>
      </c>
      <c r="Z168" s="15">
        <f t="shared" si="23"/>
        <v>51</v>
      </c>
      <c r="AA168" s="16">
        <f t="shared" si="24"/>
        <v>1.715728247134882</v>
      </c>
      <c r="AB168" s="16">
        <f t="shared" si="25"/>
        <v>1.1734851469874337</v>
      </c>
      <c r="AC168" s="17">
        <f t="shared" si="26"/>
        <v>0.54224310014744836</v>
      </c>
      <c r="AH168" s="43">
        <f>U168-'Test of new report'!U168</f>
        <v>0</v>
      </c>
      <c r="AI168" s="43">
        <f>V168-'Test of new report'!V168</f>
        <v>0</v>
      </c>
      <c r="AJ168" s="43">
        <f>W168-'Test of new report'!W168</f>
        <v>0</v>
      </c>
      <c r="AK168" s="43">
        <f>X168-'Test of new report'!X168</f>
        <v>0</v>
      </c>
      <c r="AL168" s="43">
        <f>Y168-'Test of new report'!Y168</f>
        <v>0</v>
      </c>
      <c r="AM168" s="43">
        <f>Z168-'Test of new report'!Z168</f>
        <v>0</v>
      </c>
      <c r="AN168" s="43">
        <f>AA168-'Test of new report'!AA168</f>
        <v>0</v>
      </c>
      <c r="AO168" s="43">
        <f>AB168-'Test of new report'!AB168</f>
        <v>0</v>
      </c>
      <c r="AP168" s="43">
        <f>AC168-'Test of new report'!AC168</f>
        <v>0</v>
      </c>
    </row>
    <row r="169" spans="1:42" x14ac:dyDescent="0.35">
      <c r="A169" s="21"/>
      <c r="B169" s="21"/>
      <c r="C169" s="21"/>
      <c r="D169" s="21" t="s">
        <v>264</v>
      </c>
      <c r="E169" s="21" t="s">
        <v>265</v>
      </c>
      <c r="F169" s="21" t="s">
        <v>266</v>
      </c>
      <c r="G169" s="22">
        <v>5.3169166666666667</v>
      </c>
      <c r="H169" s="21">
        <v>156</v>
      </c>
      <c r="I169" s="22">
        <v>84.490543075315514</v>
      </c>
      <c r="J169" s="22">
        <v>35.226979044183601</v>
      </c>
      <c r="K169" s="22">
        <v>49.263564031131907</v>
      </c>
      <c r="L169" s="22">
        <v>41.693398766276133</v>
      </c>
      <c r="M169" s="22">
        <v>31.57920771226404</v>
      </c>
      <c r="N169" s="21"/>
      <c r="O169" s="12">
        <v>0</v>
      </c>
      <c r="P169" s="21"/>
      <c r="Q169" s="21"/>
      <c r="R169" s="12">
        <v>49.263564031131907</v>
      </c>
      <c r="S169" s="12">
        <v>31.57920771226404</v>
      </c>
      <c r="T169" s="12"/>
      <c r="U169" s="12">
        <f t="shared" si="18"/>
        <v>84.490543075315514</v>
      </c>
      <c r="V169" s="12">
        <f t="shared" si="19"/>
        <v>49.263564031131914</v>
      </c>
      <c r="W169" s="13">
        <f t="shared" si="20"/>
        <v>0</v>
      </c>
      <c r="X169" s="14">
        <f t="shared" si="21"/>
        <v>0.94737623136792126</v>
      </c>
      <c r="Y169" s="14">
        <f t="shared" si="22"/>
        <v>0</v>
      </c>
      <c r="Z169" s="15">
        <f t="shared" si="23"/>
        <v>52</v>
      </c>
      <c r="AA169" s="16">
        <f t="shared" si="24"/>
        <v>1.6248181360637599</v>
      </c>
      <c r="AB169" s="16">
        <f t="shared" si="25"/>
        <v>0.94737623136792126</v>
      </c>
      <c r="AC169" s="17">
        <f t="shared" si="26"/>
        <v>0.67744190469583865</v>
      </c>
      <c r="AH169" s="43">
        <f>U169-'Test of new report'!U169</f>
        <v>0</v>
      </c>
      <c r="AI169" s="43">
        <f>V169-'Test of new report'!V169</f>
        <v>0</v>
      </c>
      <c r="AJ169" s="43">
        <f>W169-'Test of new report'!W169</f>
        <v>0</v>
      </c>
      <c r="AK169" s="43">
        <f>X169-'Test of new report'!X169</f>
        <v>0</v>
      </c>
      <c r="AL169" s="43">
        <f>Y169-'Test of new report'!Y169</f>
        <v>0</v>
      </c>
      <c r="AM169" s="43">
        <f>Z169-'Test of new report'!Z169</f>
        <v>0</v>
      </c>
      <c r="AN169" s="43">
        <f>AA169-'Test of new report'!AA169</f>
        <v>0</v>
      </c>
      <c r="AO169" s="43">
        <f>AB169-'Test of new report'!AB169</f>
        <v>0</v>
      </c>
      <c r="AP169" s="43">
        <f>AC169-'Test of new report'!AC169</f>
        <v>0</v>
      </c>
    </row>
    <row r="170" spans="1:42" x14ac:dyDescent="0.35">
      <c r="A170" s="21"/>
      <c r="B170" s="21"/>
      <c r="C170" s="21"/>
      <c r="D170" s="21" t="s">
        <v>627</v>
      </c>
      <c r="E170" s="21" t="s">
        <v>628</v>
      </c>
      <c r="F170" s="21" t="s">
        <v>629</v>
      </c>
      <c r="G170" s="22">
        <v>1384.2954999999999</v>
      </c>
      <c r="H170" s="21">
        <v>69</v>
      </c>
      <c r="I170" s="22">
        <v>75.511412652956508</v>
      </c>
      <c r="J170" s="22">
        <v>37.532349357071297</v>
      </c>
      <c r="K170" s="22">
        <v>37.97289807877516</v>
      </c>
      <c r="L170" s="22">
        <v>49.704207666682812</v>
      </c>
      <c r="M170" s="22">
        <v>55.033185621413267</v>
      </c>
      <c r="N170" s="21"/>
      <c r="O170" s="12">
        <v>1.1983487494727629</v>
      </c>
      <c r="P170" s="21"/>
      <c r="Q170" s="21"/>
      <c r="R170" s="12">
        <v>37.367563974189459</v>
      </c>
      <c r="S170" s="12">
        <v>54.15588981766588</v>
      </c>
      <c r="T170" s="12"/>
      <c r="U170" s="12">
        <f t="shared" si="18"/>
        <v>74.313063903483751</v>
      </c>
      <c r="V170" s="12">
        <f t="shared" si="19"/>
        <v>36.780714546412455</v>
      </c>
      <c r="W170" s="13">
        <f t="shared" si="20"/>
        <v>1.5869769977423988E-2</v>
      </c>
      <c r="X170" s="14">
        <f t="shared" si="21"/>
        <v>1.6246766945299764</v>
      </c>
      <c r="Y170" s="14">
        <f t="shared" si="22"/>
        <v>-2.6318874112421842E-2</v>
      </c>
      <c r="Z170" s="15">
        <f t="shared" si="23"/>
        <v>23</v>
      </c>
      <c r="AA170" s="16">
        <f t="shared" si="24"/>
        <v>3.2831048979546309</v>
      </c>
      <c r="AB170" s="16">
        <f t="shared" si="25"/>
        <v>1.6509955686423983</v>
      </c>
      <c r="AC170" s="17">
        <f t="shared" si="26"/>
        <v>1.6321093293122326</v>
      </c>
      <c r="AH170" s="43">
        <f>U170-'Test of new report'!U170</f>
        <v>0</v>
      </c>
      <c r="AI170" s="43">
        <f>V170-'Test of new report'!V170</f>
        <v>0</v>
      </c>
      <c r="AJ170" s="43">
        <f>W170-'Test of new report'!W170</f>
        <v>0</v>
      </c>
      <c r="AK170" s="43">
        <f>X170-'Test of new report'!X170</f>
        <v>0</v>
      </c>
      <c r="AL170" s="43">
        <f>Y170-'Test of new report'!Y170</f>
        <v>0</v>
      </c>
      <c r="AM170" s="43">
        <f>Z170-'Test of new report'!Z170</f>
        <v>0</v>
      </c>
      <c r="AN170" s="43">
        <f>AA170-'Test of new report'!AA170</f>
        <v>0</v>
      </c>
      <c r="AO170" s="43">
        <f>AB170-'Test of new report'!AB170</f>
        <v>0</v>
      </c>
      <c r="AP170" s="43">
        <f>AC170-'Test of new report'!AC170</f>
        <v>0</v>
      </c>
    </row>
    <row r="171" spans="1:42" x14ac:dyDescent="0.35">
      <c r="A171" s="21"/>
      <c r="B171" s="21"/>
      <c r="C171" s="21"/>
      <c r="D171" s="21" t="s">
        <v>630</v>
      </c>
      <c r="E171" s="21" t="s">
        <v>631</v>
      </c>
      <c r="F171" s="21" t="s">
        <v>632</v>
      </c>
      <c r="G171" s="22">
        <v>154.38714999999999</v>
      </c>
      <c r="H171" s="21">
        <v>96</v>
      </c>
      <c r="I171" s="22">
        <v>201.65616628161339</v>
      </c>
      <c r="J171" s="22">
        <v>85.396782655067483</v>
      </c>
      <c r="K171" s="22">
        <v>116.2482281083802</v>
      </c>
      <c r="L171" s="22">
        <v>42.347717022355091</v>
      </c>
      <c r="M171" s="22">
        <v>121.0919042795627</v>
      </c>
      <c r="N171" s="21"/>
      <c r="O171" s="12">
        <v>11.851623598257159</v>
      </c>
      <c r="P171" s="21"/>
      <c r="Q171" s="21"/>
      <c r="R171" s="12">
        <v>110.915253874876</v>
      </c>
      <c r="S171" s="12">
        <v>115.53672278632919</v>
      </c>
      <c r="T171" s="12"/>
      <c r="U171" s="12">
        <f t="shared" si="18"/>
        <v>189.80454268335623</v>
      </c>
      <c r="V171" s="12">
        <f t="shared" si="19"/>
        <v>104.40776002828875</v>
      </c>
      <c r="W171" s="13">
        <f t="shared" si="20"/>
        <v>5.8771441591854594E-2</v>
      </c>
      <c r="X171" s="14">
        <f t="shared" si="21"/>
        <v>3.466101683589875</v>
      </c>
      <c r="Y171" s="14">
        <f t="shared" si="22"/>
        <v>-0.16665544479700634</v>
      </c>
      <c r="Z171" s="15">
        <f t="shared" si="23"/>
        <v>32</v>
      </c>
      <c r="AA171" s="16">
        <f t="shared" si="24"/>
        <v>6.3017551963004186</v>
      </c>
      <c r="AB171" s="16">
        <f t="shared" si="25"/>
        <v>3.6327571283868814</v>
      </c>
      <c r="AC171" s="17">
        <f t="shared" si="26"/>
        <v>2.6689980679135372</v>
      </c>
      <c r="AH171" s="43">
        <f>U171-'Test of new report'!U171</f>
        <v>0</v>
      </c>
      <c r="AI171" s="43">
        <f>V171-'Test of new report'!V171</f>
        <v>0</v>
      </c>
      <c r="AJ171" s="43">
        <f>W171-'Test of new report'!W171</f>
        <v>0</v>
      </c>
      <c r="AK171" s="43">
        <f>X171-'Test of new report'!X171</f>
        <v>0</v>
      </c>
      <c r="AL171" s="43">
        <f>Y171-'Test of new report'!Y171</f>
        <v>0</v>
      </c>
      <c r="AM171" s="43">
        <f>Z171-'Test of new report'!Z171</f>
        <v>0</v>
      </c>
      <c r="AN171" s="43">
        <f>AA171-'Test of new report'!AA171</f>
        <v>0</v>
      </c>
      <c r="AO171" s="43">
        <f>AB171-'Test of new report'!AB171</f>
        <v>0</v>
      </c>
      <c r="AP171" s="43">
        <f>AC171-'Test of new report'!AC171</f>
        <v>0</v>
      </c>
    </row>
    <row r="172" spans="1:42" x14ac:dyDescent="0.35">
      <c r="A172" s="21"/>
      <c r="B172" s="21"/>
      <c r="C172" s="21"/>
      <c r="D172" s="21" t="s">
        <v>267</v>
      </c>
      <c r="E172" s="21" t="s">
        <v>268</v>
      </c>
      <c r="F172" s="21" t="s">
        <v>269</v>
      </c>
      <c r="G172" s="22">
        <v>46.231833333333327</v>
      </c>
      <c r="H172" s="21">
        <v>165</v>
      </c>
      <c r="I172" s="22">
        <v>165.77603322446501</v>
      </c>
      <c r="J172" s="22">
        <v>88.311496670072302</v>
      </c>
      <c r="K172" s="22">
        <v>77.458883898839304</v>
      </c>
      <c r="L172" s="22">
        <v>53.271570656113028</v>
      </c>
      <c r="M172" s="22">
        <v>46.944778120508673</v>
      </c>
      <c r="N172" s="21"/>
      <c r="O172" s="12">
        <v>1.969005753768224</v>
      </c>
      <c r="P172" s="21"/>
      <c r="Q172" s="21"/>
      <c r="R172" s="12">
        <v>76.397287349145046</v>
      </c>
      <c r="S172" s="12">
        <v>46.301386272209108</v>
      </c>
      <c r="T172" s="12"/>
      <c r="U172" s="12">
        <f t="shared" si="18"/>
        <v>163.8070274706968</v>
      </c>
      <c r="V172" s="12">
        <f t="shared" si="19"/>
        <v>75.495530800624493</v>
      </c>
      <c r="W172" s="13">
        <f t="shared" si="20"/>
        <v>1.1877505544496529E-2</v>
      </c>
      <c r="X172" s="14">
        <f t="shared" si="21"/>
        <v>1.3890415881662737</v>
      </c>
      <c r="Y172" s="14">
        <f t="shared" si="22"/>
        <v>-1.9301755448986491E-2</v>
      </c>
      <c r="Z172" s="15">
        <f t="shared" si="23"/>
        <v>55</v>
      </c>
      <c r="AA172" s="16">
        <f t="shared" si="24"/>
        <v>3.0141096949902728</v>
      </c>
      <c r="AB172" s="16">
        <f t="shared" si="25"/>
        <v>1.4083433436152601</v>
      </c>
      <c r="AC172" s="17">
        <f t="shared" si="26"/>
        <v>1.6057663513750127</v>
      </c>
      <c r="AH172" s="43">
        <f>U172-'Test of new report'!U172</f>
        <v>0</v>
      </c>
      <c r="AI172" s="43">
        <f>V172-'Test of new report'!V172</f>
        <v>0</v>
      </c>
      <c r="AJ172" s="43">
        <f>W172-'Test of new report'!W172</f>
        <v>0</v>
      </c>
      <c r="AK172" s="43">
        <f>X172-'Test of new report'!X172</f>
        <v>0</v>
      </c>
      <c r="AL172" s="43">
        <f>Y172-'Test of new report'!Y172</f>
        <v>0</v>
      </c>
      <c r="AM172" s="43">
        <f>Z172-'Test of new report'!Z172</f>
        <v>0</v>
      </c>
      <c r="AN172" s="43">
        <f>AA172-'Test of new report'!AA172</f>
        <v>0</v>
      </c>
      <c r="AO172" s="43">
        <f>AB172-'Test of new report'!AB172</f>
        <v>0</v>
      </c>
      <c r="AP172" s="43">
        <f>AC172-'Test of new report'!AC172</f>
        <v>0</v>
      </c>
    </row>
    <row r="173" spans="1:42" x14ac:dyDescent="0.35">
      <c r="A173" s="21"/>
      <c r="B173" s="21"/>
      <c r="C173" s="21"/>
      <c r="D173" s="21" t="s">
        <v>267</v>
      </c>
      <c r="E173" s="21" t="s">
        <v>633</v>
      </c>
      <c r="F173" s="21" t="s">
        <v>634</v>
      </c>
      <c r="G173" s="22">
        <v>89.121616666666654</v>
      </c>
      <c r="H173" s="21">
        <v>90</v>
      </c>
      <c r="I173" s="22">
        <v>117.147194463147</v>
      </c>
      <c r="J173" s="22">
        <v>41.52747706359748</v>
      </c>
      <c r="K173" s="22">
        <v>75.619133762788238</v>
      </c>
      <c r="L173" s="22">
        <v>35.448972767897992</v>
      </c>
      <c r="M173" s="22">
        <v>84.021259736431375</v>
      </c>
      <c r="N173" s="21"/>
      <c r="O173" s="12">
        <v>8.4366920298522476</v>
      </c>
      <c r="P173" s="21"/>
      <c r="Q173" s="21"/>
      <c r="R173" s="12">
        <v>72.396267058249549</v>
      </c>
      <c r="S173" s="12">
        <v>80.440296731388386</v>
      </c>
      <c r="T173" s="12"/>
      <c r="U173" s="12">
        <f t="shared" si="18"/>
        <v>108.71050243329475</v>
      </c>
      <c r="V173" s="12">
        <f t="shared" si="19"/>
        <v>67.183025369697276</v>
      </c>
      <c r="W173" s="13">
        <f t="shared" si="20"/>
        <v>7.2017875191251995E-2</v>
      </c>
      <c r="X173" s="14">
        <f t="shared" si="21"/>
        <v>2.4132089019416516</v>
      </c>
      <c r="Y173" s="14">
        <f t="shared" si="22"/>
        <v>-0.10742889015128965</v>
      </c>
      <c r="Z173" s="15">
        <f t="shared" si="23"/>
        <v>30</v>
      </c>
      <c r="AA173" s="16">
        <f t="shared" si="24"/>
        <v>3.9049064821049</v>
      </c>
      <c r="AB173" s="16">
        <f t="shared" si="25"/>
        <v>2.5206377920929413</v>
      </c>
      <c r="AC173" s="17">
        <f t="shared" si="26"/>
        <v>1.3842686900119587</v>
      </c>
      <c r="AH173" s="43">
        <f>U173-'Test of new report'!U173</f>
        <v>0</v>
      </c>
      <c r="AI173" s="43">
        <f>V173-'Test of new report'!V173</f>
        <v>0</v>
      </c>
      <c r="AJ173" s="43">
        <f>W173-'Test of new report'!W173</f>
        <v>0</v>
      </c>
      <c r="AK173" s="43">
        <f>X173-'Test of new report'!X173</f>
        <v>0</v>
      </c>
      <c r="AL173" s="43">
        <f>Y173-'Test of new report'!Y173</f>
        <v>0</v>
      </c>
      <c r="AM173" s="43">
        <f>Z173-'Test of new report'!Z173</f>
        <v>0</v>
      </c>
      <c r="AN173" s="43">
        <f>AA173-'Test of new report'!AA173</f>
        <v>0</v>
      </c>
      <c r="AO173" s="43">
        <f>AB173-'Test of new report'!AB173</f>
        <v>0</v>
      </c>
      <c r="AP173" s="43">
        <f>AC173-'Test of new report'!AC173</f>
        <v>0</v>
      </c>
    </row>
    <row r="174" spans="1:42" x14ac:dyDescent="0.35">
      <c r="A174" s="21"/>
      <c r="B174" s="21"/>
      <c r="C174" s="21"/>
      <c r="D174" s="21" t="s">
        <v>267</v>
      </c>
      <c r="E174" s="21" t="s">
        <v>635</v>
      </c>
      <c r="F174" s="21" t="s">
        <v>636</v>
      </c>
      <c r="G174" s="22">
        <v>63.878749999999997</v>
      </c>
      <c r="H174" s="21">
        <v>129</v>
      </c>
      <c r="I174" s="22">
        <v>89.654106725722286</v>
      </c>
      <c r="J174" s="22">
        <v>22.381836041196522</v>
      </c>
      <c r="K174" s="22">
        <v>67.272270684525779</v>
      </c>
      <c r="L174" s="22">
        <v>24.9646523272704</v>
      </c>
      <c r="M174" s="22">
        <v>52.149047042268052</v>
      </c>
      <c r="N174" s="21"/>
      <c r="O174" s="12">
        <v>49.837469402599368</v>
      </c>
      <c r="P174" s="21"/>
      <c r="Q174" s="21"/>
      <c r="R174" s="12">
        <v>39.257497366907032</v>
      </c>
      <c r="S174" s="12">
        <v>30.432168501478319</v>
      </c>
      <c r="T174" s="12"/>
      <c r="U174" s="12">
        <f t="shared" si="18"/>
        <v>39.816637323122919</v>
      </c>
      <c r="V174" s="12">
        <f t="shared" si="19"/>
        <v>17.434801281926397</v>
      </c>
      <c r="W174" s="13">
        <f t="shared" si="20"/>
        <v>0.55588607396498335</v>
      </c>
      <c r="X174" s="14">
        <f t="shared" si="21"/>
        <v>0.91296505504434955</v>
      </c>
      <c r="Y174" s="14">
        <f t="shared" si="22"/>
        <v>-0.6515063562236918</v>
      </c>
      <c r="Z174" s="15">
        <f t="shared" si="23"/>
        <v>43</v>
      </c>
      <c r="AA174" s="16">
        <f t="shared" si="24"/>
        <v>2.0849792261795881</v>
      </c>
      <c r="AB174" s="16">
        <f t="shared" si="25"/>
        <v>1.5644714112680413</v>
      </c>
      <c r="AC174" s="17">
        <f t="shared" si="26"/>
        <v>0.52050781491154674</v>
      </c>
      <c r="AH174" s="43">
        <f>U174-'Test of new report'!U174</f>
        <v>0</v>
      </c>
      <c r="AI174" s="43">
        <f>V174-'Test of new report'!V174</f>
        <v>0</v>
      </c>
      <c r="AJ174" s="43">
        <f>W174-'Test of new report'!W174</f>
        <v>0</v>
      </c>
      <c r="AK174" s="43">
        <f>X174-'Test of new report'!X174</f>
        <v>0</v>
      </c>
      <c r="AL174" s="43">
        <f>Y174-'Test of new report'!Y174</f>
        <v>0</v>
      </c>
      <c r="AM174" s="43">
        <f>Z174-'Test of new report'!Z174</f>
        <v>0</v>
      </c>
      <c r="AN174" s="43">
        <f>AA174-'Test of new report'!AA174</f>
        <v>0</v>
      </c>
      <c r="AO174" s="43">
        <f>AB174-'Test of new report'!AB174</f>
        <v>0</v>
      </c>
      <c r="AP174" s="43">
        <f>AC174-'Test of new report'!AC174</f>
        <v>0</v>
      </c>
    </row>
    <row r="175" spans="1:42" x14ac:dyDescent="0.35">
      <c r="A175" s="21"/>
      <c r="B175" s="21"/>
      <c r="C175" s="21"/>
      <c r="D175" s="21" t="s">
        <v>270</v>
      </c>
      <c r="E175" s="21" t="s">
        <v>271</v>
      </c>
      <c r="F175" s="21" t="s">
        <v>272</v>
      </c>
      <c r="G175" s="22">
        <v>74.635533333333328</v>
      </c>
      <c r="H175" s="21">
        <v>147</v>
      </c>
      <c r="I175" s="22">
        <v>218.58902525020969</v>
      </c>
      <c r="J175" s="22">
        <v>67.994566385912364</v>
      </c>
      <c r="K175" s="22">
        <v>150.59445886429739</v>
      </c>
      <c r="L175" s="22">
        <v>31.10612086223534</v>
      </c>
      <c r="M175" s="22">
        <v>102.445210111767</v>
      </c>
      <c r="N175" s="21"/>
      <c r="O175" s="12">
        <v>26.81885972684568</v>
      </c>
      <c r="P175" s="21"/>
      <c r="Q175" s="21"/>
      <c r="R175" s="12">
        <v>141.08548893086271</v>
      </c>
      <c r="S175" s="12">
        <v>95.976523082219487</v>
      </c>
      <c r="T175" s="12"/>
      <c r="U175" s="12">
        <f t="shared" si="18"/>
        <v>191.770165523364</v>
      </c>
      <c r="V175" s="12">
        <f t="shared" si="19"/>
        <v>123.77559913745164</v>
      </c>
      <c r="W175" s="13">
        <f t="shared" si="20"/>
        <v>0.12269078786616691</v>
      </c>
      <c r="X175" s="14">
        <f t="shared" si="21"/>
        <v>2.8792956924665858</v>
      </c>
      <c r="Y175" s="14">
        <f t="shared" si="22"/>
        <v>-0.19406061088642224</v>
      </c>
      <c r="Z175" s="15">
        <f t="shared" si="23"/>
        <v>49</v>
      </c>
      <c r="AA175" s="16">
        <f t="shared" si="24"/>
        <v>4.4610005153104018</v>
      </c>
      <c r="AB175" s="16">
        <f t="shared" si="25"/>
        <v>3.073356303353008</v>
      </c>
      <c r="AC175" s="17">
        <f t="shared" si="26"/>
        <v>1.3876442119573937</v>
      </c>
      <c r="AH175" s="43">
        <f>U175-'Test of new report'!U175</f>
        <v>0</v>
      </c>
      <c r="AI175" s="43">
        <f>V175-'Test of new report'!V175</f>
        <v>0</v>
      </c>
      <c r="AJ175" s="43">
        <f>W175-'Test of new report'!W175</f>
        <v>0</v>
      </c>
      <c r="AK175" s="43">
        <f>X175-'Test of new report'!X175</f>
        <v>0</v>
      </c>
      <c r="AL175" s="43">
        <f>Y175-'Test of new report'!Y175</f>
        <v>0</v>
      </c>
      <c r="AM175" s="43">
        <f>Z175-'Test of new report'!Z175</f>
        <v>0</v>
      </c>
      <c r="AN175" s="43">
        <f>AA175-'Test of new report'!AA175</f>
        <v>0</v>
      </c>
      <c r="AO175" s="43">
        <f>AB175-'Test of new report'!AB175</f>
        <v>0</v>
      </c>
      <c r="AP175" s="43">
        <f>AC175-'Test of new report'!AC175</f>
        <v>0</v>
      </c>
    </row>
    <row r="176" spans="1:42" x14ac:dyDescent="0.35">
      <c r="A176" s="21"/>
      <c r="B176" s="21"/>
      <c r="C176" s="21"/>
      <c r="D176" s="21" t="s">
        <v>270</v>
      </c>
      <c r="E176" s="21" t="s">
        <v>273</v>
      </c>
      <c r="F176" s="21" t="s">
        <v>274</v>
      </c>
      <c r="G176" s="22">
        <v>13.18285</v>
      </c>
      <c r="H176" s="21">
        <v>144</v>
      </c>
      <c r="I176" s="22">
        <v>61.601407010234979</v>
      </c>
      <c r="J176" s="22">
        <v>25.344096601116529</v>
      </c>
      <c r="K176" s="22">
        <v>36.257310409118453</v>
      </c>
      <c r="L176" s="22">
        <v>41.14207423363829</v>
      </c>
      <c r="M176" s="22">
        <v>25.178687784110039</v>
      </c>
      <c r="N176" s="21"/>
      <c r="O176" s="12">
        <v>0.56054267073497421</v>
      </c>
      <c r="P176" s="21"/>
      <c r="Q176" s="21"/>
      <c r="R176" s="12">
        <v>36.02457373754806</v>
      </c>
      <c r="S176" s="12">
        <v>25.017065095519481</v>
      </c>
      <c r="T176" s="12"/>
      <c r="U176" s="12">
        <f t="shared" si="18"/>
        <v>61.040864339500004</v>
      </c>
      <c r="V176" s="12">
        <f t="shared" si="19"/>
        <v>35.696767738383471</v>
      </c>
      <c r="W176" s="13">
        <f t="shared" si="20"/>
        <v>9.0995108381508386E-3</v>
      </c>
      <c r="X176" s="14">
        <f t="shared" si="21"/>
        <v>0.75051195286558459</v>
      </c>
      <c r="Y176" s="14">
        <f t="shared" si="22"/>
        <v>-4.8486806577164865E-3</v>
      </c>
      <c r="Z176" s="15">
        <f t="shared" si="23"/>
        <v>48</v>
      </c>
      <c r="AA176" s="16">
        <f t="shared" si="24"/>
        <v>1.2833626460465621</v>
      </c>
      <c r="AB176" s="16">
        <f t="shared" si="25"/>
        <v>0.75536063352330107</v>
      </c>
      <c r="AC176" s="17">
        <f t="shared" si="26"/>
        <v>0.52800201252326107</v>
      </c>
      <c r="AH176" s="43">
        <f>U176-'Test of new report'!U176</f>
        <v>0</v>
      </c>
      <c r="AI176" s="43">
        <f>V176-'Test of new report'!V176</f>
        <v>0</v>
      </c>
      <c r="AJ176" s="43">
        <f>W176-'Test of new report'!W176</f>
        <v>0</v>
      </c>
      <c r="AK176" s="43">
        <f>X176-'Test of new report'!X176</f>
        <v>0</v>
      </c>
      <c r="AL176" s="43">
        <f>Y176-'Test of new report'!Y176</f>
        <v>0</v>
      </c>
      <c r="AM176" s="43">
        <f>Z176-'Test of new report'!Z176</f>
        <v>0</v>
      </c>
      <c r="AN176" s="43">
        <f>AA176-'Test of new report'!AA176</f>
        <v>0</v>
      </c>
      <c r="AO176" s="43">
        <f>AB176-'Test of new report'!AB176</f>
        <v>0</v>
      </c>
      <c r="AP176" s="43">
        <f>AC176-'Test of new report'!AC176</f>
        <v>0</v>
      </c>
    </row>
    <row r="177" spans="1:42" x14ac:dyDescent="0.35">
      <c r="A177" s="21"/>
      <c r="B177" s="21"/>
      <c r="C177" s="21"/>
      <c r="D177" s="21" t="s">
        <v>275</v>
      </c>
      <c r="E177" s="21" t="s">
        <v>276</v>
      </c>
      <c r="F177" s="21" t="s">
        <v>277</v>
      </c>
      <c r="G177" s="22">
        <v>277.29553333333331</v>
      </c>
      <c r="H177" s="21">
        <v>135</v>
      </c>
      <c r="I177" s="22">
        <v>71.685254779322534</v>
      </c>
      <c r="J177" s="22">
        <v>32.033782098241282</v>
      </c>
      <c r="K177" s="22">
        <v>39.651472681081259</v>
      </c>
      <c r="L177" s="22">
        <v>44.686710254228402</v>
      </c>
      <c r="M177" s="22">
        <v>29.371461245245381</v>
      </c>
      <c r="N177" s="21"/>
      <c r="O177" s="12">
        <v>2.2331593957454592</v>
      </c>
      <c r="P177" s="21"/>
      <c r="Q177" s="21"/>
      <c r="R177" s="12">
        <v>38.62145996398668</v>
      </c>
      <c r="S177" s="12">
        <v>28.608488862212351</v>
      </c>
      <c r="T177" s="12"/>
      <c r="U177" s="12">
        <f t="shared" si="18"/>
        <v>69.452095383577074</v>
      </c>
      <c r="V177" s="12">
        <f t="shared" si="19"/>
        <v>37.418313285335792</v>
      </c>
      <c r="W177" s="13">
        <f t="shared" si="20"/>
        <v>3.115228372445723E-2</v>
      </c>
      <c r="X177" s="14">
        <f t="shared" si="21"/>
        <v>0.85825466586637067</v>
      </c>
      <c r="Y177" s="14">
        <f t="shared" si="22"/>
        <v>-2.2889171490990678E-2</v>
      </c>
      <c r="Z177" s="15">
        <f t="shared" si="23"/>
        <v>45</v>
      </c>
      <c r="AA177" s="16">
        <f t="shared" si="24"/>
        <v>1.5930056617627231</v>
      </c>
      <c r="AB177" s="16">
        <f t="shared" si="25"/>
        <v>0.88114383735736135</v>
      </c>
      <c r="AC177" s="17">
        <f t="shared" si="26"/>
        <v>0.71186182440536172</v>
      </c>
      <c r="AH177" s="43">
        <f>U177-'Test of new report'!U177</f>
        <v>0</v>
      </c>
      <c r="AI177" s="43">
        <f>V177-'Test of new report'!V177</f>
        <v>0</v>
      </c>
      <c r="AJ177" s="43">
        <f>W177-'Test of new report'!W177</f>
        <v>0</v>
      </c>
      <c r="AK177" s="43">
        <f>X177-'Test of new report'!X177</f>
        <v>0</v>
      </c>
      <c r="AL177" s="43">
        <f>Y177-'Test of new report'!Y177</f>
        <v>0</v>
      </c>
      <c r="AM177" s="43">
        <f>Z177-'Test of new report'!Z177</f>
        <v>0</v>
      </c>
      <c r="AN177" s="43">
        <f>AA177-'Test of new report'!AA177</f>
        <v>0</v>
      </c>
      <c r="AO177" s="43">
        <f>AB177-'Test of new report'!AB177</f>
        <v>0</v>
      </c>
      <c r="AP177" s="43">
        <f>AC177-'Test of new report'!AC177</f>
        <v>0</v>
      </c>
    </row>
    <row r="178" spans="1:42" x14ac:dyDescent="0.35">
      <c r="A178" s="21"/>
      <c r="B178" s="21"/>
      <c r="C178" s="21"/>
      <c r="D178" s="21" t="s">
        <v>275</v>
      </c>
      <c r="E178" s="21" t="s">
        <v>637</v>
      </c>
      <c r="F178" s="21" t="s">
        <v>638</v>
      </c>
      <c r="G178" s="22">
        <v>240.5624</v>
      </c>
      <c r="H178" s="21">
        <v>180</v>
      </c>
      <c r="I178" s="22">
        <v>75.717088080157552</v>
      </c>
      <c r="J178" s="22">
        <v>37.139080897701859</v>
      </c>
      <c r="K178" s="22">
        <v>38.574021574016527</v>
      </c>
      <c r="L178" s="22">
        <v>49.049800830143838</v>
      </c>
      <c r="M178" s="22">
        <v>21.43001198556474</v>
      </c>
      <c r="N178" s="21"/>
      <c r="O178" s="12">
        <v>0.2008726172760627</v>
      </c>
      <c r="P178" s="21"/>
      <c r="Q178" s="21"/>
      <c r="R178" s="12">
        <v>38.475221270836421</v>
      </c>
      <c r="S178" s="12">
        <v>21.375122928242462</v>
      </c>
      <c r="T178" s="12"/>
      <c r="U178" s="12">
        <f t="shared" si="18"/>
        <v>75.51621546288149</v>
      </c>
      <c r="V178" s="12">
        <f t="shared" si="19"/>
        <v>38.377134565179631</v>
      </c>
      <c r="W178" s="13">
        <f t="shared" si="20"/>
        <v>2.6529363763092661E-3</v>
      </c>
      <c r="X178" s="14">
        <f t="shared" si="21"/>
        <v>0.64125368784727366</v>
      </c>
      <c r="Y178" s="14">
        <f t="shared" si="22"/>
        <v>-1.6466717196684799E-3</v>
      </c>
      <c r="Z178" s="15">
        <f t="shared" si="23"/>
        <v>60</v>
      </c>
      <c r="AA178" s="16">
        <f t="shared" si="24"/>
        <v>1.2619514680026258</v>
      </c>
      <c r="AB178" s="16">
        <f t="shared" si="25"/>
        <v>0.64290035956694214</v>
      </c>
      <c r="AC178" s="17">
        <f t="shared" si="26"/>
        <v>0.61905110843568367</v>
      </c>
      <c r="AH178" s="43">
        <f>U178-'Test of new report'!U178</f>
        <v>0</v>
      </c>
      <c r="AI178" s="43">
        <f>V178-'Test of new report'!V178</f>
        <v>0</v>
      </c>
      <c r="AJ178" s="43">
        <f>W178-'Test of new report'!W178</f>
        <v>0</v>
      </c>
      <c r="AK178" s="43">
        <f>X178-'Test of new report'!X178</f>
        <v>0</v>
      </c>
      <c r="AL178" s="43">
        <f>Y178-'Test of new report'!Y178</f>
        <v>0</v>
      </c>
      <c r="AM178" s="43">
        <f>Z178-'Test of new report'!Z178</f>
        <v>0</v>
      </c>
      <c r="AN178" s="43">
        <f>AA178-'Test of new report'!AA178</f>
        <v>0</v>
      </c>
      <c r="AO178" s="43">
        <f>AB178-'Test of new report'!AB178</f>
        <v>0</v>
      </c>
      <c r="AP178" s="43">
        <f>AC178-'Test of new report'!AC178</f>
        <v>0</v>
      </c>
    </row>
    <row r="179" spans="1:42" x14ac:dyDescent="0.35">
      <c r="A179" s="21"/>
      <c r="B179" s="21"/>
      <c r="C179" s="21"/>
      <c r="D179" s="21" t="s">
        <v>275</v>
      </c>
      <c r="E179" s="21" t="s">
        <v>278</v>
      </c>
      <c r="F179" s="21" t="s">
        <v>279</v>
      </c>
      <c r="G179" s="22">
        <v>21.738416666666669</v>
      </c>
      <c r="H179" s="21">
        <v>153</v>
      </c>
      <c r="I179" s="22">
        <v>110.44828256756701</v>
      </c>
      <c r="J179" s="22">
        <v>43.800069648130339</v>
      </c>
      <c r="K179" s="22">
        <v>66.648212919436659</v>
      </c>
      <c r="L179" s="22">
        <v>39.65663261566386</v>
      </c>
      <c r="M179" s="22">
        <v>43.560923476755988</v>
      </c>
      <c r="N179" s="21"/>
      <c r="O179" s="12">
        <v>4.0161639614984086</v>
      </c>
      <c r="P179" s="21"/>
      <c r="Q179" s="21"/>
      <c r="R179" s="12">
        <v>64.995438704887562</v>
      </c>
      <c r="S179" s="12">
        <v>42.480678892083382</v>
      </c>
      <c r="T179" s="12"/>
      <c r="U179" s="12">
        <f t="shared" si="18"/>
        <v>106.4321186060686</v>
      </c>
      <c r="V179" s="12">
        <f t="shared" si="19"/>
        <v>62.63204895793826</v>
      </c>
      <c r="W179" s="13">
        <f t="shared" si="20"/>
        <v>3.636239394706306E-2</v>
      </c>
      <c r="X179" s="14">
        <f t="shared" si="21"/>
        <v>1.2744203667625011</v>
      </c>
      <c r="Y179" s="14">
        <f t="shared" si="22"/>
        <v>-3.2407337540178549E-2</v>
      </c>
      <c r="Z179" s="15">
        <f t="shared" si="23"/>
        <v>51</v>
      </c>
      <c r="AA179" s="16">
        <f t="shared" si="24"/>
        <v>2.165652599364059</v>
      </c>
      <c r="AB179" s="16">
        <f t="shared" si="25"/>
        <v>1.3068277043026797</v>
      </c>
      <c r="AC179" s="17">
        <f t="shared" si="26"/>
        <v>0.85882489506137927</v>
      </c>
      <c r="AH179" s="43">
        <f>U179-'Test of new report'!U179</f>
        <v>0</v>
      </c>
      <c r="AI179" s="43">
        <f>V179-'Test of new report'!V179</f>
        <v>0</v>
      </c>
      <c r="AJ179" s="43">
        <f>W179-'Test of new report'!W179</f>
        <v>0</v>
      </c>
      <c r="AK179" s="43">
        <f>X179-'Test of new report'!X179</f>
        <v>0</v>
      </c>
      <c r="AL179" s="43">
        <f>Y179-'Test of new report'!Y179</f>
        <v>0</v>
      </c>
      <c r="AM179" s="43">
        <f>Z179-'Test of new report'!Z179</f>
        <v>0</v>
      </c>
      <c r="AN179" s="43">
        <f>AA179-'Test of new report'!AA179</f>
        <v>0</v>
      </c>
      <c r="AO179" s="43">
        <f>AB179-'Test of new report'!AB179</f>
        <v>0</v>
      </c>
      <c r="AP179" s="43">
        <f>AC179-'Test of new report'!AC179</f>
        <v>0</v>
      </c>
    </row>
    <row r="180" spans="1:42" x14ac:dyDescent="0.35">
      <c r="A180" s="21"/>
      <c r="B180" s="21"/>
      <c r="C180" s="21"/>
      <c r="D180" s="21" t="s">
        <v>280</v>
      </c>
      <c r="E180" s="21" t="s">
        <v>281</v>
      </c>
      <c r="F180" s="21" t="s">
        <v>282</v>
      </c>
      <c r="G180" s="22">
        <v>32.113916666666668</v>
      </c>
      <c r="H180" s="21">
        <v>159</v>
      </c>
      <c r="I180" s="22">
        <v>69.278720585486468</v>
      </c>
      <c r="J180" s="22">
        <v>37.474060382331949</v>
      </c>
      <c r="K180" s="22">
        <v>31.804660203154519</v>
      </c>
      <c r="L180" s="22">
        <v>54.091732736448037</v>
      </c>
      <c r="M180" s="22">
        <v>20.0029309453802</v>
      </c>
      <c r="N180" s="21"/>
      <c r="O180" s="12">
        <v>0</v>
      </c>
      <c r="P180" s="21"/>
      <c r="Q180" s="21"/>
      <c r="R180" s="12">
        <v>31.804660203154519</v>
      </c>
      <c r="S180" s="12">
        <v>20.0029309453802</v>
      </c>
      <c r="T180" s="12"/>
      <c r="U180" s="12">
        <f t="shared" si="18"/>
        <v>69.278720585486468</v>
      </c>
      <c r="V180" s="12">
        <f t="shared" si="19"/>
        <v>31.804660203154519</v>
      </c>
      <c r="W180" s="13">
        <f t="shared" si="20"/>
        <v>0</v>
      </c>
      <c r="X180" s="14">
        <f t="shared" si="21"/>
        <v>0.60008792836140601</v>
      </c>
      <c r="Y180" s="14">
        <f t="shared" si="22"/>
        <v>0</v>
      </c>
      <c r="Z180" s="15">
        <f t="shared" si="23"/>
        <v>53</v>
      </c>
      <c r="AA180" s="16">
        <f t="shared" si="24"/>
        <v>1.3071456714242731</v>
      </c>
      <c r="AB180" s="16">
        <f t="shared" si="25"/>
        <v>0.60008792836140601</v>
      </c>
      <c r="AC180" s="17">
        <f t="shared" si="26"/>
        <v>0.70705774306286706</v>
      </c>
      <c r="AH180" s="43">
        <f>U180-'Test of new report'!U180</f>
        <v>0</v>
      </c>
      <c r="AI180" s="43">
        <f>V180-'Test of new report'!V180</f>
        <v>0</v>
      </c>
      <c r="AJ180" s="43">
        <f>W180-'Test of new report'!W180</f>
        <v>0</v>
      </c>
      <c r="AK180" s="43">
        <f>X180-'Test of new report'!X180</f>
        <v>0</v>
      </c>
      <c r="AL180" s="43">
        <f>Y180-'Test of new report'!Y180</f>
        <v>0</v>
      </c>
      <c r="AM180" s="43">
        <f>Z180-'Test of new report'!Z180</f>
        <v>0</v>
      </c>
      <c r="AN180" s="43">
        <f>AA180-'Test of new report'!AA180</f>
        <v>0</v>
      </c>
      <c r="AO180" s="43">
        <f>AB180-'Test of new report'!AB180</f>
        <v>0</v>
      </c>
      <c r="AP180" s="43">
        <f>AC180-'Test of new report'!AC180</f>
        <v>0</v>
      </c>
    </row>
    <row r="181" spans="1:42" x14ac:dyDescent="0.35">
      <c r="A181" s="21"/>
      <c r="B181" s="21"/>
      <c r="C181" s="21"/>
      <c r="D181" s="21" t="s">
        <v>280</v>
      </c>
      <c r="E181" s="21" t="s">
        <v>639</v>
      </c>
      <c r="F181" s="21" t="s">
        <v>640</v>
      </c>
      <c r="G181" s="22">
        <v>63.352666666666657</v>
      </c>
      <c r="H181" s="21">
        <v>180</v>
      </c>
      <c r="I181" s="22">
        <v>113.2757011595986</v>
      </c>
      <c r="J181" s="22">
        <v>0.2013166881412404</v>
      </c>
      <c r="K181" s="22">
        <v>113.0673055343761</v>
      </c>
      <c r="L181" s="22">
        <v>0.1777227473150641</v>
      </c>
      <c r="M181" s="22">
        <v>62.815169741320062</v>
      </c>
      <c r="N181" s="21"/>
      <c r="O181" s="12">
        <v>113.0673055343761</v>
      </c>
      <c r="P181" s="21"/>
      <c r="Q181" s="21"/>
      <c r="R181" s="12">
        <v>0</v>
      </c>
      <c r="S181" s="12">
        <v>0</v>
      </c>
      <c r="T181" s="12"/>
      <c r="U181" s="12">
        <f t="shared" si="18"/>
        <v>0.20839562522249366</v>
      </c>
      <c r="V181" s="12">
        <f t="shared" si="19"/>
        <v>7.0789370812532615E-3</v>
      </c>
      <c r="W181" s="13">
        <f t="shared" si="20"/>
        <v>0.99816027953842568</v>
      </c>
      <c r="X181" s="14">
        <f t="shared" si="21"/>
        <v>0</v>
      </c>
      <c r="Y181" s="14">
        <f t="shared" si="22"/>
        <v>-1.8844550922396017</v>
      </c>
      <c r="Z181" s="15">
        <f t="shared" si="23"/>
        <v>60</v>
      </c>
      <c r="AA181" s="16">
        <f t="shared" si="24"/>
        <v>1.8879283526599766</v>
      </c>
      <c r="AB181" s="16">
        <f t="shared" si="25"/>
        <v>1.8844550922396017</v>
      </c>
      <c r="AC181" s="17">
        <f t="shared" si="26"/>
        <v>3.4732604203748796E-3</v>
      </c>
      <c r="AH181" s="43">
        <f>U181-'Test of new report'!U181</f>
        <v>0</v>
      </c>
      <c r="AI181" s="43">
        <f>V181-'Test of new report'!V181</f>
        <v>0</v>
      </c>
      <c r="AJ181" s="43">
        <f>W181-'Test of new report'!W181</f>
        <v>0</v>
      </c>
      <c r="AK181" s="43">
        <f>X181-'Test of new report'!X181</f>
        <v>0</v>
      </c>
      <c r="AL181" s="43">
        <f>Y181-'Test of new report'!Y181</f>
        <v>0</v>
      </c>
      <c r="AM181" s="43">
        <f>Z181-'Test of new report'!Z181</f>
        <v>0</v>
      </c>
      <c r="AN181" s="43">
        <f>AA181-'Test of new report'!AA181</f>
        <v>0</v>
      </c>
      <c r="AO181" s="43">
        <f>AB181-'Test of new report'!AB181</f>
        <v>0</v>
      </c>
      <c r="AP181" s="43">
        <f>AC181-'Test of new report'!AC181</f>
        <v>0</v>
      </c>
    </row>
    <row r="182" spans="1:42" x14ac:dyDescent="0.35">
      <c r="A182" s="21"/>
      <c r="B182" s="21"/>
      <c r="C182" s="21"/>
      <c r="D182" s="21" t="s">
        <v>280</v>
      </c>
      <c r="E182" s="21" t="s">
        <v>283</v>
      </c>
      <c r="F182" s="21" t="s">
        <v>284</v>
      </c>
      <c r="G182" s="22">
        <v>22.363683333333331</v>
      </c>
      <c r="H182" s="21">
        <v>75</v>
      </c>
      <c r="I182" s="22">
        <v>75.272987931023081</v>
      </c>
      <c r="J182" s="22">
        <v>34.264898375901623</v>
      </c>
      <c r="K182" s="22">
        <v>41.008089555121472</v>
      </c>
      <c r="L182" s="22">
        <v>45.520842625910497</v>
      </c>
      <c r="M182" s="22">
        <v>54.677452740161961</v>
      </c>
      <c r="N182" s="21"/>
      <c r="O182" s="12">
        <v>0.51474226212187191</v>
      </c>
      <c r="P182" s="21"/>
      <c r="Q182" s="21"/>
      <c r="R182" s="12">
        <v>40.772161181688219</v>
      </c>
      <c r="S182" s="12">
        <v>54.362881575584289</v>
      </c>
      <c r="T182" s="12"/>
      <c r="U182" s="12">
        <f t="shared" si="18"/>
        <v>74.75824566890121</v>
      </c>
      <c r="V182" s="12">
        <f t="shared" si="19"/>
        <v>40.493347292999587</v>
      </c>
      <c r="W182" s="13">
        <f t="shared" si="20"/>
        <v>6.8383397055203857E-3</v>
      </c>
      <c r="X182" s="14">
        <f t="shared" si="21"/>
        <v>1.6308864472675288</v>
      </c>
      <c r="Y182" s="14">
        <f t="shared" si="22"/>
        <v>-9.4371349373301161E-3</v>
      </c>
      <c r="Z182" s="15">
        <f t="shared" si="23"/>
        <v>25</v>
      </c>
      <c r="AA182" s="16">
        <f t="shared" si="24"/>
        <v>3.0109195172409233</v>
      </c>
      <c r="AB182" s="16">
        <f t="shared" si="25"/>
        <v>1.640323582204859</v>
      </c>
      <c r="AC182" s="17">
        <f t="shared" si="26"/>
        <v>1.3705959350360644</v>
      </c>
      <c r="AH182" s="43">
        <f>U182-'Test of new report'!U182</f>
        <v>0</v>
      </c>
      <c r="AI182" s="43">
        <f>V182-'Test of new report'!V182</f>
        <v>0</v>
      </c>
      <c r="AJ182" s="43">
        <f>W182-'Test of new report'!W182</f>
        <v>0</v>
      </c>
      <c r="AK182" s="43">
        <f>X182-'Test of new report'!X182</f>
        <v>0</v>
      </c>
      <c r="AL182" s="43">
        <f>Y182-'Test of new report'!Y182</f>
        <v>0</v>
      </c>
      <c r="AM182" s="43">
        <f>Z182-'Test of new report'!Z182</f>
        <v>0</v>
      </c>
      <c r="AN182" s="43">
        <f>AA182-'Test of new report'!AA182</f>
        <v>0</v>
      </c>
      <c r="AO182" s="43">
        <f>AB182-'Test of new report'!AB182</f>
        <v>0</v>
      </c>
      <c r="AP182" s="43">
        <f>AC182-'Test of new report'!AC182</f>
        <v>0</v>
      </c>
    </row>
    <row r="183" spans="1:42" x14ac:dyDescent="0.35">
      <c r="A183" s="21"/>
      <c r="B183" s="21"/>
      <c r="C183" s="21"/>
      <c r="D183" s="21" t="s">
        <v>280</v>
      </c>
      <c r="E183" s="21" t="s">
        <v>641</v>
      </c>
      <c r="F183" s="21" t="s">
        <v>642</v>
      </c>
      <c r="G183" s="22">
        <v>43.981366666666673</v>
      </c>
      <c r="H183" s="21">
        <v>84</v>
      </c>
      <c r="I183" s="22">
        <v>62.975268059778699</v>
      </c>
      <c r="J183" s="22">
        <v>1.4419945253393591E-2</v>
      </c>
      <c r="K183" s="22">
        <v>62.960808141194818</v>
      </c>
      <c r="L183" s="22">
        <v>2.2897790986305261E-2</v>
      </c>
      <c r="M183" s="22">
        <v>74.953343025231916</v>
      </c>
      <c r="N183" s="21"/>
      <c r="O183" s="12">
        <v>62.960808141194818</v>
      </c>
      <c r="P183" s="21"/>
      <c r="Q183" s="21"/>
      <c r="R183" s="12">
        <v>0</v>
      </c>
      <c r="S183" s="12">
        <v>0</v>
      </c>
      <c r="T183" s="12"/>
      <c r="U183" s="12">
        <f t="shared" si="18"/>
        <v>1.4459918583881404E-2</v>
      </c>
      <c r="V183" s="12">
        <f t="shared" si="19"/>
        <v>3.9973330487812903E-5</v>
      </c>
      <c r="W183" s="13">
        <f t="shared" si="20"/>
        <v>0.99977038734364487</v>
      </c>
      <c r="X183" s="14">
        <f t="shared" si="21"/>
        <v>0</v>
      </c>
      <c r="Y183" s="14">
        <f t="shared" si="22"/>
        <v>-2.2486002907569578</v>
      </c>
      <c r="Z183" s="15">
        <f t="shared" si="23"/>
        <v>28</v>
      </c>
      <c r="AA183" s="16">
        <f t="shared" si="24"/>
        <v>2.249116716420668</v>
      </c>
      <c r="AB183" s="16">
        <f t="shared" si="25"/>
        <v>2.2486002907569578</v>
      </c>
      <c r="AC183" s="17">
        <f t="shared" si="26"/>
        <v>5.1642566371024046E-4</v>
      </c>
      <c r="AH183" s="43">
        <f>U183-'Test of new report'!U183</f>
        <v>0</v>
      </c>
      <c r="AI183" s="43">
        <f>V183-'Test of new report'!V183</f>
        <v>0</v>
      </c>
      <c r="AJ183" s="43">
        <f>W183-'Test of new report'!W183</f>
        <v>0</v>
      </c>
      <c r="AK183" s="43">
        <f>X183-'Test of new report'!X183</f>
        <v>0</v>
      </c>
      <c r="AL183" s="43">
        <f>Y183-'Test of new report'!Y183</f>
        <v>0</v>
      </c>
      <c r="AM183" s="43">
        <f>Z183-'Test of new report'!Z183</f>
        <v>0</v>
      </c>
      <c r="AN183" s="43">
        <f>AA183-'Test of new report'!AA183</f>
        <v>0</v>
      </c>
      <c r="AO183" s="43">
        <f>AB183-'Test of new report'!AB183</f>
        <v>0</v>
      </c>
      <c r="AP183" s="43">
        <f>AC183-'Test of new report'!AC183</f>
        <v>0</v>
      </c>
    </row>
    <row r="184" spans="1:42" x14ac:dyDescent="0.35">
      <c r="A184" s="21"/>
      <c r="B184" s="21"/>
      <c r="C184" s="21"/>
      <c r="D184" s="21" t="s">
        <v>285</v>
      </c>
      <c r="E184" s="21" t="s">
        <v>286</v>
      </c>
      <c r="F184" s="21" t="s">
        <v>287</v>
      </c>
      <c r="G184" s="22">
        <v>47.961500000000001</v>
      </c>
      <c r="H184" s="21">
        <v>132</v>
      </c>
      <c r="I184" s="22">
        <v>165.64337866275551</v>
      </c>
      <c r="J184" s="22">
        <v>65.789235866445267</v>
      </c>
      <c r="K184" s="22">
        <v>99.854142796310299</v>
      </c>
      <c r="L184" s="22">
        <v>39.717395526198487</v>
      </c>
      <c r="M184" s="22">
        <v>75.64707787599265</v>
      </c>
      <c r="N184" s="21"/>
      <c r="O184" s="12">
        <v>2.764573285860294</v>
      </c>
      <c r="P184" s="21"/>
      <c r="Q184" s="21"/>
      <c r="R184" s="12">
        <v>98.737489444435113</v>
      </c>
      <c r="S184" s="12">
        <v>74.801128366996295</v>
      </c>
      <c r="T184" s="12"/>
      <c r="U184" s="12">
        <f t="shared" si="18"/>
        <v>162.87880537689523</v>
      </c>
      <c r="V184" s="12">
        <f t="shared" si="19"/>
        <v>97.089569510449962</v>
      </c>
      <c r="W184" s="13">
        <f t="shared" si="20"/>
        <v>1.6689911230855021E-2</v>
      </c>
      <c r="X184" s="14">
        <f t="shared" si="21"/>
        <v>2.2440338510098887</v>
      </c>
      <c r="Y184" s="14">
        <f t="shared" si="22"/>
        <v>-2.5378485269890838E-2</v>
      </c>
      <c r="Z184" s="15">
        <f t="shared" si="23"/>
        <v>44</v>
      </c>
      <c r="AA184" s="16">
        <f t="shared" si="24"/>
        <v>3.7646222423353524</v>
      </c>
      <c r="AB184" s="16">
        <f t="shared" si="25"/>
        <v>2.2694123362797796</v>
      </c>
      <c r="AC184" s="17">
        <f t="shared" si="26"/>
        <v>1.4952099060555728</v>
      </c>
      <c r="AH184" s="43">
        <f>U184-'Test of new report'!U184</f>
        <v>0</v>
      </c>
      <c r="AI184" s="43">
        <f>V184-'Test of new report'!V184</f>
        <v>0</v>
      </c>
      <c r="AJ184" s="43">
        <f>W184-'Test of new report'!W184</f>
        <v>0</v>
      </c>
      <c r="AK184" s="43">
        <f>X184-'Test of new report'!X184</f>
        <v>0</v>
      </c>
      <c r="AL184" s="43">
        <f>Y184-'Test of new report'!Y184</f>
        <v>0</v>
      </c>
      <c r="AM184" s="43">
        <f>Z184-'Test of new report'!Z184</f>
        <v>0</v>
      </c>
      <c r="AN184" s="43">
        <f>AA184-'Test of new report'!AA184</f>
        <v>0</v>
      </c>
      <c r="AO184" s="43">
        <f>AB184-'Test of new report'!AB184</f>
        <v>0</v>
      </c>
      <c r="AP184" s="43">
        <f>AC184-'Test of new report'!AC184</f>
        <v>0</v>
      </c>
    </row>
    <row r="185" spans="1:42" x14ac:dyDescent="0.35">
      <c r="A185" s="21"/>
      <c r="B185" s="21"/>
      <c r="C185" s="21"/>
      <c r="D185" s="21" t="s">
        <v>643</v>
      </c>
      <c r="E185" s="21" t="s">
        <v>644</v>
      </c>
      <c r="F185" s="21" t="s">
        <v>645</v>
      </c>
      <c r="G185" s="22">
        <v>4386.7937833333326</v>
      </c>
      <c r="H185" s="21">
        <v>160</v>
      </c>
      <c r="I185" s="22">
        <v>197.28464462720109</v>
      </c>
      <c r="J185" s="22">
        <v>82.275458856260627</v>
      </c>
      <c r="K185" s="22">
        <v>115.00666786666569</v>
      </c>
      <c r="L185" s="22">
        <v>41.703934440377992</v>
      </c>
      <c r="M185" s="22">
        <v>71.87916741666605</v>
      </c>
      <c r="N185" s="21"/>
      <c r="O185" s="12">
        <v>5.7763033154719441</v>
      </c>
      <c r="P185" s="21"/>
      <c r="Q185" s="21"/>
      <c r="R185" s="12">
        <v>112.5249871905295</v>
      </c>
      <c r="S185" s="12">
        <v>70.328116994080958</v>
      </c>
      <c r="T185" s="12"/>
      <c r="U185" s="12">
        <f t="shared" si="18"/>
        <v>191.50834131172914</v>
      </c>
      <c r="V185" s="12">
        <f t="shared" si="19"/>
        <v>109.23288245546851</v>
      </c>
      <c r="W185" s="13">
        <f t="shared" si="20"/>
        <v>2.9279031454207374E-2</v>
      </c>
      <c r="X185" s="14">
        <f t="shared" si="21"/>
        <v>2.109843509822428</v>
      </c>
      <c r="Y185" s="14">
        <f t="shared" si="22"/>
        <v>-4.6531512677553621E-2</v>
      </c>
      <c r="Z185" s="15">
        <f t="shared" si="23"/>
        <v>53.333333333333336</v>
      </c>
      <c r="AA185" s="16">
        <f t="shared" si="24"/>
        <v>3.6990870867600201</v>
      </c>
      <c r="AB185" s="16">
        <f t="shared" si="25"/>
        <v>2.1563750224999816</v>
      </c>
      <c r="AC185" s="17">
        <f t="shared" si="26"/>
        <v>1.5427120642600385</v>
      </c>
      <c r="AH185" s="43">
        <f>U185-'Test of new report'!U185</f>
        <v>0</v>
      </c>
      <c r="AI185" s="43">
        <f>V185-'Test of new report'!V185</f>
        <v>0</v>
      </c>
      <c r="AJ185" s="43">
        <f>W185-'Test of new report'!W185</f>
        <v>0</v>
      </c>
      <c r="AK185" s="43">
        <f>X185-'Test of new report'!X185</f>
        <v>0</v>
      </c>
      <c r="AL185" s="43">
        <f>Y185-'Test of new report'!Y185</f>
        <v>0</v>
      </c>
      <c r="AM185" s="43">
        <f>Z185-'Test of new report'!Z185</f>
        <v>0</v>
      </c>
      <c r="AN185" s="43">
        <f>AA185-'Test of new report'!AA185</f>
        <v>0</v>
      </c>
      <c r="AO185" s="43">
        <f>AB185-'Test of new report'!AB185</f>
        <v>0</v>
      </c>
      <c r="AP185" s="43">
        <f>AC185-'Test of new report'!AC185</f>
        <v>0</v>
      </c>
    </row>
    <row r="186" spans="1:42" x14ac:dyDescent="0.35">
      <c r="A186" s="21"/>
      <c r="B186" s="21"/>
      <c r="C186" s="21"/>
      <c r="D186" s="21" t="s">
        <v>288</v>
      </c>
      <c r="E186" s="21" t="s">
        <v>289</v>
      </c>
      <c r="F186" s="21" t="s">
        <v>290</v>
      </c>
      <c r="G186" s="22">
        <v>78.789633333333327</v>
      </c>
      <c r="H186" s="21">
        <v>111</v>
      </c>
      <c r="I186" s="22">
        <v>121.0167437103775</v>
      </c>
      <c r="J186" s="22">
        <v>57.286126300787167</v>
      </c>
      <c r="K186" s="22">
        <v>63.725923413062063</v>
      </c>
      <c r="L186" s="22">
        <v>47.33735559592219</v>
      </c>
      <c r="M186" s="22">
        <v>57.410741813569423</v>
      </c>
      <c r="N186" s="21"/>
      <c r="O186" s="12">
        <v>4.5294857146191161</v>
      </c>
      <c r="P186" s="21"/>
      <c r="Q186" s="21"/>
      <c r="R186" s="12">
        <v>61.498229529796738</v>
      </c>
      <c r="S186" s="12">
        <v>55.403810387204267</v>
      </c>
      <c r="T186" s="12"/>
      <c r="U186" s="12">
        <f t="shared" si="18"/>
        <v>116.48725799575838</v>
      </c>
      <c r="V186" s="12">
        <f t="shared" si="19"/>
        <v>59.201131694971217</v>
      </c>
      <c r="W186" s="13">
        <f t="shared" si="20"/>
        <v>3.7428586952060756E-2</v>
      </c>
      <c r="X186" s="14">
        <f t="shared" si="21"/>
        <v>1.6621143116161281</v>
      </c>
      <c r="Y186" s="14">
        <f t="shared" si="22"/>
        <v>-6.020794279095476E-2</v>
      </c>
      <c r="Z186" s="15">
        <f t="shared" si="23"/>
        <v>37</v>
      </c>
      <c r="AA186" s="16">
        <f t="shared" si="24"/>
        <v>3.2707228029831756</v>
      </c>
      <c r="AB186" s="16">
        <f t="shared" si="25"/>
        <v>1.7223222544070829</v>
      </c>
      <c r="AC186" s="17">
        <f t="shared" si="26"/>
        <v>1.5484005485760928</v>
      </c>
      <c r="AH186" s="43">
        <f>U186-'Test of new report'!U186</f>
        <v>0</v>
      </c>
      <c r="AI186" s="43">
        <f>V186-'Test of new report'!V186</f>
        <v>0</v>
      </c>
      <c r="AJ186" s="43">
        <f>W186-'Test of new report'!W186</f>
        <v>0</v>
      </c>
      <c r="AK186" s="43">
        <f>X186-'Test of new report'!X186</f>
        <v>0</v>
      </c>
      <c r="AL186" s="43">
        <f>Y186-'Test of new report'!Y186</f>
        <v>0</v>
      </c>
      <c r="AM186" s="43">
        <f>Z186-'Test of new report'!Z186</f>
        <v>0</v>
      </c>
      <c r="AN186" s="43">
        <f>AA186-'Test of new report'!AA186</f>
        <v>0</v>
      </c>
      <c r="AO186" s="43">
        <f>AB186-'Test of new report'!AB186</f>
        <v>0</v>
      </c>
      <c r="AP186" s="43">
        <f>AC186-'Test of new report'!AC186</f>
        <v>0</v>
      </c>
    </row>
    <row r="187" spans="1:42" x14ac:dyDescent="0.35">
      <c r="A187" s="21"/>
      <c r="B187" s="21"/>
      <c r="C187" s="21"/>
      <c r="D187" s="21" t="s">
        <v>291</v>
      </c>
      <c r="E187" s="21" t="s">
        <v>292</v>
      </c>
      <c r="F187" s="21" t="s">
        <v>293</v>
      </c>
      <c r="G187" s="22">
        <v>42.0306</v>
      </c>
      <c r="H187" s="21">
        <v>159</v>
      </c>
      <c r="I187" s="22">
        <v>130.09083147800979</v>
      </c>
      <c r="J187" s="22">
        <v>45.780494367964359</v>
      </c>
      <c r="K187" s="22">
        <v>84.310337110045481</v>
      </c>
      <c r="L187" s="22">
        <v>35.191176693880202</v>
      </c>
      <c r="M187" s="22">
        <v>53.025369251600928</v>
      </c>
      <c r="N187" s="21"/>
      <c r="O187" s="12">
        <v>0</v>
      </c>
      <c r="P187" s="21"/>
      <c r="Q187" s="21"/>
      <c r="R187" s="12">
        <v>84.310337110045481</v>
      </c>
      <c r="S187" s="12">
        <v>53.025369251600928</v>
      </c>
      <c r="T187" s="12"/>
      <c r="U187" s="12">
        <f t="shared" si="18"/>
        <v>130.09083147800979</v>
      </c>
      <c r="V187" s="12">
        <f t="shared" si="19"/>
        <v>84.310337110045424</v>
      </c>
      <c r="W187" s="13">
        <f t="shared" si="20"/>
        <v>0</v>
      </c>
      <c r="X187" s="14">
        <f t="shared" si="21"/>
        <v>1.5907610775480279</v>
      </c>
      <c r="Y187" s="14">
        <f t="shared" si="22"/>
        <v>0</v>
      </c>
      <c r="Z187" s="15">
        <f t="shared" si="23"/>
        <v>53</v>
      </c>
      <c r="AA187" s="16">
        <f t="shared" si="24"/>
        <v>2.4545439901511279</v>
      </c>
      <c r="AB187" s="16">
        <f t="shared" si="25"/>
        <v>1.5907610775480279</v>
      </c>
      <c r="AC187" s="17">
        <f t="shared" si="26"/>
        <v>0.86378291260310003</v>
      </c>
      <c r="AH187" s="43">
        <f>U187-'Test of new report'!U187</f>
        <v>0</v>
      </c>
      <c r="AI187" s="43">
        <f>V187-'Test of new report'!V187</f>
        <v>0</v>
      </c>
      <c r="AJ187" s="43">
        <f>W187-'Test of new report'!W187</f>
        <v>0</v>
      </c>
      <c r="AK187" s="43">
        <f>X187-'Test of new report'!X187</f>
        <v>0</v>
      </c>
      <c r="AL187" s="43">
        <f>Y187-'Test of new report'!Y187</f>
        <v>0</v>
      </c>
      <c r="AM187" s="43">
        <f>Z187-'Test of new report'!Z187</f>
        <v>0</v>
      </c>
      <c r="AN187" s="43">
        <f>AA187-'Test of new report'!AA187</f>
        <v>0</v>
      </c>
      <c r="AO187" s="43">
        <f>AB187-'Test of new report'!AB187</f>
        <v>0</v>
      </c>
      <c r="AP187" s="43">
        <f>AC187-'Test of new report'!AC187</f>
        <v>0</v>
      </c>
    </row>
    <row r="188" spans="1:42" x14ac:dyDescent="0.35">
      <c r="A188" s="21"/>
      <c r="B188" s="21"/>
      <c r="C188" s="21"/>
      <c r="D188" s="21" t="s">
        <v>294</v>
      </c>
      <c r="E188" s="21" t="s">
        <v>295</v>
      </c>
      <c r="F188" s="21" t="s">
        <v>296</v>
      </c>
      <c r="G188" s="22">
        <v>30.57375</v>
      </c>
      <c r="H188" s="21">
        <v>180</v>
      </c>
      <c r="I188" s="22">
        <v>136.58463732323841</v>
      </c>
      <c r="J188" s="22">
        <v>47.712115069006252</v>
      </c>
      <c r="K188" s="22">
        <v>88.842953567639285</v>
      </c>
      <c r="L188" s="22">
        <v>34.932270571610267</v>
      </c>
      <c r="M188" s="22">
        <v>49.357196426466267</v>
      </c>
      <c r="N188" s="21"/>
      <c r="O188" s="12">
        <v>5.7466406977989699</v>
      </c>
      <c r="P188" s="21"/>
      <c r="Q188" s="21"/>
      <c r="R188" s="12">
        <v>86.746052744273811</v>
      </c>
      <c r="S188" s="12">
        <v>48.192251524596557</v>
      </c>
      <c r="T188" s="12"/>
      <c r="U188" s="12">
        <f t="shared" si="18"/>
        <v>130.83799662543944</v>
      </c>
      <c r="V188" s="12">
        <f t="shared" si="19"/>
        <v>83.1258815564332</v>
      </c>
      <c r="W188" s="13">
        <f t="shared" si="20"/>
        <v>4.2073843811578075E-2</v>
      </c>
      <c r="X188" s="14">
        <f t="shared" si="21"/>
        <v>1.4457675457378969</v>
      </c>
      <c r="Y188" s="14">
        <f t="shared" si="22"/>
        <v>-3.4948347056091178E-2</v>
      </c>
      <c r="Z188" s="15">
        <f t="shared" si="23"/>
        <v>60</v>
      </c>
      <c r="AA188" s="16">
        <f t="shared" si="24"/>
        <v>2.2764106220539735</v>
      </c>
      <c r="AB188" s="16">
        <f t="shared" si="25"/>
        <v>1.4807158927939881</v>
      </c>
      <c r="AC188" s="17">
        <f t="shared" si="26"/>
        <v>0.79569472925998541</v>
      </c>
      <c r="AH188" s="43">
        <f>U188-'Test of new report'!U188</f>
        <v>0</v>
      </c>
      <c r="AI188" s="43">
        <f>V188-'Test of new report'!V188</f>
        <v>0</v>
      </c>
      <c r="AJ188" s="43">
        <f>W188-'Test of new report'!W188</f>
        <v>0</v>
      </c>
      <c r="AK188" s="43">
        <f>X188-'Test of new report'!X188</f>
        <v>0</v>
      </c>
      <c r="AL188" s="43">
        <f>Y188-'Test of new report'!Y188</f>
        <v>0</v>
      </c>
      <c r="AM188" s="43">
        <f>Z188-'Test of new report'!Z188</f>
        <v>0</v>
      </c>
      <c r="AN188" s="43">
        <f>AA188-'Test of new report'!AA188</f>
        <v>0</v>
      </c>
      <c r="AO188" s="43">
        <f>AB188-'Test of new report'!AB188</f>
        <v>0</v>
      </c>
      <c r="AP188" s="43">
        <f>AC188-'Test of new report'!AC188</f>
        <v>0</v>
      </c>
    </row>
    <row r="189" spans="1:42" x14ac:dyDescent="0.35">
      <c r="A189" s="21"/>
      <c r="B189" s="21"/>
      <c r="C189" s="21"/>
      <c r="D189" s="21" t="s">
        <v>294</v>
      </c>
      <c r="E189" s="21" t="s">
        <v>646</v>
      </c>
      <c r="F189" s="21" t="s">
        <v>647</v>
      </c>
      <c r="G189" s="22">
        <v>22.927099999999999</v>
      </c>
      <c r="H189" s="21">
        <v>180</v>
      </c>
      <c r="I189" s="22">
        <v>80.832769093258179</v>
      </c>
      <c r="J189" s="22">
        <v>39.674561565306377</v>
      </c>
      <c r="K189" s="22">
        <v>41.140061643453443</v>
      </c>
      <c r="L189" s="22">
        <v>49.082274441858033</v>
      </c>
      <c r="M189" s="22">
        <v>22.85558980191858</v>
      </c>
      <c r="N189" s="21"/>
      <c r="O189" s="12">
        <v>1.796336184273974</v>
      </c>
      <c r="P189" s="21"/>
      <c r="Q189" s="21"/>
      <c r="R189" s="12">
        <v>40.23792772850318</v>
      </c>
      <c r="S189" s="12">
        <v>22.35440429361288</v>
      </c>
      <c r="T189" s="12"/>
      <c r="U189" s="12">
        <f t="shared" si="18"/>
        <v>79.03643290898421</v>
      </c>
      <c r="V189" s="12">
        <f t="shared" si="19"/>
        <v>39.361871343677834</v>
      </c>
      <c r="W189" s="13">
        <f t="shared" si="20"/>
        <v>2.2222870803813605E-2</v>
      </c>
      <c r="X189" s="14">
        <f t="shared" si="21"/>
        <v>0.6706321288083863</v>
      </c>
      <c r="Y189" s="14">
        <f t="shared" si="22"/>
        <v>-1.5035565249171046E-2</v>
      </c>
      <c r="Z189" s="15">
        <f t="shared" si="23"/>
        <v>60</v>
      </c>
      <c r="AA189" s="16">
        <f t="shared" si="24"/>
        <v>1.3472128182209697</v>
      </c>
      <c r="AB189" s="16">
        <f t="shared" si="25"/>
        <v>0.68566769405755734</v>
      </c>
      <c r="AC189" s="17">
        <f t="shared" si="26"/>
        <v>0.66154512416341238</v>
      </c>
      <c r="AH189" s="43">
        <f>U189-'Test of new report'!U189</f>
        <v>0</v>
      </c>
      <c r="AI189" s="43">
        <f>V189-'Test of new report'!V189</f>
        <v>0</v>
      </c>
      <c r="AJ189" s="43">
        <f>W189-'Test of new report'!W189</f>
        <v>0</v>
      </c>
      <c r="AK189" s="43">
        <f>X189-'Test of new report'!X189</f>
        <v>0</v>
      </c>
      <c r="AL189" s="43">
        <f>Y189-'Test of new report'!Y189</f>
        <v>0</v>
      </c>
      <c r="AM189" s="43">
        <f>Z189-'Test of new report'!Z189</f>
        <v>0</v>
      </c>
      <c r="AN189" s="43">
        <f>AA189-'Test of new report'!AA189</f>
        <v>0</v>
      </c>
      <c r="AO189" s="43">
        <f>AB189-'Test of new report'!AB189</f>
        <v>0</v>
      </c>
      <c r="AP189" s="43">
        <f>AC189-'Test of new report'!AC189</f>
        <v>0</v>
      </c>
    </row>
    <row r="190" spans="1:42" x14ac:dyDescent="0.35">
      <c r="A190" s="21"/>
      <c r="B190" s="21"/>
      <c r="C190" s="21"/>
      <c r="D190" s="21" t="s">
        <v>294</v>
      </c>
      <c r="E190" s="21" t="s">
        <v>297</v>
      </c>
      <c r="F190" s="21" t="s">
        <v>298</v>
      </c>
      <c r="G190" s="22">
        <v>21.655883333333339</v>
      </c>
      <c r="H190" s="21">
        <v>90</v>
      </c>
      <c r="I190" s="22">
        <v>58.519464484112412</v>
      </c>
      <c r="J190" s="22">
        <v>19.699785499159798</v>
      </c>
      <c r="K190" s="22">
        <v>38.819678984952603</v>
      </c>
      <c r="L190" s="22">
        <v>33.663646229210023</v>
      </c>
      <c r="M190" s="22">
        <v>43.132976649947331</v>
      </c>
      <c r="N190" s="21"/>
      <c r="O190" s="12">
        <v>0</v>
      </c>
      <c r="P190" s="21"/>
      <c r="Q190" s="21"/>
      <c r="R190" s="12">
        <v>38.819678984952603</v>
      </c>
      <c r="S190" s="12">
        <v>43.132976649947331</v>
      </c>
      <c r="T190" s="12"/>
      <c r="U190" s="12">
        <f t="shared" si="18"/>
        <v>58.519464484112412</v>
      </c>
      <c r="V190" s="12">
        <f t="shared" si="19"/>
        <v>38.819678984952617</v>
      </c>
      <c r="W190" s="13">
        <f t="shared" si="20"/>
        <v>0</v>
      </c>
      <c r="X190" s="14">
        <f t="shared" si="21"/>
        <v>1.2939892994984201</v>
      </c>
      <c r="Y190" s="14">
        <f t="shared" si="22"/>
        <v>0</v>
      </c>
      <c r="Z190" s="15">
        <f t="shared" si="23"/>
        <v>30</v>
      </c>
      <c r="AA190" s="16">
        <f t="shared" si="24"/>
        <v>1.9506488161370803</v>
      </c>
      <c r="AB190" s="16">
        <f t="shared" si="25"/>
        <v>1.2939892994984201</v>
      </c>
      <c r="AC190" s="17">
        <f t="shared" si="26"/>
        <v>0.65665951663866018</v>
      </c>
      <c r="AH190" s="43">
        <f>U190-'Test of new report'!U190</f>
        <v>0</v>
      </c>
      <c r="AI190" s="43">
        <f>V190-'Test of new report'!V190</f>
        <v>0</v>
      </c>
      <c r="AJ190" s="43">
        <f>W190-'Test of new report'!W190</f>
        <v>0</v>
      </c>
      <c r="AK190" s="43">
        <f>X190-'Test of new report'!X190</f>
        <v>0</v>
      </c>
      <c r="AL190" s="43">
        <f>Y190-'Test of new report'!Y190</f>
        <v>0</v>
      </c>
      <c r="AM190" s="43">
        <f>Z190-'Test of new report'!Z190</f>
        <v>0</v>
      </c>
      <c r="AN190" s="43">
        <f>AA190-'Test of new report'!AA190</f>
        <v>0</v>
      </c>
      <c r="AO190" s="43">
        <f>AB190-'Test of new report'!AB190</f>
        <v>0</v>
      </c>
      <c r="AP190" s="43">
        <f>AC190-'Test of new report'!AC190</f>
        <v>0</v>
      </c>
    </row>
    <row r="191" spans="1:42" x14ac:dyDescent="0.35">
      <c r="A191" s="21"/>
      <c r="B191" s="21"/>
      <c r="C191" s="21"/>
      <c r="D191" s="21" t="s">
        <v>648</v>
      </c>
      <c r="E191" s="21" t="s">
        <v>649</v>
      </c>
      <c r="F191" s="21" t="s">
        <v>650</v>
      </c>
      <c r="G191" s="22">
        <v>51.444116666666673</v>
      </c>
      <c r="H191" s="21">
        <v>120</v>
      </c>
      <c r="I191" s="22">
        <v>116.7201840228722</v>
      </c>
      <c r="J191" s="22">
        <v>45.474557193323633</v>
      </c>
      <c r="K191" s="22">
        <v>71.244098922185103</v>
      </c>
      <c r="L191" s="22">
        <v>38.96031999436579</v>
      </c>
      <c r="M191" s="22">
        <v>59.370082435154252</v>
      </c>
      <c r="N191" s="21"/>
      <c r="O191" s="12">
        <v>12.354101294185909</v>
      </c>
      <c r="P191" s="21"/>
      <c r="Q191" s="21"/>
      <c r="R191" s="12">
        <v>65.860969201225629</v>
      </c>
      <c r="S191" s="12">
        <v>54.884141001021362</v>
      </c>
      <c r="T191" s="12"/>
      <c r="U191" s="12">
        <f t="shared" si="18"/>
        <v>104.36608272868629</v>
      </c>
      <c r="V191" s="12">
        <f t="shared" si="19"/>
        <v>58.891525535362661</v>
      </c>
      <c r="W191" s="13">
        <f t="shared" si="20"/>
        <v>0.10584374414424355</v>
      </c>
      <c r="X191" s="14">
        <f t="shared" si="21"/>
        <v>1.6465242300306406</v>
      </c>
      <c r="Y191" s="14">
        <f t="shared" si="22"/>
        <v>-0.13457824302398702</v>
      </c>
      <c r="Z191" s="15">
        <f t="shared" si="23"/>
        <v>40</v>
      </c>
      <c r="AA191" s="16">
        <f t="shared" si="24"/>
        <v>2.918004600571805</v>
      </c>
      <c r="AB191" s="16">
        <f t="shared" si="25"/>
        <v>1.7811024730546277</v>
      </c>
      <c r="AC191" s="17">
        <f t="shared" si="26"/>
        <v>1.1369021275171773</v>
      </c>
      <c r="AH191" s="43">
        <f>U191-'Test of new report'!U191</f>
        <v>0</v>
      </c>
      <c r="AI191" s="43">
        <f>V191-'Test of new report'!V191</f>
        <v>0</v>
      </c>
      <c r="AJ191" s="43">
        <f>W191-'Test of new report'!W191</f>
        <v>0</v>
      </c>
      <c r="AK191" s="43">
        <f>X191-'Test of new report'!X191</f>
        <v>0</v>
      </c>
      <c r="AL191" s="43">
        <f>Y191-'Test of new report'!Y191</f>
        <v>0</v>
      </c>
      <c r="AM191" s="43">
        <f>Z191-'Test of new report'!Z191</f>
        <v>0</v>
      </c>
      <c r="AN191" s="43">
        <f>AA191-'Test of new report'!AA191</f>
        <v>0</v>
      </c>
      <c r="AO191" s="43">
        <f>AB191-'Test of new report'!AB191</f>
        <v>0</v>
      </c>
      <c r="AP191" s="43">
        <f>AC191-'Test of new report'!AC191</f>
        <v>0</v>
      </c>
    </row>
    <row r="192" spans="1:42" x14ac:dyDescent="0.35">
      <c r="A192" s="21"/>
      <c r="B192" s="21"/>
      <c r="C192" s="21"/>
      <c r="D192" s="21" t="s">
        <v>299</v>
      </c>
      <c r="E192" s="21" t="s">
        <v>300</v>
      </c>
      <c r="F192" s="21" t="s">
        <v>301</v>
      </c>
      <c r="G192" s="22">
        <v>107.69884999999999</v>
      </c>
      <c r="H192" s="21">
        <v>180</v>
      </c>
      <c r="I192" s="22">
        <v>215.1332560386235</v>
      </c>
      <c r="J192" s="22">
        <v>60.91270045333129</v>
      </c>
      <c r="K192" s="22">
        <v>154.21590180987309</v>
      </c>
      <c r="L192" s="22">
        <v>28.313939729706622</v>
      </c>
      <c r="M192" s="22">
        <v>85.675501005485046</v>
      </c>
      <c r="N192" s="21"/>
      <c r="O192" s="12">
        <v>13.37384545450931</v>
      </c>
      <c r="P192" s="21"/>
      <c r="Q192" s="21"/>
      <c r="R192" s="12">
        <v>150.17792767724521</v>
      </c>
      <c r="S192" s="12">
        <v>83.432182042913993</v>
      </c>
      <c r="T192" s="12"/>
      <c r="U192" s="12">
        <f t="shared" si="18"/>
        <v>201.75941058411419</v>
      </c>
      <c r="V192" s="12">
        <f t="shared" si="19"/>
        <v>140.8467101307829</v>
      </c>
      <c r="W192" s="13">
        <f t="shared" si="20"/>
        <v>6.2165402508054191E-2</v>
      </c>
      <c r="X192" s="14">
        <f t="shared" si="21"/>
        <v>2.5029654612874199</v>
      </c>
      <c r="Y192" s="14">
        <f t="shared" si="22"/>
        <v>-6.7299568877131399E-2</v>
      </c>
      <c r="Z192" s="15">
        <f t="shared" si="23"/>
        <v>60</v>
      </c>
      <c r="AA192" s="16">
        <f t="shared" si="24"/>
        <v>3.5855542673103917</v>
      </c>
      <c r="AB192" s="16">
        <f t="shared" si="25"/>
        <v>2.5702650301645513</v>
      </c>
      <c r="AC192" s="17">
        <f t="shared" si="26"/>
        <v>1.0152892371458404</v>
      </c>
      <c r="AH192" s="43">
        <f>U192-'Test of new report'!U192</f>
        <v>0</v>
      </c>
      <c r="AI192" s="43">
        <f>V192-'Test of new report'!V192</f>
        <v>0</v>
      </c>
      <c r="AJ192" s="43">
        <f>W192-'Test of new report'!W192</f>
        <v>0</v>
      </c>
      <c r="AK192" s="43">
        <f>X192-'Test of new report'!X192</f>
        <v>0</v>
      </c>
      <c r="AL192" s="43">
        <f>Y192-'Test of new report'!Y192</f>
        <v>0</v>
      </c>
      <c r="AM192" s="43">
        <f>Z192-'Test of new report'!Z192</f>
        <v>0</v>
      </c>
      <c r="AN192" s="43">
        <f>AA192-'Test of new report'!AA192</f>
        <v>0</v>
      </c>
      <c r="AO192" s="43">
        <f>AB192-'Test of new report'!AB192</f>
        <v>0</v>
      </c>
      <c r="AP192" s="43">
        <f>AC192-'Test of new report'!AC192</f>
        <v>0</v>
      </c>
    </row>
    <row r="193" spans="1:42" x14ac:dyDescent="0.35">
      <c r="A193" s="21"/>
      <c r="B193" s="21"/>
      <c r="C193" s="21"/>
      <c r="D193" s="21" t="s">
        <v>299</v>
      </c>
      <c r="E193" s="21" t="s">
        <v>302</v>
      </c>
      <c r="F193" s="21" t="s">
        <v>303</v>
      </c>
      <c r="G193" s="22">
        <v>52.639049999999997</v>
      </c>
      <c r="H193" s="21">
        <v>180</v>
      </c>
      <c r="I193" s="22">
        <v>96.844334629558531</v>
      </c>
      <c r="J193" s="22">
        <v>27.343337324126779</v>
      </c>
      <c r="K193" s="22">
        <v>69.500997305431767</v>
      </c>
      <c r="L193" s="22">
        <v>28.234317917220871</v>
      </c>
      <c r="M193" s="22">
        <v>38.611665169684308</v>
      </c>
      <c r="N193" s="21"/>
      <c r="O193" s="12">
        <v>0</v>
      </c>
      <c r="P193" s="21"/>
      <c r="Q193" s="21"/>
      <c r="R193" s="12">
        <v>69.500997305431767</v>
      </c>
      <c r="S193" s="12">
        <v>38.611665169684308</v>
      </c>
      <c r="T193" s="12"/>
      <c r="U193" s="12">
        <f t="shared" si="18"/>
        <v>96.844334629558531</v>
      </c>
      <c r="V193" s="12">
        <f t="shared" si="19"/>
        <v>69.500997305431753</v>
      </c>
      <c r="W193" s="13">
        <f t="shared" si="20"/>
        <v>0</v>
      </c>
      <c r="X193" s="14">
        <f t="shared" si="21"/>
        <v>1.1583499550905294</v>
      </c>
      <c r="Y193" s="14">
        <f t="shared" si="22"/>
        <v>0</v>
      </c>
      <c r="Z193" s="15">
        <f t="shared" si="23"/>
        <v>60</v>
      </c>
      <c r="AA193" s="16">
        <f t="shared" si="24"/>
        <v>1.6140722438259756</v>
      </c>
      <c r="AB193" s="16">
        <f t="shared" si="25"/>
        <v>1.1583499550905294</v>
      </c>
      <c r="AC193" s="17">
        <f t="shared" si="26"/>
        <v>0.45572228873544618</v>
      </c>
      <c r="AH193" s="43">
        <f>U193-'Test of new report'!U193</f>
        <v>0</v>
      </c>
      <c r="AI193" s="43">
        <f>V193-'Test of new report'!V193</f>
        <v>0</v>
      </c>
      <c r="AJ193" s="43">
        <f>W193-'Test of new report'!W193</f>
        <v>0</v>
      </c>
      <c r="AK193" s="43">
        <f>X193-'Test of new report'!X193</f>
        <v>0</v>
      </c>
      <c r="AL193" s="43">
        <f>Y193-'Test of new report'!Y193</f>
        <v>0</v>
      </c>
      <c r="AM193" s="43">
        <f>Z193-'Test of new report'!Z193</f>
        <v>0</v>
      </c>
      <c r="AN193" s="43">
        <f>AA193-'Test of new report'!AA193</f>
        <v>0</v>
      </c>
      <c r="AO193" s="43">
        <f>AB193-'Test of new report'!AB193</f>
        <v>0</v>
      </c>
      <c r="AP193" s="43">
        <f>AC193-'Test of new report'!AC193</f>
        <v>0</v>
      </c>
    </row>
    <row r="194" spans="1:42" x14ac:dyDescent="0.35">
      <c r="A194" s="23"/>
      <c r="B194" s="23"/>
      <c r="C194" s="23"/>
      <c r="D194" s="23" t="s">
        <v>304</v>
      </c>
      <c r="E194" s="23" t="s">
        <v>305</v>
      </c>
      <c r="F194" s="23" t="s">
        <v>306</v>
      </c>
      <c r="G194" s="24">
        <v>1.973816666666667</v>
      </c>
      <c r="H194" s="23">
        <v>99</v>
      </c>
      <c r="I194" s="24">
        <v>16.446308854030761</v>
      </c>
      <c r="J194" s="24">
        <v>11.442484127588409</v>
      </c>
      <c r="K194" s="24">
        <v>5.0038247264423399</v>
      </c>
      <c r="L194" s="24">
        <v>69.574785619960082</v>
      </c>
      <c r="M194" s="24">
        <v>5.0543684105478182</v>
      </c>
      <c r="N194" s="23" t="s">
        <v>132</v>
      </c>
      <c r="O194" s="14">
        <v>0</v>
      </c>
      <c r="P194" s="23" t="s">
        <v>222</v>
      </c>
      <c r="Q194" s="34"/>
      <c r="R194" s="14">
        <v>5.0038247264423399</v>
      </c>
      <c r="S194" s="14">
        <v>5.0543684105478182</v>
      </c>
      <c r="T194" s="14"/>
      <c r="U194" s="12">
        <f t="shared" ref="U194:U257" si="27">I194-O194</f>
        <v>16.446308854030761</v>
      </c>
      <c r="V194" s="12">
        <f t="shared" ref="V194:V257" si="28">U194-J194</f>
        <v>5.0038247264423514</v>
      </c>
      <c r="W194" s="13">
        <f t="shared" ref="W194:W257" si="29">O194/I194</f>
        <v>0</v>
      </c>
      <c r="X194" s="14">
        <f t="shared" ref="X194:X257" si="30">R194/Z194</f>
        <v>0.15163105231643453</v>
      </c>
      <c r="Y194" s="14">
        <f t="shared" ref="Y194:Y257" si="31">X194-AB194</f>
        <v>0</v>
      </c>
      <c r="Z194" s="15">
        <f t="shared" ref="Z194:Z257" si="32">H194/3</f>
        <v>33</v>
      </c>
      <c r="AA194" s="16">
        <f t="shared" ref="AA194:AA257" si="33">I194/Z194</f>
        <v>0.49837299557668974</v>
      </c>
      <c r="AB194" s="16">
        <f t="shared" ref="AB194:AB257" si="34">K194/Z194</f>
        <v>0.15163105231643453</v>
      </c>
      <c r="AC194" s="17">
        <f t="shared" ref="AC194:AC257" si="35">AA194-AB194</f>
        <v>0.3467419432602552</v>
      </c>
      <c r="AH194" s="43">
        <f>U194-'Test of new report'!U194</f>
        <v>0</v>
      </c>
      <c r="AI194" s="43">
        <f>V194-'Test of new report'!V194</f>
        <v>0</v>
      </c>
      <c r="AJ194" s="43">
        <f>W194-'Test of new report'!W194</f>
        <v>0</v>
      </c>
      <c r="AK194" s="43">
        <f>X194-'Test of new report'!X194</f>
        <v>0</v>
      </c>
      <c r="AL194" s="43">
        <f>Y194-'Test of new report'!Y194</f>
        <v>0</v>
      </c>
      <c r="AM194" s="43">
        <f>Z194-'Test of new report'!Z194</f>
        <v>0</v>
      </c>
      <c r="AN194" s="43">
        <f>AA194-'Test of new report'!AA194</f>
        <v>0</v>
      </c>
      <c r="AO194" s="43">
        <f>AB194-'Test of new report'!AB194</f>
        <v>0</v>
      </c>
      <c r="AP194" s="43">
        <f>AC194-'Test of new report'!AC194</f>
        <v>0</v>
      </c>
    </row>
    <row r="195" spans="1:42" x14ac:dyDescent="0.35">
      <c r="A195" s="21"/>
      <c r="B195" s="21"/>
      <c r="C195" s="21"/>
      <c r="D195" s="21" t="s">
        <v>304</v>
      </c>
      <c r="E195" s="21" t="s">
        <v>307</v>
      </c>
      <c r="F195" s="21" t="s">
        <v>308</v>
      </c>
      <c r="G195" s="22">
        <v>40.202550000000002</v>
      </c>
      <c r="H195" s="21">
        <v>171</v>
      </c>
      <c r="I195" s="22">
        <v>95.122223714315155</v>
      </c>
      <c r="J195" s="22">
        <v>38.16515993786291</v>
      </c>
      <c r="K195" s="22">
        <v>56.957063776452273</v>
      </c>
      <c r="L195" s="22">
        <v>40.122232689267278</v>
      </c>
      <c r="M195" s="22">
        <v>33.308224430673839</v>
      </c>
      <c r="N195" s="21"/>
      <c r="O195" s="12">
        <v>0</v>
      </c>
      <c r="P195" s="21"/>
      <c r="Q195" s="21"/>
      <c r="R195" s="12">
        <v>56.957063776452273</v>
      </c>
      <c r="S195" s="12">
        <v>33.308224430673839</v>
      </c>
      <c r="T195" s="12"/>
      <c r="U195" s="12">
        <f t="shared" si="27"/>
        <v>95.122223714315155</v>
      </c>
      <c r="V195" s="12">
        <f t="shared" si="28"/>
        <v>56.957063776452244</v>
      </c>
      <c r="W195" s="13">
        <f t="shared" si="29"/>
        <v>0</v>
      </c>
      <c r="X195" s="14">
        <f t="shared" si="30"/>
        <v>0.99924673292021526</v>
      </c>
      <c r="Y195" s="14">
        <f t="shared" si="31"/>
        <v>0</v>
      </c>
      <c r="Z195" s="15">
        <f t="shared" si="32"/>
        <v>57</v>
      </c>
      <c r="AA195" s="16">
        <f t="shared" si="33"/>
        <v>1.6688109423564061</v>
      </c>
      <c r="AB195" s="16">
        <f t="shared" si="34"/>
        <v>0.99924673292021526</v>
      </c>
      <c r="AC195" s="17">
        <f t="shared" si="35"/>
        <v>0.66956420943619088</v>
      </c>
      <c r="AH195" s="43">
        <f>U195-'Test of new report'!U195</f>
        <v>0</v>
      </c>
      <c r="AI195" s="43">
        <f>V195-'Test of new report'!V195</f>
        <v>0</v>
      </c>
      <c r="AJ195" s="43">
        <f>W195-'Test of new report'!W195</f>
        <v>0</v>
      </c>
      <c r="AK195" s="43">
        <f>X195-'Test of new report'!X195</f>
        <v>0</v>
      </c>
      <c r="AL195" s="43">
        <f>Y195-'Test of new report'!Y195</f>
        <v>0</v>
      </c>
      <c r="AM195" s="43">
        <f>Z195-'Test of new report'!Z195</f>
        <v>0</v>
      </c>
      <c r="AN195" s="43">
        <f>AA195-'Test of new report'!AA195</f>
        <v>0</v>
      </c>
      <c r="AO195" s="43">
        <f>AB195-'Test of new report'!AB195</f>
        <v>0</v>
      </c>
      <c r="AP195" s="43">
        <f>AC195-'Test of new report'!AC195</f>
        <v>0</v>
      </c>
    </row>
    <row r="196" spans="1:42" x14ac:dyDescent="0.35">
      <c r="A196" s="21"/>
      <c r="B196" s="21"/>
      <c r="C196" s="21"/>
      <c r="D196" s="21" t="s">
        <v>304</v>
      </c>
      <c r="E196" s="21" t="s">
        <v>651</v>
      </c>
      <c r="F196" s="21" t="s">
        <v>652</v>
      </c>
      <c r="G196" s="22">
        <v>48.778816666666657</v>
      </c>
      <c r="H196" s="21">
        <v>180</v>
      </c>
      <c r="I196" s="22">
        <v>91.752928966091758</v>
      </c>
      <c r="J196" s="22">
        <v>36.42636445535674</v>
      </c>
      <c r="K196" s="22">
        <v>55.326564510735039</v>
      </c>
      <c r="L196" s="22">
        <v>39.700492252207532</v>
      </c>
      <c r="M196" s="22">
        <v>30.736980283741691</v>
      </c>
      <c r="N196" s="21"/>
      <c r="O196" s="12">
        <v>3.1101684403772212</v>
      </c>
      <c r="P196" s="21"/>
      <c r="Q196" s="21"/>
      <c r="R196" s="12">
        <v>54.048489138817168</v>
      </c>
      <c r="S196" s="12">
        <v>30.02693841045398</v>
      </c>
      <c r="T196" s="12"/>
      <c r="U196" s="12">
        <f t="shared" si="27"/>
        <v>88.642760525714536</v>
      </c>
      <c r="V196" s="12">
        <f t="shared" si="28"/>
        <v>52.216396070357796</v>
      </c>
      <c r="W196" s="13">
        <f t="shared" si="29"/>
        <v>3.3897211516011834E-2</v>
      </c>
      <c r="X196" s="14">
        <f t="shared" si="30"/>
        <v>0.90080815231361944</v>
      </c>
      <c r="Y196" s="14">
        <f t="shared" si="31"/>
        <v>-2.1301256198631213E-2</v>
      </c>
      <c r="Z196" s="15">
        <f t="shared" si="32"/>
        <v>60</v>
      </c>
      <c r="AA196" s="16">
        <f t="shared" si="33"/>
        <v>1.5292154827681961</v>
      </c>
      <c r="AB196" s="16">
        <f t="shared" si="34"/>
        <v>0.92210940851225065</v>
      </c>
      <c r="AC196" s="17">
        <f t="shared" si="35"/>
        <v>0.60710607425594543</v>
      </c>
      <c r="AH196" s="43">
        <f>U196-'Test of new report'!U196</f>
        <v>0</v>
      </c>
      <c r="AI196" s="43">
        <f>V196-'Test of new report'!V196</f>
        <v>0</v>
      </c>
      <c r="AJ196" s="43">
        <f>W196-'Test of new report'!W196</f>
        <v>0</v>
      </c>
      <c r="AK196" s="43">
        <f>X196-'Test of new report'!X196</f>
        <v>0</v>
      </c>
      <c r="AL196" s="43">
        <f>Y196-'Test of new report'!Y196</f>
        <v>0</v>
      </c>
      <c r="AM196" s="43">
        <f>Z196-'Test of new report'!Z196</f>
        <v>0</v>
      </c>
      <c r="AN196" s="43">
        <f>AA196-'Test of new report'!AA196</f>
        <v>0</v>
      </c>
      <c r="AO196" s="43">
        <f>AB196-'Test of new report'!AB196</f>
        <v>0</v>
      </c>
      <c r="AP196" s="43">
        <f>AC196-'Test of new report'!AC196</f>
        <v>0</v>
      </c>
    </row>
    <row r="197" spans="1:42" x14ac:dyDescent="0.35">
      <c r="A197" s="21"/>
      <c r="B197" s="21"/>
      <c r="C197" s="21"/>
      <c r="D197" s="21" t="s">
        <v>304</v>
      </c>
      <c r="E197" s="21" t="s">
        <v>653</v>
      </c>
      <c r="F197" s="21" t="s">
        <v>654</v>
      </c>
      <c r="G197" s="22">
        <v>150.6344</v>
      </c>
      <c r="H197" s="21">
        <v>160</v>
      </c>
      <c r="I197" s="22">
        <v>108.0159733765707</v>
      </c>
      <c r="J197" s="22">
        <v>44.036988497642611</v>
      </c>
      <c r="K197" s="22">
        <v>63.978984878928131</v>
      </c>
      <c r="L197" s="22">
        <v>40.768959553897318</v>
      </c>
      <c r="M197" s="22">
        <v>39.986865549330084</v>
      </c>
      <c r="N197" s="21"/>
      <c r="O197" s="12">
        <v>19.820451834458531</v>
      </c>
      <c r="P197" s="21"/>
      <c r="Q197" s="21"/>
      <c r="R197" s="12">
        <v>54.082416502319987</v>
      </c>
      <c r="S197" s="12">
        <v>33.80151031394999</v>
      </c>
      <c r="T197" s="12"/>
      <c r="U197" s="12">
        <f t="shared" si="27"/>
        <v>88.195521542112175</v>
      </c>
      <c r="V197" s="12">
        <f t="shared" si="28"/>
        <v>44.158533044469564</v>
      </c>
      <c r="W197" s="13">
        <f t="shared" si="29"/>
        <v>0.18349556287716334</v>
      </c>
      <c r="X197" s="14">
        <f t="shared" si="30"/>
        <v>1.0140453094184998</v>
      </c>
      <c r="Y197" s="14">
        <f t="shared" si="31"/>
        <v>-0.18556065706140257</v>
      </c>
      <c r="Z197" s="15">
        <f t="shared" si="32"/>
        <v>53.333333333333336</v>
      </c>
      <c r="AA197" s="16">
        <f t="shared" si="33"/>
        <v>2.0252995008107004</v>
      </c>
      <c r="AB197" s="16">
        <f t="shared" si="34"/>
        <v>1.1996059664799024</v>
      </c>
      <c r="AC197" s="17">
        <f t="shared" si="35"/>
        <v>0.82569353433079806</v>
      </c>
      <c r="AH197" s="43">
        <f>U197-'Test of new report'!U197</f>
        <v>0</v>
      </c>
      <c r="AI197" s="43">
        <f>V197-'Test of new report'!V197</f>
        <v>0</v>
      </c>
      <c r="AJ197" s="43">
        <f>W197-'Test of new report'!W197</f>
        <v>0</v>
      </c>
      <c r="AK197" s="43">
        <f>X197-'Test of new report'!X197</f>
        <v>0</v>
      </c>
      <c r="AL197" s="43">
        <f>Y197-'Test of new report'!Y197</f>
        <v>0</v>
      </c>
      <c r="AM197" s="43">
        <f>Z197-'Test of new report'!Z197</f>
        <v>0</v>
      </c>
      <c r="AN197" s="43">
        <f>AA197-'Test of new report'!AA197</f>
        <v>0</v>
      </c>
      <c r="AO197" s="43">
        <f>AB197-'Test of new report'!AB197</f>
        <v>0</v>
      </c>
      <c r="AP197" s="43">
        <f>AC197-'Test of new report'!AC197</f>
        <v>0</v>
      </c>
    </row>
    <row r="198" spans="1:42" x14ac:dyDescent="0.35">
      <c r="A198" s="21"/>
      <c r="B198" s="21"/>
      <c r="C198" s="21"/>
      <c r="D198" s="21" t="s">
        <v>309</v>
      </c>
      <c r="E198" s="21" t="s">
        <v>310</v>
      </c>
      <c r="F198" s="21" t="s">
        <v>311</v>
      </c>
      <c r="G198" s="22">
        <v>18.218283333333328</v>
      </c>
      <c r="H198" s="21">
        <v>120</v>
      </c>
      <c r="I198" s="22">
        <v>72.103864480730877</v>
      </c>
      <c r="J198" s="22">
        <v>38.95456621325247</v>
      </c>
      <c r="K198" s="22">
        <v>33.149298267478443</v>
      </c>
      <c r="L198" s="22">
        <v>54.025628853308874</v>
      </c>
      <c r="M198" s="22">
        <v>27.624415222898701</v>
      </c>
      <c r="N198" s="21"/>
      <c r="O198" s="12">
        <v>2.2619884173183391</v>
      </c>
      <c r="P198" s="21"/>
      <c r="Q198" s="21"/>
      <c r="R198" s="12">
        <v>31.887665812244361</v>
      </c>
      <c r="S198" s="12">
        <v>26.573054843536969</v>
      </c>
      <c r="T198" s="12"/>
      <c r="U198" s="12">
        <f t="shared" si="27"/>
        <v>69.841876063412542</v>
      </c>
      <c r="V198" s="12">
        <f t="shared" si="28"/>
        <v>30.887309850160072</v>
      </c>
      <c r="W198" s="13">
        <f t="shared" si="29"/>
        <v>3.1371250814480764E-2</v>
      </c>
      <c r="X198" s="14">
        <f t="shared" si="30"/>
        <v>0.79719164530610898</v>
      </c>
      <c r="Y198" s="14">
        <f t="shared" si="31"/>
        <v>-3.1540811380852074E-2</v>
      </c>
      <c r="Z198" s="15">
        <f t="shared" si="32"/>
        <v>40</v>
      </c>
      <c r="AA198" s="16">
        <f t="shared" si="33"/>
        <v>1.8025966120182719</v>
      </c>
      <c r="AB198" s="16">
        <f t="shared" si="34"/>
        <v>0.82873245668696105</v>
      </c>
      <c r="AC198" s="17">
        <f t="shared" si="35"/>
        <v>0.97386415533131088</v>
      </c>
      <c r="AH198" s="43">
        <f>U198-'Test of new report'!U198</f>
        <v>0</v>
      </c>
      <c r="AI198" s="43">
        <f>V198-'Test of new report'!V198</f>
        <v>0</v>
      </c>
      <c r="AJ198" s="43">
        <f>W198-'Test of new report'!W198</f>
        <v>0</v>
      </c>
      <c r="AK198" s="43">
        <f>X198-'Test of new report'!X198</f>
        <v>0</v>
      </c>
      <c r="AL198" s="43">
        <f>Y198-'Test of new report'!Y198</f>
        <v>0</v>
      </c>
      <c r="AM198" s="43">
        <f>Z198-'Test of new report'!Z198</f>
        <v>0</v>
      </c>
      <c r="AN198" s="43">
        <f>AA198-'Test of new report'!AA198</f>
        <v>0</v>
      </c>
      <c r="AO198" s="43">
        <f>AB198-'Test of new report'!AB198</f>
        <v>0</v>
      </c>
      <c r="AP198" s="43">
        <f>AC198-'Test of new report'!AC198</f>
        <v>0</v>
      </c>
    </row>
    <row r="199" spans="1:42" x14ac:dyDescent="0.35">
      <c r="A199" s="21"/>
      <c r="B199" s="21"/>
      <c r="C199" s="21"/>
      <c r="D199" s="21" t="s">
        <v>309</v>
      </c>
      <c r="E199" s="21" t="s">
        <v>655</v>
      </c>
      <c r="F199" s="21" t="s">
        <v>656</v>
      </c>
      <c r="G199" s="22">
        <v>1023.855783333333</v>
      </c>
      <c r="H199" s="21">
        <v>200</v>
      </c>
      <c r="I199" s="22">
        <v>109.59159269819619</v>
      </c>
      <c r="J199" s="22">
        <v>48.286047554073953</v>
      </c>
      <c r="K199" s="22">
        <v>61.305545144122192</v>
      </c>
      <c r="L199" s="22">
        <v>44.059992527938441</v>
      </c>
      <c r="M199" s="22">
        <v>30.652772572061089</v>
      </c>
      <c r="N199" s="21"/>
      <c r="O199" s="12">
        <v>0.5302586602276621</v>
      </c>
      <c r="P199" s="21"/>
      <c r="Q199" s="21"/>
      <c r="R199" s="12">
        <v>61.0707772943653</v>
      </c>
      <c r="S199" s="12">
        <v>30.53538864718265</v>
      </c>
      <c r="T199" s="12"/>
      <c r="U199" s="12">
        <f t="shared" si="27"/>
        <v>109.06133403796854</v>
      </c>
      <c r="V199" s="12">
        <f t="shared" si="28"/>
        <v>60.775286483894583</v>
      </c>
      <c r="W199" s="13">
        <f t="shared" si="29"/>
        <v>4.8384976180420982E-3</v>
      </c>
      <c r="X199" s="14">
        <f t="shared" si="30"/>
        <v>0.91606165941547946</v>
      </c>
      <c r="Y199" s="14">
        <f t="shared" si="31"/>
        <v>-3.521517746353342E-3</v>
      </c>
      <c r="Z199" s="15">
        <f t="shared" si="32"/>
        <v>66.666666666666671</v>
      </c>
      <c r="AA199" s="16">
        <f t="shared" si="33"/>
        <v>1.6438738904729429</v>
      </c>
      <c r="AB199" s="16">
        <f t="shared" si="34"/>
        <v>0.9195831771618328</v>
      </c>
      <c r="AC199" s="17">
        <f t="shared" si="35"/>
        <v>0.72429071331111006</v>
      </c>
      <c r="AH199" s="43">
        <f>U199-'Test of new report'!U199</f>
        <v>0</v>
      </c>
      <c r="AI199" s="43">
        <f>V199-'Test of new report'!V199</f>
        <v>0</v>
      </c>
      <c r="AJ199" s="43">
        <f>W199-'Test of new report'!W199</f>
        <v>0</v>
      </c>
      <c r="AK199" s="43">
        <f>X199-'Test of new report'!X199</f>
        <v>0</v>
      </c>
      <c r="AL199" s="43">
        <f>Y199-'Test of new report'!Y199</f>
        <v>0</v>
      </c>
      <c r="AM199" s="43">
        <f>Z199-'Test of new report'!Z199</f>
        <v>0</v>
      </c>
      <c r="AN199" s="43">
        <f>AA199-'Test of new report'!AA199</f>
        <v>0</v>
      </c>
      <c r="AO199" s="43">
        <f>AB199-'Test of new report'!AB199</f>
        <v>0</v>
      </c>
      <c r="AP199" s="43">
        <f>AC199-'Test of new report'!AC199</f>
        <v>0</v>
      </c>
    </row>
    <row r="200" spans="1:42" x14ac:dyDescent="0.35">
      <c r="A200" s="21"/>
      <c r="B200" s="21"/>
      <c r="C200" s="21"/>
      <c r="D200" s="21" t="s">
        <v>657</v>
      </c>
      <c r="E200" s="21" t="s">
        <v>658</v>
      </c>
      <c r="F200" s="21" t="s">
        <v>659</v>
      </c>
      <c r="G200" s="22">
        <v>111.57663333333331</v>
      </c>
      <c r="H200" s="21">
        <v>150</v>
      </c>
      <c r="I200" s="22">
        <v>138.8015060344411</v>
      </c>
      <c r="J200" s="22">
        <v>58.334850072017367</v>
      </c>
      <c r="K200" s="22">
        <v>80.466655962423744</v>
      </c>
      <c r="L200" s="22">
        <v>42.027533950202688</v>
      </c>
      <c r="M200" s="22">
        <v>53.644437308282498</v>
      </c>
      <c r="N200" s="21"/>
      <c r="O200" s="12">
        <v>3.0567732270554062</v>
      </c>
      <c r="P200" s="21"/>
      <c r="Q200" s="21"/>
      <c r="R200" s="12">
        <v>79.153040294127763</v>
      </c>
      <c r="S200" s="12">
        <v>52.768693529418513</v>
      </c>
      <c r="T200" s="12"/>
      <c r="U200" s="12">
        <f t="shared" si="27"/>
        <v>135.7447328073857</v>
      </c>
      <c r="V200" s="12">
        <f t="shared" si="28"/>
        <v>77.409882735368342</v>
      </c>
      <c r="W200" s="13">
        <f t="shared" si="29"/>
        <v>2.2022622912296952E-2</v>
      </c>
      <c r="X200" s="14">
        <f t="shared" si="30"/>
        <v>1.5830608058825553</v>
      </c>
      <c r="Y200" s="14">
        <f t="shared" si="31"/>
        <v>-2.6272313365919508E-2</v>
      </c>
      <c r="Z200" s="15">
        <f t="shared" si="32"/>
        <v>50</v>
      </c>
      <c r="AA200" s="16">
        <f t="shared" si="33"/>
        <v>2.776030120688822</v>
      </c>
      <c r="AB200" s="16">
        <f t="shared" si="34"/>
        <v>1.6093331192484748</v>
      </c>
      <c r="AC200" s="17">
        <f t="shared" si="35"/>
        <v>1.1666970014403473</v>
      </c>
      <c r="AH200" s="43">
        <f>U200-'Test of new report'!U200</f>
        <v>0</v>
      </c>
      <c r="AI200" s="43">
        <f>V200-'Test of new report'!V200</f>
        <v>0</v>
      </c>
      <c r="AJ200" s="43">
        <f>W200-'Test of new report'!W200</f>
        <v>0</v>
      </c>
      <c r="AK200" s="43">
        <f>X200-'Test of new report'!X200</f>
        <v>0</v>
      </c>
      <c r="AL200" s="43">
        <f>Y200-'Test of new report'!Y200</f>
        <v>0</v>
      </c>
      <c r="AM200" s="43">
        <f>Z200-'Test of new report'!Z200</f>
        <v>0</v>
      </c>
      <c r="AN200" s="43">
        <f>AA200-'Test of new report'!AA200</f>
        <v>0</v>
      </c>
      <c r="AO200" s="43">
        <f>AB200-'Test of new report'!AB200</f>
        <v>0</v>
      </c>
      <c r="AP200" s="43">
        <f>AC200-'Test of new report'!AC200</f>
        <v>0</v>
      </c>
    </row>
    <row r="201" spans="1:42" x14ac:dyDescent="0.35">
      <c r="A201" s="21"/>
      <c r="B201" s="21"/>
      <c r="C201" s="21"/>
      <c r="D201" s="21" t="s">
        <v>312</v>
      </c>
      <c r="E201" s="21" t="s">
        <v>313</v>
      </c>
      <c r="F201" s="21" t="s">
        <v>314</v>
      </c>
      <c r="G201" s="22">
        <v>39.759599999999999</v>
      </c>
      <c r="H201" s="21">
        <v>125</v>
      </c>
      <c r="I201" s="22">
        <v>10.265009303494431</v>
      </c>
      <c r="J201" s="22">
        <v>0</v>
      </c>
      <c r="K201" s="22">
        <v>10.264916652945869</v>
      </c>
      <c r="L201" s="22">
        <v>0</v>
      </c>
      <c r="M201" s="22">
        <v>8.2119333223566979</v>
      </c>
      <c r="N201" s="21"/>
      <c r="O201" s="12">
        <v>10.264916652945869</v>
      </c>
      <c r="P201" s="21"/>
      <c r="Q201" s="21"/>
      <c r="R201" s="12">
        <v>0</v>
      </c>
      <c r="S201" s="12">
        <v>0</v>
      </c>
      <c r="T201" s="12"/>
      <c r="U201" s="12">
        <f t="shared" si="27"/>
        <v>9.26505485612239E-5</v>
      </c>
      <c r="V201" s="12">
        <f t="shared" si="28"/>
        <v>9.26505485612239E-5</v>
      </c>
      <c r="W201" s="13">
        <f t="shared" si="29"/>
        <v>0.99999097413886129</v>
      </c>
      <c r="X201" s="14">
        <f t="shared" si="30"/>
        <v>0</v>
      </c>
      <c r="Y201" s="14">
        <f t="shared" si="31"/>
        <v>-0.24635799967070088</v>
      </c>
      <c r="Z201" s="15">
        <f t="shared" si="32"/>
        <v>41.666666666666664</v>
      </c>
      <c r="AA201" s="16">
        <f t="shared" si="33"/>
        <v>0.24636022328386634</v>
      </c>
      <c r="AB201" s="16">
        <f t="shared" si="34"/>
        <v>0.24635799967070088</v>
      </c>
      <c r="AC201" s="17">
        <f t="shared" si="35"/>
        <v>2.2236131654584934E-6</v>
      </c>
      <c r="AH201" s="43">
        <f>U201-'Test of new report'!U201</f>
        <v>0</v>
      </c>
      <c r="AI201" s="43">
        <f>V201-'Test of new report'!V201</f>
        <v>0</v>
      </c>
      <c r="AJ201" s="43">
        <f>W201-'Test of new report'!W201</f>
        <v>0</v>
      </c>
      <c r="AK201" s="43">
        <f>X201-'Test of new report'!X201</f>
        <v>0</v>
      </c>
      <c r="AL201" s="43">
        <f>Y201-'Test of new report'!Y201</f>
        <v>0</v>
      </c>
      <c r="AM201" s="43">
        <f>Z201-'Test of new report'!Z201</f>
        <v>0</v>
      </c>
      <c r="AN201" s="43">
        <f>AA201-'Test of new report'!AA201</f>
        <v>0</v>
      </c>
      <c r="AO201" s="43">
        <f>AB201-'Test of new report'!AB201</f>
        <v>0</v>
      </c>
      <c r="AP201" s="43">
        <f>AC201-'Test of new report'!AC201</f>
        <v>0</v>
      </c>
    </row>
    <row r="202" spans="1:42" x14ac:dyDescent="0.35">
      <c r="A202" s="21"/>
      <c r="B202" s="21"/>
      <c r="C202" s="21"/>
      <c r="D202" s="21" t="s">
        <v>312</v>
      </c>
      <c r="E202" s="21" t="s">
        <v>660</v>
      </c>
      <c r="F202" s="21" t="s">
        <v>661</v>
      </c>
      <c r="G202" s="22">
        <v>4083.5902333333329</v>
      </c>
      <c r="H202" s="21">
        <v>90</v>
      </c>
      <c r="I202" s="22">
        <v>67.457471039797468</v>
      </c>
      <c r="J202" s="22">
        <v>33.92254206244202</v>
      </c>
      <c r="K202" s="22">
        <v>33.534928977355463</v>
      </c>
      <c r="L202" s="22">
        <v>50.287301820770821</v>
      </c>
      <c r="M202" s="22">
        <v>37.261032197061617</v>
      </c>
      <c r="N202" s="21"/>
      <c r="O202" s="12">
        <v>0</v>
      </c>
      <c r="P202" s="21"/>
      <c r="Q202" s="21"/>
      <c r="R202" s="12">
        <v>33.534928977355463</v>
      </c>
      <c r="S202" s="12">
        <v>37.261032197061617</v>
      </c>
      <c r="T202" s="12"/>
      <c r="U202" s="12">
        <f t="shared" si="27"/>
        <v>67.457471039797468</v>
      </c>
      <c r="V202" s="12">
        <f t="shared" si="28"/>
        <v>33.534928977355449</v>
      </c>
      <c r="W202" s="13">
        <f t="shared" si="29"/>
        <v>0</v>
      </c>
      <c r="X202" s="14">
        <f t="shared" si="30"/>
        <v>1.1178309659118488</v>
      </c>
      <c r="Y202" s="14">
        <f t="shared" si="31"/>
        <v>0</v>
      </c>
      <c r="Z202" s="15">
        <f t="shared" si="32"/>
        <v>30</v>
      </c>
      <c r="AA202" s="16">
        <f t="shared" si="33"/>
        <v>2.2485823679932491</v>
      </c>
      <c r="AB202" s="16">
        <f t="shared" si="34"/>
        <v>1.1178309659118488</v>
      </c>
      <c r="AC202" s="17">
        <f t="shared" si="35"/>
        <v>1.1307514020814002</v>
      </c>
      <c r="AH202" s="43">
        <f>U202-'Test of new report'!U202</f>
        <v>0</v>
      </c>
      <c r="AI202" s="43">
        <f>V202-'Test of new report'!V202</f>
        <v>0</v>
      </c>
      <c r="AJ202" s="43">
        <f>W202-'Test of new report'!W202</f>
        <v>0</v>
      </c>
      <c r="AK202" s="43">
        <f>X202-'Test of new report'!X202</f>
        <v>0</v>
      </c>
      <c r="AL202" s="43">
        <f>Y202-'Test of new report'!Y202</f>
        <v>0</v>
      </c>
      <c r="AM202" s="43">
        <f>Z202-'Test of new report'!Z202</f>
        <v>0</v>
      </c>
      <c r="AN202" s="43">
        <f>AA202-'Test of new report'!AA202</f>
        <v>0</v>
      </c>
      <c r="AO202" s="43">
        <f>AB202-'Test of new report'!AB202</f>
        <v>0</v>
      </c>
      <c r="AP202" s="43">
        <f>AC202-'Test of new report'!AC202</f>
        <v>0</v>
      </c>
    </row>
    <row r="203" spans="1:42" x14ac:dyDescent="0.35">
      <c r="A203" s="21"/>
      <c r="B203" s="21"/>
      <c r="C203" s="21"/>
      <c r="D203" s="21" t="s">
        <v>315</v>
      </c>
      <c r="E203" s="21" t="s">
        <v>316</v>
      </c>
      <c r="F203" s="21" t="s">
        <v>317</v>
      </c>
      <c r="G203" s="22">
        <v>23.742766666666672</v>
      </c>
      <c r="H203" s="21">
        <v>94</v>
      </c>
      <c r="I203" s="22">
        <v>102.2101868230051</v>
      </c>
      <c r="J203" s="22">
        <v>45.51786102021061</v>
      </c>
      <c r="K203" s="22">
        <v>56.692325802794471</v>
      </c>
      <c r="L203" s="22">
        <v>44.533585579911723</v>
      </c>
      <c r="M203" s="22">
        <v>60.310984896589858</v>
      </c>
      <c r="N203" s="21"/>
      <c r="O203" s="12">
        <v>0</v>
      </c>
      <c r="P203" s="21"/>
      <c r="Q203" s="21"/>
      <c r="R203" s="12">
        <v>56.692325802794471</v>
      </c>
      <c r="S203" s="12">
        <v>60.310984896589858</v>
      </c>
      <c r="T203" s="12"/>
      <c r="U203" s="12">
        <f t="shared" si="27"/>
        <v>102.2101868230051</v>
      </c>
      <c r="V203" s="12">
        <f t="shared" si="28"/>
        <v>56.692325802794493</v>
      </c>
      <c r="W203" s="13">
        <f t="shared" si="29"/>
        <v>0</v>
      </c>
      <c r="X203" s="14">
        <f t="shared" si="30"/>
        <v>1.809329546897696</v>
      </c>
      <c r="Y203" s="14">
        <f t="shared" si="31"/>
        <v>0</v>
      </c>
      <c r="Z203" s="15">
        <f t="shared" si="32"/>
        <v>31.333333333333332</v>
      </c>
      <c r="AA203" s="16">
        <f t="shared" si="33"/>
        <v>3.2620272390320779</v>
      </c>
      <c r="AB203" s="16">
        <f t="shared" si="34"/>
        <v>1.809329546897696</v>
      </c>
      <c r="AC203" s="17">
        <f t="shared" si="35"/>
        <v>1.4526976921343819</v>
      </c>
      <c r="AH203" s="43">
        <f>U203-'Test of new report'!U203</f>
        <v>0</v>
      </c>
      <c r="AI203" s="43">
        <f>V203-'Test of new report'!V203</f>
        <v>0</v>
      </c>
      <c r="AJ203" s="43">
        <f>W203-'Test of new report'!W203</f>
        <v>0</v>
      </c>
      <c r="AK203" s="43">
        <f>X203-'Test of new report'!X203</f>
        <v>0</v>
      </c>
      <c r="AL203" s="43">
        <f>Y203-'Test of new report'!Y203</f>
        <v>0</v>
      </c>
      <c r="AM203" s="43">
        <f>Z203-'Test of new report'!Z203</f>
        <v>0</v>
      </c>
      <c r="AN203" s="43">
        <f>AA203-'Test of new report'!AA203</f>
        <v>0</v>
      </c>
      <c r="AO203" s="43">
        <f>AB203-'Test of new report'!AB203</f>
        <v>0</v>
      </c>
      <c r="AP203" s="43">
        <f>AC203-'Test of new report'!AC203</f>
        <v>0</v>
      </c>
    </row>
    <row r="204" spans="1:42" x14ac:dyDescent="0.35">
      <c r="A204" s="21"/>
      <c r="B204" s="21"/>
      <c r="C204" s="21"/>
      <c r="D204" s="21" t="s">
        <v>315</v>
      </c>
      <c r="E204" s="21" t="s">
        <v>318</v>
      </c>
      <c r="F204" s="21" t="s">
        <v>319</v>
      </c>
      <c r="G204" s="22">
        <v>219.81295</v>
      </c>
      <c r="H204" s="21">
        <v>177</v>
      </c>
      <c r="I204" s="22">
        <v>143.29718209583189</v>
      </c>
      <c r="J204" s="22">
        <v>60.299672314167857</v>
      </c>
      <c r="K204" s="22">
        <v>82.994995530074391</v>
      </c>
      <c r="L204" s="22">
        <v>42.080152192973117</v>
      </c>
      <c r="M204" s="22">
        <v>46.889827983092871</v>
      </c>
      <c r="N204" s="21"/>
      <c r="O204" s="12">
        <v>2.6992578666187279E-2</v>
      </c>
      <c r="P204" s="21"/>
      <c r="Q204" s="21"/>
      <c r="R204" s="12">
        <v>82.983634398215045</v>
      </c>
      <c r="S204" s="12">
        <v>46.883409264528282</v>
      </c>
      <c r="T204" s="12"/>
      <c r="U204" s="12">
        <f t="shared" si="27"/>
        <v>143.2701895171657</v>
      </c>
      <c r="V204" s="12">
        <f t="shared" si="28"/>
        <v>82.970517202997854</v>
      </c>
      <c r="W204" s="13">
        <f t="shared" si="29"/>
        <v>1.8836782602002345E-4</v>
      </c>
      <c r="X204" s="14">
        <f t="shared" si="30"/>
        <v>1.4065022779358483</v>
      </c>
      <c r="Y204" s="14">
        <f t="shared" si="31"/>
        <v>-1.9256155693803123E-4</v>
      </c>
      <c r="Z204" s="15">
        <f t="shared" si="32"/>
        <v>59</v>
      </c>
      <c r="AA204" s="16">
        <f t="shared" si="33"/>
        <v>2.4287657982344388</v>
      </c>
      <c r="AB204" s="16">
        <f t="shared" si="34"/>
        <v>1.4066948394927863</v>
      </c>
      <c r="AC204" s="17">
        <f t="shared" si="35"/>
        <v>1.0220709587416525</v>
      </c>
      <c r="AH204" s="43">
        <f>U204-'Test of new report'!U204</f>
        <v>0</v>
      </c>
      <c r="AI204" s="43">
        <f>V204-'Test of new report'!V204</f>
        <v>0</v>
      </c>
      <c r="AJ204" s="43">
        <f>W204-'Test of new report'!W204</f>
        <v>0</v>
      </c>
      <c r="AK204" s="43">
        <f>X204-'Test of new report'!X204</f>
        <v>0</v>
      </c>
      <c r="AL204" s="43">
        <f>Y204-'Test of new report'!Y204</f>
        <v>0</v>
      </c>
      <c r="AM204" s="43">
        <f>Z204-'Test of new report'!Z204</f>
        <v>0</v>
      </c>
      <c r="AN204" s="43">
        <f>AA204-'Test of new report'!AA204</f>
        <v>0</v>
      </c>
      <c r="AO204" s="43">
        <f>AB204-'Test of new report'!AB204</f>
        <v>0</v>
      </c>
      <c r="AP204" s="43">
        <f>AC204-'Test of new report'!AC204</f>
        <v>0</v>
      </c>
    </row>
    <row r="205" spans="1:42" x14ac:dyDescent="0.35">
      <c r="A205" s="21"/>
      <c r="B205" s="21"/>
      <c r="C205" s="21"/>
      <c r="D205" s="21" t="s">
        <v>320</v>
      </c>
      <c r="E205" s="21" t="s">
        <v>321</v>
      </c>
      <c r="F205" s="21" t="s">
        <v>322</v>
      </c>
      <c r="G205" s="22">
        <v>171.90571666666671</v>
      </c>
      <c r="H205" s="21">
        <v>168</v>
      </c>
      <c r="I205" s="22">
        <v>312.15520545972402</v>
      </c>
      <c r="J205" s="22">
        <v>121.3631981755407</v>
      </c>
      <c r="K205" s="22">
        <v>190.79200728418351</v>
      </c>
      <c r="L205" s="22">
        <v>38.879120403199451</v>
      </c>
      <c r="M205" s="22">
        <v>113.5666710024902</v>
      </c>
      <c r="N205" s="21"/>
      <c r="O205" s="12">
        <v>6.335633458963212</v>
      </c>
      <c r="P205" s="21"/>
      <c r="Q205" s="21"/>
      <c r="R205" s="12">
        <v>188.2777380566867</v>
      </c>
      <c r="S205" s="12">
        <v>112.0700821765992</v>
      </c>
      <c r="T205" s="12"/>
      <c r="U205" s="12">
        <f t="shared" si="27"/>
        <v>305.81957200076079</v>
      </c>
      <c r="V205" s="12">
        <f t="shared" si="28"/>
        <v>184.45637382522008</v>
      </c>
      <c r="W205" s="13">
        <f t="shared" si="29"/>
        <v>2.0296420973126044E-2</v>
      </c>
      <c r="X205" s="14">
        <f t="shared" si="30"/>
        <v>3.3621024652979767</v>
      </c>
      <c r="Y205" s="14">
        <f t="shared" si="31"/>
        <v>-4.4897664776728963E-2</v>
      </c>
      <c r="Z205" s="15">
        <f t="shared" si="32"/>
        <v>56</v>
      </c>
      <c r="AA205" s="16">
        <f t="shared" si="33"/>
        <v>5.5742000974950718</v>
      </c>
      <c r="AB205" s="16">
        <f t="shared" si="34"/>
        <v>3.4070001300747057</v>
      </c>
      <c r="AC205" s="17">
        <f t="shared" si="35"/>
        <v>2.1671999674203661</v>
      </c>
      <c r="AH205" s="43">
        <f>U205-'Test of new report'!U205</f>
        <v>0</v>
      </c>
      <c r="AI205" s="43">
        <f>V205-'Test of new report'!V205</f>
        <v>0</v>
      </c>
      <c r="AJ205" s="43">
        <f>W205-'Test of new report'!W205</f>
        <v>0</v>
      </c>
      <c r="AK205" s="43">
        <f>X205-'Test of new report'!X205</f>
        <v>0</v>
      </c>
      <c r="AL205" s="43">
        <f>Y205-'Test of new report'!Y205</f>
        <v>0</v>
      </c>
      <c r="AM205" s="43">
        <f>Z205-'Test of new report'!Z205</f>
        <v>0</v>
      </c>
      <c r="AN205" s="43">
        <f>AA205-'Test of new report'!AA205</f>
        <v>0</v>
      </c>
      <c r="AO205" s="43">
        <f>AB205-'Test of new report'!AB205</f>
        <v>0</v>
      </c>
      <c r="AP205" s="43">
        <f>AC205-'Test of new report'!AC205</f>
        <v>0</v>
      </c>
    </row>
    <row r="206" spans="1:42" x14ac:dyDescent="0.35">
      <c r="A206" s="21"/>
      <c r="B206" s="21"/>
      <c r="C206" s="21"/>
      <c r="D206" s="21" t="s">
        <v>320</v>
      </c>
      <c r="E206" s="21" t="s">
        <v>662</v>
      </c>
      <c r="F206" s="21" t="s">
        <v>663</v>
      </c>
      <c r="G206" s="22">
        <v>37.070133333333338</v>
      </c>
      <c r="H206" s="21">
        <v>160</v>
      </c>
      <c r="I206" s="22">
        <v>267.49414485906198</v>
      </c>
      <c r="J206" s="22">
        <v>127.1855709240584</v>
      </c>
      <c r="K206" s="22">
        <v>140.3041313535405</v>
      </c>
      <c r="L206" s="22">
        <v>47.547048549817887</v>
      </c>
      <c r="M206" s="22">
        <v>87.690082095962822</v>
      </c>
      <c r="N206" s="21"/>
      <c r="O206" s="12">
        <v>33.22997638456436</v>
      </c>
      <c r="P206" s="21"/>
      <c r="Q206" s="21"/>
      <c r="R206" s="12">
        <v>122.2624428927591</v>
      </c>
      <c r="S206" s="12">
        <v>76.414026807974437</v>
      </c>
      <c r="T206" s="12"/>
      <c r="U206" s="12">
        <f t="shared" si="27"/>
        <v>234.26416847449761</v>
      </c>
      <c r="V206" s="12">
        <f t="shared" si="28"/>
        <v>107.07859755043921</v>
      </c>
      <c r="W206" s="13">
        <f t="shared" si="29"/>
        <v>0.12422692990933562</v>
      </c>
      <c r="X206" s="14">
        <f t="shared" si="30"/>
        <v>2.2924208042392329</v>
      </c>
      <c r="Y206" s="14">
        <f t="shared" si="31"/>
        <v>-0.33828165863965154</v>
      </c>
      <c r="Z206" s="15">
        <f t="shared" si="32"/>
        <v>53.333333333333336</v>
      </c>
      <c r="AA206" s="16">
        <f t="shared" si="33"/>
        <v>5.0155152161074117</v>
      </c>
      <c r="AB206" s="16">
        <f t="shared" si="34"/>
        <v>2.6307024628788844</v>
      </c>
      <c r="AC206" s="17">
        <f t="shared" si="35"/>
        <v>2.3848127532285273</v>
      </c>
      <c r="AH206" s="43">
        <f>U206-'Test of new report'!U206</f>
        <v>0</v>
      </c>
      <c r="AI206" s="43">
        <f>V206-'Test of new report'!V206</f>
        <v>0</v>
      </c>
      <c r="AJ206" s="43">
        <f>W206-'Test of new report'!W206</f>
        <v>0</v>
      </c>
      <c r="AK206" s="43">
        <f>X206-'Test of new report'!X206</f>
        <v>0</v>
      </c>
      <c r="AL206" s="43">
        <f>Y206-'Test of new report'!Y206</f>
        <v>0</v>
      </c>
      <c r="AM206" s="43">
        <f>Z206-'Test of new report'!Z206</f>
        <v>0</v>
      </c>
      <c r="AN206" s="43">
        <f>AA206-'Test of new report'!AA206</f>
        <v>0</v>
      </c>
      <c r="AO206" s="43">
        <f>AB206-'Test of new report'!AB206</f>
        <v>0</v>
      </c>
      <c r="AP206" s="43">
        <f>AC206-'Test of new report'!AC206</f>
        <v>0</v>
      </c>
    </row>
    <row r="207" spans="1:42" x14ac:dyDescent="0.35">
      <c r="A207" s="21"/>
      <c r="B207" s="21"/>
      <c r="C207" s="21"/>
      <c r="D207" s="21" t="s">
        <v>323</v>
      </c>
      <c r="E207" s="21" t="s">
        <v>324</v>
      </c>
      <c r="F207" s="21" t="s">
        <v>325</v>
      </c>
      <c r="G207" s="22">
        <v>41.775099999999988</v>
      </c>
      <c r="H207" s="21">
        <v>115</v>
      </c>
      <c r="I207" s="22">
        <v>149.95084214286811</v>
      </c>
      <c r="J207" s="22">
        <v>78.956467702586082</v>
      </c>
      <c r="K207" s="22">
        <v>70.99437444028203</v>
      </c>
      <c r="L207" s="22">
        <v>52.654901149110607</v>
      </c>
      <c r="M207" s="22">
        <v>61.734238643723508</v>
      </c>
      <c r="N207" s="21"/>
      <c r="O207" s="12">
        <v>2.889473580440034</v>
      </c>
      <c r="P207" s="21"/>
      <c r="Q207" s="21"/>
      <c r="R207" s="12">
        <v>69.443031421638466</v>
      </c>
      <c r="S207" s="12">
        <v>60.385244714468243</v>
      </c>
      <c r="T207" s="12"/>
      <c r="U207" s="12">
        <f t="shared" si="27"/>
        <v>147.06136856242807</v>
      </c>
      <c r="V207" s="12">
        <f t="shared" si="28"/>
        <v>68.10490085984199</v>
      </c>
      <c r="W207" s="13">
        <f t="shared" si="29"/>
        <v>1.9269472176001792E-2</v>
      </c>
      <c r="X207" s="14">
        <f t="shared" si="30"/>
        <v>1.8115573414340469</v>
      </c>
      <c r="Y207" s="14">
        <f t="shared" si="31"/>
        <v>-4.0469817877658132E-2</v>
      </c>
      <c r="Z207" s="15">
        <f t="shared" si="32"/>
        <v>38.333333333333336</v>
      </c>
      <c r="AA207" s="16">
        <f t="shared" si="33"/>
        <v>3.9117610993791678</v>
      </c>
      <c r="AB207" s="16">
        <f t="shared" si="34"/>
        <v>1.852027159311705</v>
      </c>
      <c r="AC207" s="17">
        <f t="shared" si="35"/>
        <v>2.0597339400674626</v>
      </c>
      <c r="AH207" s="43">
        <f>U207-'Test of new report'!U207</f>
        <v>0</v>
      </c>
      <c r="AI207" s="43">
        <f>V207-'Test of new report'!V207</f>
        <v>0</v>
      </c>
      <c r="AJ207" s="43">
        <f>W207-'Test of new report'!W207</f>
        <v>0</v>
      </c>
      <c r="AK207" s="43">
        <f>X207-'Test of new report'!X207</f>
        <v>0</v>
      </c>
      <c r="AL207" s="43">
        <f>Y207-'Test of new report'!Y207</f>
        <v>0</v>
      </c>
      <c r="AM207" s="43">
        <f>Z207-'Test of new report'!Z207</f>
        <v>0</v>
      </c>
      <c r="AN207" s="43">
        <f>AA207-'Test of new report'!AA207</f>
        <v>0</v>
      </c>
      <c r="AO207" s="43">
        <f>AB207-'Test of new report'!AB207</f>
        <v>0</v>
      </c>
      <c r="AP207" s="43">
        <f>AC207-'Test of new report'!AC207</f>
        <v>0</v>
      </c>
    </row>
    <row r="208" spans="1:42" x14ac:dyDescent="0.35">
      <c r="A208" s="21"/>
      <c r="B208" s="21"/>
      <c r="C208" s="21"/>
      <c r="D208" s="21" t="s">
        <v>326</v>
      </c>
      <c r="E208" s="21" t="s">
        <v>327</v>
      </c>
      <c r="F208" s="21" t="s">
        <v>328</v>
      </c>
      <c r="G208" s="22">
        <v>41.264833333333328</v>
      </c>
      <c r="H208" s="21">
        <v>180</v>
      </c>
      <c r="I208" s="22">
        <v>260.91167817136801</v>
      </c>
      <c r="J208" s="22">
        <v>100.4735100264233</v>
      </c>
      <c r="K208" s="22">
        <v>160.43816814494471</v>
      </c>
      <c r="L208" s="22">
        <v>38.508628947007807</v>
      </c>
      <c r="M208" s="22">
        <v>89.132315636080378</v>
      </c>
      <c r="N208" s="21"/>
      <c r="O208" s="12">
        <v>13.771762292344411</v>
      </c>
      <c r="P208" s="21"/>
      <c r="Q208" s="21"/>
      <c r="R208" s="12">
        <v>154.8393263235422</v>
      </c>
      <c r="S208" s="12">
        <v>86.02184795752342</v>
      </c>
      <c r="T208" s="12"/>
      <c r="U208" s="12">
        <f t="shared" si="27"/>
        <v>247.13991587902359</v>
      </c>
      <c r="V208" s="12">
        <f t="shared" si="28"/>
        <v>146.66640585260029</v>
      </c>
      <c r="W208" s="13">
        <f t="shared" si="29"/>
        <v>5.2783234498607043E-2</v>
      </c>
      <c r="X208" s="14">
        <f t="shared" si="30"/>
        <v>2.5806554387257035</v>
      </c>
      <c r="Y208" s="14">
        <f t="shared" si="31"/>
        <v>-9.3314030356708599E-2</v>
      </c>
      <c r="Z208" s="15">
        <f t="shared" si="32"/>
        <v>60</v>
      </c>
      <c r="AA208" s="16">
        <f t="shared" si="33"/>
        <v>4.3485279695228005</v>
      </c>
      <c r="AB208" s="16">
        <f t="shared" si="34"/>
        <v>2.6739694690824121</v>
      </c>
      <c r="AC208" s="17">
        <f t="shared" si="35"/>
        <v>1.6745585004403885</v>
      </c>
      <c r="AH208" s="43">
        <f>U208-'Test of new report'!U208</f>
        <v>0</v>
      </c>
      <c r="AI208" s="43">
        <f>V208-'Test of new report'!V208</f>
        <v>0</v>
      </c>
      <c r="AJ208" s="43">
        <f>W208-'Test of new report'!W208</f>
        <v>0</v>
      </c>
      <c r="AK208" s="43">
        <f>X208-'Test of new report'!X208</f>
        <v>0</v>
      </c>
      <c r="AL208" s="43">
        <f>Y208-'Test of new report'!Y208</f>
        <v>0</v>
      </c>
      <c r="AM208" s="43">
        <f>Z208-'Test of new report'!Z208</f>
        <v>0</v>
      </c>
      <c r="AN208" s="43">
        <f>AA208-'Test of new report'!AA208</f>
        <v>0</v>
      </c>
      <c r="AO208" s="43">
        <f>AB208-'Test of new report'!AB208</f>
        <v>0</v>
      </c>
      <c r="AP208" s="43">
        <f>AC208-'Test of new report'!AC208</f>
        <v>0</v>
      </c>
    </row>
    <row r="209" spans="1:42" x14ac:dyDescent="0.35">
      <c r="A209" s="21"/>
      <c r="B209" s="21"/>
      <c r="C209" s="21"/>
      <c r="D209" s="21" t="s">
        <v>326</v>
      </c>
      <c r="E209" s="21" t="s">
        <v>664</v>
      </c>
      <c r="F209" s="21" t="s">
        <v>665</v>
      </c>
      <c r="G209" s="22">
        <v>933.48833333333334</v>
      </c>
      <c r="H209" s="21">
        <v>140</v>
      </c>
      <c r="I209" s="22">
        <v>155.09496415989139</v>
      </c>
      <c r="J209" s="22">
        <v>59.335272251750709</v>
      </c>
      <c r="K209" s="22">
        <v>95.754170278139156</v>
      </c>
      <c r="L209" s="22">
        <v>38.257381581119851</v>
      </c>
      <c r="M209" s="22">
        <v>68.395835912956542</v>
      </c>
      <c r="N209" s="21"/>
      <c r="O209" s="12">
        <v>2.4612370139193238E-2</v>
      </c>
      <c r="P209" s="21"/>
      <c r="Q209" s="21"/>
      <c r="R209" s="12">
        <v>95.744751858908685</v>
      </c>
      <c r="S209" s="12">
        <v>68.389108470649063</v>
      </c>
      <c r="T209" s="12"/>
      <c r="U209" s="12">
        <f t="shared" si="27"/>
        <v>155.07035178975221</v>
      </c>
      <c r="V209" s="12">
        <f t="shared" si="28"/>
        <v>95.7350795380015</v>
      </c>
      <c r="W209" s="13">
        <f t="shared" si="29"/>
        <v>1.5869225846572112E-4</v>
      </c>
      <c r="X209" s="14">
        <f t="shared" si="30"/>
        <v>2.0516732541194718</v>
      </c>
      <c r="Y209" s="14">
        <f t="shared" si="31"/>
        <v>-2.0182326922446592E-4</v>
      </c>
      <c r="Z209" s="15">
        <f t="shared" si="32"/>
        <v>46.666666666666664</v>
      </c>
      <c r="AA209" s="16">
        <f t="shared" si="33"/>
        <v>3.3234635177119585</v>
      </c>
      <c r="AB209" s="16">
        <f t="shared" si="34"/>
        <v>2.0518750773886962</v>
      </c>
      <c r="AC209" s="17">
        <f t="shared" si="35"/>
        <v>1.2715884403232622</v>
      </c>
      <c r="AH209" s="43">
        <f>U209-'Test of new report'!U209</f>
        <v>0</v>
      </c>
      <c r="AI209" s="43">
        <f>V209-'Test of new report'!V209</f>
        <v>0</v>
      </c>
      <c r="AJ209" s="43">
        <f>W209-'Test of new report'!W209</f>
        <v>0</v>
      </c>
      <c r="AK209" s="43">
        <f>X209-'Test of new report'!X209</f>
        <v>0</v>
      </c>
      <c r="AL209" s="43">
        <f>Y209-'Test of new report'!Y209</f>
        <v>0</v>
      </c>
      <c r="AM209" s="43">
        <f>Z209-'Test of new report'!Z209</f>
        <v>0</v>
      </c>
      <c r="AN209" s="43">
        <f>AA209-'Test of new report'!AA209</f>
        <v>0</v>
      </c>
      <c r="AO209" s="43">
        <f>AB209-'Test of new report'!AB209</f>
        <v>0</v>
      </c>
      <c r="AP209" s="43">
        <f>AC209-'Test of new report'!AC209</f>
        <v>0</v>
      </c>
    </row>
    <row r="210" spans="1:42" x14ac:dyDescent="0.35">
      <c r="A210" s="21"/>
      <c r="B210" s="21"/>
      <c r="C210" s="21"/>
      <c r="D210" s="21" t="s">
        <v>329</v>
      </c>
      <c r="E210" s="21" t="s">
        <v>330</v>
      </c>
      <c r="F210" s="21" t="s">
        <v>331</v>
      </c>
      <c r="G210" s="22">
        <v>141.92041666666671</v>
      </c>
      <c r="H210" s="21">
        <v>180</v>
      </c>
      <c r="I210" s="22">
        <v>226.56881205731469</v>
      </c>
      <c r="J210" s="22">
        <v>95.965896239576963</v>
      </c>
      <c r="K210" s="22">
        <v>130.59267042504601</v>
      </c>
      <c r="L210" s="22">
        <v>42.35618105077085</v>
      </c>
      <c r="M210" s="22">
        <v>72.551483569470022</v>
      </c>
      <c r="N210" s="21"/>
      <c r="O210" s="12">
        <v>18.771073461366939</v>
      </c>
      <c r="P210" s="21"/>
      <c r="Q210" s="21"/>
      <c r="R210" s="12">
        <v>121.9228205157506</v>
      </c>
      <c r="S210" s="12">
        <v>67.734900286528116</v>
      </c>
      <c r="T210" s="12"/>
      <c r="U210" s="12">
        <f t="shared" si="27"/>
        <v>207.79773859594775</v>
      </c>
      <c r="V210" s="12">
        <f t="shared" si="28"/>
        <v>111.83184235637079</v>
      </c>
      <c r="W210" s="13">
        <f t="shared" si="29"/>
        <v>8.2849326396337616E-2</v>
      </c>
      <c r="X210" s="14">
        <f t="shared" si="30"/>
        <v>2.0320470085958435</v>
      </c>
      <c r="Y210" s="14">
        <f t="shared" si="31"/>
        <v>-0.14449749848825677</v>
      </c>
      <c r="Z210" s="15">
        <f t="shared" si="32"/>
        <v>60</v>
      </c>
      <c r="AA210" s="16">
        <f t="shared" si="33"/>
        <v>3.7761468676219114</v>
      </c>
      <c r="AB210" s="16">
        <f t="shared" si="34"/>
        <v>2.1765445070841003</v>
      </c>
      <c r="AC210" s="17">
        <f t="shared" si="35"/>
        <v>1.5996023605378111</v>
      </c>
      <c r="AH210" s="43">
        <f>U210-'Test of new report'!U210</f>
        <v>0</v>
      </c>
      <c r="AI210" s="43">
        <f>V210-'Test of new report'!V210</f>
        <v>0</v>
      </c>
      <c r="AJ210" s="43">
        <f>W210-'Test of new report'!W210</f>
        <v>0</v>
      </c>
      <c r="AK210" s="43">
        <f>X210-'Test of new report'!X210</f>
        <v>0</v>
      </c>
      <c r="AL210" s="43">
        <f>Y210-'Test of new report'!Y210</f>
        <v>0</v>
      </c>
      <c r="AM210" s="43">
        <f>Z210-'Test of new report'!Z210</f>
        <v>0</v>
      </c>
      <c r="AN210" s="43">
        <f>AA210-'Test of new report'!AA210</f>
        <v>0</v>
      </c>
      <c r="AO210" s="43">
        <f>AB210-'Test of new report'!AB210</f>
        <v>0</v>
      </c>
      <c r="AP210" s="43">
        <f>AC210-'Test of new report'!AC210</f>
        <v>0</v>
      </c>
    </row>
    <row r="211" spans="1:42" x14ac:dyDescent="0.35">
      <c r="A211" s="21"/>
      <c r="B211" s="21"/>
      <c r="C211" s="21"/>
      <c r="D211" s="21" t="s">
        <v>332</v>
      </c>
      <c r="E211" s="21" t="s">
        <v>333</v>
      </c>
      <c r="F211" s="21" t="s">
        <v>334</v>
      </c>
      <c r="G211" s="22">
        <v>24.71093333333333</v>
      </c>
      <c r="H211" s="21">
        <v>150</v>
      </c>
      <c r="I211" s="22">
        <v>115.3170039917196</v>
      </c>
      <c r="J211" s="22">
        <v>53.431168516286633</v>
      </c>
      <c r="K211" s="22">
        <v>61.885835475433012</v>
      </c>
      <c r="L211" s="22">
        <v>46.334162930666558</v>
      </c>
      <c r="M211" s="22">
        <v>41.257223650288672</v>
      </c>
      <c r="N211" s="21"/>
      <c r="O211" s="12">
        <v>5.4713417192450837</v>
      </c>
      <c r="P211" s="21"/>
      <c r="Q211" s="21"/>
      <c r="R211" s="12">
        <v>59.224463370579038</v>
      </c>
      <c r="S211" s="12">
        <v>39.482975580386032</v>
      </c>
      <c r="T211" s="12"/>
      <c r="U211" s="12">
        <f t="shared" si="27"/>
        <v>109.84566227247451</v>
      </c>
      <c r="V211" s="12">
        <f t="shared" si="28"/>
        <v>56.414493756187881</v>
      </c>
      <c r="W211" s="13">
        <f t="shared" si="29"/>
        <v>4.7446096671380368E-2</v>
      </c>
      <c r="X211" s="14">
        <f t="shared" si="30"/>
        <v>1.1844892674115808</v>
      </c>
      <c r="Y211" s="14">
        <f t="shared" si="31"/>
        <v>-5.3227442097079525E-2</v>
      </c>
      <c r="Z211" s="15">
        <f t="shared" si="32"/>
        <v>50</v>
      </c>
      <c r="AA211" s="16">
        <f t="shared" si="33"/>
        <v>2.306340079834392</v>
      </c>
      <c r="AB211" s="16">
        <f t="shared" si="34"/>
        <v>1.2377167095086603</v>
      </c>
      <c r="AC211" s="17">
        <f t="shared" si="35"/>
        <v>1.0686233703257317</v>
      </c>
      <c r="AH211" s="43">
        <f>U211-'Test of new report'!U211</f>
        <v>0</v>
      </c>
      <c r="AI211" s="43">
        <f>V211-'Test of new report'!V211</f>
        <v>0</v>
      </c>
      <c r="AJ211" s="43">
        <f>W211-'Test of new report'!W211</f>
        <v>0</v>
      </c>
      <c r="AK211" s="43">
        <f>X211-'Test of new report'!X211</f>
        <v>0</v>
      </c>
      <c r="AL211" s="43">
        <f>Y211-'Test of new report'!Y211</f>
        <v>0</v>
      </c>
      <c r="AM211" s="43">
        <f>Z211-'Test of new report'!Z211</f>
        <v>0</v>
      </c>
      <c r="AN211" s="43">
        <f>AA211-'Test of new report'!AA211</f>
        <v>0</v>
      </c>
      <c r="AO211" s="43">
        <f>AB211-'Test of new report'!AB211</f>
        <v>0</v>
      </c>
      <c r="AP211" s="43">
        <f>AC211-'Test of new report'!AC211</f>
        <v>0</v>
      </c>
    </row>
    <row r="212" spans="1:42" x14ac:dyDescent="0.35">
      <c r="A212" s="23"/>
      <c r="B212" s="23"/>
      <c r="C212" s="23"/>
      <c r="D212" s="23" t="s">
        <v>335</v>
      </c>
      <c r="E212" s="23" t="s">
        <v>336</v>
      </c>
      <c r="F212" s="23" t="s">
        <v>337</v>
      </c>
      <c r="G212" s="24">
        <v>0.87631666666666663</v>
      </c>
      <c r="H212" s="23">
        <v>198</v>
      </c>
      <c r="I212" s="24">
        <v>0</v>
      </c>
      <c r="J212" s="24">
        <v>0</v>
      </c>
      <c r="K212" s="24">
        <v>0</v>
      </c>
      <c r="L212" s="24">
        <v>0</v>
      </c>
      <c r="M212" s="24">
        <v>0</v>
      </c>
      <c r="N212" s="23" t="s">
        <v>132</v>
      </c>
      <c r="O212" s="14">
        <v>0</v>
      </c>
      <c r="P212" s="23" t="s">
        <v>222</v>
      </c>
      <c r="Q212" s="34"/>
      <c r="R212" s="14">
        <v>0</v>
      </c>
      <c r="S212" s="14">
        <v>0</v>
      </c>
      <c r="T212" s="14"/>
      <c r="U212" s="12">
        <f t="shared" si="27"/>
        <v>0</v>
      </c>
      <c r="V212" s="12">
        <f t="shared" si="28"/>
        <v>0</v>
      </c>
      <c r="W212" s="13" t="e">
        <f t="shared" si="29"/>
        <v>#DIV/0!</v>
      </c>
      <c r="X212" s="14">
        <f t="shared" si="30"/>
        <v>0</v>
      </c>
      <c r="Y212" s="14">
        <f t="shared" si="31"/>
        <v>0</v>
      </c>
      <c r="Z212" s="15">
        <f t="shared" si="32"/>
        <v>66</v>
      </c>
      <c r="AA212" s="16">
        <f t="shared" si="33"/>
        <v>0</v>
      </c>
      <c r="AB212" s="16">
        <f t="shared" si="34"/>
        <v>0</v>
      </c>
      <c r="AC212" s="17">
        <f t="shared" si="35"/>
        <v>0</v>
      </c>
      <c r="AH212" s="43">
        <f>U212-'Test of new report'!U212</f>
        <v>0</v>
      </c>
      <c r="AI212" s="43">
        <f>V212-'Test of new report'!V212</f>
        <v>0</v>
      </c>
      <c r="AJ212" s="43" t="e">
        <f>W212-'Test of new report'!W212</f>
        <v>#DIV/0!</v>
      </c>
      <c r="AK212" s="43">
        <f>X212-'Test of new report'!X212</f>
        <v>0</v>
      </c>
      <c r="AL212" s="43">
        <f>Y212-'Test of new report'!Y212</f>
        <v>0</v>
      </c>
      <c r="AM212" s="43">
        <f>Z212-'Test of new report'!Z212</f>
        <v>0</v>
      </c>
      <c r="AN212" s="43">
        <f>AA212-'Test of new report'!AA212</f>
        <v>0</v>
      </c>
      <c r="AO212" s="43">
        <f>AB212-'Test of new report'!AB212</f>
        <v>0</v>
      </c>
      <c r="AP212" s="43">
        <f>AC212-'Test of new report'!AC212</f>
        <v>0</v>
      </c>
    </row>
    <row r="213" spans="1:42" x14ac:dyDescent="0.35">
      <c r="A213" s="21"/>
      <c r="B213" s="21"/>
      <c r="C213" s="21"/>
      <c r="D213" s="21" t="s">
        <v>335</v>
      </c>
      <c r="E213" s="21" t="s">
        <v>338</v>
      </c>
      <c r="F213" s="21" t="s">
        <v>339</v>
      </c>
      <c r="G213" s="22">
        <v>82.601316666666662</v>
      </c>
      <c r="H213" s="21">
        <v>90</v>
      </c>
      <c r="I213" s="22">
        <v>187.70103373339259</v>
      </c>
      <c r="J213" s="22">
        <v>78.064015427391681</v>
      </c>
      <c r="K213" s="22">
        <v>109.6370183060009</v>
      </c>
      <c r="L213" s="22">
        <v>41.589550081153263</v>
      </c>
      <c r="M213" s="22">
        <v>121.81890922888989</v>
      </c>
      <c r="N213" s="21"/>
      <c r="O213" s="12">
        <v>13.164021360185741</v>
      </c>
      <c r="P213" s="21"/>
      <c r="Q213" s="21"/>
      <c r="R213" s="12">
        <v>103.7492335171179</v>
      </c>
      <c r="S213" s="12">
        <v>115.276926130131</v>
      </c>
      <c r="T213" s="12"/>
      <c r="U213" s="12">
        <f t="shared" si="27"/>
        <v>174.53701237320686</v>
      </c>
      <c r="V213" s="12">
        <f t="shared" si="28"/>
        <v>96.472996945815183</v>
      </c>
      <c r="W213" s="13">
        <f t="shared" si="29"/>
        <v>7.0132918814308165E-2</v>
      </c>
      <c r="X213" s="14">
        <f t="shared" si="30"/>
        <v>3.4583077839039302</v>
      </c>
      <c r="Y213" s="14">
        <f t="shared" si="31"/>
        <v>-0.19625949296276612</v>
      </c>
      <c r="Z213" s="15">
        <f t="shared" si="32"/>
        <v>30</v>
      </c>
      <c r="AA213" s="16">
        <f t="shared" si="33"/>
        <v>6.2567011244464199</v>
      </c>
      <c r="AB213" s="16">
        <f t="shared" si="34"/>
        <v>3.6545672768666964</v>
      </c>
      <c r="AC213" s="17">
        <f t="shared" si="35"/>
        <v>2.6021338475797235</v>
      </c>
      <c r="AH213" s="43">
        <f>U213-'Test of new report'!U213</f>
        <v>0</v>
      </c>
      <c r="AI213" s="43">
        <f>V213-'Test of new report'!V213</f>
        <v>0</v>
      </c>
      <c r="AJ213" s="43">
        <f>W213-'Test of new report'!W213</f>
        <v>0</v>
      </c>
      <c r="AK213" s="43">
        <f>X213-'Test of new report'!X213</f>
        <v>0</v>
      </c>
      <c r="AL213" s="43">
        <f>Y213-'Test of new report'!Y213</f>
        <v>0</v>
      </c>
      <c r="AM213" s="43">
        <f>Z213-'Test of new report'!Z213</f>
        <v>0</v>
      </c>
      <c r="AN213" s="43">
        <f>AA213-'Test of new report'!AA213</f>
        <v>0</v>
      </c>
      <c r="AO213" s="43">
        <f>AB213-'Test of new report'!AB213</f>
        <v>0</v>
      </c>
      <c r="AP213" s="43">
        <f>AC213-'Test of new report'!AC213</f>
        <v>0</v>
      </c>
    </row>
    <row r="214" spans="1:42" x14ac:dyDescent="0.35">
      <c r="A214" s="21"/>
      <c r="B214" s="21"/>
      <c r="C214" s="21"/>
      <c r="D214" s="21" t="s">
        <v>335</v>
      </c>
      <c r="E214" s="21" t="s">
        <v>666</v>
      </c>
      <c r="F214" s="21" t="s">
        <v>667</v>
      </c>
      <c r="G214" s="22">
        <v>53.988033333333327</v>
      </c>
      <c r="H214" s="21">
        <v>180</v>
      </c>
      <c r="I214" s="22">
        <v>234.4591545037454</v>
      </c>
      <c r="J214" s="22">
        <v>118.1259742876403</v>
      </c>
      <c r="K214" s="22">
        <v>116.33318021610501</v>
      </c>
      <c r="L214" s="22">
        <v>50.382325457781732</v>
      </c>
      <c r="M214" s="22">
        <v>64.629544564502808</v>
      </c>
      <c r="N214" s="21"/>
      <c r="O214" s="12">
        <v>6.5595818263092793</v>
      </c>
      <c r="P214" s="21"/>
      <c r="Q214" s="21"/>
      <c r="R214" s="12">
        <v>112.9331870302951</v>
      </c>
      <c r="S214" s="12">
        <v>62.740659461275051</v>
      </c>
      <c r="T214" s="12"/>
      <c r="U214" s="12">
        <f t="shared" si="27"/>
        <v>227.89957267743611</v>
      </c>
      <c r="V214" s="12">
        <f t="shared" si="28"/>
        <v>109.77359838979581</v>
      </c>
      <c r="W214" s="13">
        <f t="shared" si="29"/>
        <v>2.7977503545098269E-2</v>
      </c>
      <c r="X214" s="14">
        <f t="shared" si="30"/>
        <v>1.8822197838382517</v>
      </c>
      <c r="Y214" s="14">
        <f t="shared" si="31"/>
        <v>-5.6666553096831773E-2</v>
      </c>
      <c r="Z214" s="15">
        <f t="shared" si="32"/>
        <v>60</v>
      </c>
      <c r="AA214" s="16">
        <f t="shared" si="33"/>
        <v>3.9076525750624231</v>
      </c>
      <c r="AB214" s="16">
        <f t="shared" si="34"/>
        <v>1.9388863369350835</v>
      </c>
      <c r="AC214" s="17">
        <f t="shared" si="35"/>
        <v>1.9687662381273396</v>
      </c>
      <c r="AH214" s="43">
        <f>U214-'Test of new report'!U214</f>
        <v>0</v>
      </c>
      <c r="AI214" s="43">
        <f>V214-'Test of new report'!V214</f>
        <v>0</v>
      </c>
      <c r="AJ214" s="43">
        <f>W214-'Test of new report'!W214</f>
        <v>0</v>
      </c>
      <c r="AK214" s="43">
        <f>X214-'Test of new report'!X214</f>
        <v>0</v>
      </c>
      <c r="AL214" s="43">
        <f>Y214-'Test of new report'!Y214</f>
        <v>0</v>
      </c>
      <c r="AM214" s="43">
        <f>Z214-'Test of new report'!Z214</f>
        <v>0</v>
      </c>
      <c r="AN214" s="43">
        <f>AA214-'Test of new report'!AA214</f>
        <v>0</v>
      </c>
      <c r="AO214" s="43">
        <f>AB214-'Test of new report'!AB214</f>
        <v>0</v>
      </c>
      <c r="AP214" s="43">
        <f>AC214-'Test of new report'!AC214</f>
        <v>0</v>
      </c>
    </row>
    <row r="215" spans="1:42" x14ac:dyDescent="0.35">
      <c r="A215" s="21"/>
      <c r="B215" s="21"/>
      <c r="C215" s="21"/>
      <c r="D215" s="21" t="s">
        <v>340</v>
      </c>
      <c r="E215" s="21" t="s">
        <v>341</v>
      </c>
      <c r="F215" s="21" t="s">
        <v>342</v>
      </c>
      <c r="G215" s="22">
        <v>27.75781666666667</v>
      </c>
      <c r="H215" s="21">
        <v>138</v>
      </c>
      <c r="I215" s="22">
        <v>58.542401292571768</v>
      </c>
      <c r="J215" s="22">
        <v>35.34355114290571</v>
      </c>
      <c r="K215" s="22">
        <v>23.198850149666061</v>
      </c>
      <c r="L215" s="22">
        <v>60.372568194243719</v>
      </c>
      <c r="M215" s="22">
        <v>16.810760978018891</v>
      </c>
      <c r="N215" s="21"/>
      <c r="O215" s="12">
        <v>0.662204188064064</v>
      </c>
      <c r="P215" s="21"/>
      <c r="Q215" s="21"/>
      <c r="R215" s="12">
        <v>22.794486502706999</v>
      </c>
      <c r="S215" s="12">
        <v>16.5177438425413</v>
      </c>
      <c r="T215" s="12"/>
      <c r="U215" s="12">
        <f t="shared" si="27"/>
        <v>57.880197104507701</v>
      </c>
      <c r="V215" s="12">
        <f t="shared" si="28"/>
        <v>22.536645961601991</v>
      </c>
      <c r="W215" s="13">
        <f t="shared" si="29"/>
        <v>1.1311531017571852E-2</v>
      </c>
      <c r="X215" s="14">
        <f t="shared" si="30"/>
        <v>0.49553231527623909</v>
      </c>
      <c r="Y215" s="14">
        <f t="shared" si="31"/>
        <v>-8.7905140643274038E-3</v>
      </c>
      <c r="Z215" s="15">
        <f t="shared" si="32"/>
        <v>46</v>
      </c>
      <c r="AA215" s="16">
        <f t="shared" si="33"/>
        <v>1.2726608976646037</v>
      </c>
      <c r="AB215" s="16">
        <f t="shared" si="34"/>
        <v>0.50432282934056649</v>
      </c>
      <c r="AC215" s="17">
        <f t="shared" si="35"/>
        <v>0.76833806832403717</v>
      </c>
      <c r="AH215" s="43">
        <f>U215-'Test of new report'!U215</f>
        <v>0</v>
      </c>
      <c r="AI215" s="43">
        <f>V215-'Test of new report'!V215</f>
        <v>0</v>
      </c>
      <c r="AJ215" s="43">
        <f>W215-'Test of new report'!W215</f>
        <v>0</v>
      </c>
      <c r="AK215" s="43">
        <f>X215-'Test of new report'!X215</f>
        <v>0</v>
      </c>
      <c r="AL215" s="43">
        <f>Y215-'Test of new report'!Y215</f>
        <v>0</v>
      </c>
      <c r="AM215" s="43">
        <f>Z215-'Test of new report'!Z215</f>
        <v>0</v>
      </c>
      <c r="AN215" s="43">
        <f>AA215-'Test of new report'!AA215</f>
        <v>0</v>
      </c>
      <c r="AO215" s="43">
        <f>AB215-'Test of new report'!AB215</f>
        <v>0</v>
      </c>
      <c r="AP215" s="43">
        <f>AC215-'Test of new report'!AC215</f>
        <v>0</v>
      </c>
    </row>
    <row r="216" spans="1:42" x14ac:dyDescent="0.35">
      <c r="A216" s="21"/>
      <c r="B216" s="21"/>
      <c r="C216" s="21"/>
      <c r="D216" s="21" t="s">
        <v>343</v>
      </c>
      <c r="E216" s="21" t="s">
        <v>344</v>
      </c>
      <c r="F216" s="21" t="s">
        <v>345</v>
      </c>
      <c r="G216" s="22">
        <v>38.090283333333332</v>
      </c>
      <c r="H216" s="21">
        <v>132</v>
      </c>
      <c r="I216" s="22">
        <v>139.253147409332</v>
      </c>
      <c r="J216" s="22">
        <v>59.590129727780997</v>
      </c>
      <c r="K216" s="22">
        <v>79.66301768155104</v>
      </c>
      <c r="L216" s="22">
        <v>42.792662741486858</v>
      </c>
      <c r="M216" s="22">
        <v>60.350770970872013</v>
      </c>
      <c r="N216" s="21"/>
      <c r="O216" s="12">
        <v>5.795254137425335</v>
      </c>
      <c r="P216" s="21"/>
      <c r="Q216" s="21"/>
      <c r="R216" s="12">
        <v>77.075385452477562</v>
      </c>
      <c r="S216" s="12">
        <v>58.390443524604223</v>
      </c>
      <c r="T216" s="12"/>
      <c r="U216" s="12">
        <f t="shared" si="27"/>
        <v>133.45789327190667</v>
      </c>
      <c r="V216" s="12">
        <f t="shared" si="28"/>
        <v>73.867763544125665</v>
      </c>
      <c r="W216" s="13">
        <f t="shared" si="29"/>
        <v>4.161668332271367E-2</v>
      </c>
      <c r="X216" s="14">
        <f t="shared" si="30"/>
        <v>1.7517133057381264</v>
      </c>
      <c r="Y216" s="14">
        <f t="shared" si="31"/>
        <v>-5.8809823388033644E-2</v>
      </c>
      <c r="Z216" s="15">
        <f t="shared" si="32"/>
        <v>44</v>
      </c>
      <c r="AA216" s="16">
        <f t="shared" si="33"/>
        <v>3.164844259303</v>
      </c>
      <c r="AB216" s="16">
        <f t="shared" si="34"/>
        <v>1.8105231291261601</v>
      </c>
      <c r="AC216" s="17">
        <f t="shared" si="35"/>
        <v>1.3543211301768399</v>
      </c>
      <c r="AH216" s="43">
        <f>U216-'Test of new report'!U216</f>
        <v>0</v>
      </c>
      <c r="AI216" s="43">
        <f>V216-'Test of new report'!V216</f>
        <v>0</v>
      </c>
      <c r="AJ216" s="43">
        <f>W216-'Test of new report'!W216</f>
        <v>0</v>
      </c>
      <c r="AK216" s="43">
        <f>X216-'Test of new report'!X216</f>
        <v>0</v>
      </c>
      <c r="AL216" s="43">
        <f>Y216-'Test of new report'!Y216</f>
        <v>0</v>
      </c>
      <c r="AM216" s="43">
        <f>Z216-'Test of new report'!Z216</f>
        <v>0</v>
      </c>
      <c r="AN216" s="43">
        <f>AA216-'Test of new report'!AA216</f>
        <v>0</v>
      </c>
      <c r="AO216" s="43">
        <f>AB216-'Test of new report'!AB216</f>
        <v>0</v>
      </c>
      <c r="AP216" s="43">
        <f>AC216-'Test of new report'!AC216</f>
        <v>0</v>
      </c>
    </row>
    <row r="217" spans="1:42" x14ac:dyDescent="0.35">
      <c r="A217" s="21"/>
      <c r="B217" s="21"/>
      <c r="C217" s="21"/>
      <c r="D217" s="21" t="s">
        <v>346</v>
      </c>
      <c r="E217" s="21" t="s">
        <v>347</v>
      </c>
      <c r="F217" s="21" t="s">
        <v>348</v>
      </c>
      <c r="G217" s="22">
        <v>55.92648333333333</v>
      </c>
      <c r="H217" s="21">
        <v>132</v>
      </c>
      <c r="I217" s="22">
        <v>53.391189497201204</v>
      </c>
      <c r="J217" s="22">
        <v>19.247813585858989</v>
      </c>
      <c r="K217" s="22">
        <v>34.143375911342211</v>
      </c>
      <c r="L217" s="22">
        <v>36.050542733961699</v>
      </c>
      <c r="M217" s="22">
        <v>25.866193872228951</v>
      </c>
      <c r="N217" s="21"/>
      <c r="O217" s="12">
        <v>0.46350206462891691</v>
      </c>
      <c r="P217" s="21"/>
      <c r="Q217" s="21"/>
      <c r="R217" s="12">
        <v>33.974817605294859</v>
      </c>
      <c r="S217" s="12">
        <v>25.738498185829439</v>
      </c>
      <c r="T217" s="12"/>
      <c r="U217" s="12">
        <f t="shared" si="27"/>
        <v>52.927687432572284</v>
      </c>
      <c r="V217" s="12">
        <f t="shared" si="28"/>
        <v>33.679873846713292</v>
      </c>
      <c r="W217" s="13">
        <f t="shared" si="29"/>
        <v>8.6812462691660749E-3</v>
      </c>
      <c r="X217" s="14">
        <f t="shared" si="30"/>
        <v>0.77215494557488318</v>
      </c>
      <c r="Y217" s="14">
        <f t="shared" si="31"/>
        <v>-3.8308705919852803E-3</v>
      </c>
      <c r="Z217" s="15">
        <f t="shared" si="32"/>
        <v>44</v>
      </c>
      <c r="AA217" s="16">
        <f t="shared" si="33"/>
        <v>1.213436124936391</v>
      </c>
      <c r="AB217" s="16">
        <f t="shared" si="34"/>
        <v>0.77598581616686846</v>
      </c>
      <c r="AC217" s="17">
        <f t="shared" si="35"/>
        <v>0.43745030876952251</v>
      </c>
      <c r="AH217" s="43">
        <f>U217-'Test of new report'!U217</f>
        <v>0</v>
      </c>
      <c r="AI217" s="43">
        <f>V217-'Test of new report'!V217</f>
        <v>0</v>
      </c>
      <c r="AJ217" s="43">
        <f>W217-'Test of new report'!W217</f>
        <v>0</v>
      </c>
      <c r="AK217" s="43">
        <f>X217-'Test of new report'!X217</f>
        <v>0</v>
      </c>
      <c r="AL217" s="43">
        <f>Y217-'Test of new report'!Y217</f>
        <v>0</v>
      </c>
      <c r="AM217" s="43">
        <f>Z217-'Test of new report'!Z217</f>
        <v>0</v>
      </c>
      <c r="AN217" s="43">
        <f>AA217-'Test of new report'!AA217</f>
        <v>0</v>
      </c>
      <c r="AO217" s="43">
        <f>AB217-'Test of new report'!AB217</f>
        <v>0</v>
      </c>
      <c r="AP217" s="43">
        <f>AC217-'Test of new report'!AC217</f>
        <v>0</v>
      </c>
    </row>
    <row r="218" spans="1:42" x14ac:dyDescent="0.35">
      <c r="A218" s="21"/>
      <c r="B218" s="21"/>
      <c r="C218" s="21"/>
      <c r="D218" s="21" t="s">
        <v>668</v>
      </c>
      <c r="E218" s="21" t="s">
        <v>669</v>
      </c>
      <c r="F218" s="21" t="s">
        <v>670</v>
      </c>
      <c r="G218" s="22">
        <v>59.089550000000003</v>
      </c>
      <c r="H218" s="21">
        <v>135</v>
      </c>
      <c r="I218" s="22">
        <v>64.47810646789371</v>
      </c>
      <c r="J218" s="22">
        <v>1.395424893608344</v>
      </c>
      <c r="K218" s="22">
        <v>63.082681574285353</v>
      </c>
      <c r="L218" s="22">
        <v>2.1641840464145501</v>
      </c>
      <c r="M218" s="22">
        <v>46.727912277248407</v>
      </c>
      <c r="N218" s="21"/>
      <c r="O218" s="12">
        <v>62.405127218534147</v>
      </c>
      <c r="P218" s="21"/>
      <c r="Q218" s="21"/>
      <c r="R218" s="12">
        <v>21.074702943316179</v>
      </c>
      <c r="S218" s="12">
        <v>15.61089106912309</v>
      </c>
      <c r="T218" s="12"/>
      <c r="U218" s="12">
        <f t="shared" si="27"/>
        <v>2.0729792493595625</v>
      </c>
      <c r="V218" s="12">
        <f t="shared" si="28"/>
        <v>0.67755435575121847</v>
      </c>
      <c r="W218" s="13">
        <f t="shared" si="29"/>
        <v>0.96784987396626199</v>
      </c>
      <c r="X218" s="14">
        <f t="shared" si="30"/>
        <v>0.46832673207369285</v>
      </c>
      <c r="Y218" s="14">
        <f t="shared" si="31"/>
        <v>-0.93351063624375952</v>
      </c>
      <c r="Z218" s="15">
        <f t="shared" si="32"/>
        <v>45</v>
      </c>
      <c r="AA218" s="16">
        <f t="shared" si="33"/>
        <v>1.4328468103976379</v>
      </c>
      <c r="AB218" s="16">
        <f t="shared" si="34"/>
        <v>1.4018373683174523</v>
      </c>
      <c r="AC218" s="17">
        <f t="shared" si="35"/>
        <v>3.1009442080185634E-2</v>
      </c>
      <c r="AH218" s="43">
        <f>U218-'Test of new report'!U218</f>
        <v>0</v>
      </c>
      <c r="AI218" s="43">
        <f>V218-'Test of new report'!V218</f>
        <v>0</v>
      </c>
      <c r="AJ218" s="43">
        <f>W218-'Test of new report'!W218</f>
        <v>0</v>
      </c>
      <c r="AK218" s="43">
        <f>X218-'Test of new report'!X218</f>
        <v>0</v>
      </c>
      <c r="AL218" s="43">
        <f>Y218-'Test of new report'!Y218</f>
        <v>0</v>
      </c>
      <c r="AM218" s="43">
        <f>Z218-'Test of new report'!Z218</f>
        <v>0</v>
      </c>
      <c r="AN218" s="43">
        <f>AA218-'Test of new report'!AA218</f>
        <v>0</v>
      </c>
      <c r="AO218" s="43">
        <f>AB218-'Test of new report'!AB218</f>
        <v>0</v>
      </c>
      <c r="AP218" s="43">
        <f>AC218-'Test of new report'!AC218</f>
        <v>0</v>
      </c>
    </row>
    <row r="219" spans="1:42" x14ac:dyDescent="0.35">
      <c r="A219" s="21"/>
      <c r="B219" s="21"/>
      <c r="C219" s="21"/>
      <c r="D219" s="21" t="s">
        <v>671</v>
      </c>
      <c r="E219" s="21" t="s">
        <v>672</v>
      </c>
      <c r="F219" s="21" t="s">
        <v>673</v>
      </c>
      <c r="G219" s="22">
        <v>8.4396666666666658</v>
      </c>
      <c r="H219" s="21">
        <v>105</v>
      </c>
      <c r="I219" s="22">
        <v>64.289366769787591</v>
      </c>
      <c r="J219" s="22">
        <v>35.678725916151542</v>
      </c>
      <c r="K219" s="22">
        <v>28.610640853636038</v>
      </c>
      <c r="L219" s="22">
        <v>55.497087168260229</v>
      </c>
      <c r="M219" s="22">
        <v>27.248229384415271</v>
      </c>
      <c r="N219" s="21"/>
      <c r="O219" s="12">
        <v>0.66398430330718006</v>
      </c>
      <c r="P219" s="21"/>
      <c r="Q219" s="21"/>
      <c r="R219" s="12">
        <v>28.238303383086379</v>
      </c>
      <c r="S219" s="12">
        <v>26.89362226960608</v>
      </c>
      <c r="T219" s="12"/>
      <c r="U219" s="12">
        <f t="shared" si="27"/>
        <v>63.62538246648041</v>
      </c>
      <c r="V219" s="12">
        <f t="shared" si="28"/>
        <v>27.946656550328868</v>
      </c>
      <c r="W219" s="13">
        <f t="shared" si="29"/>
        <v>1.0328057914846589E-2</v>
      </c>
      <c r="X219" s="14">
        <f t="shared" si="30"/>
        <v>0.8068086680881823</v>
      </c>
      <c r="Y219" s="14">
        <f t="shared" si="31"/>
        <v>-1.0638213444275957E-2</v>
      </c>
      <c r="Z219" s="15">
        <f t="shared" si="32"/>
        <v>35</v>
      </c>
      <c r="AA219" s="16">
        <f t="shared" si="33"/>
        <v>1.8368390505653598</v>
      </c>
      <c r="AB219" s="16">
        <f t="shared" si="34"/>
        <v>0.81744688153245826</v>
      </c>
      <c r="AC219" s="17">
        <f t="shared" si="35"/>
        <v>1.0193921690329015</v>
      </c>
      <c r="AH219" s="43">
        <f>U219-'Test of new report'!U219</f>
        <v>0</v>
      </c>
      <c r="AI219" s="43">
        <f>V219-'Test of new report'!V219</f>
        <v>0</v>
      </c>
      <c r="AJ219" s="43">
        <f>W219-'Test of new report'!W219</f>
        <v>0</v>
      </c>
      <c r="AK219" s="43">
        <f>X219-'Test of new report'!X219</f>
        <v>0</v>
      </c>
      <c r="AL219" s="43">
        <f>Y219-'Test of new report'!Y219</f>
        <v>0</v>
      </c>
      <c r="AM219" s="43">
        <f>Z219-'Test of new report'!Z219</f>
        <v>0</v>
      </c>
      <c r="AN219" s="43">
        <f>AA219-'Test of new report'!AA219</f>
        <v>0</v>
      </c>
      <c r="AO219" s="43">
        <f>AB219-'Test of new report'!AB219</f>
        <v>0</v>
      </c>
      <c r="AP219" s="43">
        <f>AC219-'Test of new report'!AC219</f>
        <v>0</v>
      </c>
    </row>
    <row r="220" spans="1:42" x14ac:dyDescent="0.35">
      <c r="A220" s="21"/>
      <c r="B220" s="21"/>
      <c r="C220" s="21"/>
      <c r="D220" s="21" t="s">
        <v>349</v>
      </c>
      <c r="E220" s="21" t="s">
        <v>674</v>
      </c>
      <c r="F220" s="21" t="s">
        <v>675</v>
      </c>
      <c r="G220" s="22">
        <v>8402.8147833333333</v>
      </c>
      <c r="H220" s="21">
        <v>213</v>
      </c>
      <c r="I220" s="22">
        <v>68.402249321173102</v>
      </c>
      <c r="J220" s="22">
        <v>5.5982235562653977E-2</v>
      </c>
      <c r="K220" s="22">
        <v>68.339872462901852</v>
      </c>
      <c r="L220" s="22">
        <v>8.1842682248353116E-2</v>
      </c>
      <c r="M220" s="22">
        <v>32.084447165681617</v>
      </c>
      <c r="N220" s="21"/>
      <c r="O220" s="12">
        <v>68.339872462901852</v>
      </c>
      <c r="P220" s="21"/>
      <c r="Q220" s="21"/>
      <c r="R220" s="12">
        <v>0</v>
      </c>
      <c r="S220" s="12">
        <v>0</v>
      </c>
      <c r="T220" s="12"/>
      <c r="U220" s="12">
        <f t="shared" si="27"/>
        <v>6.2376858271250057E-2</v>
      </c>
      <c r="V220" s="12">
        <f t="shared" si="28"/>
        <v>6.3946227085960802E-3</v>
      </c>
      <c r="W220" s="13">
        <f t="shared" si="29"/>
        <v>0.99908808761568102</v>
      </c>
      <c r="X220" s="14">
        <f t="shared" si="30"/>
        <v>0</v>
      </c>
      <c r="Y220" s="14">
        <f t="shared" si="31"/>
        <v>-0.96253341497044864</v>
      </c>
      <c r="Z220" s="15">
        <f t="shared" si="32"/>
        <v>71</v>
      </c>
      <c r="AA220" s="16">
        <f t="shared" si="33"/>
        <v>0.96341196227004366</v>
      </c>
      <c r="AB220" s="16">
        <f t="shared" si="34"/>
        <v>0.96253341497044864</v>
      </c>
      <c r="AC220" s="17">
        <f t="shared" si="35"/>
        <v>8.7854729959502276E-4</v>
      </c>
      <c r="AH220" s="43">
        <f>U220-'Test of new report'!U220</f>
        <v>0</v>
      </c>
      <c r="AI220" s="43">
        <f>V220-'Test of new report'!V220</f>
        <v>0</v>
      </c>
      <c r="AJ220" s="43">
        <f>W220-'Test of new report'!W220</f>
        <v>0</v>
      </c>
      <c r="AK220" s="43">
        <f>X220-'Test of new report'!X220</f>
        <v>0</v>
      </c>
      <c r="AL220" s="43">
        <f>Y220-'Test of new report'!Y220</f>
        <v>0</v>
      </c>
      <c r="AM220" s="43">
        <f>Z220-'Test of new report'!Z220</f>
        <v>0</v>
      </c>
      <c r="AN220" s="43">
        <f>AA220-'Test of new report'!AA220</f>
        <v>0</v>
      </c>
      <c r="AO220" s="43">
        <f>AB220-'Test of new report'!AB220</f>
        <v>0</v>
      </c>
      <c r="AP220" s="43">
        <f>AC220-'Test of new report'!AC220</f>
        <v>0</v>
      </c>
    </row>
    <row r="221" spans="1:42" x14ac:dyDescent="0.35">
      <c r="A221" s="23"/>
      <c r="B221" s="23"/>
      <c r="C221" s="23"/>
      <c r="D221" s="23" t="s">
        <v>349</v>
      </c>
      <c r="E221" s="23" t="s">
        <v>350</v>
      </c>
      <c r="F221" s="23" t="s">
        <v>351</v>
      </c>
      <c r="G221" s="24">
        <v>4.2859333333333334</v>
      </c>
      <c r="H221" s="23">
        <v>132</v>
      </c>
      <c r="I221" s="24">
        <v>57.664833722040719</v>
      </c>
      <c r="J221" s="24">
        <v>33.909814577727857</v>
      </c>
      <c r="K221" s="24">
        <v>23.755019144312861</v>
      </c>
      <c r="L221" s="24">
        <v>58.805015793823067</v>
      </c>
      <c r="M221" s="24">
        <v>17.996226624479441</v>
      </c>
      <c r="N221" s="23" t="s">
        <v>132</v>
      </c>
      <c r="O221" s="14">
        <v>0</v>
      </c>
      <c r="P221" s="23" t="s">
        <v>222</v>
      </c>
      <c r="Q221" s="34"/>
      <c r="R221" s="14">
        <v>23.755019144312861</v>
      </c>
      <c r="S221" s="14">
        <v>17.996226624479441</v>
      </c>
      <c r="T221" s="14"/>
      <c r="U221" s="12">
        <f t="shared" si="27"/>
        <v>57.664833722040719</v>
      </c>
      <c r="V221" s="12">
        <f t="shared" si="28"/>
        <v>23.755019144312861</v>
      </c>
      <c r="W221" s="13">
        <f t="shared" si="29"/>
        <v>0</v>
      </c>
      <c r="X221" s="14">
        <f t="shared" si="30"/>
        <v>0.53988679873438317</v>
      </c>
      <c r="Y221" s="14">
        <f t="shared" si="31"/>
        <v>0</v>
      </c>
      <c r="Z221" s="15">
        <f t="shared" si="32"/>
        <v>44</v>
      </c>
      <c r="AA221" s="16">
        <f t="shared" si="33"/>
        <v>1.3105644027736527</v>
      </c>
      <c r="AB221" s="16">
        <f t="shared" si="34"/>
        <v>0.53988679873438317</v>
      </c>
      <c r="AC221" s="17">
        <f t="shared" si="35"/>
        <v>0.77067760403926955</v>
      </c>
      <c r="AH221" s="43">
        <f>U221-'Test of new report'!U221</f>
        <v>0</v>
      </c>
      <c r="AI221" s="43">
        <f>V221-'Test of new report'!V221</f>
        <v>0</v>
      </c>
      <c r="AJ221" s="43">
        <f>W221-'Test of new report'!W221</f>
        <v>0</v>
      </c>
      <c r="AK221" s="43">
        <f>X221-'Test of new report'!X221</f>
        <v>0</v>
      </c>
      <c r="AL221" s="43">
        <f>Y221-'Test of new report'!Y221</f>
        <v>0</v>
      </c>
      <c r="AM221" s="43">
        <f>Z221-'Test of new report'!Z221</f>
        <v>0</v>
      </c>
      <c r="AN221" s="43">
        <f>AA221-'Test of new report'!AA221</f>
        <v>0</v>
      </c>
      <c r="AO221" s="43">
        <f>AB221-'Test of new report'!AB221</f>
        <v>0</v>
      </c>
      <c r="AP221" s="43">
        <f>AC221-'Test of new report'!AC221</f>
        <v>0</v>
      </c>
    </row>
    <row r="222" spans="1:42" x14ac:dyDescent="0.35">
      <c r="A222" s="21"/>
      <c r="B222" s="21"/>
      <c r="C222" s="21"/>
      <c r="D222" s="21" t="s">
        <v>352</v>
      </c>
      <c r="E222" s="21" t="s">
        <v>353</v>
      </c>
      <c r="F222" s="21" t="s">
        <v>354</v>
      </c>
      <c r="G222" s="22">
        <v>100.4220333333333</v>
      </c>
      <c r="H222" s="21">
        <v>111</v>
      </c>
      <c r="I222" s="22">
        <v>99.746235160489348</v>
      </c>
      <c r="J222" s="22">
        <v>49.248434263420691</v>
      </c>
      <c r="K222" s="22">
        <v>50.497800897068643</v>
      </c>
      <c r="L222" s="22">
        <v>49.373727423577563</v>
      </c>
      <c r="M222" s="22">
        <v>45.493514321683463</v>
      </c>
      <c r="N222" s="21"/>
      <c r="O222" s="12">
        <v>0.58128688916424309</v>
      </c>
      <c r="P222" s="21"/>
      <c r="Q222" s="21"/>
      <c r="R222" s="12">
        <v>50.209115533457442</v>
      </c>
      <c r="S222" s="12">
        <v>45.233437417529217</v>
      </c>
      <c r="T222" s="12"/>
      <c r="U222" s="12">
        <f t="shared" si="27"/>
        <v>99.164948271325102</v>
      </c>
      <c r="V222" s="12">
        <f t="shared" si="28"/>
        <v>49.916514007904411</v>
      </c>
      <c r="W222" s="13">
        <f t="shared" si="29"/>
        <v>5.8276574371851344E-3</v>
      </c>
      <c r="X222" s="14">
        <f t="shared" si="30"/>
        <v>1.3570031225258767</v>
      </c>
      <c r="Y222" s="14">
        <f t="shared" si="31"/>
        <v>-7.8023071246271503E-3</v>
      </c>
      <c r="Z222" s="15">
        <f t="shared" si="32"/>
        <v>37</v>
      </c>
      <c r="AA222" s="16">
        <f t="shared" si="33"/>
        <v>2.6958441935267392</v>
      </c>
      <c r="AB222" s="16">
        <f t="shared" si="34"/>
        <v>1.3648054296505039</v>
      </c>
      <c r="AC222" s="17">
        <f t="shared" si="35"/>
        <v>1.3310387638762353</v>
      </c>
      <c r="AH222" s="43">
        <f>U222-'Test of new report'!U222</f>
        <v>0</v>
      </c>
      <c r="AI222" s="43">
        <f>V222-'Test of new report'!V222</f>
        <v>0</v>
      </c>
      <c r="AJ222" s="43">
        <f>W222-'Test of new report'!W222</f>
        <v>0</v>
      </c>
      <c r="AK222" s="43">
        <f>X222-'Test of new report'!X222</f>
        <v>0</v>
      </c>
      <c r="AL222" s="43">
        <f>Y222-'Test of new report'!Y222</f>
        <v>0</v>
      </c>
      <c r="AM222" s="43">
        <f>Z222-'Test of new report'!Z222</f>
        <v>0</v>
      </c>
      <c r="AN222" s="43">
        <f>AA222-'Test of new report'!AA222</f>
        <v>0</v>
      </c>
      <c r="AO222" s="43">
        <f>AB222-'Test of new report'!AB222</f>
        <v>0</v>
      </c>
      <c r="AP222" s="43">
        <f>AC222-'Test of new report'!AC222</f>
        <v>0</v>
      </c>
    </row>
    <row r="223" spans="1:42" x14ac:dyDescent="0.35">
      <c r="A223" s="21"/>
      <c r="B223" s="21"/>
      <c r="C223" s="21"/>
      <c r="D223" s="21" t="s">
        <v>355</v>
      </c>
      <c r="E223" s="21" t="s">
        <v>356</v>
      </c>
      <c r="F223" s="21" t="s">
        <v>357</v>
      </c>
      <c r="G223" s="22">
        <v>44.634749999999997</v>
      </c>
      <c r="H223" s="21">
        <v>159</v>
      </c>
      <c r="I223" s="22">
        <v>128.62547808427121</v>
      </c>
      <c r="J223" s="22">
        <v>67.048082504156937</v>
      </c>
      <c r="K223" s="22">
        <v>61.562264877493291</v>
      </c>
      <c r="L223" s="22">
        <v>52.12659537034277</v>
      </c>
      <c r="M223" s="22">
        <v>38.718405583329123</v>
      </c>
      <c r="N223" s="21"/>
      <c r="O223" s="12">
        <v>6.8164366256045772E-2</v>
      </c>
      <c r="P223" s="21"/>
      <c r="Q223" s="21"/>
      <c r="R223" s="12">
        <v>61.526706251576748</v>
      </c>
      <c r="S223" s="12">
        <v>38.696041667658328</v>
      </c>
      <c r="T223" s="12"/>
      <c r="U223" s="12">
        <f t="shared" si="27"/>
        <v>128.55731371801517</v>
      </c>
      <c r="V223" s="12">
        <f t="shared" si="28"/>
        <v>61.509231213858229</v>
      </c>
      <c r="W223" s="13">
        <f t="shared" si="29"/>
        <v>5.2994451232582951E-4</v>
      </c>
      <c r="X223" s="14">
        <f t="shared" si="30"/>
        <v>1.1608812500297501</v>
      </c>
      <c r="Y223" s="14">
        <f t="shared" si="31"/>
        <v>-6.7091747012337777E-4</v>
      </c>
      <c r="Z223" s="15">
        <f t="shared" si="32"/>
        <v>53</v>
      </c>
      <c r="AA223" s="16">
        <f t="shared" si="33"/>
        <v>2.4268958129107774</v>
      </c>
      <c r="AB223" s="16">
        <f t="shared" si="34"/>
        <v>1.1615521674998734</v>
      </c>
      <c r="AC223" s="17">
        <f t="shared" si="35"/>
        <v>1.2653436454109039</v>
      </c>
      <c r="AH223" s="43">
        <f>U223-'Test of new report'!U223</f>
        <v>0</v>
      </c>
      <c r="AI223" s="43">
        <f>V223-'Test of new report'!V223</f>
        <v>0</v>
      </c>
      <c r="AJ223" s="43">
        <f>W223-'Test of new report'!W223</f>
        <v>0</v>
      </c>
      <c r="AK223" s="43">
        <f>X223-'Test of new report'!X223</f>
        <v>0</v>
      </c>
      <c r="AL223" s="43">
        <f>Y223-'Test of new report'!Y223</f>
        <v>0</v>
      </c>
      <c r="AM223" s="43">
        <f>Z223-'Test of new report'!Z223</f>
        <v>0</v>
      </c>
      <c r="AN223" s="43">
        <f>AA223-'Test of new report'!AA223</f>
        <v>0</v>
      </c>
      <c r="AO223" s="43">
        <f>AB223-'Test of new report'!AB223</f>
        <v>0</v>
      </c>
      <c r="AP223" s="43">
        <f>AC223-'Test of new report'!AC223</f>
        <v>0</v>
      </c>
    </row>
    <row r="224" spans="1:42" x14ac:dyDescent="0.35">
      <c r="A224" s="21"/>
      <c r="B224" s="21"/>
      <c r="C224" s="21"/>
      <c r="D224" s="21" t="s">
        <v>355</v>
      </c>
      <c r="E224" s="21" t="s">
        <v>676</v>
      </c>
      <c r="F224" s="21" t="s">
        <v>677</v>
      </c>
      <c r="G224" s="22">
        <v>8808.1843499999995</v>
      </c>
      <c r="H224" s="21">
        <v>126</v>
      </c>
      <c r="I224" s="22">
        <v>98.833296898651682</v>
      </c>
      <c r="J224" s="22">
        <v>49.481164037604977</v>
      </c>
      <c r="K224" s="22">
        <v>49.352132861046748</v>
      </c>
      <c r="L224" s="22">
        <v>50.065277179152787</v>
      </c>
      <c r="M224" s="22">
        <v>39.16835941352916</v>
      </c>
      <c r="N224" s="21"/>
      <c r="O224" s="12">
        <v>9.4850063120925174</v>
      </c>
      <c r="P224" s="21"/>
      <c r="Q224" s="21"/>
      <c r="R224" s="12">
        <v>44.099327797342823</v>
      </c>
      <c r="S224" s="12">
        <v>34.999466505827627</v>
      </c>
      <c r="T224" s="12"/>
      <c r="U224" s="12">
        <f t="shared" si="27"/>
        <v>89.348290586559159</v>
      </c>
      <c r="V224" s="12">
        <f t="shared" si="28"/>
        <v>39.867126548954182</v>
      </c>
      <c r="W224" s="13">
        <f t="shared" si="29"/>
        <v>9.5969745113520702E-2</v>
      </c>
      <c r="X224" s="14">
        <f t="shared" si="30"/>
        <v>1.0499839951748291</v>
      </c>
      <c r="Y224" s="14">
        <f t="shared" si="31"/>
        <v>-0.12506678723104581</v>
      </c>
      <c r="Z224" s="15">
        <f t="shared" si="32"/>
        <v>42</v>
      </c>
      <c r="AA224" s="16">
        <f t="shared" si="33"/>
        <v>2.3531737356821827</v>
      </c>
      <c r="AB224" s="16">
        <f t="shared" si="34"/>
        <v>1.1750507824058749</v>
      </c>
      <c r="AC224" s="17">
        <f t="shared" si="35"/>
        <v>1.1781229532763078</v>
      </c>
      <c r="AH224" s="43">
        <f>U224-'Test of new report'!U224</f>
        <v>0</v>
      </c>
      <c r="AI224" s="43">
        <f>V224-'Test of new report'!V224</f>
        <v>0</v>
      </c>
      <c r="AJ224" s="43">
        <f>W224-'Test of new report'!W224</f>
        <v>0</v>
      </c>
      <c r="AK224" s="43">
        <f>X224-'Test of new report'!X224</f>
        <v>0</v>
      </c>
      <c r="AL224" s="43">
        <f>Y224-'Test of new report'!Y224</f>
        <v>0</v>
      </c>
      <c r="AM224" s="43">
        <f>Z224-'Test of new report'!Z224</f>
        <v>0</v>
      </c>
      <c r="AN224" s="43">
        <f>AA224-'Test of new report'!AA224</f>
        <v>0</v>
      </c>
      <c r="AO224" s="43">
        <f>AB224-'Test of new report'!AB224</f>
        <v>0</v>
      </c>
      <c r="AP224" s="43">
        <f>AC224-'Test of new report'!AC224</f>
        <v>0</v>
      </c>
    </row>
    <row r="225" spans="1:42" x14ac:dyDescent="0.35">
      <c r="A225" s="21"/>
      <c r="B225" s="21"/>
      <c r="C225" s="21"/>
      <c r="D225" s="21" t="s">
        <v>358</v>
      </c>
      <c r="E225" s="21" t="s">
        <v>359</v>
      </c>
      <c r="F225" s="21" t="s">
        <v>360</v>
      </c>
      <c r="G225" s="22">
        <v>185.68491666666671</v>
      </c>
      <c r="H225" s="21">
        <v>135</v>
      </c>
      <c r="I225" s="22">
        <v>101.41167997628931</v>
      </c>
      <c r="J225" s="22">
        <v>52.171513726368843</v>
      </c>
      <c r="K225" s="22">
        <v>49.230041474298368</v>
      </c>
      <c r="L225" s="22">
        <v>51.445271135008213</v>
      </c>
      <c r="M225" s="22">
        <v>36.466697388369163</v>
      </c>
      <c r="N225" s="21"/>
      <c r="O225" s="12">
        <v>0.51082787229585147</v>
      </c>
      <c r="P225" s="21"/>
      <c r="Q225" s="21"/>
      <c r="R225" s="12">
        <v>48.965862978150383</v>
      </c>
      <c r="S225" s="12">
        <v>36.271009613444733</v>
      </c>
      <c r="T225" s="12"/>
      <c r="U225" s="12">
        <f t="shared" si="27"/>
        <v>100.90085210399346</v>
      </c>
      <c r="V225" s="12">
        <f t="shared" si="28"/>
        <v>48.729338377624615</v>
      </c>
      <c r="W225" s="13">
        <f t="shared" si="29"/>
        <v>5.0371700026593212E-3</v>
      </c>
      <c r="X225" s="14">
        <f t="shared" si="30"/>
        <v>1.0881302884033419</v>
      </c>
      <c r="Y225" s="14">
        <f t="shared" si="31"/>
        <v>-5.8706332477329592E-3</v>
      </c>
      <c r="Z225" s="15">
        <f t="shared" si="32"/>
        <v>45</v>
      </c>
      <c r="AA225" s="16">
        <f t="shared" si="33"/>
        <v>2.2535928883619847</v>
      </c>
      <c r="AB225" s="16">
        <f t="shared" si="34"/>
        <v>1.0940009216510749</v>
      </c>
      <c r="AC225" s="17">
        <f t="shared" si="35"/>
        <v>1.1595919667109098</v>
      </c>
      <c r="AH225" s="43">
        <f>U225-'Test of new report'!U225</f>
        <v>0</v>
      </c>
      <c r="AI225" s="43">
        <f>V225-'Test of new report'!V225</f>
        <v>0</v>
      </c>
      <c r="AJ225" s="43">
        <f>W225-'Test of new report'!W225</f>
        <v>0</v>
      </c>
      <c r="AK225" s="43">
        <f>X225-'Test of new report'!X225</f>
        <v>0</v>
      </c>
      <c r="AL225" s="43">
        <f>Y225-'Test of new report'!Y225</f>
        <v>0</v>
      </c>
      <c r="AM225" s="43">
        <f>Z225-'Test of new report'!Z225</f>
        <v>0</v>
      </c>
      <c r="AN225" s="43">
        <f>AA225-'Test of new report'!AA225</f>
        <v>0</v>
      </c>
      <c r="AO225" s="43">
        <f>AB225-'Test of new report'!AB225</f>
        <v>0</v>
      </c>
      <c r="AP225" s="43">
        <f>AC225-'Test of new report'!AC225</f>
        <v>0</v>
      </c>
    </row>
    <row r="226" spans="1:42" x14ac:dyDescent="0.35">
      <c r="A226" s="21"/>
      <c r="B226" s="21"/>
      <c r="C226" s="21"/>
      <c r="D226" s="21" t="s">
        <v>358</v>
      </c>
      <c r="E226" s="21" t="s">
        <v>361</v>
      </c>
      <c r="F226" s="21" t="s">
        <v>362</v>
      </c>
      <c r="G226" s="22">
        <v>1135.4092333333331</v>
      </c>
      <c r="H226" s="21">
        <v>135</v>
      </c>
      <c r="I226" s="22">
        <v>140.84996486252649</v>
      </c>
      <c r="J226" s="22">
        <v>50.631385625033481</v>
      </c>
      <c r="K226" s="22">
        <v>90.218579237493032</v>
      </c>
      <c r="L226" s="22">
        <v>35.947034615486857</v>
      </c>
      <c r="M226" s="22">
        <v>66.828577212957796</v>
      </c>
      <c r="N226" s="21"/>
      <c r="O226" s="12">
        <v>3.538608402723741</v>
      </c>
      <c r="P226" s="21"/>
      <c r="Q226" s="21"/>
      <c r="R226" s="12">
        <v>88.913773493572364</v>
      </c>
      <c r="S226" s="12">
        <v>65.862054439683234</v>
      </c>
      <c r="T226" s="12"/>
      <c r="U226" s="12">
        <f t="shared" si="27"/>
        <v>137.31135645980274</v>
      </c>
      <c r="V226" s="12">
        <f t="shared" si="28"/>
        <v>86.67997083476925</v>
      </c>
      <c r="W226" s="13">
        <f t="shared" si="29"/>
        <v>2.5123246613355722E-2</v>
      </c>
      <c r="X226" s="14">
        <f t="shared" si="30"/>
        <v>1.975861633190497</v>
      </c>
      <c r="Y226" s="14">
        <f t="shared" si="31"/>
        <v>-2.8995683198237199E-2</v>
      </c>
      <c r="Z226" s="15">
        <f t="shared" si="32"/>
        <v>45</v>
      </c>
      <c r="AA226" s="16">
        <f t="shared" si="33"/>
        <v>3.1299992191672552</v>
      </c>
      <c r="AB226" s="16">
        <f t="shared" si="34"/>
        <v>2.0048573163887342</v>
      </c>
      <c r="AC226" s="17">
        <f t="shared" si="35"/>
        <v>1.125141902778521</v>
      </c>
      <c r="AH226" s="43">
        <f>U226-'Test of new report'!U226</f>
        <v>0</v>
      </c>
      <c r="AI226" s="43">
        <f>V226-'Test of new report'!V226</f>
        <v>0</v>
      </c>
      <c r="AJ226" s="43">
        <f>W226-'Test of new report'!W226</f>
        <v>0</v>
      </c>
      <c r="AK226" s="43">
        <f>X226-'Test of new report'!X226</f>
        <v>0</v>
      </c>
      <c r="AL226" s="43">
        <f>Y226-'Test of new report'!Y226</f>
        <v>0</v>
      </c>
      <c r="AM226" s="43">
        <f>Z226-'Test of new report'!Z226</f>
        <v>0</v>
      </c>
      <c r="AN226" s="43">
        <f>AA226-'Test of new report'!AA226</f>
        <v>0</v>
      </c>
      <c r="AO226" s="43">
        <f>AB226-'Test of new report'!AB226</f>
        <v>0</v>
      </c>
      <c r="AP226" s="43">
        <f>AC226-'Test of new report'!AC226</f>
        <v>0</v>
      </c>
    </row>
    <row r="227" spans="1:42" x14ac:dyDescent="0.35">
      <c r="A227" s="21"/>
      <c r="B227" s="21"/>
      <c r="C227" s="21"/>
      <c r="D227" s="21" t="s">
        <v>363</v>
      </c>
      <c r="E227" s="21" t="s">
        <v>364</v>
      </c>
      <c r="F227" s="21" t="s">
        <v>365</v>
      </c>
      <c r="G227" s="22">
        <v>191.7888833333333</v>
      </c>
      <c r="H227" s="21">
        <v>108</v>
      </c>
      <c r="I227" s="22">
        <v>153.0060253399138</v>
      </c>
      <c r="J227" s="22">
        <v>72.687435765008289</v>
      </c>
      <c r="K227" s="22">
        <v>80.312497018192033</v>
      </c>
      <c r="L227" s="22">
        <v>47.506257092508577</v>
      </c>
      <c r="M227" s="22">
        <v>74.363423164992625</v>
      </c>
      <c r="N227" s="21"/>
      <c r="O227" s="12">
        <v>1.425717055812602</v>
      </c>
      <c r="P227" s="21"/>
      <c r="Q227" s="21"/>
      <c r="R227" s="12">
        <v>79.628764385974236</v>
      </c>
      <c r="S227" s="12">
        <v>73.730337394420587</v>
      </c>
      <c r="T227" s="12"/>
      <c r="U227" s="12">
        <f t="shared" si="27"/>
        <v>151.58030828410119</v>
      </c>
      <c r="V227" s="12">
        <f t="shared" si="28"/>
        <v>78.892872519092904</v>
      </c>
      <c r="W227" s="13">
        <f t="shared" si="29"/>
        <v>9.3180451727000284E-3</v>
      </c>
      <c r="X227" s="14">
        <f t="shared" si="30"/>
        <v>2.2119101218326178</v>
      </c>
      <c r="Y227" s="14">
        <f t="shared" si="31"/>
        <v>-1.8992573117160738E-2</v>
      </c>
      <c r="Z227" s="15">
        <f t="shared" si="32"/>
        <v>36</v>
      </c>
      <c r="AA227" s="16">
        <f t="shared" si="33"/>
        <v>4.2501673705531609</v>
      </c>
      <c r="AB227" s="16">
        <f t="shared" si="34"/>
        <v>2.2309026949497786</v>
      </c>
      <c r="AC227" s="17">
        <f t="shared" si="35"/>
        <v>2.0192646756033823</v>
      </c>
      <c r="AH227" s="43">
        <f>U227-'Test of new report'!U227</f>
        <v>0</v>
      </c>
      <c r="AI227" s="43">
        <f>V227-'Test of new report'!V227</f>
        <v>0</v>
      </c>
      <c r="AJ227" s="43">
        <f>W227-'Test of new report'!W227</f>
        <v>0</v>
      </c>
      <c r="AK227" s="43">
        <f>X227-'Test of new report'!X227</f>
        <v>0</v>
      </c>
      <c r="AL227" s="43">
        <f>Y227-'Test of new report'!Y227</f>
        <v>0</v>
      </c>
      <c r="AM227" s="43">
        <f>Z227-'Test of new report'!Z227</f>
        <v>0</v>
      </c>
      <c r="AN227" s="43">
        <f>AA227-'Test of new report'!AA227</f>
        <v>0</v>
      </c>
      <c r="AO227" s="43">
        <f>AB227-'Test of new report'!AB227</f>
        <v>0</v>
      </c>
      <c r="AP227" s="43">
        <f>AC227-'Test of new report'!AC227</f>
        <v>0</v>
      </c>
    </row>
    <row r="228" spans="1:42" x14ac:dyDescent="0.35">
      <c r="A228" s="21"/>
      <c r="B228" s="21"/>
      <c r="C228" s="21"/>
      <c r="D228" s="21" t="s">
        <v>366</v>
      </c>
      <c r="E228" s="21" t="s">
        <v>367</v>
      </c>
      <c r="F228" s="21" t="s">
        <v>368</v>
      </c>
      <c r="G228" s="22">
        <v>52.720916666666668</v>
      </c>
      <c r="H228" s="21">
        <v>96</v>
      </c>
      <c r="I228" s="22">
        <v>68.248248142078708</v>
      </c>
      <c r="J228" s="22">
        <v>29.208895492354561</v>
      </c>
      <c r="K228" s="22">
        <v>39.0367066660774</v>
      </c>
      <c r="L228" s="22">
        <v>42.798015022374933</v>
      </c>
      <c r="M228" s="22">
        <v>40.663236110497287</v>
      </c>
      <c r="N228" s="21"/>
      <c r="O228" s="12">
        <v>0.50634285232452436</v>
      </c>
      <c r="P228" s="21"/>
      <c r="Q228" s="21"/>
      <c r="R228" s="12">
        <v>38.818362420097188</v>
      </c>
      <c r="S228" s="12">
        <v>40.435794187601239</v>
      </c>
      <c r="T228" s="12"/>
      <c r="U228" s="12">
        <f t="shared" si="27"/>
        <v>67.741905289754186</v>
      </c>
      <c r="V228" s="12">
        <f t="shared" si="28"/>
        <v>38.533009797399629</v>
      </c>
      <c r="W228" s="13">
        <f t="shared" si="29"/>
        <v>7.4191333273555017E-3</v>
      </c>
      <c r="X228" s="14">
        <f t="shared" si="30"/>
        <v>1.2130738256280371</v>
      </c>
      <c r="Y228" s="14">
        <f t="shared" si="31"/>
        <v>-6.8232576868816341E-3</v>
      </c>
      <c r="Z228" s="15">
        <f t="shared" si="32"/>
        <v>32</v>
      </c>
      <c r="AA228" s="16">
        <f t="shared" si="33"/>
        <v>2.1327577544399596</v>
      </c>
      <c r="AB228" s="16">
        <f t="shared" si="34"/>
        <v>1.2198970833149188</v>
      </c>
      <c r="AC228" s="17">
        <f t="shared" si="35"/>
        <v>0.91286067112504088</v>
      </c>
      <c r="AH228" s="43">
        <f>U228-'Test of new report'!U228</f>
        <v>0</v>
      </c>
      <c r="AI228" s="43">
        <f>V228-'Test of new report'!V228</f>
        <v>0</v>
      </c>
      <c r="AJ228" s="43">
        <f>W228-'Test of new report'!W228</f>
        <v>0</v>
      </c>
      <c r="AK228" s="43">
        <f>X228-'Test of new report'!X228</f>
        <v>0</v>
      </c>
      <c r="AL228" s="43">
        <f>Y228-'Test of new report'!Y228</f>
        <v>0</v>
      </c>
      <c r="AM228" s="43">
        <f>Z228-'Test of new report'!Z228</f>
        <v>0</v>
      </c>
      <c r="AN228" s="43">
        <f>AA228-'Test of new report'!AA228</f>
        <v>0</v>
      </c>
      <c r="AO228" s="43">
        <f>AB228-'Test of new report'!AB228</f>
        <v>0</v>
      </c>
      <c r="AP228" s="43">
        <f>AC228-'Test of new report'!AC228</f>
        <v>0</v>
      </c>
    </row>
    <row r="229" spans="1:42" x14ac:dyDescent="0.35">
      <c r="A229" s="21"/>
      <c r="B229" s="21"/>
      <c r="C229" s="21"/>
      <c r="D229" s="21" t="s">
        <v>678</v>
      </c>
      <c r="E229" s="21" t="s">
        <v>679</v>
      </c>
      <c r="F229" s="21" t="s">
        <v>680</v>
      </c>
      <c r="G229" s="22">
        <v>87.587649999999996</v>
      </c>
      <c r="H229" s="21">
        <v>156</v>
      </c>
      <c r="I229" s="22">
        <v>285.49492313278711</v>
      </c>
      <c r="J229" s="22">
        <v>133.61160246037531</v>
      </c>
      <c r="K229" s="22">
        <v>151.86179129463619</v>
      </c>
      <c r="L229" s="22">
        <v>46.799992446181243</v>
      </c>
      <c r="M229" s="22">
        <v>97.347302111946277</v>
      </c>
      <c r="N229" s="21"/>
      <c r="O229" s="12">
        <v>20.224863436113449</v>
      </c>
      <c r="P229" s="21"/>
      <c r="Q229" s="21"/>
      <c r="R229" s="12">
        <v>141.67326174457239</v>
      </c>
      <c r="S229" s="12">
        <v>90.816193426007942</v>
      </c>
      <c r="T229" s="12"/>
      <c r="U229" s="12">
        <f t="shared" si="27"/>
        <v>265.27005969667368</v>
      </c>
      <c r="V229" s="12">
        <f t="shared" si="28"/>
        <v>131.65845723629837</v>
      </c>
      <c r="W229" s="13">
        <f t="shared" si="29"/>
        <v>7.0841411868843018E-2</v>
      </c>
      <c r="X229" s="14">
        <f t="shared" si="30"/>
        <v>2.7244858027802383</v>
      </c>
      <c r="Y229" s="14">
        <f t="shared" si="31"/>
        <v>-0.19593326057814986</v>
      </c>
      <c r="Z229" s="15">
        <f t="shared" si="32"/>
        <v>52</v>
      </c>
      <c r="AA229" s="16">
        <f t="shared" si="33"/>
        <v>5.4902869833228287</v>
      </c>
      <c r="AB229" s="16">
        <f t="shared" si="34"/>
        <v>2.9204190633583882</v>
      </c>
      <c r="AC229" s="17">
        <f t="shared" si="35"/>
        <v>2.5698679199644405</v>
      </c>
      <c r="AH229" s="43">
        <f>U229-'Test of new report'!U229</f>
        <v>0</v>
      </c>
      <c r="AI229" s="43">
        <f>V229-'Test of new report'!V229</f>
        <v>0</v>
      </c>
      <c r="AJ229" s="43">
        <f>W229-'Test of new report'!W229</f>
        <v>0</v>
      </c>
      <c r="AK229" s="43">
        <f>X229-'Test of new report'!X229</f>
        <v>0</v>
      </c>
      <c r="AL229" s="43">
        <f>Y229-'Test of new report'!Y229</f>
        <v>0</v>
      </c>
      <c r="AM229" s="43">
        <f>Z229-'Test of new report'!Z229</f>
        <v>0</v>
      </c>
      <c r="AN229" s="43">
        <f>AA229-'Test of new report'!AA229</f>
        <v>0</v>
      </c>
      <c r="AO229" s="43">
        <f>AB229-'Test of new report'!AB229</f>
        <v>0</v>
      </c>
      <c r="AP229" s="43">
        <f>AC229-'Test of new report'!AC229</f>
        <v>0</v>
      </c>
    </row>
    <row r="230" spans="1:42" x14ac:dyDescent="0.35">
      <c r="A230" s="21"/>
      <c r="B230" s="21"/>
      <c r="C230" s="21"/>
      <c r="D230" s="21" t="s">
        <v>681</v>
      </c>
      <c r="E230" s="21" t="s">
        <v>682</v>
      </c>
      <c r="F230" s="21" t="s">
        <v>683</v>
      </c>
      <c r="G230" s="22">
        <v>21.989133333333331</v>
      </c>
      <c r="H230" s="21">
        <v>168</v>
      </c>
      <c r="I230" s="22">
        <v>65.720673141748605</v>
      </c>
      <c r="J230" s="22">
        <v>34.068973114497688</v>
      </c>
      <c r="K230" s="22">
        <v>31.642896321688141</v>
      </c>
      <c r="L230" s="22">
        <v>51.839050767201613</v>
      </c>
      <c r="M230" s="22">
        <v>18.835057334338181</v>
      </c>
      <c r="N230" s="21"/>
      <c r="O230" s="12">
        <v>0.7703934885089222</v>
      </c>
      <c r="P230" s="21"/>
      <c r="Q230" s="21"/>
      <c r="R230" s="12">
        <v>31.23869025044106</v>
      </c>
      <c r="S230" s="12">
        <v>18.5944584824054</v>
      </c>
      <c r="T230" s="12"/>
      <c r="U230" s="12">
        <f t="shared" si="27"/>
        <v>64.95027965323969</v>
      </c>
      <c r="V230" s="12">
        <f t="shared" si="28"/>
        <v>30.881306538742002</v>
      </c>
      <c r="W230" s="13">
        <f t="shared" si="29"/>
        <v>1.1722239771453816E-2</v>
      </c>
      <c r="X230" s="14">
        <f t="shared" si="30"/>
        <v>0.55783375447216177</v>
      </c>
      <c r="Y230" s="14">
        <f t="shared" si="31"/>
        <v>-7.2179655579835966E-3</v>
      </c>
      <c r="Z230" s="15">
        <f t="shared" si="32"/>
        <v>56</v>
      </c>
      <c r="AA230" s="16">
        <f t="shared" si="33"/>
        <v>1.1735834489597965</v>
      </c>
      <c r="AB230" s="16">
        <f t="shared" si="34"/>
        <v>0.56505172003014537</v>
      </c>
      <c r="AC230" s="17">
        <f t="shared" si="35"/>
        <v>0.60853172892965113</v>
      </c>
      <c r="AH230" s="43">
        <f>U230-'Test of new report'!U230</f>
        <v>0</v>
      </c>
      <c r="AI230" s="43">
        <f>V230-'Test of new report'!V230</f>
        <v>0</v>
      </c>
      <c r="AJ230" s="43">
        <f>W230-'Test of new report'!W230</f>
        <v>0</v>
      </c>
      <c r="AK230" s="43">
        <f>X230-'Test of new report'!X230</f>
        <v>0</v>
      </c>
      <c r="AL230" s="43">
        <f>Y230-'Test of new report'!Y230</f>
        <v>0</v>
      </c>
      <c r="AM230" s="43">
        <f>Z230-'Test of new report'!Z230</f>
        <v>0</v>
      </c>
      <c r="AN230" s="43">
        <f>AA230-'Test of new report'!AA230</f>
        <v>0</v>
      </c>
      <c r="AO230" s="43">
        <f>AB230-'Test of new report'!AB230</f>
        <v>0</v>
      </c>
      <c r="AP230" s="43">
        <f>AC230-'Test of new report'!AC230</f>
        <v>0</v>
      </c>
    </row>
    <row r="231" spans="1:42" x14ac:dyDescent="0.35">
      <c r="A231" s="21"/>
      <c r="B231" s="21"/>
      <c r="C231" s="21"/>
      <c r="D231" s="21" t="s">
        <v>369</v>
      </c>
      <c r="E231" s="21" t="s">
        <v>370</v>
      </c>
      <c r="F231" s="21" t="s">
        <v>371</v>
      </c>
      <c r="G231" s="22">
        <v>47.031766666666663</v>
      </c>
      <c r="H231" s="21">
        <v>135</v>
      </c>
      <c r="I231" s="22">
        <v>226.21981478113241</v>
      </c>
      <c r="J231" s="22">
        <v>7.586842096545808E-2</v>
      </c>
      <c r="K231" s="22">
        <v>226.14394636016689</v>
      </c>
      <c r="L231" s="22">
        <v>3.3537478155421858E-2</v>
      </c>
      <c r="M231" s="22">
        <v>167.51403434086441</v>
      </c>
      <c r="N231" s="21"/>
      <c r="O231" s="12">
        <v>212.15000273213889</v>
      </c>
      <c r="P231" s="21"/>
      <c r="Q231" s="21"/>
      <c r="R231" s="12">
        <v>224.99997331638599</v>
      </c>
      <c r="S231" s="12">
        <v>166.6666469010267</v>
      </c>
      <c r="T231" s="12"/>
      <c r="U231" s="12">
        <f t="shared" si="27"/>
        <v>14.069812048993526</v>
      </c>
      <c r="V231" s="12">
        <f t="shared" si="28"/>
        <v>13.993943628028068</v>
      </c>
      <c r="W231" s="13">
        <f t="shared" si="29"/>
        <v>0.93780468761056113</v>
      </c>
      <c r="X231" s="14">
        <f t="shared" si="30"/>
        <v>4.9999994070308</v>
      </c>
      <c r="Y231" s="14">
        <f t="shared" si="31"/>
        <v>-2.5421623195130749E-2</v>
      </c>
      <c r="Z231" s="15">
        <f t="shared" si="32"/>
        <v>45</v>
      </c>
      <c r="AA231" s="16">
        <f t="shared" si="33"/>
        <v>5.0271069951362755</v>
      </c>
      <c r="AB231" s="16">
        <f t="shared" si="34"/>
        <v>5.0254210302259308</v>
      </c>
      <c r="AC231" s="17">
        <f t="shared" si="35"/>
        <v>1.6859649103446728E-3</v>
      </c>
      <c r="AH231" s="43">
        <f>U231-'Test of new report'!U231</f>
        <v>0</v>
      </c>
      <c r="AI231" s="43">
        <f>V231-'Test of new report'!V231</f>
        <v>0</v>
      </c>
      <c r="AJ231" s="43">
        <f>W231-'Test of new report'!W231</f>
        <v>0</v>
      </c>
      <c r="AK231" s="43">
        <f>X231-'Test of new report'!X231</f>
        <v>0</v>
      </c>
      <c r="AL231" s="43">
        <f>Y231-'Test of new report'!Y231</f>
        <v>0</v>
      </c>
      <c r="AM231" s="43">
        <f>Z231-'Test of new report'!Z231</f>
        <v>0</v>
      </c>
      <c r="AN231" s="43">
        <f>AA231-'Test of new report'!AA231</f>
        <v>0</v>
      </c>
      <c r="AO231" s="43">
        <f>AB231-'Test of new report'!AB231</f>
        <v>0</v>
      </c>
      <c r="AP231" s="43">
        <f>AC231-'Test of new report'!AC231</f>
        <v>0</v>
      </c>
    </row>
    <row r="232" spans="1:42" x14ac:dyDescent="0.35">
      <c r="A232" s="21"/>
      <c r="B232" s="21"/>
      <c r="C232" s="21"/>
      <c r="D232" s="21" t="s">
        <v>372</v>
      </c>
      <c r="E232" s="21" t="s">
        <v>373</v>
      </c>
      <c r="F232" s="21" t="s">
        <v>374</v>
      </c>
      <c r="G232" s="22">
        <v>1486.753033333333</v>
      </c>
      <c r="H232" s="21">
        <v>159</v>
      </c>
      <c r="I232" s="22">
        <v>4.8579899906701192</v>
      </c>
      <c r="J232" s="22">
        <v>2.1996164748517679</v>
      </c>
      <c r="K232" s="22">
        <v>2.6397236477678301</v>
      </c>
      <c r="L232" s="22">
        <v>45.278324555550377</v>
      </c>
      <c r="M232" s="22">
        <v>1.660203552055239</v>
      </c>
      <c r="N232" s="21"/>
      <c r="O232" s="12">
        <v>0</v>
      </c>
      <c r="P232" s="21"/>
      <c r="Q232" s="21"/>
      <c r="R232" s="12">
        <v>2.6397236477678301</v>
      </c>
      <c r="S232" s="12">
        <v>1.660203552055239</v>
      </c>
      <c r="T232" s="12"/>
      <c r="U232" s="12">
        <f t="shared" si="27"/>
        <v>4.8579899906701192</v>
      </c>
      <c r="V232" s="12">
        <f t="shared" si="28"/>
        <v>2.6583735158183512</v>
      </c>
      <c r="W232" s="13">
        <f t="shared" si="29"/>
        <v>0</v>
      </c>
      <c r="X232" s="14">
        <f t="shared" si="30"/>
        <v>4.9806106561657168E-2</v>
      </c>
      <c r="Y232" s="14">
        <f t="shared" si="31"/>
        <v>0</v>
      </c>
      <c r="Z232" s="15">
        <f t="shared" si="32"/>
        <v>53</v>
      </c>
      <c r="AA232" s="16">
        <f t="shared" si="33"/>
        <v>9.1660188503209797E-2</v>
      </c>
      <c r="AB232" s="16">
        <f t="shared" si="34"/>
        <v>4.9806106561657168E-2</v>
      </c>
      <c r="AC232" s="17">
        <f t="shared" si="35"/>
        <v>4.1854081941552629E-2</v>
      </c>
      <c r="AH232" s="43">
        <f>U232-'Test of new report'!U232</f>
        <v>0</v>
      </c>
      <c r="AI232" s="43">
        <f>V232-'Test of new report'!V232</f>
        <v>0</v>
      </c>
      <c r="AJ232" s="43">
        <f>W232-'Test of new report'!W232</f>
        <v>0</v>
      </c>
      <c r="AK232" s="43">
        <f>X232-'Test of new report'!X232</f>
        <v>0</v>
      </c>
      <c r="AL232" s="43">
        <f>Y232-'Test of new report'!Y232</f>
        <v>0</v>
      </c>
      <c r="AM232" s="43">
        <f>Z232-'Test of new report'!Z232</f>
        <v>0</v>
      </c>
      <c r="AN232" s="43">
        <f>AA232-'Test of new report'!AA232</f>
        <v>0</v>
      </c>
      <c r="AO232" s="43">
        <f>AB232-'Test of new report'!AB232</f>
        <v>0</v>
      </c>
      <c r="AP232" s="43">
        <f>AC232-'Test of new report'!AC232</f>
        <v>0</v>
      </c>
    </row>
    <row r="233" spans="1:42" x14ac:dyDescent="0.35">
      <c r="A233" s="21"/>
      <c r="B233" s="21"/>
      <c r="C233" s="21"/>
      <c r="D233" s="21" t="s">
        <v>372</v>
      </c>
      <c r="E233" s="21" t="s">
        <v>684</v>
      </c>
      <c r="F233" s="21" t="s">
        <v>685</v>
      </c>
      <c r="G233" s="22">
        <v>1379.1276166666671</v>
      </c>
      <c r="H233" s="21">
        <v>165</v>
      </c>
      <c r="I233" s="22">
        <v>63.516846511943378</v>
      </c>
      <c r="J233" s="22">
        <v>25.291828780889951</v>
      </c>
      <c r="K233" s="22">
        <v>38.225017731053427</v>
      </c>
      <c r="L233" s="22">
        <v>39.8190876433612</v>
      </c>
      <c r="M233" s="22">
        <v>23.166677412759661</v>
      </c>
      <c r="N233" s="21"/>
      <c r="O233" s="12">
        <v>0</v>
      </c>
      <c r="P233" s="21"/>
      <c r="Q233" s="21"/>
      <c r="R233" s="12">
        <v>38.225017731053427</v>
      </c>
      <c r="S233" s="12">
        <v>23.166677412759661</v>
      </c>
      <c r="T233" s="12"/>
      <c r="U233" s="12">
        <f t="shared" si="27"/>
        <v>63.516846511943378</v>
      </c>
      <c r="V233" s="12">
        <f t="shared" si="28"/>
        <v>38.225017731053427</v>
      </c>
      <c r="W233" s="13">
        <f t="shared" si="29"/>
        <v>0</v>
      </c>
      <c r="X233" s="14">
        <f t="shared" si="30"/>
        <v>0.69500032238278953</v>
      </c>
      <c r="Y233" s="14">
        <f t="shared" si="31"/>
        <v>0</v>
      </c>
      <c r="Z233" s="15">
        <f t="shared" si="32"/>
        <v>55</v>
      </c>
      <c r="AA233" s="16">
        <f t="shared" si="33"/>
        <v>1.1548517547626069</v>
      </c>
      <c r="AB233" s="16">
        <f t="shared" si="34"/>
        <v>0.69500032238278953</v>
      </c>
      <c r="AC233" s="17">
        <f t="shared" si="35"/>
        <v>0.4598514323798174</v>
      </c>
      <c r="AH233" s="43">
        <f>U233-'Test of new report'!U233</f>
        <v>0</v>
      </c>
      <c r="AI233" s="43">
        <f>V233-'Test of new report'!V233</f>
        <v>0</v>
      </c>
      <c r="AJ233" s="43">
        <f>W233-'Test of new report'!W233</f>
        <v>0</v>
      </c>
      <c r="AK233" s="43">
        <f>X233-'Test of new report'!X233</f>
        <v>0</v>
      </c>
      <c r="AL233" s="43">
        <f>Y233-'Test of new report'!Y233</f>
        <v>0</v>
      </c>
      <c r="AM233" s="43">
        <f>Z233-'Test of new report'!Z233</f>
        <v>0</v>
      </c>
      <c r="AN233" s="43">
        <f>AA233-'Test of new report'!AA233</f>
        <v>0</v>
      </c>
      <c r="AO233" s="43">
        <f>AB233-'Test of new report'!AB233</f>
        <v>0</v>
      </c>
      <c r="AP233" s="43">
        <f>AC233-'Test of new report'!AC233</f>
        <v>0</v>
      </c>
    </row>
    <row r="234" spans="1:42" x14ac:dyDescent="0.35">
      <c r="A234" s="21"/>
      <c r="B234" s="21"/>
      <c r="C234" s="21"/>
      <c r="D234" s="21" t="s">
        <v>375</v>
      </c>
      <c r="E234" s="21" t="s">
        <v>686</v>
      </c>
      <c r="F234" s="21" t="s">
        <v>687</v>
      </c>
      <c r="G234" s="22">
        <v>347.24448333333328</v>
      </c>
      <c r="H234" s="21">
        <v>105</v>
      </c>
      <c r="I234" s="22">
        <v>215.16771453779731</v>
      </c>
      <c r="J234" s="22">
        <v>87.208911419590109</v>
      </c>
      <c r="K234" s="22">
        <v>127.9588031182072</v>
      </c>
      <c r="L234" s="22">
        <v>40.53066771979428</v>
      </c>
      <c r="M234" s="22">
        <v>121.865526779245</v>
      </c>
      <c r="N234" s="21"/>
      <c r="O234" s="12">
        <v>2.4017873661368059</v>
      </c>
      <c r="P234" s="21"/>
      <c r="Q234" s="21"/>
      <c r="R234" s="12">
        <v>126.97435384831481</v>
      </c>
      <c r="S234" s="12">
        <v>120.9279560460141</v>
      </c>
      <c r="T234" s="12"/>
      <c r="U234" s="12">
        <f t="shared" si="27"/>
        <v>212.76592717166051</v>
      </c>
      <c r="V234" s="12">
        <f t="shared" si="28"/>
        <v>125.5570157520704</v>
      </c>
      <c r="W234" s="13">
        <f t="shared" si="29"/>
        <v>1.1162396604416678E-2</v>
      </c>
      <c r="X234" s="14">
        <f t="shared" si="30"/>
        <v>3.6278386813804229</v>
      </c>
      <c r="Y234" s="14">
        <f t="shared" si="31"/>
        <v>-2.8127121996925908E-2</v>
      </c>
      <c r="Z234" s="15">
        <f t="shared" si="32"/>
        <v>35</v>
      </c>
      <c r="AA234" s="16">
        <f t="shared" si="33"/>
        <v>6.1476489867942092</v>
      </c>
      <c r="AB234" s="16">
        <f t="shared" si="34"/>
        <v>3.6559658033773488</v>
      </c>
      <c r="AC234" s="17">
        <f t="shared" si="35"/>
        <v>2.4916831834168605</v>
      </c>
      <c r="AH234" s="43">
        <f>U234-'Test of new report'!U234</f>
        <v>0</v>
      </c>
      <c r="AI234" s="43">
        <f>V234-'Test of new report'!V234</f>
        <v>0</v>
      </c>
      <c r="AJ234" s="43">
        <f>W234-'Test of new report'!W234</f>
        <v>0</v>
      </c>
      <c r="AK234" s="43">
        <f>X234-'Test of new report'!X234</f>
        <v>0</v>
      </c>
      <c r="AL234" s="43">
        <f>Y234-'Test of new report'!Y234</f>
        <v>0</v>
      </c>
      <c r="AM234" s="43">
        <f>Z234-'Test of new report'!Z234</f>
        <v>0</v>
      </c>
      <c r="AN234" s="43">
        <f>AA234-'Test of new report'!AA234</f>
        <v>0</v>
      </c>
      <c r="AO234" s="43">
        <f>AB234-'Test of new report'!AB234</f>
        <v>0</v>
      </c>
      <c r="AP234" s="43">
        <f>AC234-'Test of new report'!AC234</f>
        <v>0</v>
      </c>
    </row>
    <row r="235" spans="1:42" x14ac:dyDescent="0.35">
      <c r="A235" s="21"/>
      <c r="B235" s="21"/>
      <c r="C235" s="21"/>
      <c r="D235" s="21" t="s">
        <v>375</v>
      </c>
      <c r="E235" s="21" t="s">
        <v>376</v>
      </c>
      <c r="F235" s="21" t="s">
        <v>377</v>
      </c>
      <c r="G235" s="22">
        <v>1157.8345833333331</v>
      </c>
      <c r="H235" s="21">
        <v>180</v>
      </c>
      <c r="I235" s="22">
        <v>58.030284849036228</v>
      </c>
      <c r="J235" s="22">
        <v>0.1957402543232411</v>
      </c>
      <c r="K235" s="22">
        <v>57.83454459471298</v>
      </c>
      <c r="L235" s="22">
        <v>0.33730707135498739</v>
      </c>
      <c r="M235" s="22">
        <v>32.130302552618318</v>
      </c>
      <c r="N235" s="21"/>
      <c r="O235" s="12">
        <v>57.32557088003901</v>
      </c>
      <c r="P235" s="21"/>
      <c r="Q235" s="21"/>
      <c r="R235" s="12">
        <v>41.911883320875667</v>
      </c>
      <c r="S235" s="12">
        <v>23.284379622708709</v>
      </c>
      <c r="T235" s="12"/>
      <c r="U235" s="12">
        <f t="shared" si="27"/>
        <v>0.70471396899721839</v>
      </c>
      <c r="V235" s="12">
        <f t="shared" si="28"/>
        <v>0.50897371467397723</v>
      </c>
      <c r="W235" s="13">
        <f t="shared" si="29"/>
        <v>0.98785610012374558</v>
      </c>
      <c r="X235" s="14">
        <f t="shared" si="30"/>
        <v>0.69853138868126108</v>
      </c>
      <c r="Y235" s="14">
        <f t="shared" si="31"/>
        <v>-0.26537768789728855</v>
      </c>
      <c r="Z235" s="15">
        <f t="shared" si="32"/>
        <v>60</v>
      </c>
      <c r="AA235" s="16">
        <f t="shared" si="33"/>
        <v>0.96717141415060381</v>
      </c>
      <c r="AB235" s="16">
        <f t="shared" si="34"/>
        <v>0.96390907657854963</v>
      </c>
      <c r="AC235" s="17">
        <f t="shared" si="35"/>
        <v>3.2623375720541858E-3</v>
      </c>
      <c r="AH235" s="43">
        <f>U235-'Test of new report'!U235</f>
        <v>0</v>
      </c>
      <c r="AI235" s="43">
        <f>V235-'Test of new report'!V235</f>
        <v>0</v>
      </c>
      <c r="AJ235" s="43">
        <f>W235-'Test of new report'!W235</f>
        <v>0</v>
      </c>
      <c r="AK235" s="43">
        <f>X235-'Test of new report'!X235</f>
        <v>0</v>
      </c>
      <c r="AL235" s="43">
        <f>Y235-'Test of new report'!Y235</f>
        <v>0</v>
      </c>
      <c r="AM235" s="43">
        <f>Z235-'Test of new report'!Z235</f>
        <v>0</v>
      </c>
      <c r="AN235" s="43">
        <f>AA235-'Test of new report'!AA235</f>
        <v>0</v>
      </c>
      <c r="AO235" s="43">
        <f>AB235-'Test of new report'!AB235</f>
        <v>0</v>
      </c>
      <c r="AP235" s="43">
        <f>AC235-'Test of new report'!AC235</f>
        <v>0</v>
      </c>
    </row>
    <row r="236" spans="1:42" x14ac:dyDescent="0.35">
      <c r="A236" s="21"/>
      <c r="B236" s="21"/>
      <c r="C236" s="21"/>
      <c r="D236" s="21" t="s">
        <v>688</v>
      </c>
      <c r="E236" s="21" t="s">
        <v>689</v>
      </c>
      <c r="F236" s="21" t="s">
        <v>690</v>
      </c>
      <c r="G236" s="22">
        <v>45.597116666666672</v>
      </c>
      <c r="H236" s="21">
        <v>159</v>
      </c>
      <c r="I236" s="22">
        <v>86.088821324187336</v>
      </c>
      <c r="J236" s="22">
        <v>33.047207219937022</v>
      </c>
      <c r="K236" s="22">
        <v>53.036025022063797</v>
      </c>
      <c r="L236" s="22">
        <v>38.387338462319207</v>
      </c>
      <c r="M236" s="22">
        <v>33.355990579914341</v>
      </c>
      <c r="N236" s="21"/>
      <c r="O236" s="12">
        <v>0.49322233179982861</v>
      </c>
      <c r="P236" s="21"/>
      <c r="Q236" s="21"/>
      <c r="R236" s="12">
        <v>52.845566897387457</v>
      </c>
      <c r="S236" s="12">
        <v>33.23620559584117</v>
      </c>
      <c r="T236" s="12"/>
      <c r="U236" s="12">
        <f t="shared" si="27"/>
        <v>85.595598992387508</v>
      </c>
      <c r="V236" s="12">
        <f t="shared" si="28"/>
        <v>52.548391772450486</v>
      </c>
      <c r="W236" s="13">
        <f t="shared" si="29"/>
        <v>5.729226213267412E-3</v>
      </c>
      <c r="X236" s="14">
        <f t="shared" si="30"/>
        <v>0.99708616787523507</v>
      </c>
      <c r="Y236" s="14">
        <f t="shared" si="31"/>
        <v>-3.5935495221951497E-3</v>
      </c>
      <c r="Z236" s="15">
        <f t="shared" si="32"/>
        <v>53</v>
      </c>
      <c r="AA236" s="16">
        <f t="shared" si="33"/>
        <v>1.6243173834752327</v>
      </c>
      <c r="AB236" s="16">
        <f t="shared" si="34"/>
        <v>1.0006797173974302</v>
      </c>
      <c r="AC236" s="17">
        <f t="shared" si="35"/>
        <v>0.62363766607780247</v>
      </c>
      <c r="AH236" s="43">
        <f>U236-'Test of new report'!U236</f>
        <v>0</v>
      </c>
      <c r="AI236" s="43">
        <f>V236-'Test of new report'!V236</f>
        <v>0</v>
      </c>
      <c r="AJ236" s="43">
        <f>W236-'Test of new report'!W236</f>
        <v>0</v>
      </c>
      <c r="AK236" s="43">
        <f>X236-'Test of new report'!X236</f>
        <v>0</v>
      </c>
      <c r="AL236" s="43">
        <f>Y236-'Test of new report'!Y236</f>
        <v>0</v>
      </c>
      <c r="AM236" s="43">
        <f>Z236-'Test of new report'!Z236</f>
        <v>0</v>
      </c>
      <c r="AN236" s="43">
        <f>AA236-'Test of new report'!AA236</f>
        <v>0</v>
      </c>
      <c r="AO236" s="43">
        <f>AB236-'Test of new report'!AB236</f>
        <v>0</v>
      </c>
      <c r="AP236" s="43">
        <f>AC236-'Test of new report'!AC236</f>
        <v>0</v>
      </c>
    </row>
    <row r="237" spans="1:42" x14ac:dyDescent="0.35">
      <c r="A237" s="21"/>
      <c r="B237" s="21"/>
      <c r="C237" s="21"/>
      <c r="D237" s="21" t="s">
        <v>688</v>
      </c>
      <c r="E237" s="21" t="s">
        <v>691</v>
      </c>
      <c r="F237" s="21" t="s">
        <v>692</v>
      </c>
      <c r="G237" s="22">
        <v>124.47008333333331</v>
      </c>
      <c r="H237" s="21">
        <v>138</v>
      </c>
      <c r="I237" s="22">
        <v>153.28929765481681</v>
      </c>
      <c r="J237" s="22">
        <v>46.692187601096862</v>
      </c>
      <c r="K237" s="22">
        <v>106.5971100537199</v>
      </c>
      <c r="L237" s="22">
        <v>30.460174529757619</v>
      </c>
      <c r="M237" s="22">
        <v>77.244282647623152</v>
      </c>
      <c r="N237" s="21"/>
      <c r="O237" s="12">
        <v>4.4094445024010378</v>
      </c>
      <c r="P237" s="21"/>
      <c r="Q237" s="21"/>
      <c r="R237" s="12">
        <v>105.21420561391</v>
      </c>
      <c r="S237" s="12">
        <v>76.242177981094173</v>
      </c>
      <c r="T237" s="12"/>
      <c r="U237" s="12">
        <f t="shared" si="27"/>
        <v>148.87985315241576</v>
      </c>
      <c r="V237" s="12">
        <f t="shared" si="28"/>
        <v>102.1876655513189</v>
      </c>
      <c r="W237" s="13">
        <f t="shared" si="29"/>
        <v>2.8765507898212226E-2</v>
      </c>
      <c r="X237" s="14">
        <f t="shared" si="30"/>
        <v>2.287265339432826</v>
      </c>
      <c r="Y237" s="14">
        <f t="shared" si="31"/>
        <v>-3.0063139995867516E-2</v>
      </c>
      <c r="Z237" s="15">
        <f t="shared" si="32"/>
        <v>46</v>
      </c>
      <c r="AA237" s="16">
        <f t="shared" si="33"/>
        <v>3.3323760359742782</v>
      </c>
      <c r="AB237" s="16">
        <f t="shared" si="34"/>
        <v>2.3173284794286935</v>
      </c>
      <c r="AC237" s="17">
        <f t="shared" si="35"/>
        <v>1.0150475565455848</v>
      </c>
      <c r="AH237" s="43">
        <f>U237-'Test of new report'!U237</f>
        <v>0</v>
      </c>
      <c r="AI237" s="43">
        <f>V237-'Test of new report'!V237</f>
        <v>0</v>
      </c>
      <c r="AJ237" s="43">
        <f>W237-'Test of new report'!W237</f>
        <v>0</v>
      </c>
      <c r="AK237" s="43">
        <f>X237-'Test of new report'!X237</f>
        <v>0</v>
      </c>
      <c r="AL237" s="43">
        <f>Y237-'Test of new report'!Y237</f>
        <v>0</v>
      </c>
      <c r="AM237" s="43">
        <f>Z237-'Test of new report'!Z237</f>
        <v>0</v>
      </c>
      <c r="AN237" s="43">
        <f>AA237-'Test of new report'!AA237</f>
        <v>0</v>
      </c>
      <c r="AO237" s="43">
        <f>AB237-'Test of new report'!AB237</f>
        <v>0</v>
      </c>
      <c r="AP237" s="43">
        <f>AC237-'Test of new report'!AC237</f>
        <v>0</v>
      </c>
    </row>
    <row r="238" spans="1:42" x14ac:dyDescent="0.35">
      <c r="A238" s="21"/>
      <c r="B238" s="21"/>
      <c r="C238" s="21"/>
      <c r="D238" s="21" t="s">
        <v>378</v>
      </c>
      <c r="E238" s="21" t="s">
        <v>379</v>
      </c>
      <c r="F238" s="21" t="s">
        <v>380</v>
      </c>
      <c r="G238" s="22">
        <v>1358.525533333333</v>
      </c>
      <c r="H238" s="21">
        <v>105</v>
      </c>
      <c r="I238" s="22">
        <v>67.922477709247318</v>
      </c>
      <c r="J238" s="22">
        <v>37.655905538921949</v>
      </c>
      <c r="K238" s="22">
        <v>30.266572170325372</v>
      </c>
      <c r="L238" s="22">
        <v>55.439534611964362</v>
      </c>
      <c r="M238" s="22">
        <v>28.825306828881299</v>
      </c>
      <c r="N238" s="21"/>
      <c r="O238" s="12">
        <v>0</v>
      </c>
      <c r="P238" s="21"/>
      <c r="Q238" s="21"/>
      <c r="R238" s="12">
        <v>30.266572170325372</v>
      </c>
      <c r="S238" s="12">
        <v>28.825306828881299</v>
      </c>
      <c r="T238" s="12"/>
      <c r="U238" s="12">
        <f t="shared" si="27"/>
        <v>67.922477709247318</v>
      </c>
      <c r="V238" s="12">
        <f t="shared" si="28"/>
        <v>30.266572170325368</v>
      </c>
      <c r="W238" s="13">
        <f t="shared" si="29"/>
        <v>0</v>
      </c>
      <c r="X238" s="14">
        <f t="shared" si="30"/>
        <v>0.8647592048664392</v>
      </c>
      <c r="Y238" s="14">
        <f t="shared" si="31"/>
        <v>0</v>
      </c>
      <c r="Z238" s="15">
        <f t="shared" si="32"/>
        <v>35</v>
      </c>
      <c r="AA238" s="16">
        <f t="shared" si="33"/>
        <v>1.9406422202642091</v>
      </c>
      <c r="AB238" s="16">
        <f t="shared" si="34"/>
        <v>0.8647592048664392</v>
      </c>
      <c r="AC238" s="17">
        <f t="shared" si="35"/>
        <v>1.0758830153977699</v>
      </c>
      <c r="AH238" s="43">
        <f>U238-'Test of new report'!U238</f>
        <v>0</v>
      </c>
      <c r="AI238" s="43">
        <f>V238-'Test of new report'!V238</f>
        <v>0</v>
      </c>
      <c r="AJ238" s="43">
        <f>W238-'Test of new report'!W238</f>
        <v>0</v>
      </c>
      <c r="AK238" s="43">
        <f>X238-'Test of new report'!X238</f>
        <v>0</v>
      </c>
      <c r="AL238" s="43">
        <f>Y238-'Test of new report'!Y238</f>
        <v>0</v>
      </c>
      <c r="AM238" s="43">
        <f>Z238-'Test of new report'!Z238</f>
        <v>0</v>
      </c>
      <c r="AN238" s="43">
        <f>AA238-'Test of new report'!AA238</f>
        <v>0</v>
      </c>
      <c r="AO238" s="43">
        <f>AB238-'Test of new report'!AB238</f>
        <v>0</v>
      </c>
      <c r="AP238" s="43">
        <f>AC238-'Test of new report'!AC238</f>
        <v>0</v>
      </c>
    </row>
    <row r="239" spans="1:42" x14ac:dyDescent="0.35">
      <c r="A239" s="21"/>
      <c r="B239" s="21"/>
      <c r="C239" s="21"/>
      <c r="D239" s="21" t="s">
        <v>378</v>
      </c>
      <c r="E239" s="21" t="s">
        <v>693</v>
      </c>
      <c r="F239" s="21" t="s">
        <v>694</v>
      </c>
      <c r="G239" s="22">
        <v>38459.687883333332</v>
      </c>
      <c r="H239" s="21">
        <v>180</v>
      </c>
      <c r="I239" s="22">
        <v>125.2400569515105</v>
      </c>
      <c r="J239" s="22">
        <v>45.122935091701123</v>
      </c>
      <c r="K239" s="22">
        <v>80.117121859809387</v>
      </c>
      <c r="L239" s="22">
        <v>36.029155679138242</v>
      </c>
      <c r="M239" s="22">
        <v>44.509512144338551</v>
      </c>
      <c r="N239" s="21"/>
      <c r="O239" s="12">
        <v>10.405550192616481</v>
      </c>
      <c r="P239" s="21"/>
      <c r="Q239" s="21"/>
      <c r="R239" s="12">
        <v>76.028377290019989</v>
      </c>
      <c r="S239" s="12">
        <v>42.237987383344439</v>
      </c>
      <c r="T239" s="12"/>
      <c r="U239" s="12">
        <f t="shared" si="27"/>
        <v>114.83450675889401</v>
      </c>
      <c r="V239" s="12">
        <f t="shared" si="28"/>
        <v>69.711571667192885</v>
      </c>
      <c r="W239" s="13">
        <f t="shared" si="29"/>
        <v>8.3084840792153447E-2</v>
      </c>
      <c r="X239" s="14">
        <f t="shared" si="30"/>
        <v>1.2671396215003332</v>
      </c>
      <c r="Y239" s="14">
        <f t="shared" si="31"/>
        <v>-6.814574282982333E-2</v>
      </c>
      <c r="Z239" s="15">
        <f t="shared" si="32"/>
        <v>60</v>
      </c>
      <c r="AA239" s="16">
        <f t="shared" si="33"/>
        <v>2.0873342825251751</v>
      </c>
      <c r="AB239" s="16">
        <f t="shared" si="34"/>
        <v>1.3352853643301565</v>
      </c>
      <c r="AC239" s="17">
        <f t="shared" si="35"/>
        <v>0.75204891819501851</v>
      </c>
      <c r="AH239" s="43">
        <f>U239-'Test of new report'!U239</f>
        <v>0</v>
      </c>
      <c r="AI239" s="43">
        <f>V239-'Test of new report'!V239</f>
        <v>0</v>
      </c>
      <c r="AJ239" s="43">
        <f>W239-'Test of new report'!W239</f>
        <v>0</v>
      </c>
      <c r="AK239" s="43">
        <f>X239-'Test of new report'!X239</f>
        <v>0</v>
      </c>
      <c r="AL239" s="43">
        <f>Y239-'Test of new report'!Y239</f>
        <v>0</v>
      </c>
      <c r="AM239" s="43">
        <f>Z239-'Test of new report'!Z239</f>
        <v>0</v>
      </c>
      <c r="AN239" s="43">
        <f>AA239-'Test of new report'!AA239</f>
        <v>0</v>
      </c>
      <c r="AO239" s="43">
        <f>AB239-'Test of new report'!AB239</f>
        <v>0</v>
      </c>
      <c r="AP239" s="43">
        <f>AC239-'Test of new report'!AC239</f>
        <v>0</v>
      </c>
    </row>
    <row r="240" spans="1:42" x14ac:dyDescent="0.35">
      <c r="A240" s="21"/>
      <c r="B240" s="21"/>
      <c r="C240" s="21"/>
      <c r="D240" s="21" t="s">
        <v>381</v>
      </c>
      <c r="E240" s="21" t="s">
        <v>382</v>
      </c>
      <c r="F240" s="21" t="s">
        <v>383</v>
      </c>
      <c r="G240" s="22">
        <v>84.255516666666665</v>
      </c>
      <c r="H240" s="21">
        <v>126</v>
      </c>
      <c r="I240" s="22">
        <v>176.1093558527694</v>
      </c>
      <c r="J240" s="22">
        <v>77.741600168867564</v>
      </c>
      <c r="K240" s="22">
        <v>98.367755683901777</v>
      </c>
      <c r="L240" s="22">
        <v>44.14393533632645</v>
      </c>
      <c r="M240" s="22">
        <v>78.069647368176007</v>
      </c>
      <c r="N240" s="21"/>
      <c r="O240" s="12">
        <v>2.6638771937901211</v>
      </c>
      <c r="P240" s="21"/>
      <c r="Q240" s="21"/>
      <c r="R240" s="12">
        <v>97.173754679668193</v>
      </c>
      <c r="S240" s="12">
        <v>77.122027523546194</v>
      </c>
      <c r="T240" s="12"/>
      <c r="U240" s="12">
        <f t="shared" si="27"/>
        <v>173.44547865897928</v>
      </c>
      <c r="V240" s="12">
        <f t="shared" si="28"/>
        <v>95.70387849011172</v>
      </c>
      <c r="W240" s="13">
        <f t="shared" si="29"/>
        <v>1.5126267317774817E-2</v>
      </c>
      <c r="X240" s="14">
        <f t="shared" si="30"/>
        <v>2.3136608257063855</v>
      </c>
      <c r="Y240" s="14">
        <f t="shared" si="31"/>
        <v>-2.8428595338894969E-2</v>
      </c>
      <c r="Z240" s="15">
        <f t="shared" si="32"/>
        <v>42</v>
      </c>
      <c r="AA240" s="16">
        <f t="shared" si="33"/>
        <v>4.1930799012564144</v>
      </c>
      <c r="AB240" s="16">
        <f t="shared" si="34"/>
        <v>2.3420894210452805</v>
      </c>
      <c r="AC240" s="17">
        <f t="shared" si="35"/>
        <v>1.8509904802111339</v>
      </c>
      <c r="AH240" s="43">
        <f>U240-'Test of new report'!U240</f>
        <v>0</v>
      </c>
      <c r="AI240" s="43">
        <f>V240-'Test of new report'!V240</f>
        <v>0</v>
      </c>
      <c r="AJ240" s="43">
        <f>W240-'Test of new report'!W240</f>
        <v>0</v>
      </c>
      <c r="AK240" s="43">
        <f>X240-'Test of new report'!X240</f>
        <v>0</v>
      </c>
      <c r="AL240" s="43">
        <f>Y240-'Test of new report'!Y240</f>
        <v>0</v>
      </c>
      <c r="AM240" s="43">
        <f>Z240-'Test of new report'!Z240</f>
        <v>0</v>
      </c>
      <c r="AN240" s="43">
        <f>AA240-'Test of new report'!AA240</f>
        <v>0</v>
      </c>
      <c r="AO240" s="43">
        <f>AB240-'Test of new report'!AB240</f>
        <v>0</v>
      </c>
      <c r="AP240" s="43">
        <f>AC240-'Test of new report'!AC240</f>
        <v>0</v>
      </c>
    </row>
    <row r="241" spans="1:42" x14ac:dyDescent="0.35">
      <c r="A241" s="21"/>
      <c r="B241" s="21"/>
      <c r="C241" s="21"/>
      <c r="D241" s="21" t="s">
        <v>384</v>
      </c>
      <c r="E241" s="21" t="s">
        <v>385</v>
      </c>
      <c r="F241" s="21" t="s">
        <v>386</v>
      </c>
      <c r="G241" s="22">
        <v>50.375233333333327</v>
      </c>
      <c r="H241" s="21">
        <v>62.4</v>
      </c>
      <c r="I241" s="22">
        <v>65.895890414953442</v>
      </c>
      <c r="J241" s="22">
        <v>35.064642431264069</v>
      </c>
      <c r="K241" s="22">
        <v>30.80868532745091</v>
      </c>
      <c r="L241" s="22">
        <v>53.21218396239626</v>
      </c>
      <c r="M241" s="22">
        <v>49.372893152966199</v>
      </c>
      <c r="N241" s="21"/>
      <c r="O241" s="12">
        <v>1.5834422059441311</v>
      </c>
      <c r="P241" s="21"/>
      <c r="Q241" s="21"/>
      <c r="R241" s="12">
        <v>29.944800294749172</v>
      </c>
      <c r="S241" s="12">
        <v>47.988462010815972</v>
      </c>
      <c r="T241" s="12"/>
      <c r="U241" s="12">
        <f t="shared" si="27"/>
        <v>64.312448209009304</v>
      </c>
      <c r="V241" s="12">
        <f t="shared" si="28"/>
        <v>29.247805777745235</v>
      </c>
      <c r="W241" s="13">
        <f t="shared" si="29"/>
        <v>2.4029453065631663E-2</v>
      </c>
      <c r="X241" s="14">
        <f t="shared" si="30"/>
        <v>1.4396538603244793</v>
      </c>
      <c r="Y241" s="14">
        <f t="shared" si="31"/>
        <v>-4.1532934264506771E-2</v>
      </c>
      <c r="Z241" s="15">
        <f t="shared" si="32"/>
        <v>20.8</v>
      </c>
      <c r="AA241" s="16">
        <f t="shared" si="33"/>
        <v>3.1680716545650691</v>
      </c>
      <c r="AB241" s="16">
        <f t="shared" si="34"/>
        <v>1.4811867945889861</v>
      </c>
      <c r="AC241" s="17">
        <f t="shared" si="35"/>
        <v>1.6868848599760831</v>
      </c>
      <c r="AH241" s="43">
        <f>U241-'Test of new report'!U241</f>
        <v>0</v>
      </c>
      <c r="AI241" s="43">
        <f>V241-'Test of new report'!V241</f>
        <v>0</v>
      </c>
      <c r="AJ241" s="43">
        <f>W241-'Test of new report'!W241</f>
        <v>0</v>
      </c>
      <c r="AK241" s="43">
        <f>X241-'Test of new report'!X241</f>
        <v>0</v>
      </c>
      <c r="AL241" s="43">
        <f>Y241-'Test of new report'!Y241</f>
        <v>0</v>
      </c>
      <c r="AM241" s="43">
        <f>Z241-'Test of new report'!Z241</f>
        <v>0</v>
      </c>
      <c r="AN241" s="43">
        <f>AA241-'Test of new report'!AA241</f>
        <v>0</v>
      </c>
      <c r="AO241" s="43">
        <f>AB241-'Test of new report'!AB241</f>
        <v>0</v>
      </c>
      <c r="AP241" s="43">
        <f>AC241-'Test of new report'!AC241</f>
        <v>0</v>
      </c>
    </row>
    <row r="242" spans="1:42" x14ac:dyDescent="0.35">
      <c r="A242" s="21"/>
      <c r="B242" s="21"/>
      <c r="C242" s="21"/>
      <c r="D242" s="21" t="s">
        <v>695</v>
      </c>
      <c r="E242" s="21" t="s">
        <v>696</v>
      </c>
      <c r="F242" s="21" t="s">
        <v>697</v>
      </c>
      <c r="G242" s="22">
        <v>65.253533333333337</v>
      </c>
      <c r="H242" s="21">
        <v>102</v>
      </c>
      <c r="I242" s="22">
        <v>103.4398026069653</v>
      </c>
      <c r="J242" s="22">
        <v>50.664274343432673</v>
      </c>
      <c r="K242" s="22">
        <v>52.772401609304879</v>
      </c>
      <c r="L242" s="22">
        <v>48.979477016153041</v>
      </c>
      <c r="M242" s="22">
        <v>51.737648636573411</v>
      </c>
      <c r="N242" s="21"/>
      <c r="O242" s="12">
        <v>1.596209827614403</v>
      </c>
      <c r="P242" s="21"/>
      <c r="Q242" s="21"/>
      <c r="R242" s="12">
        <v>51.978283872439818</v>
      </c>
      <c r="S242" s="12">
        <v>50.959101835725313</v>
      </c>
      <c r="T242" s="12"/>
      <c r="U242" s="12">
        <f t="shared" si="27"/>
        <v>101.8435927793509</v>
      </c>
      <c r="V242" s="12">
        <f t="shared" si="28"/>
        <v>51.179318435918226</v>
      </c>
      <c r="W242" s="13">
        <f t="shared" si="29"/>
        <v>1.5431292281941376E-2</v>
      </c>
      <c r="X242" s="14">
        <f t="shared" si="30"/>
        <v>1.5287730550717593</v>
      </c>
      <c r="Y242" s="14">
        <f t="shared" si="31"/>
        <v>-2.3356404025443034E-2</v>
      </c>
      <c r="Z242" s="15">
        <f t="shared" si="32"/>
        <v>34</v>
      </c>
      <c r="AA242" s="16">
        <f t="shared" si="33"/>
        <v>3.0423471354989795</v>
      </c>
      <c r="AB242" s="16">
        <f t="shared" si="34"/>
        <v>1.5521294590972023</v>
      </c>
      <c r="AC242" s="17">
        <f t="shared" si="35"/>
        <v>1.4902176764017772</v>
      </c>
      <c r="AH242" s="43">
        <f>U242-'Test of new report'!U242</f>
        <v>0</v>
      </c>
      <c r="AI242" s="43">
        <f>V242-'Test of new report'!V242</f>
        <v>0</v>
      </c>
      <c r="AJ242" s="43">
        <f>W242-'Test of new report'!W242</f>
        <v>0</v>
      </c>
      <c r="AK242" s="43">
        <f>X242-'Test of new report'!X242</f>
        <v>0</v>
      </c>
      <c r="AL242" s="43">
        <f>Y242-'Test of new report'!Y242</f>
        <v>0</v>
      </c>
      <c r="AM242" s="43">
        <f>Z242-'Test of new report'!Z242</f>
        <v>0</v>
      </c>
      <c r="AN242" s="43">
        <f>AA242-'Test of new report'!AA242</f>
        <v>0</v>
      </c>
      <c r="AO242" s="43">
        <f>AB242-'Test of new report'!AB242</f>
        <v>0</v>
      </c>
      <c r="AP242" s="43">
        <f>AC242-'Test of new report'!AC242</f>
        <v>0</v>
      </c>
    </row>
    <row r="243" spans="1:42" x14ac:dyDescent="0.35">
      <c r="A243" s="21"/>
      <c r="B243" s="21"/>
      <c r="C243" s="21"/>
      <c r="D243" s="21" t="s">
        <v>387</v>
      </c>
      <c r="E243" s="21" t="s">
        <v>388</v>
      </c>
      <c r="F243" s="21" t="s">
        <v>389</v>
      </c>
      <c r="G243" s="22">
        <v>28.518899999999999</v>
      </c>
      <c r="H243" s="21">
        <v>162</v>
      </c>
      <c r="I243" s="22">
        <v>67.652399363135459</v>
      </c>
      <c r="J243" s="22">
        <v>30.214412767278532</v>
      </c>
      <c r="K243" s="22">
        <v>37.437986595856927</v>
      </c>
      <c r="L243" s="22">
        <v>44.661258213618801</v>
      </c>
      <c r="M243" s="22">
        <v>23.109868269047489</v>
      </c>
      <c r="N243" s="21"/>
      <c r="O243" s="12">
        <v>0.53431421125198142</v>
      </c>
      <c r="P243" s="21"/>
      <c r="Q243" s="21"/>
      <c r="R243" s="12">
        <v>37.197455447066588</v>
      </c>
      <c r="S243" s="12">
        <v>22.961392251275669</v>
      </c>
      <c r="T243" s="12"/>
      <c r="U243" s="12">
        <f t="shared" si="27"/>
        <v>67.118085151883477</v>
      </c>
      <c r="V243" s="12">
        <f t="shared" si="28"/>
        <v>36.903672384604945</v>
      </c>
      <c r="W243" s="13">
        <f t="shared" si="29"/>
        <v>7.8979343863912563E-3</v>
      </c>
      <c r="X243" s="14">
        <f t="shared" si="30"/>
        <v>0.6888417675382702</v>
      </c>
      <c r="Y243" s="14">
        <f t="shared" si="31"/>
        <v>-4.4542805331543311E-3</v>
      </c>
      <c r="Z243" s="15">
        <f t="shared" si="32"/>
        <v>54</v>
      </c>
      <c r="AA243" s="16">
        <f t="shared" si="33"/>
        <v>1.2528222104284343</v>
      </c>
      <c r="AB243" s="16">
        <f t="shared" si="34"/>
        <v>0.69329604807142453</v>
      </c>
      <c r="AC243" s="17">
        <f t="shared" si="35"/>
        <v>0.5595261623570098</v>
      </c>
      <c r="AH243" s="43">
        <f>U243-'Test of new report'!U243</f>
        <v>0</v>
      </c>
      <c r="AI243" s="43">
        <f>V243-'Test of new report'!V243</f>
        <v>0</v>
      </c>
      <c r="AJ243" s="43">
        <f>W243-'Test of new report'!W243</f>
        <v>0</v>
      </c>
      <c r="AK243" s="43">
        <f>X243-'Test of new report'!X243</f>
        <v>0</v>
      </c>
      <c r="AL243" s="43">
        <f>Y243-'Test of new report'!Y243</f>
        <v>0</v>
      </c>
      <c r="AM243" s="43">
        <f>Z243-'Test of new report'!Z243</f>
        <v>0</v>
      </c>
      <c r="AN243" s="43">
        <f>AA243-'Test of new report'!AA243</f>
        <v>0</v>
      </c>
      <c r="AO243" s="43">
        <f>AB243-'Test of new report'!AB243</f>
        <v>0</v>
      </c>
      <c r="AP243" s="43">
        <f>AC243-'Test of new report'!AC243</f>
        <v>0</v>
      </c>
    </row>
    <row r="244" spans="1:42" x14ac:dyDescent="0.35">
      <c r="A244" s="21"/>
      <c r="B244" s="21"/>
      <c r="C244" s="21"/>
      <c r="D244" s="21" t="s">
        <v>387</v>
      </c>
      <c r="E244" s="21" t="s">
        <v>390</v>
      </c>
      <c r="F244" s="21" t="s">
        <v>391</v>
      </c>
      <c r="G244" s="22">
        <v>47.06818333333333</v>
      </c>
      <c r="H244" s="21">
        <v>132</v>
      </c>
      <c r="I244" s="22">
        <v>139.40108138072611</v>
      </c>
      <c r="J244" s="22">
        <v>52.156922164864397</v>
      </c>
      <c r="K244" s="22">
        <v>87.230200284212913</v>
      </c>
      <c r="L244" s="22">
        <v>37.415005427695142</v>
      </c>
      <c r="M244" s="22">
        <v>66.083485063797667</v>
      </c>
      <c r="N244" s="21"/>
      <c r="O244" s="12">
        <v>0.86935881477761534</v>
      </c>
      <c r="P244" s="21"/>
      <c r="Q244" s="21"/>
      <c r="R244" s="12">
        <v>86.902800793930993</v>
      </c>
      <c r="S244" s="12">
        <v>65.835455146917425</v>
      </c>
      <c r="T244" s="12"/>
      <c r="U244" s="12">
        <f t="shared" si="27"/>
        <v>138.53172256594848</v>
      </c>
      <c r="V244" s="12">
        <f t="shared" si="28"/>
        <v>86.374800401084087</v>
      </c>
      <c r="W244" s="13">
        <f t="shared" si="29"/>
        <v>6.2363850134222465E-3</v>
      </c>
      <c r="X244" s="14">
        <f t="shared" si="30"/>
        <v>1.9750636544075226</v>
      </c>
      <c r="Y244" s="14">
        <f t="shared" si="31"/>
        <v>-7.4408975064073068E-3</v>
      </c>
      <c r="Z244" s="15">
        <f t="shared" si="32"/>
        <v>44</v>
      </c>
      <c r="AA244" s="16">
        <f t="shared" si="33"/>
        <v>3.1682063950165027</v>
      </c>
      <c r="AB244" s="16">
        <f t="shared" si="34"/>
        <v>1.9825045519139299</v>
      </c>
      <c r="AC244" s="17">
        <f t="shared" si="35"/>
        <v>1.1857018431025728</v>
      </c>
      <c r="AH244" s="43">
        <f>U244-'Test of new report'!U244</f>
        <v>0</v>
      </c>
      <c r="AI244" s="43">
        <f>V244-'Test of new report'!V244</f>
        <v>0</v>
      </c>
      <c r="AJ244" s="43">
        <f>W244-'Test of new report'!W244</f>
        <v>0</v>
      </c>
      <c r="AK244" s="43">
        <f>X244-'Test of new report'!X244</f>
        <v>0</v>
      </c>
      <c r="AL244" s="43">
        <f>Y244-'Test of new report'!Y244</f>
        <v>0</v>
      </c>
      <c r="AM244" s="43">
        <f>Z244-'Test of new report'!Z244</f>
        <v>0</v>
      </c>
      <c r="AN244" s="43">
        <f>AA244-'Test of new report'!AA244</f>
        <v>0</v>
      </c>
      <c r="AO244" s="43">
        <f>AB244-'Test of new report'!AB244</f>
        <v>0</v>
      </c>
      <c r="AP244" s="43">
        <f>AC244-'Test of new report'!AC244</f>
        <v>0</v>
      </c>
    </row>
    <row r="245" spans="1:42" x14ac:dyDescent="0.35">
      <c r="A245" s="21"/>
      <c r="B245" s="21"/>
      <c r="C245" s="21"/>
      <c r="D245" s="21" t="s">
        <v>392</v>
      </c>
      <c r="E245" s="21" t="s">
        <v>393</v>
      </c>
      <c r="F245" s="21" t="s">
        <v>394</v>
      </c>
      <c r="G245" s="22">
        <v>5.6247999999999996</v>
      </c>
      <c r="H245" s="21">
        <v>99</v>
      </c>
      <c r="I245" s="22">
        <v>32.587295301631812</v>
      </c>
      <c r="J245" s="22">
        <v>15.466454069015031</v>
      </c>
      <c r="K245" s="22">
        <v>17.12084123261678</v>
      </c>
      <c r="L245" s="22">
        <v>47.461607125892861</v>
      </c>
      <c r="M245" s="22">
        <v>17.293779022845229</v>
      </c>
      <c r="N245" s="21"/>
      <c r="O245" s="12">
        <v>0</v>
      </c>
      <c r="P245" s="21"/>
      <c r="Q245" s="21"/>
      <c r="R245" s="12">
        <v>17.12084123261678</v>
      </c>
      <c r="S245" s="12">
        <v>17.293779022845229</v>
      </c>
      <c r="T245" s="12"/>
      <c r="U245" s="12">
        <f t="shared" si="27"/>
        <v>32.587295301631812</v>
      </c>
      <c r="V245" s="12">
        <f t="shared" si="28"/>
        <v>17.120841232616783</v>
      </c>
      <c r="W245" s="13">
        <f t="shared" si="29"/>
        <v>0</v>
      </c>
      <c r="X245" s="14">
        <f t="shared" si="30"/>
        <v>0.51881337068535693</v>
      </c>
      <c r="Y245" s="14">
        <f t="shared" si="31"/>
        <v>0</v>
      </c>
      <c r="Z245" s="15">
        <f t="shared" si="32"/>
        <v>33</v>
      </c>
      <c r="AA245" s="16">
        <f t="shared" si="33"/>
        <v>0.98749379701914586</v>
      </c>
      <c r="AB245" s="16">
        <f t="shared" si="34"/>
        <v>0.51881337068535693</v>
      </c>
      <c r="AC245" s="17">
        <f t="shared" si="35"/>
        <v>0.46868042633378892</v>
      </c>
      <c r="AH245" s="43">
        <f>U245-'Test of new report'!U245</f>
        <v>0</v>
      </c>
      <c r="AI245" s="43">
        <f>V245-'Test of new report'!V245</f>
        <v>0</v>
      </c>
      <c r="AJ245" s="43">
        <f>W245-'Test of new report'!W245</f>
        <v>0</v>
      </c>
      <c r="AK245" s="43">
        <f>X245-'Test of new report'!X245</f>
        <v>0</v>
      </c>
      <c r="AL245" s="43">
        <f>Y245-'Test of new report'!Y245</f>
        <v>0</v>
      </c>
      <c r="AM245" s="43">
        <f>Z245-'Test of new report'!Z245</f>
        <v>0</v>
      </c>
      <c r="AN245" s="43">
        <f>AA245-'Test of new report'!AA245</f>
        <v>0</v>
      </c>
      <c r="AO245" s="43">
        <f>AB245-'Test of new report'!AB245</f>
        <v>0</v>
      </c>
      <c r="AP245" s="43">
        <f>AC245-'Test of new report'!AC245</f>
        <v>0</v>
      </c>
    </row>
    <row r="246" spans="1:42" x14ac:dyDescent="0.35">
      <c r="A246" s="21"/>
      <c r="B246" s="21"/>
      <c r="C246" s="21"/>
      <c r="D246" s="21" t="s">
        <v>395</v>
      </c>
      <c r="E246" s="21" t="s">
        <v>698</v>
      </c>
      <c r="F246" s="21" t="s">
        <v>699</v>
      </c>
      <c r="G246" s="22">
        <v>12987.41246666667</v>
      </c>
      <c r="H246" s="21">
        <v>102</v>
      </c>
      <c r="I246" s="22">
        <v>192.38890502659211</v>
      </c>
      <c r="J246" s="22">
        <v>103.87836137739551</v>
      </c>
      <c r="K246" s="22">
        <v>88.488384122591142</v>
      </c>
      <c r="L246" s="22">
        <v>53.993945941444693</v>
      </c>
      <c r="M246" s="22">
        <v>86.753317767246216</v>
      </c>
      <c r="N246" s="21"/>
      <c r="O246" s="12">
        <v>2.4448920704128971</v>
      </c>
      <c r="P246" s="21"/>
      <c r="Q246" s="21"/>
      <c r="R246" s="12">
        <v>87.151013411525014</v>
      </c>
      <c r="S246" s="12">
        <v>85.442170011299041</v>
      </c>
      <c r="T246" s="12"/>
      <c r="U246" s="12">
        <f t="shared" si="27"/>
        <v>189.94401295617922</v>
      </c>
      <c r="V246" s="12">
        <f t="shared" si="28"/>
        <v>86.065651578783715</v>
      </c>
      <c r="W246" s="13">
        <f t="shared" si="29"/>
        <v>1.2708072069306506E-2</v>
      </c>
      <c r="X246" s="14">
        <f t="shared" si="30"/>
        <v>2.5632651003389708</v>
      </c>
      <c r="Y246" s="14">
        <f t="shared" si="31"/>
        <v>-3.9334432678415521E-2</v>
      </c>
      <c r="Z246" s="15">
        <f t="shared" si="32"/>
        <v>34</v>
      </c>
      <c r="AA246" s="16">
        <f t="shared" si="33"/>
        <v>5.6584972066644736</v>
      </c>
      <c r="AB246" s="16">
        <f t="shared" si="34"/>
        <v>2.6025995330173863</v>
      </c>
      <c r="AC246" s="17">
        <f t="shared" si="35"/>
        <v>3.0558976736470873</v>
      </c>
      <c r="AH246" s="43">
        <f>U246-'Test of new report'!U246</f>
        <v>0</v>
      </c>
      <c r="AI246" s="43">
        <f>V246-'Test of new report'!V246</f>
        <v>0</v>
      </c>
      <c r="AJ246" s="43">
        <f>W246-'Test of new report'!W246</f>
        <v>0</v>
      </c>
      <c r="AK246" s="43">
        <f>X246-'Test of new report'!X246</f>
        <v>0</v>
      </c>
      <c r="AL246" s="43">
        <f>Y246-'Test of new report'!Y246</f>
        <v>0</v>
      </c>
      <c r="AM246" s="43">
        <f>Z246-'Test of new report'!Z246</f>
        <v>0</v>
      </c>
      <c r="AN246" s="43">
        <f>AA246-'Test of new report'!AA246</f>
        <v>0</v>
      </c>
      <c r="AO246" s="43">
        <f>AB246-'Test of new report'!AB246</f>
        <v>0</v>
      </c>
      <c r="AP246" s="43">
        <f>AC246-'Test of new report'!AC246</f>
        <v>0</v>
      </c>
    </row>
    <row r="247" spans="1:42" x14ac:dyDescent="0.35">
      <c r="A247" s="21"/>
      <c r="B247" s="21"/>
      <c r="C247" s="21"/>
      <c r="D247" s="21" t="s">
        <v>395</v>
      </c>
      <c r="E247" s="21" t="s">
        <v>396</v>
      </c>
      <c r="F247" s="21" t="s">
        <v>397</v>
      </c>
      <c r="G247" s="22">
        <v>7223.0386833333332</v>
      </c>
      <c r="H247" s="21">
        <v>132</v>
      </c>
      <c r="I247" s="22">
        <v>106.6936611222289</v>
      </c>
      <c r="J247" s="22">
        <v>43.470219389165322</v>
      </c>
      <c r="K247" s="22">
        <v>63.223441733063623</v>
      </c>
      <c r="L247" s="22">
        <v>40.743019718261948</v>
      </c>
      <c r="M247" s="22">
        <v>47.896546767472437</v>
      </c>
      <c r="N247" s="21"/>
      <c r="O247" s="12">
        <v>12.314670392664709</v>
      </c>
      <c r="P247" s="21"/>
      <c r="Q247" s="21"/>
      <c r="R247" s="12">
        <v>57.551401594296763</v>
      </c>
      <c r="S247" s="12">
        <v>43.599546662346043</v>
      </c>
      <c r="T247" s="12"/>
      <c r="U247" s="12">
        <f t="shared" si="27"/>
        <v>94.378990729564194</v>
      </c>
      <c r="V247" s="12">
        <f t="shared" si="28"/>
        <v>50.908771340398872</v>
      </c>
      <c r="W247" s="13">
        <f t="shared" si="29"/>
        <v>0.1154208250343659</v>
      </c>
      <c r="X247" s="14">
        <f t="shared" si="30"/>
        <v>1.3079863998703809</v>
      </c>
      <c r="Y247" s="14">
        <f t="shared" si="31"/>
        <v>-0.12891000315379242</v>
      </c>
      <c r="Z247" s="15">
        <f t="shared" si="32"/>
        <v>44</v>
      </c>
      <c r="AA247" s="16">
        <f t="shared" si="33"/>
        <v>2.4248559345961116</v>
      </c>
      <c r="AB247" s="16">
        <f t="shared" si="34"/>
        <v>1.4368964030241733</v>
      </c>
      <c r="AC247" s="17">
        <f t="shared" si="35"/>
        <v>0.98795953157193828</v>
      </c>
      <c r="AH247" s="43">
        <f>U247-'Test of new report'!U247</f>
        <v>0</v>
      </c>
      <c r="AI247" s="43">
        <f>V247-'Test of new report'!V247</f>
        <v>0</v>
      </c>
      <c r="AJ247" s="43">
        <f>W247-'Test of new report'!W247</f>
        <v>0</v>
      </c>
      <c r="AK247" s="43">
        <f>X247-'Test of new report'!X247</f>
        <v>0</v>
      </c>
      <c r="AL247" s="43">
        <f>Y247-'Test of new report'!Y247</f>
        <v>0</v>
      </c>
      <c r="AM247" s="43">
        <f>Z247-'Test of new report'!Z247</f>
        <v>0</v>
      </c>
      <c r="AN247" s="43">
        <f>AA247-'Test of new report'!AA247</f>
        <v>0</v>
      </c>
      <c r="AO247" s="43">
        <f>AB247-'Test of new report'!AB247</f>
        <v>0</v>
      </c>
      <c r="AP247" s="43">
        <f>AC247-'Test of new report'!AC247</f>
        <v>0</v>
      </c>
    </row>
    <row r="248" spans="1:42" x14ac:dyDescent="0.35">
      <c r="A248" s="21"/>
      <c r="B248" s="21"/>
      <c r="C248" s="21"/>
      <c r="D248" s="21" t="s">
        <v>398</v>
      </c>
      <c r="E248" s="21" t="s">
        <v>399</v>
      </c>
      <c r="F248" s="21" t="s">
        <v>400</v>
      </c>
      <c r="G248" s="22">
        <v>35.621633333333328</v>
      </c>
      <c r="H248" s="21">
        <v>117</v>
      </c>
      <c r="I248" s="22">
        <v>63.51140647829353</v>
      </c>
      <c r="J248" s="22">
        <v>40.164127374536292</v>
      </c>
      <c r="K248" s="22">
        <v>23.347279103757241</v>
      </c>
      <c r="L248" s="22">
        <v>63.23923465348431</v>
      </c>
      <c r="M248" s="22">
        <v>19.954939404920719</v>
      </c>
      <c r="N248" s="21"/>
      <c r="O248" s="12">
        <v>0</v>
      </c>
      <c r="P248" s="21"/>
      <c r="Q248" s="21"/>
      <c r="R248" s="12">
        <v>23.347279103757241</v>
      </c>
      <c r="S248" s="12">
        <v>19.954939404920719</v>
      </c>
      <c r="T248" s="12"/>
      <c r="U248" s="12">
        <f t="shared" si="27"/>
        <v>63.51140647829353</v>
      </c>
      <c r="V248" s="12">
        <f t="shared" si="28"/>
        <v>23.347279103757238</v>
      </c>
      <c r="W248" s="13">
        <f t="shared" si="29"/>
        <v>0</v>
      </c>
      <c r="X248" s="14">
        <f t="shared" si="30"/>
        <v>0.59864818214762161</v>
      </c>
      <c r="Y248" s="14">
        <f t="shared" si="31"/>
        <v>0</v>
      </c>
      <c r="Z248" s="15">
        <f t="shared" si="32"/>
        <v>39</v>
      </c>
      <c r="AA248" s="16">
        <f t="shared" si="33"/>
        <v>1.6284976020075264</v>
      </c>
      <c r="AB248" s="16">
        <f t="shared" si="34"/>
        <v>0.59864818214762161</v>
      </c>
      <c r="AC248" s="17">
        <f t="shared" si="35"/>
        <v>1.0298494198599046</v>
      </c>
      <c r="AH248" s="43">
        <f>U248-'Test of new report'!U248</f>
        <v>0</v>
      </c>
      <c r="AI248" s="43">
        <f>V248-'Test of new report'!V248</f>
        <v>0</v>
      </c>
      <c r="AJ248" s="43">
        <f>W248-'Test of new report'!W248</f>
        <v>0</v>
      </c>
      <c r="AK248" s="43">
        <f>X248-'Test of new report'!X248</f>
        <v>0</v>
      </c>
      <c r="AL248" s="43">
        <f>Y248-'Test of new report'!Y248</f>
        <v>0</v>
      </c>
      <c r="AM248" s="43">
        <f>Z248-'Test of new report'!Z248</f>
        <v>0</v>
      </c>
      <c r="AN248" s="43">
        <f>AA248-'Test of new report'!AA248</f>
        <v>0</v>
      </c>
      <c r="AO248" s="43">
        <f>AB248-'Test of new report'!AB248</f>
        <v>0</v>
      </c>
      <c r="AP248" s="43">
        <f>AC248-'Test of new report'!AC248</f>
        <v>0</v>
      </c>
    </row>
    <row r="249" spans="1:42" x14ac:dyDescent="0.35">
      <c r="A249" s="21"/>
      <c r="B249" s="21"/>
      <c r="C249" s="21"/>
      <c r="D249" s="21" t="s">
        <v>401</v>
      </c>
      <c r="E249" s="21" t="s">
        <v>402</v>
      </c>
      <c r="F249" s="21" t="s">
        <v>403</v>
      </c>
      <c r="G249" s="22">
        <v>98.06335</v>
      </c>
      <c r="H249" s="21">
        <v>57</v>
      </c>
      <c r="I249" s="22">
        <v>24.988275899868309</v>
      </c>
      <c r="J249" s="22">
        <v>9.4337275227371116</v>
      </c>
      <c r="K249" s="22">
        <v>15.5545483771312</v>
      </c>
      <c r="L249" s="22">
        <v>37.752614708351388</v>
      </c>
      <c r="M249" s="22">
        <v>27.288681363388068</v>
      </c>
      <c r="N249" s="21"/>
      <c r="O249" s="12">
        <v>0</v>
      </c>
      <c r="P249" s="21"/>
      <c r="Q249" s="21"/>
      <c r="R249" s="12">
        <v>15.5545483771312</v>
      </c>
      <c r="S249" s="12">
        <v>27.288681363388068</v>
      </c>
      <c r="T249" s="12"/>
      <c r="U249" s="12">
        <f t="shared" si="27"/>
        <v>24.988275899868309</v>
      </c>
      <c r="V249" s="12">
        <f t="shared" si="28"/>
        <v>15.554548377131198</v>
      </c>
      <c r="W249" s="13">
        <f t="shared" si="29"/>
        <v>0</v>
      </c>
      <c r="X249" s="14">
        <f t="shared" si="30"/>
        <v>0.81866044090164214</v>
      </c>
      <c r="Y249" s="14">
        <f t="shared" si="31"/>
        <v>0</v>
      </c>
      <c r="Z249" s="15">
        <f t="shared" si="32"/>
        <v>19</v>
      </c>
      <c r="AA249" s="16">
        <f t="shared" si="33"/>
        <v>1.3151724157825426</v>
      </c>
      <c r="AB249" s="16">
        <f t="shared" si="34"/>
        <v>0.81866044090164214</v>
      </c>
      <c r="AC249" s="17">
        <f t="shared" si="35"/>
        <v>0.49651197488090049</v>
      </c>
      <c r="AH249" s="43">
        <f>U249-'Test of new report'!U249</f>
        <v>0</v>
      </c>
      <c r="AI249" s="43">
        <f>V249-'Test of new report'!V249</f>
        <v>0</v>
      </c>
      <c r="AJ249" s="43">
        <f>W249-'Test of new report'!W249</f>
        <v>0</v>
      </c>
      <c r="AK249" s="43">
        <f>X249-'Test of new report'!X249</f>
        <v>0</v>
      </c>
      <c r="AL249" s="43">
        <f>Y249-'Test of new report'!Y249</f>
        <v>0</v>
      </c>
      <c r="AM249" s="43">
        <f>Z249-'Test of new report'!Z249</f>
        <v>0</v>
      </c>
      <c r="AN249" s="43">
        <f>AA249-'Test of new report'!AA249</f>
        <v>0</v>
      </c>
      <c r="AO249" s="43">
        <f>AB249-'Test of new report'!AB249</f>
        <v>0</v>
      </c>
      <c r="AP249" s="43">
        <f>AC249-'Test of new report'!AC249</f>
        <v>0</v>
      </c>
    </row>
    <row r="250" spans="1:42" x14ac:dyDescent="0.35">
      <c r="A250" s="21"/>
      <c r="B250" s="21"/>
      <c r="C250" s="21"/>
      <c r="D250" s="21" t="s">
        <v>401</v>
      </c>
      <c r="E250" s="21" t="s">
        <v>700</v>
      </c>
      <c r="F250" s="21" t="s">
        <v>701</v>
      </c>
      <c r="G250" s="22">
        <v>7462.4940499999993</v>
      </c>
      <c r="H250" s="21">
        <v>57</v>
      </c>
      <c r="I250" s="22">
        <v>242.53559362031311</v>
      </c>
      <c r="J250" s="22">
        <v>76.75826577891003</v>
      </c>
      <c r="K250" s="22">
        <v>165.77732784140309</v>
      </c>
      <c r="L250" s="22">
        <v>31.64824784401512</v>
      </c>
      <c r="M250" s="22">
        <v>290.83741726561948</v>
      </c>
      <c r="N250" s="21"/>
      <c r="O250" s="12">
        <v>0.69088980429285396</v>
      </c>
      <c r="P250" s="21"/>
      <c r="Q250" s="21"/>
      <c r="R250" s="12">
        <v>165.55804868256661</v>
      </c>
      <c r="S250" s="12">
        <v>290.45271698695888</v>
      </c>
      <c r="T250" s="12"/>
      <c r="U250" s="12">
        <f t="shared" si="27"/>
        <v>241.84470381602026</v>
      </c>
      <c r="V250" s="12">
        <f t="shared" si="28"/>
        <v>165.08643803711021</v>
      </c>
      <c r="W250" s="13">
        <f t="shared" si="29"/>
        <v>2.8486120077469315E-3</v>
      </c>
      <c r="X250" s="14">
        <f t="shared" si="30"/>
        <v>8.713581509608769</v>
      </c>
      <c r="Y250" s="14">
        <f t="shared" si="31"/>
        <v>-1.1541008359815308E-2</v>
      </c>
      <c r="Z250" s="15">
        <f t="shared" si="32"/>
        <v>19</v>
      </c>
      <c r="AA250" s="16">
        <f t="shared" si="33"/>
        <v>12.765031243174374</v>
      </c>
      <c r="AB250" s="16">
        <f t="shared" si="34"/>
        <v>8.7251225179685843</v>
      </c>
      <c r="AC250" s="17">
        <f t="shared" si="35"/>
        <v>4.0399087252057893</v>
      </c>
      <c r="AH250" s="43">
        <f>U250-'Test of new report'!U250</f>
        <v>0</v>
      </c>
      <c r="AI250" s="43">
        <f>V250-'Test of new report'!V250</f>
        <v>0</v>
      </c>
      <c r="AJ250" s="43">
        <f>W250-'Test of new report'!W250</f>
        <v>0</v>
      </c>
      <c r="AK250" s="43">
        <f>X250-'Test of new report'!X250</f>
        <v>0</v>
      </c>
      <c r="AL250" s="43">
        <f>Y250-'Test of new report'!Y250</f>
        <v>0</v>
      </c>
      <c r="AM250" s="43">
        <f>Z250-'Test of new report'!Z250</f>
        <v>0</v>
      </c>
      <c r="AN250" s="43">
        <f>AA250-'Test of new report'!AA250</f>
        <v>0</v>
      </c>
      <c r="AO250" s="43">
        <f>AB250-'Test of new report'!AB250</f>
        <v>0</v>
      </c>
      <c r="AP250" s="43">
        <f>AC250-'Test of new report'!AC250</f>
        <v>0</v>
      </c>
    </row>
    <row r="251" spans="1:42" x14ac:dyDescent="0.35">
      <c r="A251" s="21"/>
      <c r="B251" s="21"/>
      <c r="C251" s="21"/>
      <c r="D251" s="21" t="s">
        <v>404</v>
      </c>
      <c r="E251" s="21" t="s">
        <v>702</v>
      </c>
      <c r="F251" s="21" t="s">
        <v>703</v>
      </c>
      <c r="G251" s="22">
        <v>96.506316666666663</v>
      </c>
      <c r="H251" s="21">
        <v>90</v>
      </c>
      <c r="I251" s="22">
        <v>36.288052759665753</v>
      </c>
      <c r="J251" s="22">
        <v>1.808627073894906</v>
      </c>
      <c r="K251" s="22">
        <v>34.468903947391297</v>
      </c>
      <c r="L251" s="22">
        <v>4.9840841168121308</v>
      </c>
      <c r="M251" s="22">
        <v>38.298782163768109</v>
      </c>
      <c r="N251" s="21"/>
      <c r="O251" s="12">
        <v>27.683153102180391</v>
      </c>
      <c r="P251" s="21"/>
      <c r="Q251" s="21"/>
      <c r="R251" s="12">
        <v>28.616450451081729</v>
      </c>
      <c r="S251" s="12">
        <v>31.796056056757479</v>
      </c>
      <c r="T251" s="12"/>
      <c r="U251" s="12">
        <f t="shared" si="27"/>
        <v>8.6048996574853618</v>
      </c>
      <c r="V251" s="12">
        <f t="shared" si="28"/>
        <v>6.7962725835904561</v>
      </c>
      <c r="W251" s="13">
        <f t="shared" si="29"/>
        <v>0.76287237801170404</v>
      </c>
      <c r="X251" s="14">
        <f t="shared" si="30"/>
        <v>0.95388168170272425</v>
      </c>
      <c r="Y251" s="14">
        <f t="shared" si="31"/>
        <v>-0.19508178321031888</v>
      </c>
      <c r="Z251" s="15">
        <f t="shared" si="32"/>
        <v>30</v>
      </c>
      <c r="AA251" s="16">
        <f t="shared" si="33"/>
        <v>1.209601758655525</v>
      </c>
      <c r="AB251" s="16">
        <f t="shared" si="34"/>
        <v>1.1489634649130431</v>
      </c>
      <c r="AC251" s="17">
        <f t="shared" si="35"/>
        <v>6.0638293742481864E-2</v>
      </c>
      <c r="AH251" s="43">
        <f>U251-'Test of new report'!U251</f>
        <v>0</v>
      </c>
      <c r="AI251" s="43">
        <f>V251-'Test of new report'!V251</f>
        <v>0</v>
      </c>
      <c r="AJ251" s="43">
        <f>W251-'Test of new report'!W251</f>
        <v>0</v>
      </c>
      <c r="AK251" s="43">
        <f>X251-'Test of new report'!X251</f>
        <v>0</v>
      </c>
      <c r="AL251" s="43">
        <f>Y251-'Test of new report'!Y251</f>
        <v>0</v>
      </c>
      <c r="AM251" s="43">
        <f>Z251-'Test of new report'!Z251</f>
        <v>0</v>
      </c>
      <c r="AN251" s="43">
        <f>AA251-'Test of new report'!AA251</f>
        <v>0</v>
      </c>
      <c r="AO251" s="43">
        <f>AB251-'Test of new report'!AB251</f>
        <v>0</v>
      </c>
      <c r="AP251" s="43">
        <f>AC251-'Test of new report'!AC251</f>
        <v>0</v>
      </c>
    </row>
    <row r="252" spans="1:42" x14ac:dyDescent="0.35">
      <c r="A252" s="21"/>
      <c r="B252" s="21"/>
      <c r="C252" s="21"/>
      <c r="D252" s="21" t="s">
        <v>404</v>
      </c>
      <c r="E252" s="21" t="s">
        <v>704</v>
      </c>
      <c r="F252" s="21" t="s">
        <v>705</v>
      </c>
      <c r="G252" s="22">
        <v>65.577483333333333</v>
      </c>
      <c r="H252" s="21">
        <v>75</v>
      </c>
      <c r="I252" s="22">
        <v>80.823948079470966</v>
      </c>
      <c r="J252" s="22">
        <v>0</v>
      </c>
      <c r="K252" s="22">
        <v>80.823948079470966</v>
      </c>
      <c r="L252" s="22">
        <v>0</v>
      </c>
      <c r="M252" s="22">
        <v>107.76526410596129</v>
      </c>
      <c r="N252" s="21"/>
      <c r="O252" s="12">
        <v>80.823948079470966</v>
      </c>
      <c r="P252" s="21"/>
      <c r="Q252" s="21"/>
      <c r="R252" s="12">
        <v>80.823948079470966</v>
      </c>
      <c r="S252" s="12">
        <v>1.077652641059613</v>
      </c>
      <c r="T252" s="12"/>
      <c r="U252" s="12">
        <f t="shared" si="27"/>
        <v>0</v>
      </c>
      <c r="V252" s="12">
        <f t="shared" si="28"/>
        <v>0</v>
      </c>
      <c r="W252" s="13">
        <f t="shared" si="29"/>
        <v>1</v>
      </c>
      <c r="X252" s="14">
        <f t="shared" si="30"/>
        <v>3.2329579231788386</v>
      </c>
      <c r="Y252" s="14">
        <f t="shared" si="31"/>
        <v>0</v>
      </c>
      <c r="Z252" s="15">
        <f t="shared" si="32"/>
        <v>25</v>
      </c>
      <c r="AA252" s="16">
        <f t="shared" si="33"/>
        <v>3.2329579231788386</v>
      </c>
      <c r="AB252" s="16">
        <f t="shared" si="34"/>
        <v>3.2329579231788386</v>
      </c>
      <c r="AC252" s="17">
        <f t="shared" si="35"/>
        <v>0</v>
      </c>
      <c r="AH252" s="43">
        <f>U252-'Test of new report'!U252</f>
        <v>0</v>
      </c>
      <c r="AI252" s="43">
        <f>V252-'Test of new report'!V252</f>
        <v>0</v>
      </c>
      <c r="AJ252" s="43">
        <f>W252-'Test of new report'!W252</f>
        <v>0</v>
      </c>
      <c r="AK252" s="43">
        <f>X252-'Test of new report'!X252</f>
        <v>0</v>
      </c>
      <c r="AL252" s="43">
        <f>Y252-'Test of new report'!Y252</f>
        <v>0</v>
      </c>
      <c r="AM252" s="43">
        <f>Z252-'Test of new report'!Z252</f>
        <v>0</v>
      </c>
      <c r="AN252" s="43">
        <f>AA252-'Test of new report'!AA252</f>
        <v>0</v>
      </c>
      <c r="AO252" s="43">
        <f>AB252-'Test of new report'!AB252</f>
        <v>0</v>
      </c>
      <c r="AP252" s="43">
        <f>AC252-'Test of new report'!AC252</f>
        <v>0</v>
      </c>
    </row>
    <row r="253" spans="1:42" x14ac:dyDescent="0.35">
      <c r="A253" s="21"/>
      <c r="B253" s="21"/>
      <c r="C253" s="21"/>
      <c r="D253" s="21" t="s">
        <v>404</v>
      </c>
      <c r="E253" s="21" t="s">
        <v>405</v>
      </c>
      <c r="F253" s="21" t="s">
        <v>406</v>
      </c>
      <c r="G253" s="22">
        <v>2314.8221833333332</v>
      </c>
      <c r="H253" s="21">
        <v>138</v>
      </c>
      <c r="I253" s="22">
        <v>65.02388659496178</v>
      </c>
      <c r="J253" s="22">
        <v>35.760484472087853</v>
      </c>
      <c r="K253" s="22">
        <v>29.26340212287392</v>
      </c>
      <c r="L253" s="22">
        <v>54.995919722305047</v>
      </c>
      <c r="M253" s="22">
        <v>21.205363857155021</v>
      </c>
      <c r="N253" s="21"/>
      <c r="O253" s="12">
        <v>0</v>
      </c>
      <c r="P253" s="21"/>
      <c r="Q253" s="21"/>
      <c r="R253" s="12">
        <v>29.26340212287392</v>
      </c>
      <c r="S253" s="12">
        <v>21.205363857155021</v>
      </c>
      <c r="T253" s="12"/>
      <c r="U253" s="12">
        <f t="shared" si="27"/>
        <v>65.02388659496178</v>
      </c>
      <c r="V253" s="12">
        <f t="shared" si="28"/>
        <v>29.263402122873927</v>
      </c>
      <c r="W253" s="13">
        <f t="shared" si="29"/>
        <v>0</v>
      </c>
      <c r="X253" s="14">
        <f t="shared" si="30"/>
        <v>0.63616091571465039</v>
      </c>
      <c r="Y253" s="14">
        <f t="shared" si="31"/>
        <v>0</v>
      </c>
      <c r="Z253" s="15">
        <f t="shared" si="32"/>
        <v>46</v>
      </c>
      <c r="AA253" s="16">
        <f t="shared" si="33"/>
        <v>1.4135627520643865</v>
      </c>
      <c r="AB253" s="16">
        <f t="shared" si="34"/>
        <v>0.63616091571465039</v>
      </c>
      <c r="AC253" s="17">
        <f t="shared" si="35"/>
        <v>0.77740183634973614</v>
      </c>
      <c r="AH253" s="43">
        <f>U253-'Test of new report'!U253</f>
        <v>0</v>
      </c>
      <c r="AI253" s="43">
        <f>V253-'Test of new report'!V253</f>
        <v>0</v>
      </c>
      <c r="AJ253" s="43">
        <f>W253-'Test of new report'!W253</f>
        <v>0</v>
      </c>
      <c r="AK253" s="43">
        <f>X253-'Test of new report'!X253</f>
        <v>0</v>
      </c>
      <c r="AL253" s="43">
        <f>Y253-'Test of new report'!Y253</f>
        <v>0</v>
      </c>
      <c r="AM253" s="43">
        <f>Z253-'Test of new report'!Z253</f>
        <v>0</v>
      </c>
      <c r="AN253" s="43">
        <f>AA253-'Test of new report'!AA253</f>
        <v>0</v>
      </c>
      <c r="AO253" s="43">
        <f>AB253-'Test of new report'!AB253</f>
        <v>0</v>
      </c>
      <c r="AP253" s="43">
        <f>AC253-'Test of new report'!AC253</f>
        <v>0</v>
      </c>
    </row>
    <row r="254" spans="1:42" x14ac:dyDescent="0.35">
      <c r="A254" s="21"/>
      <c r="B254" s="21"/>
      <c r="C254" s="21"/>
      <c r="D254" s="21" t="s">
        <v>407</v>
      </c>
      <c r="E254" s="21" t="s">
        <v>408</v>
      </c>
      <c r="F254" s="21" t="s">
        <v>409</v>
      </c>
      <c r="G254" s="22">
        <v>66.637</v>
      </c>
      <c r="H254" s="21">
        <v>171</v>
      </c>
      <c r="I254" s="22">
        <v>86.220818695465965</v>
      </c>
      <c r="J254" s="22">
        <v>39.081203910734708</v>
      </c>
      <c r="K254" s="22">
        <v>47.128391982572722</v>
      </c>
      <c r="L254" s="22">
        <v>45.32687638790636</v>
      </c>
      <c r="M254" s="22">
        <v>27.560463147703349</v>
      </c>
      <c r="N254" s="21"/>
      <c r="O254" s="12">
        <v>0.89515027873949371</v>
      </c>
      <c r="P254" s="21"/>
      <c r="Q254" s="21"/>
      <c r="R254" s="12">
        <v>46.718273933479423</v>
      </c>
      <c r="S254" s="12">
        <v>27.32062803127452</v>
      </c>
      <c r="T254" s="12"/>
      <c r="U254" s="12">
        <f t="shared" si="27"/>
        <v>85.325668416726472</v>
      </c>
      <c r="V254" s="12">
        <f t="shared" si="28"/>
        <v>46.244464505991765</v>
      </c>
      <c r="W254" s="13">
        <f t="shared" si="29"/>
        <v>1.0382066562151147E-2</v>
      </c>
      <c r="X254" s="14">
        <f t="shared" si="30"/>
        <v>0.81961884093823545</v>
      </c>
      <c r="Y254" s="14">
        <f t="shared" si="31"/>
        <v>-7.1950534928649779E-3</v>
      </c>
      <c r="Z254" s="15">
        <f t="shared" si="32"/>
        <v>57</v>
      </c>
      <c r="AA254" s="16">
        <f t="shared" si="33"/>
        <v>1.5126459420257188</v>
      </c>
      <c r="AB254" s="16">
        <f t="shared" si="34"/>
        <v>0.82681389443110043</v>
      </c>
      <c r="AC254" s="17">
        <f t="shared" si="35"/>
        <v>0.68583204759461835</v>
      </c>
      <c r="AH254" s="43">
        <f>U254-'Test of new report'!U254</f>
        <v>0</v>
      </c>
      <c r="AI254" s="43">
        <f>V254-'Test of new report'!V254</f>
        <v>0</v>
      </c>
      <c r="AJ254" s="43">
        <f>W254-'Test of new report'!W254</f>
        <v>0</v>
      </c>
      <c r="AK254" s="43">
        <f>X254-'Test of new report'!X254</f>
        <v>0</v>
      </c>
      <c r="AL254" s="43">
        <f>Y254-'Test of new report'!Y254</f>
        <v>0</v>
      </c>
      <c r="AM254" s="43">
        <f>Z254-'Test of new report'!Z254</f>
        <v>0</v>
      </c>
      <c r="AN254" s="43">
        <f>AA254-'Test of new report'!AA254</f>
        <v>0</v>
      </c>
      <c r="AO254" s="43">
        <f>AB254-'Test of new report'!AB254</f>
        <v>0</v>
      </c>
      <c r="AP254" s="43">
        <f>AC254-'Test of new report'!AC254</f>
        <v>0</v>
      </c>
    </row>
    <row r="255" spans="1:42" x14ac:dyDescent="0.35">
      <c r="A255" s="21"/>
      <c r="B255" s="21"/>
      <c r="C255" s="21"/>
      <c r="D255" s="21" t="s">
        <v>407</v>
      </c>
      <c r="E255" s="21" t="s">
        <v>410</v>
      </c>
      <c r="F255" s="21" t="s">
        <v>411</v>
      </c>
      <c r="G255" s="22">
        <v>44.302383333333331</v>
      </c>
      <c r="H255" s="21">
        <v>150</v>
      </c>
      <c r="I255" s="22">
        <v>88.416666008746461</v>
      </c>
      <c r="J255" s="22">
        <v>36.662600391570692</v>
      </c>
      <c r="K255" s="22">
        <v>51.74261842785576</v>
      </c>
      <c r="L255" s="22">
        <v>41.465712344258613</v>
      </c>
      <c r="M255" s="22">
        <v>34.495078951903842</v>
      </c>
      <c r="N255" s="21"/>
      <c r="O255" s="12">
        <v>0</v>
      </c>
      <c r="P255" s="21"/>
      <c r="Q255" s="21"/>
      <c r="R255" s="12">
        <v>51.74261842785576</v>
      </c>
      <c r="S255" s="12">
        <v>34.495078951903842</v>
      </c>
      <c r="T255" s="12"/>
      <c r="U255" s="12">
        <f t="shared" si="27"/>
        <v>88.416666008746461</v>
      </c>
      <c r="V255" s="12">
        <f t="shared" si="28"/>
        <v>51.754065617175769</v>
      </c>
      <c r="W255" s="13">
        <f t="shared" si="29"/>
        <v>0</v>
      </c>
      <c r="X255" s="14">
        <f t="shared" si="30"/>
        <v>1.0348523685571152</v>
      </c>
      <c r="Y255" s="14">
        <f t="shared" si="31"/>
        <v>0</v>
      </c>
      <c r="Z255" s="15">
        <f t="shared" si="32"/>
        <v>50</v>
      </c>
      <c r="AA255" s="16">
        <f t="shared" si="33"/>
        <v>1.7683333201749292</v>
      </c>
      <c r="AB255" s="16">
        <f t="shared" si="34"/>
        <v>1.0348523685571152</v>
      </c>
      <c r="AC255" s="17">
        <f t="shared" si="35"/>
        <v>0.73348095161781401</v>
      </c>
      <c r="AH255" s="43">
        <f>U255-'Test of new report'!U255</f>
        <v>0</v>
      </c>
      <c r="AI255" s="43">
        <f>V255-'Test of new report'!V255</f>
        <v>0</v>
      </c>
      <c r="AJ255" s="43">
        <f>W255-'Test of new report'!W255</f>
        <v>0</v>
      </c>
      <c r="AK255" s="43">
        <f>X255-'Test of new report'!X255</f>
        <v>0</v>
      </c>
      <c r="AL255" s="43">
        <f>Y255-'Test of new report'!Y255</f>
        <v>0</v>
      </c>
      <c r="AM255" s="43">
        <f>Z255-'Test of new report'!Z255</f>
        <v>0</v>
      </c>
      <c r="AN255" s="43">
        <f>AA255-'Test of new report'!AA255</f>
        <v>0</v>
      </c>
      <c r="AO255" s="43">
        <f>AB255-'Test of new report'!AB255</f>
        <v>0</v>
      </c>
      <c r="AP255" s="43">
        <f>AC255-'Test of new report'!AC255</f>
        <v>0</v>
      </c>
    </row>
    <row r="256" spans="1:42" x14ac:dyDescent="0.35">
      <c r="A256" s="21"/>
      <c r="B256" s="21"/>
      <c r="C256" s="21"/>
      <c r="D256" s="21" t="s">
        <v>412</v>
      </c>
      <c r="E256" s="21" t="s">
        <v>413</v>
      </c>
      <c r="F256" s="21" t="s">
        <v>414</v>
      </c>
      <c r="G256" s="22">
        <v>39.045433333333342</v>
      </c>
      <c r="H256" s="21">
        <v>156</v>
      </c>
      <c r="I256" s="22">
        <v>187.80326872287779</v>
      </c>
      <c r="J256" s="22">
        <v>76.505390491915648</v>
      </c>
      <c r="K256" s="22">
        <v>111.2978782309621</v>
      </c>
      <c r="L256" s="22">
        <v>40.73698557654334</v>
      </c>
      <c r="M256" s="22">
        <v>71.344793737796223</v>
      </c>
      <c r="N256" s="21"/>
      <c r="O256" s="12">
        <v>0</v>
      </c>
      <c r="P256" s="21"/>
      <c r="Q256" s="21"/>
      <c r="R256" s="12">
        <v>111.2978782309621</v>
      </c>
      <c r="S256" s="12">
        <v>71.344793737796223</v>
      </c>
      <c r="T256" s="12"/>
      <c r="U256" s="12">
        <f t="shared" si="27"/>
        <v>187.80326872287779</v>
      </c>
      <c r="V256" s="12">
        <f t="shared" si="28"/>
        <v>111.29787823096214</v>
      </c>
      <c r="W256" s="13">
        <f t="shared" si="29"/>
        <v>0</v>
      </c>
      <c r="X256" s="14">
        <f t="shared" si="30"/>
        <v>2.1403438121338865</v>
      </c>
      <c r="Y256" s="14">
        <f t="shared" si="31"/>
        <v>0</v>
      </c>
      <c r="Z256" s="15">
        <f t="shared" si="32"/>
        <v>52</v>
      </c>
      <c r="AA256" s="16">
        <f t="shared" si="33"/>
        <v>3.6116013215938034</v>
      </c>
      <c r="AB256" s="16">
        <f t="shared" si="34"/>
        <v>2.1403438121338865</v>
      </c>
      <c r="AC256" s="17">
        <f t="shared" si="35"/>
        <v>1.471257509459917</v>
      </c>
      <c r="AH256" s="43">
        <f>U256-'Test of new report'!U256</f>
        <v>0</v>
      </c>
      <c r="AI256" s="43">
        <f>V256-'Test of new report'!V256</f>
        <v>0</v>
      </c>
      <c r="AJ256" s="43">
        <f>W256-'Test of new report'!W256</f>
        <v>0</v>
      </c>
      <c r="AK256" s="43">
        <f>X256-'Test of new report'!X256</f>
        <v>0</v>
      </c>
      <c r="AL256" s="43">
        <f>Y256-'Test of new report'!Y256</f>
        <v>0</v>
      </c>
      <c r="AM256" s="43">
        <f>Z256-'Test of new report'!Z256</f>
        <v>0</v>
      </c>
      <c r="AN256" s="43">
        <f>AA256-'Test of new report'!AA256</f>
        <v>0</v>
      </c>
      <c r="AO256" s="43">
        <f>AB256-'Test of new report'!AB256</f>
        <v>0</v>
      </c>
      <c r="AP256" s="43">
        <f>AC256-'Test of new report'!AC256</f>
        <v>0</v>
      </c>
    </row>
    <row r="257" spans="1:42" x14ac:dyDescent="0.35">
      <c r="A257" s="21"/>
      <c r="B257" s="21"/>
      <c r="C257" s="21"/>
      <c r="D257" s="21" t="s">
        <v>415</v>
      </c>
      <c r="E257" s="21" t="s">
        <v>416</v>
      </c>
      <c r="F257" s="21" t="s">
        <v>417</v>
      </c>
      <c r="G257" s="22">
        <v>7261.9966166666673</v>
      </c>
      <c r="H257" s="21">
        <v>60</v>
      </c>
      <c r="I257" s="22">
        <v>132.23875315192359</v>
      </c>
      <c r="J257" s="22">
        <v>56.5402218351458</v>
      </c>
      <c r="K257" s="22">
        <v>75.66920520336646</v>
      </c>
      <c r="L257" s="22">
        <v>42.756166772223779</v>
      </c>
      <c r="M257" s="22">
        <v>126.1153420056108</v>
      </c>
      <c r="N257" s="21"/>
      <c r="O257" s="12">
        <v>14.755013678873111</v>
      </c>
      <c r="P257" s="21"/>
      <c r="Q257" s="21"/>
      <c r="R257" s="12">
        <v>68.564524525577028</v>
      </c>
      <c r="S257" s="12">
        <v>114.2742075426284</v>
      </c>
      <c r="T257" s="12"/>
      <c r="U257" s="12">
        <f t="shared" si="27"/>
        <v>117.48373947305048</v>
      </c>
      <c r="V257" s="12">
        <f t="shared" si="28"/>
        <v>60.943517637904677</v>
      </c>
      <c r="W257" s="13">
        <f t="shared" si="29"/>
        <v>0.1115785904448274</v>
      </c>
      <c r="X257" s="14">
        <f t="shared" si="30"/>
        <v>3.4282262262788512</v>
      </c>
      <c r="Y257" s="14">
        <f t="shared" si="31"/>
        <v>-0.35523403388947195</v>
      </c>
      <c r="Z257" s="15">
        <f t="shared" si="32"/>
        <v>20</v>
      </c>
      <c r="AA257" s="16">
        <f t="shared" si="33"/>
        <v>6.6119376575961795</v>
      </c>
      <c r="AB257" s="16">
        <f t="shared" si="34"/>
        <v>3.7834602601683232</v>
      </c>
      <c r="AC257" s="17">
        <f t="shared" si="35"/>
        <v>2.8284773974278563</v>
      </c>
      <c r="AH257" s="43">
        <f>U257-'Test of new report'!U257</f>
        <v>0</v>
      </c>
      <c r="AI257" s="43">
        <f>V257-'Test of new report'!V257</f>
        <v>0</v>
      </c>
      <c r="AJ257" s="43">
        <f>W257-'Test of new report'!W257</f>
        <v>0</v>
      </c>
      <c r="AK257" s="43">
        <f>X257-'Test of new report'!X257</f>
        <v>0</v>
      </c>
      <c r="AL257" s="43">
        <f>Y257-'Test of new report'!Y257</f>
        <v>0</v>
      </c>
      <c r="AM257" s="43">
        <f>Z257-'Test of new report'!Z257</f>
        <v>0</v>
      </c>
      <c r="AN257" s="43">
        <f>AA257-'Test of new report'!AA257</f>
        <v>0</v>
      </c>
      <c r="AO257" s="43">
        <f>AB257-'Test of new report'!AB257</f>
        <v>0</v>
      </c>
      <c r="AP257" s="43">
        <f>AC257-'Test of new report'!AC257</f>
        <v>0</v>
      </c>
    </row>
    <row r="258" spans="1:42" x14ac:dyDescent="0.35">
      <c r="A258" s="21"/>
      <c r="B258" s="21"/>
      <c r="C258" s="21"/>
      <c r="D258" s="21" t="s">
        <v>418</v>
      </c>
      <c r="E258" s="21" t="s">
        <v>419</v>
      </c>
      <c r="F258" s="21" t="s">
        <v>420</v>
      </c>
      <c r="G258" s="22">
        <v>28.375350000000001</v>
      </c>
      <c r="H258" s="21">
        <v>60</v>
      </c>
      <c r="I258" s="22">
        <v>72.460364861384903</v>
      </c>
      <c r="J258" s="22">
        <v>37.351572176073702</v>
      </c>
      <c r="K258" s="22">
        <v>35.108792685311201</v>
      </c>
      <c r="L258" s="22">
        <v>51.547590531080587</v>
      </c>
      <c r="M258" s="22">
        <v>58.514654475518668</v>
      </c>
      <c r="N258" s="21"/>
      <c r="O258" s="12">
        <v>9.4199791163215565</v>
      </c>
      <c r="P258" s="21"/>
      <c r="Q258" s="21"/>
      <c r="R258" s="12">
        <v>29.527433597768741</v>
      </c>
      <c r="S258" s="12">
        <v>49.212389329614567</v>
      </c>
      <c r="T258" s="12"/>
      <c r="U258" s="12">
        <f t="shared" ref="U258:U286" si="36">I258-O258</f>
        <v>63.040385745063347</v>
      </c>
      <c r="V258" s="12">
        <f t="shared" ref="V258:V286" si="37">U258-J258</f>
        <v>25.688813568989644</v>
      </c>
      <c r="W258" s="13">
        <f t="shared" ref="W258:W286" si="38">O258/I258</f>
        <v>0.13000181732926366</v>
      </c>
      <c r="X258" s="14">
        <f t="shared" ref="X258:X286" si="39">R258/Z258</f>
        <v>1.476371679888437</v>
      </c>
      <c r="Y258" s="14">
        <f t="shared" ref="Y258:Y286" si="40">X258-AB258</f>
        <v>-0.27906795437712306</v>
      </c>
      <c r="Z258" s="15">
        <f t="shared" ref="Z258:Z286" si="41">H258/3</f>
        <v>20</v>
      </c>
      <c r="AA258" s="16">
        <f t="shared" ref="AA258:AA286" si="42">I258/Z258</f>
        <v>3.6230182430692452</v>
      </c>
      <c r="AB258" s="16">
        <f t="shared" ref="AB258:AB286" si="43">K258/Z258</f>
        <v>1.75543963426556</v>
      </c>
      <c r="AC258" s="17">
        <f t="shared" ref="AC258:AC286" si="44">AA258-AB258</f>
        <v>1.8675786088036852</v>
      </c>
      <c r="AH258" s="43">
        <f>U258-'Test of new report'!U258</f>
        <v>0</v>
      </c>
      <c r="AI258" s="43">
        <f>V258-'Test of new report'!V258</f>
        <v>0</v>
      </c>
      <c r="AJ258" s="43">
        <f>W258-'Test of new report'!W258</f>
        <v>0</v>
      </c>
      <c r="AK258" s="43">
        <f>X258-'Test of new report'!X258</f>
        <v>0</v>
      </c>
      <c r="AL258" s="43">
        <f>Y258-'Test of new report'!Y258</f>
        <v>0</v>
      </c>
      <c r="AM258" s="43">
        <f>Z258-'Test of new report'!Z258</f>
        <v>0</v>
      </c>
      <c r="AN258" s="43">
        <f>AA258-'Test of new report'!AA258</f>
        <v>0</v>
      </c>
      <c r="AO258" s="43">
        <f>AB258-'Test of new report'!AB258</f>
        <v>0</v>
      </c>
      <c r="AP258" s="43">
        <f>AC258-'Test of new report'!AC258</f>
        <v>0</v>
      </c>
    </row>
    <row r="259" spans="1:42" x14ac:dyDescent="0.35">
      <c r="A259" s="21"/>
      <c r="B259" s="21"/>
      <c r="C259" s="21"/>
      <c r="D259" s="21" t="s">
        <v>421</v>
      </c>
      <c r="E259" s="21" t="s">
        <v>422</v>
      </c>
      <c r="F259" s="21" t="s">
        <v>423</v>
      </c>
      <c r="G259" s="22">
        <v>127.0296666666667</v>
      </c>
      <c r="H259" s="21">
        <v>96</v>
      </c>
      <c r="I259" s="22">
        <v>169.9230040721726</v>
      </c>
      <c r="J259" s="22">
        <v>45.578245854249467</v>
      </c>
      <c r="K259" s="22">
        <v>124.33826108433369</v>
      </c>
      <c r="L259" s="22">
        <v>26.822881400384549</v>
      </c>
      <c r="M259" s="22">
        <v>129.5190219628476</v>
      </c>
      <c r="N259" s="21"/>
      <c r="O259" s="12">
        <v>7.1028085270430674</v>
      </c>
      <c r="P259" s="21"/>
      <c r="Q259" s="21"/>
      <c r="R259" s="12">
        <v>122.3496889657887</v>
      </c>
      <c r="S259" s="12">
        <v>127.4475926726966</v>
      </c>
      <c r="T259" s="12"/>
      <c r="U259" s="12">
        <f t="shared" si="36"/>
        <v>162.82019554512954</v>
      </c>
      <c r="V259" s="12">
        <f t="shared" si="37"/>
        <v>117.24194969088006</v>
      </c>
      <c r="W259" s="13">
        <f t="shared" si="38"/>
        <v>4.1800158641417624E-2</v>
      </c>
      <c r="X259" s="14">
        <f t="shared" si="39"/>
        <v>3.8234277801808969</v>
      </c>
      <c r="Y259" s="14">
        <f t="shared" si="40"/>
        <v>-6.2142878704531057E-2</v>
      </c>
      <c r="Z259" s="15">
        <f t="shared" si="41"/>
        <v>32</v>
      </c>
      <c r="AA259" s="16">
        <f t="shared" si="42"/>
        <v>5.3100938772553938</v>
      </c>
      <c r="AB259" s="16">
        <f t="shared" si="43"/>
        <v>3.885570658885428</v>
      </c>
      <c r="AC259" s="17">
        <f t="shared" si="44"/>
        <v>1.4245232183699659</v>
      </c>
      <c r="AH259" s="43">
        <f>U259-'Test of new report'!U259</f>
        <v>0</v>
      </c>
      <c r="AI259" s="43">
        <f>V259-'Test of new report'!V259</f>
        <v>0</v>
      </c>
      <c r="AJ259" s="43">
        <f>W259-'Test of new report'!W259</f>
        <v>0</v>
      </c>
      <c r="AK259" s="43">
        <f>X259-'Test of new report'!X259</f>
        <v>0</v>
      </c>
      <c r="AL259" s="43">
        <f>Y259-'Test of new report'!Y259</f>
        <v>0</v>
      </c>
      <c r="AM259" s="43">
        <f>Z259-'Test of new report'!Z259</f>
        <v>0</v>
      </c>
      <c r="AN259" s="43">
        <f>AA259-'Test of new report'!AA259</f>
        <v>0</v>
      </c>
      <c r="AO259" s="43">
        <f>AB259-'Test of new report'!AB259</f>
        <v>0</v>
      </c>
      <c r="AP259" s="43">
        <f>AC259-'Test of new report'!AC259</f>
        <v>0</v>
      </c>
    </row>
    <row r="260" spans="1:42" x14ac:dyDescent="0.35">
      <c r="A260" s="21"/>
      <c r="B260" s="21"/>
      <c r="C260" s="21"/>
      <c r="D260" s="21" t="s">
        <v>421</v>
      </c>
      <c r="E260" s="21" t="s">
        <v>706</v>
      </c>
      <c r="F260" s="21" t="s">
        <v>707</v>
      </c>
      <c r="G260" s="22">
        <v>71.194716666666665</v>
      </c>
      <c r="H260" s="21">
        <v>90</v>
      </c>
      <c r="I260" s="22">
        <v>77.940855144119254</v>
      </c>
      <c r="J260" s="22">
        <v>35.786543755247678</v>
      </c>
      <c r="K260" s="22">
        <v>42.154311388871569</v>
      </c>
      <c r="L260" s="22">
        <v>45.915000148606687</v>
      </c>
      <c r="M260" s="22">
        <v>46.838123765412853</v>
      </c>
      <c r="N260" s="21"/>
      <c r="O260" s="12">
        <v>0</v>
      </c>
      <c r="P260" s="21"/>
      <c r="Q260" s="21"/>
      <c r="R260" s="12">
        <v>42.154311388871569</v>
      </c>
      <c r="S260" s="12">
        <v>46.838123765412853</v>
      </c>
      <c r="T260" s="12"/>
      <c r="U260" s="12">
        <f t="shared" si="36"/>
        <v>77.940855144119254</v>
      </c>
      <c r="V260" s="12">
        <f t="shared" si="37"/>
        <v>42.154311388871577</v>
      </c>
      <c r="W260" s="13">
        <f t="shared" si="38"/>
        <v>0</v>
      </c>
      <c r="X260" s="14">
        <f t="shared" si="39"/>
        <v>1.4051437129623856</v>
      </c>
      <c r="Y260" s="14">
        <f t="shared" si="40"/>
        <v>0</v>
      </c>
      <c r="Z260" s="15">
        <f t="shared" si="41"/>
        <v>30</v>
      </c>
      <c r="AA260" s="16">
        <f t="shared" si="42"/>
        <v>2.5980285048039753</v>
      </c>
      <c r="AB260" s="16">
        <f t="shared" si="43"/>
        <v>1.4051437129623856</v>
      </c>
      <c r="AC260" s="17">
        <f t="shared" si="44"/>
        <v>1.1928847918415897</v>
      </c>
      <c r="AH260" s="43">
        <f>U260-'Test of new report'!U260</f>
        <v>0</v>
      </c>
      <c r="AI260" s="43">
        <f>V260-'Test of new report'!V260</f>
        <v>0</v>
      </c>
      <c r="AJ260" s="43">
        <f>W260-'Test of new report'!W260</f>
        <v>0</v>
      </c>
      <c r="AK260" s="43">
        <f>X260-'Test of new report'!X260</f>
        <v>0</v>
      </c>
      <c r="AL260" s="43">
        <f>Y260-'Test of new report'!Y260</f>
        <v>0</v>
      </c>
      <c r="AM260" s="43">
        <f>Z260-'Test of new report'!Z260</f>
        <v>0</v>
      </c>
      <c r="AN260" s="43">
        <f>AA260-'Test of new report'!AA260</f>
        <v>0</v>
      </c>
      <c r="AO260" s="43">
        <f>AB260-'Test of new report'!AB260</f>
        <v>0</v>
      </c>
      <c r="AP260" s="43">
        <f>AC260-'Test of new report'!AC260</f>
        <v>0</v>
      </c>
    </row>
    <row r="261" spans="1:42" x14ac:dyDescent="0.35">
      <c r="A261" s="21"/>
      <c r="B261" s="21"/>
      <c r="C261" s="21"/>
      <c r="D261" s="21" t="s">
        <v>421</v>
      </c>
      <c r="E261" s="21" t="s">
        <v>708</v>
      </c>
      <c r="F261" s="21" t="s">
        <v>709</v>
      </c>
      <c r="G261" s="22">
        <v>18.348266666666671</v>
      </c>
      <c r="H261" s="21">
        <v>69</v>
      </c>
      <c r="I261" s="22">
        <v>69.925893480085634</v>
      </c>
      <c r="J261" s="22">
        <v>34.249844950113172</v>
      </c>
      <c r="K261" s="22">
        <v>35.668953764072739</v>
      </c>
      <c r="L261" s="22">
        <v>48.980203534856891</v>
      </c>
      <c r="M261" s="22">
        <v>51.694135889960492</v>
      </c>
      <c r="N261" s="21"/>
      <c r="O261" s="12">
        <v>3.2094498862818881</v>
      </c>
      <c r="P261" s="21"/>
      <c r="Q261" s="21"/>
      <c r="R261" s="12">
        <v>34.020995249597391</v>
      </c>
      <c r="S261" s="12">
        <v>49.305790216807807</v>
      </c>
      <c r="T261" s="12"/>
      <c r="U261" s="12">
        <f t="shared" si="36"/>
        <v>66.716443593803746</v>
      </c>
      <c r="V261" s="12">
        <f t="shared" si="37"/>
        <v>32.466598643690574</v>
      </c>
      <c r="W261" s="13">
        <f t="shared" si="38"/>
        <v>4.589787454336805E-2</v>
      </c>
      <c r="X261" s="14">
        <f t="shared" si="39"/>
        <v>1.4791737065042343</v>
      </c>
      <c r="Y261" s="14">
        <f t="shared" si="40"/>
        <v>-7.1650370194580537E-2</v>
      </c>
      <c r="Z261" s="15">
        <f t="shared" si="41"/>
        <v>23</v>
      </c>
      <c r="AA261" s="16">
        <f t="shared" si="42"/>
        <v>3.0402562382645928</v>
      </c>
      <c r="AB261" s="16">
        <f t="shared" si="43"/>
        <v>1.5508240766988148</v>
      </c>
      <c r="AC261" s="17">
        <f t="shared" si="44"/>
        <v>1.489432161565778</v>
      </c>
      <c r="AH261" s="43">
        <f>U261-'Test of new report'!U261</f>
        <v>0</v>
      </c>
      <c r="AI261" s="43">
        <f>V261-'Test of new report'!V261</f>
        <v>0</v>
      </c>
      <c r="AJ261" s="43">
        <f>W261-'Test of new report'!W261</f>
        <v>0</v>
      </c>
      <c r="AK261" s="43">
        <f>X261-'Test of new report'!X261</f>
        <v>0</v>
      </c>
      <c r="AL261" s="43">
        <f>Y261-'Test of new report'!Y261</f>
        <v>0</v>
      </c>
      <c r="AM261" s="43">
        <f>Z261-'Test of new report'!Z261</f>
        <v>0</v>
      </c>
      <c r="AN261" s="43">
        <f>AA261-'Test of new report'!AA261</f>
        <v>0</v>
      </c>
      <c r="AO261" s="43">
        <f>AB261-'Test of new report'!AB261</f>
        <v>0</v>
      </c>
      <c r="AP261" s="43">
        <f>AC261-'Test of new report'!AC261</f>
        <v>0</v>
      </c>
    </row>
    <row r="262" spans="1:42" x14ac:dyDescent="0.35">
      <c r="A262" s="21"/>
      <c r="B262" s="21"/>
      <c r="C262" s="21"/>
      <c r="D262" s="21" t="s">
        <v>424</v>
      </c>
      <c r="E262" s="21" t="s">
        <v>425</v>
      </c>
      <c r="F262" s="21" t="s">
        <v>426</v>
      </c>
      <c r="G262" s="22">
        <v>4113.7308000000003</v>
      </c>
      <c r="H262" s="21">
        <v>180</v>
      </c>
      <c r="I262" s="22">
        <v>53.007299696197506</v>
      </c>
      <c r="J262" s="22">
        <v>29.009978871568421</v>
      </c>
      <c r="K262" s="22">
        <v>23.997320824629089</v>
      </c>
      <c r="L262" s="22">
        <v>54.728271460410667</v>
      </c>
      <c r="M262" s="22">
        <v>13.331844902571721</v>
      </c>
      <c r="N262" s="21"/>
      <c r="O262" s="12">
        <v>0</v>
      </c>
      <c r="P262" s="21"/>
      <c r="Q262" s="21"/>
      <c r="R262" s="12">
        <v>23.997320824629089</v>
      </c>
      <c r="S262" s="12">
        <v>13.331844902571721</v>
      </c>
      <c r="T262" s="12"/>
      <c r="U262" s="12">
        <f t="shared" si="36"/>
        <v>53.007299696197506</v>
      </c>
      <c r="V262" s="12">
        <f t="shared" si="37"/>
        <v>23.997320824629085</v>
      </c>
      <c r="W262" s="13">
        <f t="shared" si="38"/>
        <v>0</v>
      </c>
      <c r="X262" s="14">
        <f t="shared" si="39"/>
        <v>0.39995534707715147</v>
      </c>
      <c r="Y262" s="14">
        <f t="shared" si="40"/>
        <v>0</v>
      </c>
      <c r="Z262" s="15">
        <f t="shared" si="41"/>
        <v>60</v>
      </c>
      <c r="AA262" s="16">
        <f t="shared" si="42"/>
        <v>0.88345499493662516</v>
      </c>
      <c r="AB262" s="16">
        <f t="shared" si="43"/>
        <v>0.39995534707715147</v>
      </c>
      <c r="AC262" s="17">
        <f t="shared" si="44"/>
        <v>0.48349964785947369</v>
      </c>
      <c r="AH262" s="43">
        <f>U262-'Test of new report'!U262</f>
        <v>0</v>
      </c>
      <c r="AI262" s="43">
        <f>V262-'Test of new report'!V262</f>
        <v>0</v>
      </c>
      <c r="AJ262" s="43">
        <f>W262-'Test of new report'!W262</f>
        <v>0</v>
      </c>
      <c r="AK262" s="43">
        <f>X262-'Test of new report'!X262</f>
        <v>0</v>
      </c>
      <c r="AL262" s="43">
        <f>Y262-'Test of new report'!Y262</f>
        <v>0</v>
      </c>
      <c r="AM262" s="43">
        <f>Z262-'Test of new report'!Z262</f>
        <v>0</v>
      </c>
      <c r="AN262" s="43">
        <f>AA262-'Test of new report'!AA262</f>
        <v>0</v>
      </c>
      <c r="AO262" s="43">
        <f>AB262-'Test of new report'!AB262</f>
        <v>0</v>
      </c>
      <c r="AP262" s="43">
        <f>AC262-'Test of new report'!AC262</f>
        <v>0</v>
      </c>
    </row>
    <row r="263" spans="1:42" x14ac:dyDescent="0.35">
      <c r="A263" s="21"/>
      <c r="B263" s="21"/>
      <c r="C263" s="21"/>
      <c r="D263" s="21" t="s">
        <v>427</v>
      </c>
      <c r="E263" s="21" t="s">
        <v>428</v>
      </c>
      <c r="F263" s="21" t="s">
        <v>429</v>
      </c>
      <c r="G263" s="22">
        <v>21.444199999999999</v>
      </c>
      <c r="H263" s="21">
        <v>96</v>
      </c>
      <c r="I263" s="22">
        <v>62.199110494079918</v>
      </c>
      <c r="J263" s="22">
        <v>33.295095240099393</v>
      </c>
      <c r="K263" s="22">
        <v>28.904015253980539</v>
      </c>
      <c r="L263" s="22">
        <v>53.529857542365328</v>
      </c>
      <c r="M263" s="22">
        <v>30.10834922289639</v>
      </c>
      <c r="N263" s="21"/>
      <c r="O263" s="12">
        <v>0.72214329734065907</v>
      </c>
      <c r="P263" s="21"/>
      <c r="Q263" s="21"/>
      <c r="R263" s="12">
        <v>28.512912196066001</v>
      </c>
      <c r="S263" s="12">
        <v>29.700950204235411</v>
      </c>
      <c r="T263" s="12"/>
      <c r="U263" s="12">
        <f t="shared" si="36"/>
        <v>61.47696719673926</v>
      </c>
      <c r="V263" s="12">
        <f t="shared" si="37"/>
        <v>28.181871956639867</v>
      </c>
      <c r="W263" s="13">
        <f t="shared" si="38"/>
        <v>1.1610186891810814E-2</v>
      </c>
      <c r="X263" s="14">
        <f t="shared" si="39"/>
        <v>0.89102850612706253</v>
      </c>
      <c r="Y263" s="14">
        <f t="shared" si="40"/>
        <v>-1.222197055982932E-2</v>
      </c>
      <c r="Z263" s="15">
        <f t="shared" si="41"/>
        <v>32</v>
      </c>
      <c r="AA263" s="16">
        <f t="shared" si="42"/>
        <v>1.9437222029399974</v>
      </c>
      <c r="AB263" s="16">
        <f t="shared" si="43"/>
        <v>0.90325047668689185</v>
      </c>
      <c r="AC263" s="17">
        <f t="shared" si="44"/>
        <v>1.0404717262531056</v>
      </c>
      <c r="AH263" s="43">
        <f>U263-'Test of new report'!U263</f>
        <v>0</v>
      </c>
      <c r="AI263" s="43">
        <f>V263-'Test of new report'!V263</f>
        <v>0</v>
      </c>
      <c r="AJ263" s="43">
        <f>W263-'Test of new report'!W263</f>
        <v>0</v>
      </c>
      <c r="AK263" s="43">
        <f>X263-'Test of new report'!X263</f>
        <v>0</v>
      </c>
      <c r="AL263" s="43">
        <f>Y263-'Test of new report'!Y263</f>
        <v>0</v>
      </c>
      <c r="AM263" s="43">
        <f>Z263-'Test of new report'!Z263</f>
        <v>0</v>
      </c>
      <c r="AN263" s="43">
        <f>AA263-'Test of new report'!AA263</f>
        <v>0</v>
      </c>
      <c r="AO263" s="43">
        <f>AB263-'Test of new report'!AB263</f>
        <v>0</v>
      </c>
      <c r="AP263" s="43">
        <f>AC263-'Test of new report'!AC263</f>
        <v>0</v>
      </c>
    </row>
    <row r="264" spans="1:42" x14ac:dyDescent="0.35">
      <c r="A264" s="23"/>
      <c r="B264" s="23"/>
      <c r="C264" s="23"/>
      <c r="D264" s="23" t="s">
        <v>430</v>
      </c>
      <c r="E264" s="23" t="s">
        <v>431</v>
      </c>
      <c r="F264" s="23" t="s">
        <v>432</v>
      </c>
      <c r="G264" s="24">
        <v>1.214</v>
      </c>
      <c r="H264" s="23">
        <v>72</v>
      </c>
      <c r="I264" s="24">
        <v>1.8737177580689699</v>
      </c>
      <c r="J264" s="24">
        <v>0</v>
      </c>
      <c r="K264" s="24">
        <v>1.8644082649474629</v>
      </c>
      <c r="L264" s="24">
        <v>0</v>
      </c>
      <c r="M264" s="24">
        <v>2.5894559235381429</v>
      </c>
      <c r="N264" s="23" t="s">
        <v>132</v>
      </c>
      <c r="O264" s="14">
        <v>1.8644082649474629</v>
      </c>
      <c r="P264" s="23" t="s">
        <v>222</v>
      </c>
      <c r="Q264" s="34"/>
      <c r="R264" s="14">
        <v>0</v>
      </c>
      <c r="S264" s="14">
        <v>0</v>
      </c>
      <c r="T264" s="14"/>
      <c r="U264" s="12">
        <f t="shared" si="36"/>
        <v>9.3094931215069732E-3</v>
      </c>
      <c r="V264" s="12">
        <f t="shared" si="37"/>
        <v>9.3094931215069732E-3</v>
      </c>
      <c r="W264" s="13">
        <f t="shared" si="38"/>
        <v>0.99503153925855881</v>
      </c>
      <c r="X264" s="14">
        <f t="shared" si="39"/>
        <v>0</v>
      </c>
      <c r="Y264" s="14">
        <f t="shared" si="40"/>
        <v>-7.7683677706144288E-2</v>
      </c>
      <c r="Z264" s="15">
        <f t="shared" si="41"/>
        <v>24</v>
      </c>
      <c r="AA264" s="16">
        <f t="shared" si="42"/>
        <v>7.8071573252873741E-2</v>
      </c>
      <c r="AB264" s="16">
        <f t="shared" si="43"/>
        <v>7.7683677706144288E-2</v>
      </c>
      <c r="AC264" s="17">
        <f t="shared" si="44"/>
        <v>3.8789554672945259E-4</v>
      </c>
      <c r="AH264" s="43">
        <f>U264-'Test of new report'!U264</f>
        <v>0</v>
      </c>
      <c r="AI264" s="43">
        <f>V264-'Test of new report'!V264</f>
        <v>0</v>
      </c>
      <c r="AJ264" s="43">
        <f>W264-'Test of new report'!W264</f>
        <v>0</v>
      </c>
      <c r="AK264" s="43">
        <f>X264-'Test of new report'!X264</f>
        <v>0</v>
      </c>
      <c r="AL264" s="43">
        <f>Y264-'Test of new report'!Y264</f>
        <v>0</v>
      </c>
      <c r="AM264" s="43">
        <f>Z264-'Test of new report'!Z264</f>
        <v>0</v>
      </c>
      <c r="AN264" s="43">
        <f>AA264-'Test of new report'!AA264</f>
        <v>0</v>
      </c>
      <c r="AO264" s="43">
        <f>AB264-'Test of new report'!AB264</f>
        <v>0</v>
      </c>
      <c r="AP264" s="43">
        <f>AC264-'Test of new report'!AC264</f>
        <v>0</v>
      </c>
    </row>
    <row r="265" spans="1:42" x14ac:dyDescent="0.35">
      <c r="A265" s="21"/>
      <c r="B265" s="21"/>
      <c r="C265" s="21"/>
      <c r="D265" s="21" t="s">
        <v>430</v>
      </c>
      <c r="E265" s="21" t="s">
        <v>433</v>
      </c>
      <c r="F265" s="21" t="s">
        <v>434</v>
      </c>
      <c r="G265" s="22">
        <v>1126.954216666667</v>
      </c>
      <c r="H265" s="21">
        <v>72</v>
      </c>
      <c r="I265" s="22">
        <v>45.906774078493783</v>
      </c>
      <c r="J265" s="22">
        <v>15.158060024995169</v>
      </c>
      <c r="K265" s="22">
        <v>30.742478333509212</v>
      </c>
      <c r="L265" s="22">
        <v>33.019222825540147</v>
      </c>
      <c r="M265" s="22">
        <v>42.697886574318353</v>
      </c>
      <c r="N265" s="21"/>
      <c r="O265" s="12">
        <v>20.32288575252235</v>
      </c>
      <c r="P265" s="21"/>
      <c r="Q265" s="21"/>
      <c r="R265" s="12">
        <v>18.696527928467319</v>
      </c>
      <c r="S265" s="12">
        <v>25.967399900649049</v>
      </c>
      <c r="T265" s="12"/>
      <c r="U265" s="12">
        <f t="shared" si="36"/>
        <v>25.583888325971433</v>
      </c>
      <c r="V265" s="12">
        <f t="shared" si="37"/>
        <v>10.425828300976264</v>
      </c>
      <c r="W265" s="13">
        <f t="shared" si="38"/>
        <v>0.44269906044308899</v>
      </c>
      <c r="X265" s="14">
        <f t="shared" si="39"/>
        <v>0.77902199701947161</v>
      </c>
      <c r="Y265" s="14">
        <f t="shared" si="40"/>
        <v>-0.50191460021007894</v>
      </c>
      <c r="Z265" s="15">
        <f t="shared" si="41"/>
        <v>24</v>
      </c>
      <c r="AA265" s="16">
        <f t="shared" si="42"/>
        <v>1.9127822532705743</v>
      </c>
      <c r="AB265" s="16">
        <f t="shared" si="43"/>
        <v>1.2809365972295506</v>
      </c>
      <c r="AC265" s="17">
        <f t="shared" si="44"/>
        <v>0.63184565604102372</v>
      </c>
      <c r="AH265" s="43">
        <f>U265-'Test of new report'!U265</f>
        <v>0</v>
      </c>
      <c r="AI265" s="43">
        <f>V265-'Test of new report'!V265</f>
        <v>0</v>
      </c>
      <c r="AJ265" s="43">
        <f>W265-'Test of new report'!W265</f>
        <v>0</v>
      </c>
      <c r="AK265" s="43">
        <f>X265-'Test of new report'!X265</f>
        <v>0</v>
      </c>
      <c r="AL265" s="43">
        <f>Y265-'Test of new report'!Y265</f>
        <v>0</v>
      </c>
      <c r="AM265" s="43">
        <f>Z265-'Test of new report'!Z265</f>
        <v>0</v>
      </c>
      <c r="AN265" s="43">
        <f>AA265-'Test of new report'!AA265</f>
        <v>0</v>
      </c>
      <c r="AO265" s="43">
        <f>AB265-'Test of new report'!AB265</f>
        <v>0</v>
      </c>
      <c r="AP265" s="43">
        <f>AC265-'Test of new report'!AC265</f>
        <v>0</v>
      </c>
    </row>
    <row r="266" spans="1:42" x14ac:dyDescent="0.35">
      <c r="A266" s="21"/>
      <c r="B266" s="21"/>
      <c r="C266" s="21"/>
      <c r="D266" s="21" t="s">
        <v>435</v>
      </c>
      <c r="E266" s="21" t="s">
        <v>436</v>
      </c>
      <c r="F266" s="21" t="s">
        <v>437</v>
      </c>
      <c r="G266" s="22">
        <v>52.540049999999987</v>
      </c>
      <c r="H266" s="21">
        <v>93</v>
      </c>
      <c r="I266" s="22">
        <v>74.382489060022849</v>
      </c>
      <c r="J266" s="22">
        <v>42.307444482817083</v>
      </c>
      <c r="K266" s="22">
        <v>32.071534563288871</v>
      </c>
      <c r="L266" s="22">
        <v>56.878231714828928</v>
      </c>
      <c r="M266" s="22">
        <v>34.485521035794477</v>
      </c>
      <c r="N266" s="21"/>
      <c r="O266" s="12">
        <v>0.2301524264859337</v>
      </c>
      <c r="P266" s="21"/>
      <c r="Q266" s="21"/>
      <c r="R266" s="12">
        <v>31.94021073336717</v>
      </c>
      <c r="S266" s="12">
        <v>34.344312616523837</v>
      </c>
      <c r="T266" s="12"/>
      <c r="U266" s="12">
        <f t="shared" si="36"/>
        <v>74.152336633536919</v>
      </c>
      <c r="V266" s="12">
        <f t="shared" si="37"/>
        <v>31.844892150719836</v>
      </c>
      <c r="W266" s="13">
        <f t="shared" si="38"/>
        <v>3.0941748440309991E-3</v>
      </c>
      <c r="X266" s="14">
        <f t="shared" si="39"/>
        <v>1.0303293784957153</v>
      </c>
      <c r="Y266" s="14">
        <f t="shared" si="40"/>
        <v>-4.2362525781192151E-3</v>
      </c>
      <c r="Z266" s="15">
        <f t="shared" si="41"/>
        <v>31</v>
      </c>
      <c r="AA266" s="16">
        <f t="shared" si="42"/>
        <v>2.3994351309684792</v>
      </c>
      <c r="AB266" s="16">
        <f t="shared" si="43"/>
        <v>1.0345656310738345</v>
      </c>
      <c r="AC266" s="17">
        <f t="shared" si="44"/>
        <v>1.3648694998946447</v>
      </c>
      <c r="AH266" s="43">
        <f>U266-'Test of new report'!U266</f>
        <v>0</v>
      </c>
      <c r="AI266" s="43">
        <f>V266-'Test of new report'!V266</f>
        <v>0</v>
      </c>
      <c r="AJ266" s="43">
        <f>W266-'Test of new report'!W266</f>
        <v>0</v>
      </c>
      <c r="AK266" s="43">
        <f>X266-'Test of new report'!X266</f>
        <v>0</v>
      </c>
      <c r="AL266" s="43">
        <f>Y266-'Test of new report'!Y266</f>
        <v>0</v>
      </c>
      <c r="AM266" s="43">
        <f>Z266-'Test of new report'!Z266</f>
        <v>0</v>
      </c>
      <c r="AN266" s="43">
        <f>AA266-'Test of new report'!AA266</f>
        <v>0</v>
      </c>
      <c r="AO266" s="43">
        <f>AB266-'Test of new report'!AB266</f>
        <v>0</v>
      </c>
      <c r="AP266" s="43">
        <f>AC266-'Test of new report'!AC266</f>
        <v>0</v>
      </c>
    </row>
    <row r="267" spans="1:42" x14ac:dyDescent="0.35">
      <c r="A267" s="21"/>
      <c r="B267" s="21"/>
      <c r="C267" s="21"/>
      <c r="D267" s="21" t="s">
        <v>438</v>
      </c>
      <c r="E267" s="21" t="s">
        <v>439</v>
      </c>
      <c r="F267" s="21" t="s">
        <v>440</v>
      </c>
      <c r="G267" s="22">
        <v>205.26840000000001</v>
      </c>
      <c r="H267" s="21">
        <v>159</v>
      </c>
      <c r="I267" s="22">
        <v>53.230175563693557</v>
      </c>
      <c r="J267" s="22">
        <v>28.182326562330619</v>
      </c>
      <c r="K267" s="22">
        <v>25.047849001362941</v>
      </c>
      <c r="L267" s="22">
        <v>52.944267539768923</v>
      </c>
      <c r="M267" s="22">
        <v>15.753364151800589</v>
      </c>
      <c r="N267" s="21"/>
      <c r="O267" s="12">
        <v>5.8565704219190131</v>
      </c>
      <c r="P267" s="21"/>
      <c r="Q267" s="21"/>
      <c r="R267" s="12">
        <v>21.5638038316559</v>
      </c>
      <c r="S267" s="12">
        <v>13.562140774626361</v>
      </c>
      <c r="T267" s="12"/>
      <c r="U267" s="12">
        <f t="shared" si="36"/>
        <v>47.373605141774547</v>
      </c>
      <c r="V267" s="12">
        <f t="shared" si="37"/>
        <v>19.191278579443928</v>
      </c>
      <c r="W267" s="13">
        <f t="shared" si="38"/>
        <v>0.11002350377205172</v>
      </c>
      <c r="X267" s="14">
        <f t="shared" si="39"/>
        <v>0.40686422323879057</v>
      </c>
      <c r="Y267" s="14">
        <f t="shared" si="40"/>
        <v>-6.5736701315227186E-2</v>
      </c>
      <c r="Z267" s="15">
        <f t="shared" si="41"/>
        <v>53</v>
      </c>
      <c r="AA267" s="16">
        <f t="shared" si="42"/>
        <v>1.0043429351640294</v>
      </c>
      <c r="AB267" s="16">
        <f t="shared" si="43"/>
        <v>0.47260092455401775</v>
      </c>
      <c r="AC267" s="17">
        <f t="shared" si="44"/>
        <v>0.53174201061001169</v>
      </c>
      <c r="AH267" s="43">
        <f>U267-'Test of new report'!U267</f>
        <v>0</v>
      </c>
      <c r="AI267" s="43">
        <f>V267-'Test of new report'!V267</f>
        <v>0</v>
      </c>
      <c r="AJ267" s="43">
        <f>W267-'Test of new report'!W267</f>
        <v>0</v>
      </c>
      <c r="AK267" s="43">
        <f>X267-'Test of new report'!X267</f>
        <v>0</v>
      </c>
      <c r="AL267" s="43">
        <f>Y267-'Test of new report'!Y267</f>
        <v>0</v>
      </c>
      <c r="AM267" s="43">
        <f>Z267-'Test of new report'!Z267</f>
        <v>0</v>
      </c>
      <c r="AN267" s="43">
        <f>AA267-'Test of new report'!AA267</f>
        <v>0</v>
      </c>
      <c r="AO267" s="43">
        <f>AB267-'Test of new report'!AB267</f>
        <v>0</v>
      </c>
      <c r="AP267" s="43">
        <f>AC267-'Test of new report'!AC267</f>
        <v>0</v>
      </c>
    </row>
    <row r="268" spans="1:42" x14ac:dyDescent="0.35">
      <c r="A268" s="21"/>
      <c r="B268" s="21"/>
      <c r="C268" s="21"/>
      <c r="D268" s="21" t="s">
        <v>710</v>
      </c>
      <c r="E268" s="21" t="s">
        <v>711</v>
      </c>
      <c r="F268" s="21" t="s">
        <v>712</v>
      </c>
      <c r="G268" s="22">
        <v>19.50953333333333</v>
      </c>
      <c r="H268" s="21">
        <v>130</v>
      </c>
      <c r="I268" s="22">
        <v>84.274281627397997</v>
      </c>
      <c r="J268" s="22">
        <v>15.69017938835305</v>
      </c>
      <c r="K268" s="22">
        <v>68.5742078852807</v>
      </c>
      <c r="L268" s="22">
        <v>18.61799244723802</v>
      </c>
      <c r="M268" s="22">
        <v>52.749390680985151</v>
      </c>
      <c r="N268" s="21"/>
      <c r="O268" s="12">
        <v>46.204909830116009</v>
      </c>
      <c r="P268" s="21"/>
      <c r="Q268" s="21"/>
      <c r="R268" s="12">
        <v>49.518981667114048</v>
      </c>
      <c r="S268" s="12">
        <v>38.091524359318498</v>
      </c>
      <c r="T268" s="12"/>
      <c r="U268" s="12">
        <f t="shared" si="36"/>
        <v>38.069371797281988</v>
      </c>
      <c r="V268" s="12">
        <f t="shared" si="37"/>
        <v>22.379192408928937</v>
      </c>
      <c r="W268" s="13">
        <f t="shared" si="38"/>
        <v>0.54826821347943189</v>
      </c>
      <c r="X268" s="14">
        <f t="shared" si="39"/>
        <v>1.142745730779555</v>
      </c>
      <c r="Y268" s="14">
        <f t="shared" si="40"/>
        <v>-0.43973598964999949</v>
      </c>
      <c r="Z268" s="15">
        <f t="shared" si="41"/>
        <v>43.333333333333336</v>
      </c>
      <c r="AA268" s="16">
        <f t="shared" si="42"/>
        <v>1.9447911144784151</v>
      </c>
      <c r="AB268" s="16">
        <f t="shared" si="43"/>
        <v>1.5824817204295545</v>
      </c>
      <c r="AC268" s="17">
        <f t="shared" si="44"/>
        <v>0.36230939404886064</v>
      </c>
      <c r="AH268" s="43">
        <f>U268-'Test of new report'!U268</f>
        <v>0</v>
      </c>
      <c r="AI268" s="43">
        <f>V268-'Test of new report'!V268</f>
        <v>0</v>
      </c>
      <c r="AJ268" s="43">
        <f>W268-'Test of new report'!W268</f>
        <v>0</v>
      </c>
      <c r="AK268" s="43">
        <f>X268-'Test of new report'!X268</f>
        <v>0</v>
      </c>
      <c r="AL268" s="43">
        <f>Y268-'Test of new report'!Y268</f>
        <v>0</v>
      </c>
      <c r="AM268" s="43">
        <f>Z268-'Test of new report'!Z268</f>
        <v>0</v>
      </c>
      <c r="AN268" s="43">
        <f>AA268-'Test of new report'!AA268</f>
        <v>0</v>
      </c>
      <c r="AO268" s="43">
        <f>AB268-'Test of new report'!AB268</f>
        <v>0</v>
      </c>
      <c r="AP268" s="43">
        <f>AC268-'Test of new report'!AC268</f>
        <v>0</v>
      </c>
    </row>
    <row r="269" spans="1:42" x14ac:dyDescent="0.35">
      <c r="A269" s="21"/>
      <c r="B269" s="21"/>
      <c r="C269" s="21"/>
      <c r="D269" s="21" t="s">
        <v>441</v>
      </c>
      <c r="E269" s="21" t="s">
        <v>442</v>
      </c>
      <c r="F269" s="21" t="s">
        <v>443</v>
      </c>
      <c r="G269" s="22">
        <v>23.392483333333331</v>
      </c>
      <c r="H269" s="21">
        <v>123</v>
      </c>
      <c r="I269" s="22">
        <v>59.430926090547963</v>
      </c>
      <c r="J269" s="22">
        <v>29.642433887578061</v>
      </c>
      <c r="K269" s="22">
        <v>29.788492202969891</v>
      </c>
      <c r="L269" s="22">
        <v>49.877119266853327</v>
      </c>
      <c r="M269" s="22">
        <v>24.21828634387796</v>
      </c>
      <c r="N269" s="21"/>
      <c r="O269" s="12">
        <v>0.49858856144570191</v>
      </c>
      <c r="P269" s="21"/>
      <c r="Q269" s="21"/>
      <c r="R269" s="12">
        <v>29.5377066565378</v>
      </c>
      <c r="S269" s="12">
        <v>24.014395655721781</v>
      </c>
      <c r="T269" s="12"/>
      <c r="U269" s="12">
        <f t="shared" si="36"/>
        <v>58.932337529102263</v>
      </c>
      <c r="V269" s="12">
        <f t="shared" si="37"/>
        <v>29.289903641524202</v>
      </c>
      <c r="W269" s="13">
        <f t="shared" si="38"/>
        <v>8.3893789688900475E-3</v>
      </c>
      <c r="X269" s="14">
        <f t="shared" si="39"/>
        <v>0.72043186967165362</v>
      </c>
      <c r="Y269" s="14">
        <f t="shared" si="40"/>
        <v>-6.1167206446851585E-3</v>
      </c>
      <c r="Z269" s="15">
        <f t="shared" si="41"/>
        <v>41</v>
      </c>
      <c r="AA269" s="16">
        <f t="shared" si="42"/>
        <v>1.4495347826962919</v>
      </c>
      <c r="AB269" s="16">
        <f t="shared" si="43"/>
        <v>0.72654859031633878</v>
      </c>
      <c r="AC269" s="17">
        <f t="shared" si="44"/>
        <v>0.7229861923799531</v>
      </c>
      <c r="AH269" s="43">
        <f>U269-'Test of new report'!U269</f>
        <v>0</v>
      </c>
      <c r="AI269" s="43">
        <f>V269-'Test of new report'!V269</f>
        <v>0</v>
      </c>
      <c r="AJ269" s="43">
        <f>W269-'Test of new report'!W269</f>
        <v>0</v>
      </c>
      <c r="AK269" s="43">
        <f>X269-'Test of new report'!X269</f>
        <v>0</v>
      </c>
      <c r="AL269" s="43">
        <f>Y269-'Test of new report'!Y269</f>
        <v>0</v>
      </c>
      <c r="AM269" s="43">
        <f>Z269-'Test of new report'!Z269</f>
        <v>0</v>
      </c>
      <c r="AN269" s="43">
        <f>AA269-'Test of new report'!AA269</f>
        <v>0</v>
      </c>
      <c r="AO269" s="43">
        <f>AB269-'Test of new report'!AB269</f>
        <v>0</v>
      </c>
      <c r="AP269" s="43">
        <f>AC269-'Test of new report'!AC269</f>
        <v>0</v>
      </c>
    </row>
    <row r="270" spans="1:42" x14ac:dyDescent="0.35">
      <c r="A270" s="21"/>
      <c r="B270" s="21"/>
      <c r="C270" s="21"/>
      <c r="D270" s="21" t="s">
        <v>441</v>
      </c>
      <c r="E270" s="21" t="s">
        <v>713</v>
      </c>
      <c r="F270" s="21" t="s">
        <v>714</v>
      </c>
      <c r="G270" s="22">
        <v>8499.9483500000006</v>
      </c>
      <c r="H270" s="21">
        <v>189</v>
      </c>
      <c r="I270" s="22">
        <v>77.032152821357585</v>
      </c>
      <c r="J270" s="22">
        <v>26.71491788802496</v>
      </c>
      <c r="K270" s="22">
        <v>50.317234933332628</v>
      </c>
      <c r="L270" s="22">
        <v>34.680217168509543</v>
      </c>
      <c r="M270" s="22">
        <v>26.622875626101919</v>
      </c>
      <c r="N270" s="21"/>
      <c r="O270" s="12">
        <v>22.521220552244522</v>
      </c>
      <c r="P270" s="21"/>
      <c r="Q270" s="21"/>
      <c r="R270" s="12">
        <v>39.279952451700581</v>
      </c>
      <c r="S270" s="12">
        <v>20.783043625238399</v>
      </c>
      <c r="T270" s="12"/>
      <c r="U270" s="12">
        <f t="shared" si="36"/>
        <v>54.510932269113063</v>
      </c>
      <c r="V270" s="12">
        <f t="shared" si="37"/>
        <v>27.796014381088103</v>
      </c>
      <c r="W270" s="13">
        <f t="shared" si="38"/>
        <v>0.29236130274682381</v>
      </c>
      <c r="X270" s="14">
        <f t="shared" si="39"/>
        <v>0.62349130875715209</v>
      </c>
      <c r="Y270" s="14">
        <f t="shared" si="40"/>
        <v>-0.17519496002590551</v>
      </c>
      <c r="Z270" s="15">
        <f t="shared" si="41"/>
        <v>63</v>
      </c>
      <c r="AA270" s="16">
        <f t="shared" si="42"/>
        <v>1.2227325844659933</v>
      </c>
      <c r="AB270" s="16">
        <f t="shared" si="43"/>
        <v>0.7986862687830576</v>
      </c>
      <c r="AC270" s="17">
        <f t="shared" si="44"/>
        <v>0.42404631568293571</v>
      </c>
      <c r="AH270" s="43">
        <f>U270-'Test of new report'!U270</f>
        <v>0</v>
      </c>
      <c r="AI270" s="43">
        <f>V270-'Test of new report'!V270</f>
        <v>0</v>
      </c>
      <c r="AJ270" s="43">
        <f>W270-'Test of new report'!W270</f>
        <v>0</v>
      </c>
      <c r="AK270" s="43">
        <f>X270-'Test of new report'!X270</f>
        <v>0</v>
      </c>
      <c r="AL270" s="43">
        <f>Y270-'Test of new report'!Y270</f>
        <v>0</v>
      </c>
      <c r="AM270" s="43">
        <f>Z270-'Test of new report'!Z270</f>
        <v>0</v>
      </c>
      <c r="AN270" s="43">
        <f>AA270-'Test of new report'!AA270</f>
        <v>0</v>
      </c>
      <c r="AO270" s="43">
        <f>AB270-'Test of new report'!AB270</f>
        <v>0</v>
      </c>
      <c r="AP270" s="43">
        <f>AC270-'Test of new report'!AC270</f>
        <v>0</v>
      </c>
    </row>
    <row r="271" spans="1:42" x14ac:dyDescent="0.35">
      <c r="A271" s="21"/>
      <c r="B271" s="21"/>
      <c r="C271" s="21"/>
      <c r="D271" s="21" t="s">
        <v>715</v>
      </c>
      <c r="E271" s="21" t="s">
        <v>716</v>
      </c>
      <c r="F271" s="21" t="s">
        <v>717</v>
      </c>
      <c r="G271" s="22">
        <v>12.25278333333333</v>
      </c>
      <c r="H271" s="21">
        <v>150</v>
      </c>
      <c r="I271" s="22">
        <v>79.956700166523376</v>
      </c>
      <c r="J271" s="22">
        <v>35.38782703758514</v>
      </c>
      <c r="K271" s="22">
        <v>44.568873128938243</v>
      </c>
      <c r="L271" s="22">
        <v>44.258738747201917</v>
      </c>
      <c r="M271" s="22">
        <v>29.712582085958822</v>
      </c>
      <c r="N271" s="21"/>
      <c r="O271" s="12">
        <v>0</v>
      </c>
      <c r="P271" s="21"/>
      <c r="Q271" s="21"/>
      <c r="R271" s="12">
        <v>44.568873128938243</v>
      </c>
      <c r="S271" s="12">
        <v>29.712582085958822</v>
      </c>
      <c r="T271" s="12"/>
      <c r="U271" s="12">
        <f t="shared" si="36"/>
        <v>79.956700166523376</v>
      </c>
      <c r="V271" s="12">
        <f t="shared" si="37"/>
        <v>44.568873128938236</v>
      </c>
      <c r="W271" s="13">
        <f t="shared" si="38"/>
        <v>0</v>
      </c>
      <c r="X271" s="14">
        <f t="shared" si="39"/>
        <v>0.89137746257876482</v>
      </c>
      <c r="Y271" s="14">
        <f t="shared" si="40"/>
        <v>0</v>
      </c>
      <c r="Z271" s="15">
        <f t="shared" si="41"/>
        <v>50</v>
      </c>
      <c r="AA271" s="16">
        <f t="shared" si="42"/>
        <v>1.5991340033304675</v>
      </c>
      <c r="AB271" s="16">
        <f t="shared" si="43"/>
        <v>0.89137746257876482</v>
      </c>
      <c r="AC271" s="17">
        <f t="shared" si="44"/>
        <v>0.70775654075170269</v>
      </c>
      <c r="AH271" s="43">
        <f>U271-'Test of new report'!U271</f>
        <v>0</v>
      </c>
      <c r="AI271" s="43">
        <f>V271-'Test of new report'!V271</f>
        <v>0</v>
      </c>
      <c r="AJ271" s="43">
        <f>W271-'Test of new report'!W271</f>
        <v>0</v>
      </c>
      <c r="AK271" s="43">
        <f>X271-'Test of new report'!X271</f>
        <v>0</v>
      </c>
      <c r="AL271" s="43">
        <f>Y271-'Test of new report'!Y271</f>
        <v>0</v>
      </c>
      <c r="AM271" s="43">
        <f>Z271-'Test of new report'!Z271</f>
        <v>0</v>
      </c>
      <c r="AN271" s="43">
        <f>AA271-'Test of new report'!AA271</f>
        <v>0</v>
      </c>
      <c r="AO271" s="43">
        <f>AB271-'Test of new report'!AB271</f>
        <v>0</v>
      </c>
      <c r="AP271" s="43">
        <f>AC271-'Test of new report'!AC271</f>
        <v>0</v>
      </c>
    </row>
    <row r="272" spans="1:42" x14ac:dyDescent="0.35">
      <c r="A272" s="21"/>
      <c r="B272" s="21"/>
      <c r="C272" s="21"/>
      <c r="D272" s="21" t="s">
        <v>444</v>
      </c>
      <c r="E272" s="21" t="s">
        <v>718</v>
      </c>
      <c r="F272" s="21" t="s">
        <v>719</v>
      </c>
      <c r="G272" s="22">
        <v>13.78381666666667</v>
      </c>
      <c r="H272" s="21">
        <v>136</v>
      </c>
      <c r="I272" s="22">
        <v>100.88298901255069</v>
      </c>
      <c r="J272" s="22">
        <v>53.573242966036517</v>
      </c>
      <c r="K272" s="22">
        <v>47.298299440933093</v>
      </c>
      <c r="L272" s="22">
        <v>53.104337500717342</v>
      </c>
      <c r="M272" s="22">
        <v>34.778161353627269</v>
      </c>
      <c r="N272" s="21"/>
      <c r="O272" s="12">
        <v>1.998947875793988</v>
      </c>
      <c r="P272" s="21"/>
      <c r="Q272" s="21"/>
      <c r="R272" s="12">
        <v>46.215081156537451</v>
      </c>
      <c r="S272" s="12">
        <v>33.981677320983422</v>
      </c>
      <c r="T272" s="12"/>
      <c r="U272" s="12">
        <f t="shared" si="36"/>
        <v>98.884041136756707</v>
      </c>
      <c r="V272" s="12">
        <f t="shared" si="37"/>
        <v>45.31079817072019</v>
      </c>
      <c r="W272" s="13">
        <f t="shared" si="38"/>
        <v>1.9814518734623358E-2</v>
      </c>
      <c r="X272" s="14">
        <f t="shared" si="39"/>
        <v>1.0194503196295026</v>
      </c>
      <c r="Y272" s="14">
        <f t="shared" si="40"/>
        <v>-2.3894520979315548E-2</v>
      </c>
      <c r="Z272" s="15">
        <f t="shared" si="41"/>
        <v>45.333333333333336</v>
      </c>
      <c r="AA272" s="16">
        <f t="shared" si="42"/>
        <v>2.2253600517474417</v>
      </c>
      <c r="AB272" s="16">
        <f t="shared" si="43"/>
        <v>1.0433448406088182</v>
      </c>
      <c r="AC272" s="17">
        <f t="shared" si="44"/>
        <v>1.1820152111386235</v>
      </c>
      <c r="AH272" s="43">
        <f>U272-'Test of new report'!U272</f>
        <v>0</v>
      </c>
      <c r="AI272" s="43">
        <f>V272-'Test of new report'!V272</f>
        <v>0</v>
      </c>
      <c r="AJ272" s="43">
        <f>W272-'Test of new report'!W272</f>
        <v>0</v>
      </c>
      <c r="AK272" s="43">
        <f>X272-'Test of new report'!X272</f>
        <v>0</v>
      </c>
      <c r="AL272" s="43">
        <f>Y272-'Test of new report'!Y272</f>
        <v>0</v>
      </c>
      <c r="AM272" s="43">
        <f>Z272-'Test of new report'!Z272</f>
        <v>0</v>
      </c>
      <c r="AN272" s="43">
        <f>AA272-'Test of new report'!AA272</f>
        <v>0</v>
      </c>
      <c r="AO272" s="43">
        <f>AB272-'Test of new report'!AB272</f>
        <v>0</v>
      </c>
      <c r="AP272" s="43">
        <f>AC272-'Test of new report'!AC272</f>
        <v>0</v>
      </c>
    </row>
    <row r="273" spans="1:42" x14ac:dyDescent="0.35">
      <c r="A273" s="21"/>
      <c r="B273" s="21"/>
      <c r="C273" s="21"/>
      <c r="D273" s="21" t="s">
        <v>444</v>
      </c>
      <c r="E273" s="21" t="s">
        <v>720</v>
      </c>
      <c r="F273" s="21" t="s">
        <v>721</v>
      </c>
      <c r="G273" s="22">
        <v>239.48536666666669</v>
      </c>
      <c r="H273" s="21">
        <v>99</v>
      </c>
      <c r="I273" s="22">
        <v>69.580649029156476</v>
      </c>
      <c r="J273" s="22">
        <v>39.252443857434884</v>
      </c>
      <c r="K273" s="22">
        <v>30.326168188117599</v>
      </c>
      <c r="L273" s="22">
        <v>56.412873988839728</v>
      </c>
      <c r="M273" s="22">
        <v>30.632493119310709</v>
      </c>
      <c r="N273" s="21"/>
      <c r="O273" s="12">
        <v>1.332545591662065</v>
      </c>
      <c r="P273" s="21"/>
      <c r="Q273" s="21"/>
      <c r="R273" s="12">
        <v>29.559723660532789</v>
      </c>
      <c r="S273" s="12">
        <v>29.858306727810898</v>
      </c>
      <c r="T273" s="12"/>
      <c r="U273" s="12">
        <f t="shared" si="36"/>
        <v>68.248103437494407</v>
      </c>
      <c r="V273" s="12">
        <f t="shared" si="37"/>
        <v>28.995659580059524</v>
      </c>
      <c r="W273" s="13">
        <f t="shared" si="38"/>
        <v>1.9151094596770526E-2</v>
      </c>
      <c r="X273" s="14">
        <f t="shared" si="39"/>
        <v>0.89574920183432694</v>
      </c>
      <c r="Y273" s="14">
        <f t="shared" si="40"/>
        <v>-2.3225591744994278E-2</v>
      </c>
      <c r="Z273" s="15">
        <f t="shared" si="41"/>
        <v>33</v>
      </c>
      <c r="AA273" s="16">
        <f t="shared" si="42"/>
        <v>2.1085045160350449</v>
      </c>
      <c r="AB273" s="16">
        <f t="shared" si="43"/>
        <v>0.91897479357932121</v>
      </c>
      <c r="AC273" s="17">
        <f t="shared" si="44"/>
        <v>1.1895297224557235</v>
      </c>
      <c r="AH273" s="43">
        <f>U273-'Test of new report'!U273</f>
        <v>0</v>
      </c>
      <c r="AI273" s="43">
        <f>V273-'Test of new report'!V273</f>
        <v>0</v>
      </c>
      <c r="AJ273" s="43">
        <f>W273-'Test of new report'!W273</f>
        <v>0</v>
      </c>
      <c r="AK273" s="43">
        <f>X273-'Test of new report'!X273</f>
        <v>0</v>
      </c>
      <c r="AL273" s="43">
        <f>Y273-'Test of new report'!Y273</f>
        <v>0</v>
      </c>
      <c r="AM273" s="43">
        <f>Z273-'Test of new report'!Z273</f>
        <v>0</v>
      </c>
      <c r="AN273" s="43">
        <f>AA273-'Test of new report'!AA273</f>
        <v>0</v>
      </c>
      <c r="AO273" s="43">
        <f>AB273-'Test of new report'!AB273</f>
        <v>0</v>
      </c>
      <c r="AP273" s="43">
        <f>AC273-'Test of new report'!AC273</f>
        <v>0</v>
      </c>
    </row>
    <row r="274" spans="1:42" x14ac:dyDescent="0.35">
      <c r="A274" s="21"/>
      <c r="B274" s="21"/>
      <c r="C274" s="21"/>
      <c r="D274" s="21" t="s">
        <v>444</v>
      </c>
      <c r="E274" s="21" t="s">
        <v>445</v>
      </c>
      <c r="F274" s="21" t="s">
        <v>446</v>
      </c>
      <c r="G274" s="22">
        <v>29.812233333333332</v>
      </c>
      <c r="H274" s="21">
        <v>114</v>
      </c>
      <c r="I274" s="22">
        <v>177.2612774276318</v>
      </c>
      <c r="J274" s="22">
        <v>74.266832446033263</v>
      </c>
      <c r="K274" s="22">
        <v>102.99444498159851</v>
      </c>
      <c r="L274" s="22">
        <v>41.896816678619068</v>
      </c>
      <c r="M274" s="22">
        <v>90.346004369823291</v>
      </c>
      <c r="N274" s="21"/>
      <c r="O274" s="12">
        <v>0</v>
      </c>
      <c r="P274" s="21"/>
      <c r="Q274" s="21"/>
      <c r="R274" s="12">
        <v>102.99444498159851</v>
      </c>
      <c r="S274" s="12">
        <v>90.346004369823291</v>
      </c>
      <c r="T274" s="12"/>
      <c r="U274" s="12">
        <f t="shared" si="36"/>
        <v>177.2612774276318</v>
      </c>
      <c r="V274" s="12">
        <f t="shared" si="37"/>
        <v>102.99444498159853</v>
      </c>
      <c r="W274" s="13">
        <f t="shared" si="38"/>
        <v>0</v>
      </c>
      <c r="X274" s="14">
        <f t="shared" si="39"/>
        <v>2.7103801310946976</v>
      </c>
      <c r="Y274" s="14">
        <f t="shared" si="40"/>
        <v>0</v>
      </c>
      <c r="Z274" s="15">
        <f t="shared" si="41"/>
        <v>38</v>
      </c>
      <c r="AA274" s="16">
        <f t="shared" si="42"/>
        <v>4.6647704586218897</v>
      </c>
      <c r="AB274" s="16">
        <f t="shared" si="43"/>
        <v>2.7103801310946976</v>
      </c>
      <c r="AC274" s="17">
        <f t="shared" si="44"/>
        <v>1.9543903275271921</v>
      </c>
      <c r="AH274" s="43">
        <f>U274-'Test of new report'!U274</f>
        <v>0</v>
      </c>
      <c r="AI274" s="43">
        <f>V274-'Test of new report'!V274</f>
        <v>0</v>
      </c>
      <c r="AJ274" s="43">
        <f>W274-'Test of new report'!W274</f>
        <v>0</v>
      </c>
      <c r="AK274" s="43">
        <f>X274-'Test of new report'!X274</f>
        <v>0</v>
      </c>
      <c r="AL274" s="43">
        <f>Y274-'Test of new report'!Y274</f>
        <v>0</v>
      </c>
      <c r="AM274" s="43">
        <f>Z274-'Test of new report'!Z274</f>
        <v>0</v>
      </c>
      <c r="AN274" s="43">
        <f>AA274-'Test of new report'!AA274</f>
        <v>0</v>
      </c>
      <c r="AO274" s="43">
        <f>AB274-'Test of new report'!AB274</f>
        <v>0</v>
      </c>
      <c r="AP274" s="43">
        <f>AC274-'Test of new report'!AC274</f>
        <v>0</v>
      </c>
    </row>
    <row r="275" spans="1:42" x14ac:dyDescent="0.35">
      <c r="A275" s="21"/>
      <c r="B275" s="21"/>
      <c r="C275" s="21"/>
      <c r="D275" s="21" t="s">
        <v>447</v>
      </c>
      <c r="E275" s="21" t="s">
        <v>448</v>
      </c>
      <c r="F275" s="21" t="s">
        <v>449</v>
      </c>
      <c r="G275" s="22">
        <v>989.03666666666663</v>
      </c>
      <c r="H275" s="21">
        <v>180</v>
      </c>
      <c r="I275" s="22">
        <v>101.3160293033782</v>
      </c>
      <c r="J275" s="22">
        <v>36.922031441191891</v>
      </c>
      <c r="K275" s="22">
        <v>64.393997862186282</v>
      </c>
      <c r="L275" s="22">
        <v>36.442438274632231</v>
      </c>
      <c r="M275" s="22">
        <v>35.774443256770162</v>
      </c>
      <c r="N275" s="21"/>
      <c r="O275" s="12">
        <v>6.2716555582451869</v>
      </c>
      <c r="P275" s="21"/>
      <c r="Q275" s="21"/>
      <c r="R275" s="12">
        <v>61.957638353618186</v>
      </c>
      <c r="S275" s="12">
        <v>34.420910196454543</v>
      </c>
      <c r="T275" s="12"/>
      <c r="U275" s="12">
        <f t="shared" si="36"/>
        <v>95.044373745133015</v>
      </c>
      <c r="V275" s="12">
        <f t="shared" si="37"/>
        <v>58.122342303941124</v>
      </c>
      <c r="W275" s="13">
        <f t="shared" si="38"/>
        <v>6.1901908329485528E-2</v>
      </c>
      <c r="X275" s="14">
        <f t="shared" si="39"/>
        <v>1.0326273058936364</v>
      </c>
      <c r="Y275" s="14">
        <f t="shared" si="40"/>
        <v>-4.0605991809468334E-2</v>
      </c>
      <c r="Z275" s="15">
        <f t="shared" si="41"/>
        <v>60</v>
      </c>
      <c r="AA275" s="16">
        <f t="shared" si="42"/>
        <v>1.6886004883896366</v>
      </c>
      <c r="AB275" s="16">
        <f t="shared" si="43"/>
        <v>1.0732332977031047</v>
      </c>
      <c r="AC275" s="17">
        <f t="shared" si="44"/>
        <v>0.6153671906865319</v>
      </c>
      <c r="AH275" s="43">
        <f>U275-'Test of new report'!U275</f>
        <v>0</v>
      </c>
      <c r="AI275" s="43">
        <f>V275-'Test of new report'!V275</f>
        <v>0</v>
      </c>
      <c r="AJ275" s="43">
        <f>W275-'Test of new report'!W275</f>
        <v>0</v>
      </c>
      <c r="AK275" s="43">
        <f>X275-'Test of new report'!X275</f>
        <v>0</v>
      </c>
      <c r="AL275" s="43">
        <f>Y275-'Test of new report'!Y275</f>
        <v>0</v>
      </c>
      <c r="AM275" s="43">
        <f>Z275-'Test of new report'!Z275</f>
        <v>0</v>
      </c>
      <c r="AN275" s="43">
        <f>AA275-'Test of new report'!AA275</f>
        <v>0</v>
      </c>
      <c r="AO275" s="43">
        <f>AB275-'Test of new report'!AB275</f>
        <v>0</v>
      </c>
      <c r="AP275" s="43">
        <f>AC275-'Test of new report'!AC275</f>
        <v>0</v>
      </c>
    </row>
    <row r="276" spans="1:42" x14ac:dyDescent="0.35">
      <c r="A276" s="21"/>
      <c r="B276" s="21"/>
      <c r="C276" s="21"/>
      <c r="D276" s="21" t="s">
        <v>722</v>
      </c>
      <c r="E276" s="21" t="s">
        <v>723</v>
      </c>
      <c r="F276" s="21" t="s">
        <v>724</v>
      </c>
      <c r="G276" s="22">
        <v>41.310816666666668</v>
      </c>
      <c r="H276" s="21">
        <v>142</v>
      </c>
      <c r="I276" s="22">
        <v>49.715720267893303</v>
      </c>
      <c r="J276" s="22">
        <v>17.911540122306789</v>
      </c>
      <c r="K276" s="22">
        <v>31.797561806217239</v>
      </c>
      <c r="L276" s="22">
        <v>36.02792039578307</v>
      </c>
      <c r="M276" s="22">
        <v>22.392649159307911</v>
      </c>
      <c r="N276" s="21"/>
      <c r="O276" s="12">
        <v>2.1289698251816578</v>
      </c>
      <c r="P276" s="21"/>
      <c r="Q276" s="21"/>
      <c r="R276" s="12">
        <v>30.99592651208938</v>
      </c>
      <c r="S276" s="12">
        <v>21.82811726203478</v>
      </c>
      <c r="T276" s="12"/>
      <c r="U276" s="12">
        <f t="shared" si="36"/>
        <v>47.586750442711647</v>
      </c>
      <c r="V276" s="12">
        <f t="shared" si="37"/>
        <v>29.675210320404858</v>
      </c>
      <c r="W276" s="13">
        <f t="shared" si="38"/>
        <v>4.2822869983773701E-2</v>
      </c>
      <c r="X276" s="14">
        <f t="shared" si="39"/>
        <v>0.65484351786104322</v>
      </c>
      <c r="Y276" s="14">
        <f t="shared" si="40"/>
        <v>-1.6935956918194162E-2</v>
      </c>
      <c r="Z276" s="15">
        <f t="shared" si="41"/>
        <v>47.333333333333336</v>
      </c>
      <c r="AA276" s="16">
        <f t="shared" si="42"/>
        <v>1.0503321183357739</v>
      </c>
      <c r="AB276" s="16">
        <f t="shared" si="43"/>
        <v>0.67177947477923738</v>
      </c>
      <c r="AC276" s="17">
        <f t="shared" si="44"/>
        <v>0.37855264355653651</v>
      </c>
      <c r="AH276" s="43">
        <f>U276-'Test of new report'!U276</f>
        <v>0</v>
      </c>
      <c r="AI276" s="43">
        <f>V276-'Test of new report'!V276</f>
        <v>0</v>
      </c>
      <c r="AJ276" s="43">
        <f>W276-'Test of new report'!W276</f>
        <v>0</v>
      </c>
      <c r="AK276" s="43">
        <f>X276-'Test of new report'!X276</f>
        <v>0</v>
      </c>
      <c r="AL276" s="43">
        <f>Y276-'Test of new report'!Y276</f>
        <v>0</v>
      </c>
      <c r="AM276" s="43">
        <f>Z276-'Test of new report'!Z276</f>
        <v>0</v>
      </c>
      <c r="AN276" s="43">
        <f>AA276-'Test of new report'!AA276</f>
        <v>0</v>
      </c>
      <c r="AO276" s="43">
        <f>AB276-'Test of new report'!AB276</f>
        <v>0</v>
      </c>
      <c r="AP276" s="43">
        <f>AC276-'Test of new report'!AC276</f>
        <v>0</v>
      </c>
    </row>
    <row r="277" spans="1:42" x14ac:dyDescent="0.35">
      <c r="A277" s="21"/>
      <c r="B277" s="21"/>
      <c r="C277" s="21"/>
      <c r="D277" s="21" t="s">
        <v>450</v>
      </c>
      <c r="E277" s="21" t="s">
        <v>451</v>
      </c>
      <c r="F277" s="21" t="s">
        <v>452</v>
      </c>
      <c r="G277" s="22">
        <v>12910.71718333333</v>
      </c>
      <c r="H277" s="21">
        <v>150</v>
      </c>
      <c r="I277" s="22">
        <v>109.9682619451127</v>
      </c>
      <c r="J277" s="22">
        <v>47.388048303654458</v>
      </c>
      <c r="K277" s="22">
        <v>62.580213641458222</v>
      </c>
      <c r="L277" s="22">
        <v>43.092477288862447</v>
      </c>
      <c r="M277" s="22">
        <v>41.720142427638812</v>
      </c>
      <c r="N277" s="21"/>
      <c r="O277" s="12">
        <v>1.5252432128258799</v>
      </c>
      <c r="P277" s="21"/>
      <c r="Q277" s="21"/>
      <c r="R277" s="12">
        <v>61.913704170501433</v>
      </c>
      <c r="S277" s="12">
        <v>41.275802780334288</v>
      </c>
      <c r="T277" s="12"/>
      <c r="U277" s="12">
        <f t="shared" si="36"/>
        <v>108.44301873228682</v>
      </c>
      <c r="V277" s="12">
        <f t="shared" si="37"/>
        <v>61.054970428632359</v>
      </c>
      <c r="W277" s="13">
        <f t="shared" si="38"/>
        <v>1.3869849226017217E-2</v>
      </c>
      <c r="X277" s="14">
        <f t="shared" si="39"/>
        <v>1.2382740834100288</v>
      </c>
      <c r="Y277" s="14">
        <f t="shared" si="40"/>
        <v>-1.3330189419135774E-2</v>
      </c>
      <c r="Z277" s="15">
        <f t="shared" si="41"/>
        <v>50</v>
      </c>
      <c r="AA277" s="16">
        <f t="shared" si="42"/>
        <v>2.1993652389022542</v>
      </c>
      <c r="AB277" s="16">
        <f t="shared" si="43"/>
        <v>1.2516042728291645</v>
      </c>
      <c r="AC277" s="17">
        <f t="shared" si="44"/>
        <v>0.94776096607308968</v>
      </c>
      <c r="AH277" s="43">
        <f>U277-'Test of new report'!U277</f>
        <v>0</v>
      </c>
      <c r="AI277" s="43">
        <f>V277-'Test of new report'!V277</f>
        <v>0</v>
      </c>
      <c r="AJ277" s="43">
        <f>W277-'Test of new report'!W277</f>
        <v>0</v>
      </c>
      <c r="AK277" s="43">
        <f>X277-'Test of new report'!X277</f>
        <v>0</v>
      </c>
      <c r="AL277" s="43">
        <f>Y277-'Test of new report'!Y277</f>
        <v>0</v>
      </c>
      <c r="AM277" s="43">
        <f>Z277-'Test of new report'!Z277</f>
        <v>0</v>
      </c>
      <c r="AN277" s="43">
        <f>AA277-'Test of new report'!AA277</f>
        <v>0</v>
      </c>
      <c r="AO277" s="43">
        <f>AB277-'Test of new report'!AB277</f>
        <v>0</v>
      </c>
      <c r="AP277" s="43">
        <f>AC277-'Test of new report'!AC277</f>
        <v>0</v>
      </c>
    </row>
    <row r="278" spans="1:42" x14ac:dyDescent="0.35">
      <c r="A278" s="21"/>
      <c r="B278" s="21"/>
      <c r="C278" s="21"/>
      <c r="D278" s="21" t="s">
        <v>453</v>
      </c>
      <c r="E278" s="21" t="s">
        <v>454</v>
      </c>
      <c r="F278" s="21" t="s">
        <v>455</v>
      </c>
      <c r="G278" s="22">
        <v>165.76451666666671</v>
      </c>
      <c r="H278" s="21">
        <v>78</v>
      </c>
      <c r="I278" s="22">
        <v>96.329108200364004</v>
      </c>
      <c r="J278" s="22">
        <v>59.486992721627658</v>
      </c>
      <c r="K278" s="22">
        <v>36.842115478736311</v>
      </c>
      <c r="L278" s="22">
        <v>61.753912013692727</v>
      </c>
      <c r="M278" s="22">
        <v>47.233481382995272</v>
      </c>
      <c r="N278" s="21"/>
      <c r="O278" s="12">
        <v>0</v>
      </c>
      <c r="P278" s="21"/>
      <c r="Q278" s="21"/>
      <c r="R278" s="12">
        <v>36.842115478736311</v>
      </c>
      <c r="S278" s="12">
        <v>47.233481382995272</v>
      </c>
      <c r="T278" s="12"/>
      <c r="U278" s="12">
        <f t="shared" si="36"/>
        <v>96.329108200364004</v>
      </c>
      <c r="V278" s="12">
        <f t="shared" si="37"/>
        <v>36.842115478736346</v>
      </c>
      <c r="W278" s="13">
        <f t="shared" si="38"/>
        <v>0</v>
      </c>
      <c r="X278" s="14">
        <f t="shared" si="39"/>
        <v>1.4170044414898582</v>
      </c>
      <c r="Y278" s="14">
        <f t="shared" si="40"/>
        <v>0</v>
      </c>
      <c r="Z278" s="15">
        <f t="shared" si="41"/>
        <v>26</v>
      </c>
      <c r="AA278" s="16">
        <f t="shared" si="42"/>
        <v>3.7049657000140002</v>
      </c>
      <c r="AB278" s="16">
        <f t="shared" si="43"/>
        <v>1.4170044414898582</v>
      </c>
      <c r="AC278" s="17">
        <f t="shared" si="44"/>
        <v>2.2879612585241418</v>
      </c>
      <c r="AH278" s="43">
        <f>U278-'Test of new report'!U278</f>
        <v>0</v>
      </c>
      <c r="AI278" s="43">
        <f>V278-'Test of new report'!V278</f>
        <v>0</v>
      </c>
      <c r="AJ278" s="43">
        <f>W278-'Test of new report'!W278</f>
        <v>0</v>
      </c>
      <c r="AK278" s="43">
        <f>X278-'Test of new report'!X278</f>
        <v>0</v>
      </c>
      <c r="AL278" s="43">
        <f>Y278-'Test of new report'!Y278</f>
        <v>0</v>
      </c>
      <c r="AM278" s="43">
        <f>Z278-'Test of new report'!Z278</f>
        <v>0</v>
      </c>
      <c r="AN278" s="43">
        <f>AA278-'Test of new report'!AA278</f>
        <v>0</v>
      </c>
      <c r="AO278" s="43">
        <f>AB278-'Test of new report'!AB278</f>
        <v>0</v>
      </c>
      <c r="AP278" s="43">
        <f>AC278-'Test of new report'!AC278</f>
        <v>0</v>
      </c>
    </row>
    <row r="279" spans="1:42" x14ac:dyDescent="0.35">
      <c r="A279" s="21"/>
      <c r="B279" s="21"/>
      <c r="C279" s="21"/>
      <c r="D279" s="21" t="s">
        <v>725</v>
      </c>
      <c r="E279" s="21" t="s">
        <v>726</v>
      </c>
      <c r="F279" s="21" t="s">
        <v>727</v>
      </c>
      <c r="G279" s="22">
        <v>37.350716666666671</v>
      </c>
      <c r="H279" s="21">
        <v>150</v>
      </c>
      <c r="I279" s="22">
        <v>65.062602951173531</v>
      </c>
      <c r="J279" s="22">
        <v>25.324874664839282</v>
      </c>
      <c r="K279" s="22">
        <v>39.737728286334253</v>
      </c>
      <c r="L279" s="22">
        <v>38.923857202338517</v>
      </c>
      <c r="M279" s="22">
        <v>26.491818857556169</v>
      </c>
      <c r="N279" s="21"/>
      <c r="O279" s="12">
        <v>1.3879167322421071</v>
      </c>
      <c r="P279" s="21"/>
      <c r="Q279" s="21"/>
      <c r="R279" s="12">
        <v>39.185722153655199</v>
      </c>
      <c r="S279" s="12">
        <v>26.123814769103461</v>
      </c>
      <c r="T279" s="12"/>
      <c r="U279" s="12">
        <f t="shared" si="36"/>
        <v>63.674686218931427</v>
      </c>
      <c r="V279" s="12">
        <f t="shared" si="37"/>
        <v>38.349811554092142</v>
      </c>
      <c r="W279" s="13">
        <f t="shared" si="38"/>
        <v>2.1332019766926238E-2</v>
      </c>
      <c r="X279" s="14">
        <f t="shared" si="39"/>
        <v>0.78371444307310401</v>
      </c>
      <c r="Y279" s="14">
        <f t="shared" si="40"/>
        <v>-1.1040122653581008E-2</v>
      </c>
      <c r="Z279" s="15">
        <f t="shared" si="41"/>
        <v>50</v>
      </c>
      <c r="AA279" s="16">
        <f t="shared" si="42"/>
        <v>1.3012520590234706</v>
      </c>
      <c r="AB279" s="16">
        <f t="shared" si="43"/>
        <v>0.79475456572668501</v>
      </c>
      <c r="AC279" s="17">
        <f t="shared" si="44"/>
        <v>0.50649749329678562</v>
      </c>
      <c r="AH279" s="43">
        <f>U279-'Test of new report'!U279</f>
        <v>0</v>
      </c>
      <c r="AI279" s="43">
        <f>V279-'Test of new report'!V279</f>
        <v>0</v>
      </c>
      <c r="AJ279" s="43">
        <f>W279-'Test of new report'!W279</f>
        <v>0</v>
      </c>
      <c r="AK279" s="43">
        <f>X279-'Test of new report'!X279</f>
        <v>0</v>
      </c>
      <c r="AL279" s="43">
        <f>Y279-'Test of new report'!Y279</f>
        <v>0</v>
      </c>
      <c r="AM279" s="43">
        <f>Z279-'Test of new report'!Z279</f>
        <v>0</v>
      </c>
      <c r="AN279" s="43">
        <f>AA279-'Test of new report'!AA279</f>
        <v>0</v>
      </c>
      <c r="AO279" s="43">
        <f>AB279-'Test of new report'!AB279</f>
        <v>0</v>
      </c>
      <c r="AP279" s="43">
        <f>AC279-'Test of new report'!AC279</f>
        <v>0</v>
      </c>
    </row>
    <row r="280" spans="1:42" x14ac:dyDescent="0.35">
      <c r="A280" s="21"/>
      <c r="B280" s="21"/>
      <c r="C280" s="21"/>
      <c r="D280" s="21" t="s">
        <v>456</v>
      </c>
      <c r="E280" s="21" t="s">
        <v>457</v>
      </c>
      <c r="F280" s="21" t="s">
        <v>458</v>
      </c>
      <c r="G280" s="22">
        <v>20.77771666666667</v>
      </c>
      <c r="H280" s="21">
        <v>99</v>
      </c>
      <c r="I280" s="22">
        <v>56.108863766197047</v>
      </c>
      <c r="J280" s="22">
        <v>27.760048415400021</v>
      </c>
      <c r="K280" s="22">
        <v>28.34881535079704</v>
      </c>
      <c r="L280" s="22">
        <v>49.475335182467447</v>
      </c>
      <c r="M280" s="22">
        <v>28.63516702100711</v>
      </c>
      <c r="N280" s="21"/>
      <c r="O280" s="12">
        <v>0.77309199063931533</v>
      </c>
      <c r="P280" s="21"/>
      <c r="Q280" s="21"/>
      <c r="R280" s="12">
        <v>27.960981759594009</v>
      </c>
      <c r="S280" s="12">
        <v>28.243415918781839</v>
      </c>
      <c r="T280" s="12"/>
      <c r="U280" s="12">
        <f t="shared" si="36"/>
        <v>55.335771775557731</v>
      </c>
      <c r="V280" s="12">
        <f t="shared" si="37"/>
        <v>27.57572336015771</v>
      </c>
      <c r="W280" s="13">
        <f t="shared" si="38"/>
        <v>1.3778428910283278E-2</v>
      </c>
      <c r="X280" s="14">
        <f t="shared" si="39"/>
        <v>0.84730247756345478</v>
      </c>
      <c r="Y280" s="14">
        <f t="shared" si="40"/>
        <v>-1.1752533066758497E-2</v>
      </c>
      <c r="Z280" s="15">
        <f t="shared" si="41"/>
        <v>33</v>
      </c>
      <c r="AA280" s="16">
        <f t="shared" si="42"/>
        <v>1.7002685989756681</v>
      </c>
      <c r="AB280" s="16">
        <f t="shared" si="43"/>
        <v>0.85905501063021328</v>
      </c>
      <c r="AC280" s="17">
        <f t="shared" si="44"/>
        <v>0.84121358834545479</v>
      </c>
      <c r="AH280" s="43">
        <f>U280-'Test of new report'!U280</f>
        <v>0</v>
      </c>
      <c r="AI280" s="43">
        <f>V280-'Test of new report'!V280</f>
        <v>0</v>
      </c>
      <c r="AJ280" s="43">
        <f>W280-'Test of new report'!W280</f>
        <v>0</v>
      </c>
      <c r="AK280" s="43">
        <f>X280-'Test of new report'!X280</f>
        <v>0</v>
      </c>
      <c r="AL280" s="43">
        <f>Y280-'Test of new report'!Y280</f>
        <v>0</v>
      </c>
      <c r="AM280" s="43">
        <f>Z280-'Test of new report'!Z280</f>
        <v>0</v>
      </c>
      <c r="AN280" s="43">
        <f>AA280-'Test of new report'!AA280</f>
        <v>0</v>
      </c>
      <c r="AO280" s="43">
        <f>AB280-'Test of new report'!AB280</f>
        <v>0</v>
      </c>
      <c r="AP280" s="43">
        <f>AC280-'Test of new report'!AC280</f>
        <v>0</v>
      </c>
    </row>
    <row r="281" spans="1:42" x14ac:dyDescent="0.35">
      <c r="A281" s="21"/>
      <c r="B281" s="21"/>
      <c r="C281" s="21"/>
      <c r="D281" s="21" t="s">
        <v>728</v>
      </c>
      <c r="E281" s="21" t="s">
        <v>729</v>
      </c>
      <c r="F281" s="21" t="s">
        <v>730</v>
      </c>
      <c r="G281" s="22">
        <v>32.39503333333333</v>
      </c>
      <c r="H281" s="21">
        <v>174</v>
      </c>
      <c r="I281" s="22">
        <v>213.15986534134279</v>
      </c>
      <c r="J281" s="22">
        <v>72.723222978103834</v>
      </c>
      <c r="K281" s="22">
        <v>140.436642363239</v>
      </c>
      <c r="L281" s="22">
        <v>34.116752167040808</v>
      </c>
      <c r="M281" s="22">
        <v>80.71071400186149</v>
      </c>
      <c r="N281" s="21"/>
      <c r="O281" s="12">
        <v>9.8016321243586884</v>
      </c>
      <c r="P281" s="21"/>
      <c r="Q281" s="21"/>
      <c r="R281" s="12">
        <v>136.9314669530626</v>
      </c>
      <c r="S281" s="12">
        <v>78.696245375323343</v>
      </c>
      <c r="T281" s="12"/>
      <c r="U281" s="12">
        <f t="shared" si="36"/>
        <v>203.3582332169841</v>
      </c>
      <c r="V281" s="12">
        <f t="shared" si="37"/>
        <v>130.63501023888028</v>
      </c>
      <c r="W281" s="13">
        <f t="shared" si="38"/>
        <v>4.5982540421776304E-2</v>
      </c>
      <c r="X281" s="14">
        <f t="shared" si="39"/>
        <v>2.3608873612596999</v>
      </c>
      <c r="Y281" s="14">
        <f t="shared" si="40"/>
        <v>-6.0434058796145163E-2</v>
      </c>
      <c r="Z281" s="15">
        <f t="shared" si="41"/>
        <v>58</v>
      </c>
      <c r="AA281" s="16">
        <f t="shared" si="42"/>
        <v>3.6751700920921171</v>
      </c>
      <c r="AB281" s="16">
        <f t="shared" si="43"/>
        <v>2.4213214200558451</v>
      </c>
      <c r="AC281" s="17">
        <f t="shared" si="44"/>
        <v>1.253848672036272</v>
      </c>
      <c r="AH281" s="43">
        <f>U281-'Test of new report'!U281</f>
        <v>0</v>
      </c>
      <c r="AI281" s="43">
        <f>V281-'Test of new report'!V281</f>
        <v>0</v>
      </c>
      <c r="AJ281" s="43">
        <f>W281-'Test of new report'!W281</f>
        <v>0</v>
      </c>
      <c r="AK281" s="43">
        <f>X281-'Test of new report'!X281</f>
        <v>0</v>
      </c>
      <c r="AL281" s="43">
        <f>Y281-'Test of new report'!Y281</f>
        <v>0</v>
      </c>
      <c r="AM281" s="43">
        <f>Z281-'Test of new report'!Z281</f>
        <v>0</v>
      </c>
      <c r="AN281" s="43">
        <f>AA281-'Test of new report'!AA281</f>
        <v>0</v>
      </c>
      <c r="AO281" s="43">
        <f>AB281-'Test of new report'!AB281</f>
        <v>0</v>
      </c>
      <c r="AP281" s="43">
        <f>AC281-'Test of new report'!AC281</f>
        <v>0</v>
      </c>
    </row>
    <row r="282" spans="1:42" x14ac:dyDescent="0.35">
      <c r="A282" s="21"/>
      <c r="B282" s="21"/>
      <c r="C282" s="21"/>
      <c r="D282" s="21" t="s">
        <v>459</v>
      </c>
      <c r="E282" s="21" t="s">
        <v>731</v>
      </c>
      <c r="F282" s="21" t="s">
        <v>732</v>
      </c>
      <c r="G282" s="22">
        <v>162933.3661166667</v>
      </c>
      <c r="H282" s="21">
        <v>180</v>
      </c>
      <c r="I282" s="22">
        <v>66.755320996523679</v>
      </c>
      <c r="J282" s="22">
        <v>32.956184706680901</v>
      </c>
      <c r="K282" s="22">
        <v>33.799136289842792</v>
      </c>
      <c r="L282" s="22">
        <v>49.368625923313459</v>
      </c>
      <c r="M282" s="22">
        <v>18.777297938801549</v>
      </c>
      <c r="N282" s="21"/>
      <c r="O282" s="12">
        <v>0</v>
      </c>
      <c r="P282" s="21"/>
      <c r="Q282" s="21"/>
      <c r="R282" s="12">
        <v>33.799136289842792</v>
      </c>
      <c r="S282" s="12">
        <v>18.777297938801549</v>
      </c>
      <c r="T282" s="12"/>
      <c r="U282" s="12">
        <f t="shared" si="36"/>
        <v>66.755320996523679</v>
      </c>
      <c r="V282" s="12">
        <f t="shared" si="37"/>
        <v>33.799136289842778</v>
      </c>
      <c r="W282" s="13">
        <f t="shared" si="38"/>
        <v>0</v>
      </c>
      <c r="X282" s="14">
        <f t="shared" si="39"/>
        <v>0.56331893816404655</v>
      </c>
      <c r="Y282" s="14">
        <f t="shared" si="40"/>
        <v>0</v>
      </c>
      <c r="Z282" s="15">
        <f t="shared" si="41"/>
        <v>60</v>
      </c>
      <c r="AA282" s="16">
        <f t="shared" si="42"/>
        <v>1.1125886832753946</v>
      </c>
      <c r="AB282" s="16">
        <f t="shared" si="43"/>
        <v>0.56331893816404655</v>
      </c>
      <c r="AC282" s="17">
        <f t="shared" si="44"/>
        <v>0.54926974511134807</v>
      </c>
      <c r="AH282" s="43">
        <f>U282-'Test of new report'!U282</f>
        <v>0</v>
      </c>
      <c r="AI282" s="43">
        <f>V282-'Test of new report'!V282</f>
        <v>0</v>
      </c>
      <c r="AJ282" s="43">
        <f>W282-'Test of new report'!W282</f>
        <v>0</v>
      </c>
      <c r="AK282" s="43">
        <f>X282-'Test of new report'!X282</f>
        <v>0</v>
      </c>
      <c r="AL282" s="43">
        <f>Y282-'Test of new report'!Y282</f>
        <v>0</v>
      </c>
      <c r="AM282" s="43">
        <f>Z282-'Test of new report'!Z282</f>
        <v>0</v>
      </c>
      <c r="AN282" s="43">
        <f>AA282-'Test of new report'!AA282</f>
        <v>0</v>
      </c>
      <c r="AO282" s="43">
        <f>AB282-'Test of new report'!AB282</f>
        <v>0</v>
      </c>
      <c r="AP282" s="43">
        <f>AC282-'Test of new report'!AC282</f>
        <v>0</v>
      </c>
    </row>
    <row r="283" spans="1:42" x14ac:dyDescent="0.35">
      <c r="A283" s="21"/>
      <c r="B283" s="21"/>
      <c r="C283" s="21"/>
      <c r="D283" s="21" t="s">
        <v>459</v>
      </c>
      <c r="E283" s="21" t="s">
        <v>460</v>
      </c>
      <c r="F283" s="21" t="s">
        <v>461</v>
      </c>
      <c r="G283" s="22">
        <v>137.49278333333331</v>
      </c>
      <c r="H283" s="21">
        <v>117</v>
      </c>
      <c r="I283" s="22">
        <v>133.13339162799409</v>
      </c>
      <c r="J283" s="22">
        <v>43.880158100995857</v>
      </c>
      <c r="K283" s="22">
        <v>89.253233526998216</v>
      </c>
      <c r="L283" s="22">
        <v>32.959543480727447</v>
      </c>
      <c r="M283" s="22">
        <v>76.284814980340357</v>
      </c>
      <c r="N283" s="21"/>
      <c r="O283" s="12">
        <v>3.6403825382003121</v>
      </c>
      <c r="P283" s="21"/>
      <c r="Q283" s="21"/>
      <c r="R283" s="12">
        <v>88.019649085280847</v>
      </c>
      <c r="S283" s="12">
        <v>75.230469303658836</v>
      </c>
      <c r="T283" s="12"/>
      <c r="U283" s="12">
        <f t="shared" si="36"/>
        <v>129.49300908979379</v>
      </c>
      <c r="V283" s="12">
        <f t="shared" si="37"/>
        <v>85.612850988797931</v>
      </c>
      <c r="W283" s="13">
        <f t="shared" si="38"/>
        <v>2.7343872890825124E-2</v>
      </c>
      <c r="X283" s="14">
        <f t="shared" si="39"/>
        <v>2.2569140791097655</v>
      </c>
      <c r="Y283" s="14">
        <f t="shared" si="40"/>
        <v>-3.1630370300445243E-2</v>
      </c>
      <c r="Z283" s="15">
        <f t="shared" si="41"/>
        <v>39</v>
      </c>
      <c r="AA283" s="16">
        <f t="shared" si="42"/>
        <v>3.413676708410105</v>
      </c>
      <c r="AB283" s="16">
        <f t="shared" si="43"/>
        <v>2.2885444494102107</v>
      </c>
      <c r="AC283" s="17">
        <f t="shared" si="44"/>
        <v>1.1251322589998942</v>
      </c>
      <c r="AH283" s="43">
        <f>U283-'Test of new report'!U283</f>
        <v>0</v>
      </c>
      <c r="AI283" s="43">
        <f>V283-'Test of new report'!V283</f>
        <v>0</v>
      </c>
      <c r="AJ283" s="43">
        <f>W283-'Test of new report'!W283</f>
        <v>0</v>
      </c>
      <c r="AK283" s="43">
        <f>X283-'Test of new report'!X283</f>
        <v>0</v>
      </c>
      <c r="AL283" s="43">
        <f>Y283-'Test of new report'!Y283</f>
        <v>0</v>
      </c>
      <c r="AM283" s="43">
        <f>Z283-'Test of new report'!Z283</f>
        <v>0</v>
      </c>
      <c r="AN283" s="43">
        <f>AA283-'Test of new report'!AA283</f>
        <v>0</v>
      </c>
      <c r="AO283" s="43">
        <f>AB283-'Test of new report'!AB283</f>
        <v>0</v>
      </c>
      <c r="AP283" s="43">
        <f>AC283-'Test of new report'!AC283</f>
        <v>0</v>
      </c>
    </row>
    <row r="284" spans="1:42" x14ac:dyDescent="0.35">
      <c r="A284" s="21"/>
      <c r="B284" s="21"/>
      <c r="C284" s="21"/>
      <c r="D284" s="21" t="s">
        <v>462</v>
      </c>
      <c r="E284" s="21" t="s">
        <v>463</v>
      </c>
      <c r="F284" s="21" t="s">
        <v>464</v>
      </c>
      <c r="G284" s="22">
        <v>1229.6656833333329</v>
      </c>
      <c r="H284" s="21">
        <v>153</v>
      </c>
      <c r="I284" s="22">
        <v>94.535294703601707</v>
      </c>
      <c r="J284" s="22">
        <v>37.103394023952717</v>
      </c>
      <c r="K284" s="22">
        <v>57.42917058868683</v>
      </c>
      <c r="L284" s="22">
        <v>39.248192053860613</v>
      </c>
      <c r="M284" s="22">
        <v>37.535405613520808</v>
      </c>
      <c r="N284" s="21"/>
      <c r="O284" s="12">
        <v>1.1816440533866761</v>
      </c>
      <c r="P284" s="21"/>
      <c r="Q284" s="21"/>
      <c r="R284" s="12">
        <v>56.959491785563173</v>
      </c>
      <c r="S284" s="12">
        <v>37.228426003636059</v>
      </c>
      <c r="T284" s="12"/>
      <c r="U284" s="12">
        <f t="shared" si="36"/>
        <v>93.35365065021503</v>
      </c>
      <c r="V284" s="12">
        <f t="shared" si="37"/>
        <v>56.250256626262313</v>
      </c>
      <c r="W284" s="13">
        <f t="shared" si="38"/>
        <v>1.2499501451722418E-2</v>
      </c>
      <c r="X284" s="14">
        <f t="shared" si="39"/>
        <v>1.1168527801090817</v>
      </c>
      <c r="Y284" s="14">
        <f t="shared" si="40"/>
        <v>-9.2093882965422758E-3</v>
      </c>
      <c r="Z284" s="15">
        <f t="shared" si="41"/>
        <v>51</v>
      </c>
      <c r="AA284" s="16">
        <f t="shared" si="42"/>
        <v>1.8536332294823865</v>
      </c>
      <c r="AB284" s="16">
        <f t="shared" si="43"/>
        <v>1.126062168405624</v>
      </c>
      <c r="AC284" s="17">
        <f t="shared" si="44"/>
        <v>0.7275710610767625</v>
      </c>
      <c r="AH284" s="43">
        <f>U284-'Test of new report'!U284</f>
        <v>0</v>
      </c>
      <c r="AI284" s="43">
        <f>V284-'Test of new report'!V284</f>
        <v>0</v>
      </c>
      <c r="AJ284" s="43">
        <f>W284-'Test of new report'!W284</f>
        <v>0</v>
      </c>
      <c r="AK284" s="43">
        <f>X284-'Test of new report'!X284</f>
        <v>0</v>
      </c>
      <c r="AL284" s="43">
        <f>Y284-'Test of new report'!Y284</f>
        <v>0</v>
      </c>
      <c r="AM284" s="43">
        <f>Z284-'Test of new report'!Z284</f>
        <v>0</v>
      </c>
      <c r="AN284" s="43">
        <f>AA284-'Test of new report'!AA284</f>
        <v>0</v>
      </c>
      <c r="AO284" s="43">
        <f>AB284-'Test of new report'!AB284</f>
        <v>0</v>
      </c>
      <c r="AP284" s="43">
        <f>AC284-'Test of new report'!AC284</f>
        <v>0</v>
      </c>
    </row>
    <row r="285" spans="1:42" x14ac:dyDescent="0.35">
      <c r="A285" s="21"/>
      <c r="B285" s="21"/>
      <c r="C285" s="21"/>
      <c r="D285" s="21" t="s">
        <v>465</v>
      </c>
      <c r="E285" s="21" t="s">
        <v>466</v>
      </c>
      <c r="F285" s="21" t="s">
        <v>467</v>
      </c>
      <c r="G285" s="22">
        <v>305.58924999999999</v>
      </c>
      <c r="H285" s="21">
        <v>105</v>
      </c>
      <c r="I285" s="22">
        <v>154.80117335141799</v>
      </c>
      <c r="J285" s="22">
        <v>62.650311740007339</v>
      </c>
      <c r="K285" s="22">
        <v>92.14069593059709</v>
      </c>
      <c r="L285" s="22">
        <v>40.471470844593213</v>
      </c>
      <c r="M285" s="22">
        <v>87.753043743425792</v>
      </c>
      <c r="N285" s="21"/>
      <c r="O285" s="12">
        <v>1.4608139824653379</v>
      </c>
      <c r="P285" s="21"/>
      <c r="Q285" s="21"/>
      <c r="R285" s="12">
        <v>91.543753925628621</v>
      </c>
      <c r="S285" s="12">
        <v>87.184527548217744</v>
      </c>
      <c r="T285" s="12"/>
      <c r="U285" s="12">
        <f t="shared" si="36"/>
        <v>153.34035936895265</v>
      </c>
      <c r="V285" s="12">
        <f t="shared" si="37"/>
        <v>90.690047628945308</v>
      </c>
      <c r="W285" s="13">
        <f t="shared" si="38"/>
        <v>9.4367113041779593E-3</v>
      </c>
      <c r="X285" s="14">
        <f t="shared" si="39"/>
        <v>2.615535826446532</v>
      </c>
      <c r="Y285" s="14">
        <f t="shared" si="40"/>
        <v>-1.7055485856241948E-2</v>
      </c>
      <c r="Z285" s="15">
        <f t="shared" si="41"/>
        <v>35</v>
      </c>
      <c r="AA285" s="16">
        <f t="shared" si="42"/>
        <v>4.4228906671833714</v>
      </c>
      <c r="AB285" s="16">
        <f t="shared" si="43"/>
        <v>2.632591312302774</v>
      </c>
      <c r="AC285" s="17">
        <f t="shared" si="44"/>
        <v>1.7902993548805974</v>
      </c>
      <c r="AH285" s="43">
        <f>U285-'Test of new report'!U285</f>
        <v>0</v>
      </c>
      <c r="AI285" s="43">
        <f>V285-'Test of new report'!V285</f>
        <v>0</v>
      </c>
      <c r="AJ285" s="43">
        <f>W285-'Test of new report'!W285</f>
        <v>0</v>
      </c>
      <c r="AK285" s="43">
        <f>X285-'Test of new report'!X285</f>
        <v>0</v>
      </c>
      <c r="AL285" s="43">
        <f>Y285-'Test of new report'!Y285</f>
        <v>0</v>
      </c>
      <c r="AM285" s="43">
        <f>Z285-'Test of new report'!Z285</f>
        <v>0</v>
      </c>
      <c r="AN285" s="43">
        <f>AA285-'Test of new report'!AA285</f>
        <v>0</v>
      </c>
      <c r="AO285" s="43">
        <f>AB285-'Test of new report'!AB285</f>
        <v>0</v>
      </c>
      <c r="AP285" s="43">
        <f>AC285-'Test of new report'!AC285</f>
        <v>0</v>
      </c>
    </row>
    <row r="286" spans="1:42" x14ac:dyDescent="0.35">
      <c r="A286" s="21"/>
      <c r="B286" s="21"/>
      <c r="C286" s="21"/>
      <c r="D286" s="21" t="s">
        <v>468</v>
      </c>
      <c r="E286" s="21" t="s">
        <v>469</v>
      </c>
      <c r="F286" s="21" t="s">
        <v>470</v>
      </c>
      <c r="G286" s="22">
        <v>32.660466666666657</v>
      </c>
      <c r="H286" s="21">
        <v>138</v>
      </c>
      <c r="I286" s="22">
        <v>61.997291378907548</v>
      </c>
      <c r="J286" s="22">
        <v>31.697446909441449</v>
      </c>
      <c r="K286" s="22">
        <v>30.299844469466102</v>
      </c>
      <c r="L286" s="22">
        <v>51.127147984122118</v>
      </c>
      <c r="M286" s="22">
        <v>21.956409035844999</v>
      </c>
      <c r="N286" s="21"/>
      <c r="O286" s="12">
        <v>3.0590956490360659</v>
      </c>
      <c r="P286" s="21"/>
      <c r="Q286" s="21"/>
      <c r="R286" s="12">
        <v>28.65463764347772</v>
      </c>
      <c r="S286" s="12">
        <v>20.764230176433131</v>
      </c>
      <c r="T286" s="12"/>
      <c r="U286" s="12">
        <f t="shared" si="36"/>
        <v>58.938195729871481</v>
      </c>
      <c r="V286" s="12">
        <f t="shared" si="37"/>
        <v>27.240748820430031</v>
      </c>
      <c r="W286" s="13">
        <f t="shared" si="38"/>
        <v>4.9342408047149268E-2</v>
      </c>
      <c r="X286" s="14">
        <f t="shared" si="39"/>
        <v>0.62292690529299388</v>
      </c>
      <c r="Y286" s="14">
        <f t="shared" si="40"/>
        <v>-3.5765365782356118E-2</v>
      </c>
      <c r="Z286" s="15">
        <f t="shared" si="41"/>
        <v>46</v>
      </c>
      <c r="AA286" s="16">
        <f t="shared" si="42"/>
        <v>1.3477672038892945</v>
      </c>
      <c r="AB286" s="16">
        <f t="shared" si="43"/>
        <v>0.65869227107535</v>
      </c>
      <c r="AC286" s="17">
        <f t="shared" si="44"/>
        <v>0.6890749328139445</v>
      </c>
      <c r="AH286" s="43">
        <f>U286-'Test of new report'!U286</f>
        <v>0</v>
      </c>
      <c r="AI286" s="43">
        <f>V286-'Test of new report'!V286</f>
        <v>0</v>
      </c>
      <c r="AJ286" s="43">
        <f>W286-'Test of new report'!W286</f>
        <v>0</v>
      </c>
      <c r="AK286" s="43">
        <f>X286-'Test of new report'!X286</f>
        <v>0</v>
      </c>
      <c r="AL286" s="43">
        <f>Y286-'Test of new report'!Y286</f>
        <v>0</v>
      </c>
      <c r="AM286" s="43">
        <f>Z286-'Test of new report'!Z286</f>
        <v>0</v>
      </c>
      <c r="AN286" s="43">
        <f>AA286-'Test of new report'!AA286</f>
        <v>0</v>
      </c>
      <c r="AO286" s="43">
        <f>AB286-'Test of new report'!AB286</f>
        <v>0</v>
      </c>
      <c r="AP286" s="43">
        <f>AC286-'Test of new report'!AC286</f>
        <v>0</v>
      </c>
    </row>
    <row r="287" spans="1:42" x14ac:dyDescent="0.35">
      <c r="A287" s="3"/>
      <c r="B287" s="3"/>
      <c r="C287" s="3"/>
      <c r="D287" s="3"/>
      <c r="E287" s="3"/>
      <c r="F287" s="3"/>
      <c r="G287" s="6"/>
      <c r="H287" s="3"/>
      <c r="I287" s="6"/>
      <c r="J287" s="6"/>
      <c r="K287" s="6"/>
      <c r="L287" s="6"/>
      <c r="M287" s="6"/>
      <c r="N287" s="3"/>
      <c r="O287" s="18"/>
      <c r="P287" s="3"/>
      <c r="Q287" s="3"/>
      <c r="R287" s="18"/>
      <c r="S287" s="18"/>
      <c r="T287" s="18"/>
      <c r="U287" s="18"/>
      <c r="V287" s="18"/>
      <c r="W287" s="18"/>
      <c r="X287" s="19"/>
      <c r="Y287" s="19"/>
    </row>
    <row r="288" spans="1:42" x14ac:dyDescent="0.35">
      <c r="A288" s="3"/>
      <c r="B288" s="3"/>
      <c r="C288" s="3"/>
      <c r="D288" s="3"/>
      <c r="E288" s="3"/>
      <c r="F288" s="3"/>
      <c r="G288" s="6"/>
      <c r="H288" s="3"/>
      <c r="I288" s="6"/>
      <c r="J288" s="6"/>
      <c r="K288" s="6"/>
      <c r="L288" s="6"/>
      <c r="M288" s="6"/>
      <c r="N288" s="3"/>
      <c r="O288" s="18"/>
      <c r="P288" s="3"/>
      <c r="Q288" s="3"/>
      <c r="R288" s="18"/>
      <c r="S288" s="18"/>
      <c r="T288" s="18"/>
      <c r="U288" s="18"/>
      <c r="V288" s="18"/>
      <c r="W288" s="18"/>
      <c r="X288" s="19"/>
      <c r="Y288" s="19"/>
    </row>
    <row r="289" spans="1:25" x14ac:dyDescent="0.35">
      <c r="A289" s="3"/>
      <c r="B289" s="3"/>
      <c r="C289" s="3"/>
      <c r="D289" s="3"/>
      <c r="E289" s="3"/>
      <c r="F289" s="3"/>
      <c r="G289" s="6"/>
      <c r="H289" s="3"/>
      <c r="I289" s="6"/>
      <c r="J289" s="6"/>
      <c r="K289" s="6"/>
      <c r="L289" s="6"/>
      <c r="M289" s="6"/>
      <c r="N289" s="3"/>
      <c r="O289" s="18"/>
      <c r="P289" s="3"/>
      <c r="Q289" s="3"/>
      <c r="R289" s="18"/>
      <c r="S289" s="18"/>
      <c r="T289" s="18"/>
      <c r="U289" s="18"/>
      <c r="V289" s="18"/>
      <c r="W289" s="18"/>
      <c r="X289" s="19"/>
      <c r="Y289" s="19"/>
    </row>
    <row r="290" spans="1:25" x14ac:dyDescent="0.35">
      <c r="A290" s="3"/>
      <c r="B290" s="3"/>
      <c r="C290" s="3"/>
      <c r="D290" s="3"/>
      <c r="E290" s="3"/>
      <c r="F290" s="3"/>
      <c r="G290" s="6"/>
      <c r="H290" s="3"/>
      <c r="I290" s="6"/>
      <c r="J290" s="6"/>
      <c r="K290" s="6"/>
      <c r="L290" s="6"/>
      <c r="M290" s="6"/>
      <c r="N290" s="3"/>
      <c r="O290" s="18"/>
      <c r="P290" s="3"/>
      <c r="Q290" s="3"/>
      <c r="R290" s="18"/>
      <c r="S290" s="18"/>
      <c r="T290" s="18"/>
      <c r="U290" s="18"/>
      <c r="V290" s="18"/>
      <c r="W290" s="18"/>
      <c r="X290" s="19"/>
      <c r="Y290" s="19"/>
    </row>
    <row r="291" spans="1:25" x14ac:dyDescent="0.35">
      <c r="A291" s="3"/>
      <c r="B291" s="3"/>
      <c r="C291" s="3"/>
      <c r="D291" s="3"/>
      <c r="E291" s="3"/>
      <c r="F291" s="3"/>
      <c r="G291" s="6"/>
      <c r="H291" s="3"/>
      <c r="I291" s="6"/>
      <c r="J291" s="6"/>
      <c r="K291" s="6"/>
      <c r="L291" s="6"/>
      <c r="M291" s="6"/>
      <c r="N291" s="3"/>
      <c r="O291" s="18"/>
      <c r="P291" s="3"/>
      <c r="Q291" s="3"/>
      <c r="R291" s="18"/>
      <c r="S291" s="18"/>
      <c r="T291" s="18"/>
      <c r="U291" s="18"/>
      <c r="V291" s="18"/>
      <c r="W291" s="18"/>
      <c r="X291" s="19"/>
      <c r="Y291" s="19"/>
    </row>
    <row r="292" spans="1:25" x14ac:dyDescent="0.35">
      <c r="A292" s="3"/>
      <c r="B292" s="3"/>
      <c r="C292" s="3"/>
      <c r="D292" s="3"/>
      <c r="E292" s="3"/>
      <c r="F292" s="3"/>
      <c r="G292" s="6"/>
      <c r="H292" s="3"/>
      <c r="I292" s="6"/>
      <c r="J292" s="6"/>
      <c r="K292" s="6"/>
      <c r="L292" s="6"/>
      <c r="M292" s="6"/>
      <c r="N292" s="3"/>
      <c r="O292" s="18"/>
      <c r="P292" s="3"/>
      <c r="Q292" s="3"/>
      <c r="R292" s="18"/>
      <c r="S292" s="18"/>
      <c r="T292" s="18"/>
      <c r="U292" s="18"/>
      <c r="V292" s="18"/>
      <c r="W292" s="18"/>
      <c r="X292" s="19"/>
      <c r="Y292" s="19"/>
    </row>
    <row r="293" spans="1:25" x14ac:dyDescent="0.35">
      <c r="A293" s="3"/>
      <c r="B293" s="3"/>
      <c r="C293" s="3"/>
      <c r="D293" s="3"/>
      <c r="E293" s="3"/>
      <c r="F293" s="3"/>
      <c r="G293" s="6"/>
      <c r="H293" s="3"/>
      <c r="I293" s="6"/>
      <c r="J293" s="6"/>
      <c r="K293" s="6"/>
      <c r="L293" s="6"/>
      <c r="M293" s="6"/>
      <c r="N293" s="3"/>
      <c r="O293" s="18"/>
      <c r="P293" s="3"/>
      <c r="Q293" s="3"/>
      <c r="R293" s="18"/>
      <c r="S293" s="18"/>
      <c r="T293" s="18"/>
      <c r="U293" s="18"/>
      <c r="V293" s="18"/>
      <c r="W293" s="18"/>
      <c r="X293" s="19"/>
      <c r="Y293" s="19"/>
    </row>
    <row r="294" spans="1:25" x14ac:dyDescent="0.35">
      <c r="A294" s="3"/>
      <c r="B294" s="3"/>
      <c r="C294" s="3"/>
      <c r="D294" s="3"/>
      <c r="E294" s="3"/>
      <c r="F294" s="3"/>
      <c r="G294" s="6"/>
      <c r="H294" s="3"/>
      <c r="I294" s="6"/>
      <c r="J294" s="6"/>
      <c r="K294" s="6"/>
      <c r="L294" s="6"/>
      <c r="M294" s="6"/>
      <c r="N294" s="3"/>
      <c r="O294" s="18"/>
      <c r="P294" s="3"/>
      <c r="Q294" s="3"/>
      <c r="R294" s="18"/>
      <c r="S294" s="18"/>
      <c r="T294" s="18"/>
      <c r="U294" s="18"/>
      <c r="V294" s="18"/>
      <c r="W294" s="18"/>
      <c r="X294" s="19"/>
      <c r="Y294" s="19"/>
    </row>
    <row r="295" spans="1:25" x14ac:dyDescent="0.35">
      <c r="A295" s="3"/>
      <c r="B295" s="3"/>
      <c r="C295" s="3"/>
      <c r="D295" s="3"/>
      <c r="E295" s="3"/>
      <c r="F295" s="3"/>
      <c r="G295" s="6"/>
      <c r="H295" s="3"/>
      <c r="I295" s="6"/>
      <c r="J295" s="6"/>
      <c r="K295" s="6"/>
      <c r="L295" s="6"/>
      <c r="M295" s="6"/>
      <c r="N295" s="3"/>
      <c r="O295" s="18"/>
      <c r="P295" s="3"/>
      <c r="Q295" s="3"/>
      <c r="R295" s="18"/>
      <c r="S295" s="18"/>
      <c r="T295" s="18"/>
      <c r="U295" s="18"/>
      <c r="V295" s="18"/>
      <c r="W295" s="18"/>
      <c r="X295" s="19"/>
      <c r="Y295" s="19"/>
    </row>
    <row r="296" spans="1:25" x14ac:dyDescent="0.35">
      <c r="A296" s="3"/>
      <c r="B296" s="3"/>
      <c r="C296" s="3"/>
      <c r="D296" s="3"/>
      <c r="E296" s="3"/>
      <c r="F296" s="3"/>
      <c r="G296" s="6"/>
      <c r="H296" s="3"/>
      <c r="I296" s="6"/>
      <c r="J296" s="6"/>
      <c r="K296" s="6"/>
      <c r="L296" s="6"/>
      <c r="M296" s="6"/>
      <c r="N296" s="3"/>
      <c r="O296" s="18"/>
      <c r="P296" s="3"/>
      <c r="Q296" s="3"/>
      <c r="R296" s="18"/>
      <c r="S296" s="18"/>
      <c r="T296" s="18"/>
      <c r="U296" s="18"/>
      <c r="V296" s="18"/>
      <c r="W296" s="18"/>
      <c r="X296" s="19"/>
      <c r="Y296" s="19"/>
    </row>
    <row r="297" spans="1:25" x14ac:dyDescent="0.35">
      <c r="A297" s="3"/>
      <c r="B297" s="3"/>
      <c r="C297" s="3"/>
      <c r="D297" s="3"/>
      <c r="E297" s="3"/>
      <c r="F297" s="3"/>
      <c r="G297" s="6"/>
      <c r="H297" s="3"/>
      <c r="I297" s="6"/>
      <c r="J297" s="6"/>
      <c r="K297" s="6"/>
      <c r="L297" s="6"/>
      <c r="M297" s="6"/>
      <c r="N297" s="3"/>
      <c r="O297" s="18"/>
      <c r="P297" s="3"/>
      <c r="Q297" s="3"/>
      <c r="R297" s="18"/>
      <c r="S297" s="18"/>
      <c r="T297" s="18"/>
      <c r="U297" s="18"/>
      <c r="V297" s="18"/>
      <c r="W297" s="18"/>
      <c r="X297" s="19"/>
      <c r="Y297" s="19"/>
    </row>
    <row r="298" spans="1:25" x14ac:dyDescent="0.35">
      <c r="A298" s="3"/>
      <c r="B298" s="3"/>
      <c r="C298" s="3"/>
      <c r="D298" s="3"/>
      <c r="E298" s="3"/>
      <c r="F298" s="3"/>
      <c r="G298" s="6"/>
      <c r="H298" s="3"/>
      <c r="I298" s="6"/>
      <c r="J298" s="6"/>
      <c r="K298" s="6"/>
      <c r="L298" s="6"/>
      <c r="M298" s="6"/>
      <c r="N298" s="3"/>
      <c r="O298" s="18"/>
      <c r="P298" s="3"/>
      <c r="Q298" s="3"/>
      <c r="R298" s="18"/>
      <c r="S298" s="18"/>
      <c r="T298" s="18"/>
      <c r="U298" s="18"/>
      <c r="V298" s="18"/>
      <c r="W298" s="18"/>
      <c r="X298" s="19"/>
      <c r="Y298" s="19"/>
    </row>
    <row r="299" spans="1:25" x14ac:dyDescent="0.35">
      <c r="A299" s="3"/>
      <c r="B299" s="3"/>
      <c r="C299" s="3"/>
      <c r="D299" s="3"/>
      <c r="E299" s="3"/>
      <c r="F299" s="3"/>
      <c r="G299" s="6"/>
      <c r="H299" s="3"/>
      <c r="I299" s="6"/>
      <c r="J299" s="6"/>
      <c r="K299" s="6"/>
      <c r="L299" s="6"/>
      <c r="M299" s="6"/>
      <c r="N299" s="3"/>
      <c r="O299" s="18"/>
      <c r="P299" s="3"/>
      <c r="Q299" s="3"/>
      <c r="R299" s="18"/>
      <c r="S299" s="18"/>
      <c r="T299" s="18"/>
      <c r="U299" s="18"/>
      <c r="V299" s="18"/>
      <c r="W299" s="18"/>
      <c r="X299" s="19"/>
      <c r="Y299" s="19"/>
    </row>
    <row r="300" spans="1:25" x14ac:dyDescent="0.35">
      <c r="A300" s="3"/>
      <c r="B300" s="3"/>
      <c r="C300" s="3"/>
      <c r="D300" s="3"/>
      <c r="E300" s="3"/>
      <c r="F300" s="3"/>
      <c r="G300" s="6"/>
      <c r="H300" s="3"/>
      <c r="I300" s="6"/>
      <c r="J300" s="6"/>
      <c r="K300" s="6"/>
      <c r="L300" s="6"/>
      <c r="M300" s="6"/>
      <c r="N300" s="3"/>
      <c r="O300" s="18"/>
      <c r="P300" s="3"/>
      <c r="Q300" s="3"/>
      <c r="R300" s="18"/>
      <c r="S300" s="18"/>
      <c r="T300" s="18"/>
      <c r="U300" s="18"/>
      <c r="V300" s="18"/>
      <c r="W300" s="18"/>
      <c r="X300" s="19"/>
      <c r="Y300" s="19"/>
    </row>
    <row r="301" spans="1:25" x14ac:dyDescent="0.35">
      <c r="A301" s="3"/>
      <c r="B301" s="3"/>
      <c r="C301" s="3"/>
      <c r="D301" s="3"/>
      <c r="E301" s="3"/>
      <c r="F301" s="3"/>
      <c r="G301" s="6"/>
      <c r="H301" s="3"/>
      <c r="I301" s="6"/>
      <c r="J301" s="6"/>
      <c r="K301" s="6"/>
      <c r="L301" s="6"/>
      <c r="M301" s="6"/>
      <c r="N301" s="3"/>
      <c r="O301" s="18"/>
      <c r="P301" s="3"/>
      <c r="Q301" s="3"/>
      <c r="R301" s="18"/>
      <c r="S301" s="18"/>
      <c r="T301" s="18"/>
      <c r="U301" s="18"/>
      <c r="V301" s="18"/>
      <c r="W301" s="18"/>
      <c r="X301" s="19"/>
      <c r="Y301" s="19"/>
    </row>
    <row r="302" spans="1:25" x14ac:dyDescent="0.35">
      <c r="A302" s="3"/>
      <c r="B302" s="3"/>
      <c r="C302" s="3"/>
      <c r="D302" s="3"/>
      <c r="E302" s="3"/>
      <c r="F302" s="3"/>
      <c r="G302" s="6"/>
      <c r="H302" s="3"/>
      <c r="I302" s="6"/>
      <c r="J302" s="6"/>
      <c r="K302" s="6"/>
      <c r="L302" s="6"/>
      <c r="M302" s="6"/>
      <c r="N302" s="3"/>
      <c r="O302" s="18"/>
      <c r="P302" s="3"/>
      <c r="Q302" s="3"/>
      <c r="R302" s="18"/>
      <c r="S302" s="18"/>
      <c r="T302" s="18"/>
      <c r="U302" s="18"/>
      <c r="V302" s="18"/>
      <c r="W302" s="18"/>
      <c r="X302" s="19"/>
      <c r="Y302" s="19"/>
    </row>
    <row r="303" spans="1:25" x14ac:dyDescent="0.35">
      <c r="A303" s="3"/>
      <c r="B303" s="3"/>
      <c r="C303" s="3"/>
      <c r="D303" s="3"/>
      <c r="E303" s="3"/>
      <c r="F303" s="3"/>
      <c r="G303" s="6"/>
      <c r="H303" s="3"/>
      <c r="I303" s="6"/>
      <c r="J303" s="6"/>
      <c r="K303" s="6"/>
      <c r="L303" s="6"/>
      <c r="M303" s="6"/>
      <c r="N303" s="3"/>
      <c r="O303" s="18"/>
      <c r="P303" s="3"/>
      <c r="Q303" s="3"/>
      <c r="R303" s="18"/>
      <c r="S303" s="18"/>
      <c r="T303" s="18"/>
      <c r="U303" s="18"/>
      <c r="V303" s="18"/>
      <c r="W303" s="18"/>
      <c r="X303" s="19"/>
      <c r="Y303" s="19"/>
    </row>
    <row r="304" spans="1:25" x14ac:dyDescent="0.35">
      <c r="A304" s="3"/>
      <c r="B304" s="3"/>
      <c r="C304" s="3"/>
      <c r="D304" s="3"/>
      <c r="E304" s="3"/>
      <c r="F304" s="3"/>
      <c r="G304" s="6"/>
      <c r="H304" s="3"/>
      <c r="I304" s="6"/>
      <c r="J304" s="6"/>
      <c r="K304" s="6"/>
      <c r="L304" s="6"/>
      <c r="M304" s="6"/>
      <c r="N304" s="3"/>
      <c r="O304" s="18"/>
      <c r="P304" s="3"/>
      <c r="Q304" s="3"/>
      <c r="R304" s="18"/>
      <c r="S304" s="18"/>
      <c r="T304" s="18"/>
      <c r="U304" s="18"/>
      <c r="V304" s="18"/>
      <c r="W304" s="18"/>
      <c r="X304" s="19"/>
      <c r="Y304" s="19"/>
    </row>
    <row r="305" spans="1:25" x14ac:dyDescent="0.35">
      <c r="A305" s="3"/>
      <c r="B305" s="3"/>
      <c r="C305" s="3"/>
      <c r="D305" s="3"/>
      <c r="E305" s="3"/>
      <c r="F305" s="3"/>
      <c r="G305" s="6"/>
      <c r="H305" s="3"/>
      <c r="I305" s="6"/>
      <c r="J305" s="6"/>
      <c r="K305" s="6"/>
      <c r="L305" s="6"/>
      <c r="M305" s="6"/>
      <c r="N305" s="3"/>
      <c r="O305" s="18"/>
      <c r="P305" s="3"/>
      <c r="Q305" s="3"/>
      <c r="R305" s="18"/>
      <c r="S305" s="18"/>
      <c r="T305" s="18"/>
      <c r="U305" s="18"/>
      <c r="V305" s="18"/>
      <c r="W305" s="18"/>
      <c r="X305" s="19"/>
      <c r="Y305" s="19"/>
    </row>
    <row r="306" spans="1:25" x14ac:dyDescent="0.35">
      <c r="A306" s="3"/>
      <c r="B306" s="3"/>
      <c r="C306" s="3"/>
      <c r="D306" s="3"/>
      <c r="E306" s="3"/>
      <c r="F306" s="3"/>
      <c r="G306" s="6"/>
      <c r="H306" s="3"/>
      <c r="I306" s="6"/>
      <c r="J306" s="6"/>
      <c r="K306" s="6"/>
      <c r="L306" s="6"/>
      <c r="M306" s="6"/>
      <c r="N306" s="3"/>
      <c r="O306" s="18"/>
      <c r="P306" s="3"/>
      <c r="Q306" s="3"/>
      <c r="R306" s="18"/>
      <c r="S306" s="18"/>
      <c r="T306" s="18"/>
      <c r="U306" s="18"/>
      <c r="V306" s="18"/>
      <c r="W306" s="18"/>
      <c r="X306" s="19"/>
      <c r="Y306" s="19"/>
    </row>
    <row r="307" spans="1:25" x14ac:dyDescent="0.35">
      <c r="A307" s="3"/>
      <c r="B307" s="3"/>
      <c r="C307" s="3"/>
      <c r="D307" s="3"/>
      <c r="E307" s="3"/>
      <c r="F307" s="3"/>
      <c r="G307" s="6"/>
      <c r="H307" s="3"/>
      <c r="I307" s="6"/>
      <c r="J307" s="6"/>
      <c r="K307" s="6"/>
      <c r="L307" s="6"/>
      <c r="M307" s="6"/>
      <c r="N307" s="3"/>
      <c r="O307" s="18"/>
      <c r="P307" s="3"/>
      <c r="Q307" s="3"/>
      <c r="R307" s="18"/>
      <c r="S307" s="18"/>
      <c r="T307" s="18"/>
      <c r="U307" s="18"/>
      <c r="V307" s="18"/>
      <c r="W307" s="18"/>
      <c r="X307" s="19"/>
      <c r="Y307" s="19"/>
    </row>
    <row r="308" spans="1:25" x14ac:dyDescent="0.35">
      <c r="A308" s="3"/>
      <c r="B308" s="3"/>
      <c r="C308" s="3"/>
      <c r="D308" s="3"/>
      <c r="E308" s="3"/>
      <c r="F308" s="3"/>
      <c r="G308" s="6"/>
      <c r="H308" s="3"/>
      <c r="I308" s="6"/>
      <c r="J308" s="6"/>
      <c r="K308" s="6"/>
      <c r="L308" s="6"/>
      <c r="M308" s="6"/>
      <c r="N308" s="3"/>
      <c r="O308" s="18"/>
      <c r="P308" s="3"/>
      <c r="Q308" s="3"/>
      <c r="R308" s="18"/>
      <c r="S308" s="18"/>
      <c r="T308" s="18"/>
      <c r="U308" s="18"/>
      <c r="V308" s="18"/>
      <c r="W308" s="18"/>
      <c r="X308" s="19"/>
      <c r="Y308" s="19"/>
    </row>
    <row r="309" spans="1:25" x14ac:dyDescent="0.35">
      <c r="A309" s="3"/>
      <c r="B309" s="3"/>
      <c r="C309" s="3"/>
      <c r="D309" s="3"/>
      <c r="E309" s="3"/>
      <c r="F309" s="3"/>
      <c r="G309" s="6"/>
      <c r="H309" s="3"/>
      <c r="I309" s="6"/>
      <c r="J309" s="6"/>
      <c r="K309" s="6"/>
      <c r="L309" s="6"/>
      <c r="M309" s="6"/>
      <c r="N309" s="3"/>
      <c r="O309" s="18"/>
      <c r="P309" s="3"/>
      <c r="Q309" s="3"/>
      <c r="R309" s="18"/>
      <c r="S309" s="18"/>
      <c r="T309" s="18"/>
      <c r="U309" s="18"/>
      <c r="V309" s="18"/>
      <c r="W309" s="18"/>
      <c r="X309" s="19"/>
      <c r="Y309" s="19"/>
    </row>
    <row r="310" spans="1:25" x14ac:dyDescent="0.35">
      <c r="A310" s="3"/>
      <c r="B310" s="3"/>
      <c r="C310" s="3"/>
      <c r="D310" s="3"/>
      <c r="E310" s="3"/>
      <c r="F310" s="3"/>
      <c r="G310" s="6"/>
      <c r="H310" s="3"/>
      <c r="I310" s="6"/>
      <c r="J310" s="6"/>
      <c r="K310" s="6"/>
      <c r="L310" s="6"/>
      <c r="M310" s="6"/>
      <c r="N310" s="3"/>
      <c r="O310" s="18"/>
      <c r="P310" s="3"/>
      <c r="Q310" s="3"/>
      <c r="R310" s="18"/>
      <c r="S310" s="18"/>
      <c r="T310" s="18"/>
      <c r="U310" s="18"/>
      <c r="V310" s="18"/>
      <c r="W310" s="18"/>
      <c r="X310" s="19"/>
      <c r="Y310" s="19"/>
    </row>
    <row r="311" spans="1:25" x14ac:dyDescent="0.35">
      <c r="A311" s="3"/>
      <c r="B311" s="3"/>
      <c r="C311" s="3"/>
      <c r="D311" s="3"/>
      <c r="E311" s="3"/>
      <c r="F311" s="3"/>
      <c r="G311" s="6"/>
      <c r="H311" s="3"/>
      <c r="I311" s="6"/>
      <c r="J311" s="6"/>
      <c r="K311" s="6"/>
      <c r="L311" s="6"/>
      <c r="M311" s="6"/>
      <c r="N311" s="3"/>
      <c r="O311" s="18"/>
      <c r="P311" s="3"/>
      <c r="Q311" s="3"/>
      <c r="R311" s="18"/>
      <c r="S311" s="18"/>
      <c r="T311" s="18"/>
      <c r="U311" s="18"/>
      <c r="V311" s="18"/>
      <c r="W311" s="18"/>
      <c r="X311" s="19"/>
      <c r="Y311" s="19"/>
    </row>
    <row r="312" spans="1:25" x14ac:dyDescent="0.35">
      <c r="A312" s="3"/>
      <c r="B312" s="3"/>
      <c r="C312" s="3"/>
      <c r="D312" s="3"/>
      <c r="E312" s="3"/>
      <c r="F312" s="3"/>
      <c r="G312" s="6"/>
      <c r="H312" s="3"/>
      <c r="I312" s="6"/>
      <c r="J312" s="6"/>
      <c r="K312" s="6"/>
      <c r="L312" s="6"/>
      <c r="M312" s="6"/>
      <c r="N312" s="3"/>
      <c r="O312" s="18"/>
      <c r="P312" s="3"/>
      <c r="Q312" s="3"/>
      <c r="R312" s="18"/>
      <c r="S312" s="18"/>
      <c r="T312" s="18"/>
      <c r="U312" s="18"/>
      <c r="V312" s="18"/>
      <c r="W312" s="18"/>
      <c r="X312" s="19"/>
      <c r="Y312" s="19"/>
    </row>
    <row r="313" spans="1:25" x14ac:dyDescent="0.35">
      <c r="A313" s="3"/>
      <c r="B313" s="3"/>
      <c r="C313" s="3"/>
      <c r="D313" s="3"/>
      <c r="E313" s="3"/>
      <c r="F313" s="3"/>
      <c r="G313" s="6"/>
      <c r="H313" s="3"/>
      <c r="I313" s="6"/>
      <c r="J313" s="6"/>
      <c r="K313" s="6"/>
      <c r="L313" s="6"/>
      <c r="M313" s="6"/>
      <c r="N313" s="3"/>
      <c r="O313" s="18"/>
      <c r="P313" s="3"/>
      <c r="Q313" s="3"/>
      <c r="R313" s="18"/>
      <c r="S313" s="18"/>
      <c r="T313" s="18"/>
      <c r="U313" s="18"/>
      <c r="V313" s="18"/>
      <c r="W313" s="18"/>
      <c r="X313" s="19"/>
      <c r="Y313" s="19"/>
    </row>
    <row r="314" spans="1:25" x14ac:dyDescent="0.35">
      <c r="A314" s="3"/>
      <c r="B314" s="3"/>
      <c r="C314" s="3"/>
      <c r="D314" s="3"/>
      <c r="E314" s="3"/>
      <c r="F314" s="3"/>
      <c r="G314" s="6"/>
      <c r="H314" s="3"/>
      <c r="I314" s="6"/>
      <c r="J314" s="6"/>
      <c r="K314" s="6"/>
      <c r="L314" s="6"/>
      <c r="M314" s="6"/>
      <c r="N314" s="3"/>
      <c r="O314" s="18"/>
      <c r="P314" s="3"/>
      <c r="Q314" s="3"/>
      <c r="R314" s="18"/>
      <c r="S314" s="18"/>
      <c r="T314" s="18"/>
      <c r="U314" s="18"/>
      <c r="V314" s="18"/>
      <c r="W314" s="18"/>
      <c r="X314" s="19"/>
      <c r="Y314" s="19"/>
    </row>
    <row r="315" spans="1:25" x14ac:dyDescent="0.35">
      <c r="A315" s="3"/>
      <c r="B315" s="3"/>
      <c r="C315" s="3"/>
      <c r="D315" s="3"/>
      <c r="E315" s="3"/>
      <c r="F315" s="3"/>
      <c r="G315" s="6"/>
      <c r="H315" s="3"/>
      <c r="I315" s="6"/>
      <c r="J315" s="6"/>
      <c r="K315" s="6"/>
      <c r="L315" s="6"/>
      <c r="M315" s="6"/>
      <c r="N315" s="3"/>
      <c r="O315" s="18"/>
      <c r="P315" s="3"/>
      <c r="Q315" s="3"/>
      <c r="R315" s="18"/>
      <c r="S315" s="18"/>
      <c r="T315" s="18"/>
      <c r="U315" s="18"/>
      <c r="V315" s="18"/>
      <c r="W315" s="18"/>
      <c r="X315" s="19"/>
      <c r="Y315" s="19"/>
    </row>
    <row r="316" spans="1:25" x14ac:dyDescent="0.35">
      <c r="A316" s="3"/>
      <c r="B316" s="3"/>
      <c r="C316" s="3"/>
      <c r="D316" s="3"/>
      <c r="E316" s="3"/>
      <c r="F316" s="3"/>
      <c r="G316" s="6"/>
      <c r="H316" s="3"/>
      <c r="I316" s="6"/>
      <c r="J316" s="6"/>
      <c r="K316" s="6"/>
      <c r="L316" s="6"/>
      <c r="M316" s="6"/>
      <c r="N316" s="3"/>
      <c r="O316" s="18"/>
      <c r="P316" s="3"/>
      <c r="Q316" s="3"/>
      <c r="R316" s="18"/>
      <c r="S316" s="18"/>
      <c r="T316" s="18"/>
      <c r="U316" s="18"/>
      <c r="V316" s="18"/>
      <c r="W316" s="18"/>
      <c r="X316" s="19"/>
      <c r="Y316" s="19"/>
    </row>
    <row r="317" spans="1:25" x14ac:dyDescent="0.35">
      <c r="A317" s="3"/>
      <c r="B317" s="3"/>
      <c r="C317" s="3"/>
      <c r="D317" s="3"/>
      <c r="E317" s="3"/>
      <c r="F317" s="3"/>
      <c r="G317" s="6"/>
      <c r="H317" s="3"/>
      <c r="I317" s="6"/>
      <c r="J317" s="6"/>
      <c r="K317" s="6"/>
      <c r="L317" s="6"/>
      <c r="M317" s="6"/>
      <c r="N317" s="3"/>
      <c r="O317" s="18"/>
      <c r="P317" s="3"/>
      <c r="Q317" s="3"/>
      <c r="R317" s="18"/>
      <c r="S317" s="18"/>
      <c r="T317" s="18"/>
      <c r="U317" s="18"/>
      <c r="V317" s="18"/>
      <c r="W317" s="18"/>
      <c r="X317" s="19"/>
      <c r="Y317" s="19"/>
    </row>
    <row r="318" spans="1:25" x14ac:dyDescent="0.35">
      <c r="A318" s="3"/>
      <c r="B318" s="3"/>
      <c r="C318" s="3"/>
      <c r="D318" s="3"/>
      <c r="E318" s="3"/>
      <c r="F318" s="3"/>
      <c r="G318" s="6"/>
      <c r="H318" s="3"/>
      <c r="I318" s="6"/>
      <c r="J318" s="6"/>
      <c r="K318" s="6"/>
      <c r="L318" s="6"/>
      <c r="M318" s="6"/>
      <c r="N318" s="3"/>
      <c r="O318" s="18"/>
      <c r="P318" s="3"/>
      <c r="Q318" s="3"/>
      <c r="R318" s="18"/>
      <c r="S318" s="18"/>
      <c r="T318" s="18"/>
      <c r="U318" s="18"/>
      <c r="V318" s="18"/>
      <c r="W318" s="18"/>
      <c r="X318" s="19"/>
      <c r="Y318" s="19"/>
    </row>
    <row r="319" spans="1:25" x14ac:dyDescent="0.35">
      <c r="A319" s="3"/>
      <c r="B319" s="3"/>
      <c r="C319" s="3"/>
      <c r="D319" s="3"/>
      <c r="E319" s="3"/>
      <c r="F319" s="3"/>
      <c r="G319" s="6"/>
      <c r="H319" s="3"/>
      <c r="I319" s="6"/>
      <c r="J319" s="6"/>
      <c r="K319" s="6"/>
      <c r="L319" s="6"/>
      <c r="M319" s="6"/>
      <c r="N319" s="3"/>
      <c r="O319" s="18"/>
      <c r="P319" s="3"/>
      <c r="Q319" s="3"/>
      <c r="R319" s="18"/>
      <c r="S319" s="18"/>
      <c r="T319" s="18"/>
      <c r="U319" s="18"/>
      <c r="V319" s="18"/>
      <c r="W319" s="18"/>
      <c r="X319" s="19"/>
      <c r="Y319" s="19"/>
    </row>
    <row r="320" spans="1:25" x14ac:dyDescent="0.35">
      <c r="A320" s="3"/>
      <c r="B320" s="3"/>
      <c r="C320" s="3"/>
      <c r="D320" s="3"/>
      <c r="E320" s="3"/>
      <c r="F320" s="3"/>
      <c r="G320" s="6"/>
      <c r="H320" s="3"/>
      <c r="I320" s="6"/>
      <c r="J320" s="6"/>
      <c r="K320" s="6"/>
      <c r="L320" s="6"/>
      <c r="M320" s="6"/>
      <c r="N320" s="3"/>
      <c r="O320" s="18"/>
      <c r="P320" s="3"/>
      <c r="Q320" s="3"/>
      <c r="R320" s="18"/>
      <c r="S320" s="18"/>
      <c r="T320" s="18"/>
      <c r="U320" s="18"/>
      <c r="V320" s="18"/>
      <c r="W320" s="18"/>
      <c r="X320" s="19"/>
      <c r="Y320" s="19"/>
    </row>
    <row r="321" spans="1:25" x14ac:dyDescent="0.35">
      <c r="A321" s="3"/>
      <c r="B321" s="3"/>
      <c r="C321" s="3"/>
      <c r="D321" s="3"/>
      <c r="E321" s="3"/>
      <c r="F321" s="3"/>
      <c r="G321" s="6"/>
      <c r="H321" s="3"/>
      <c r="I321" s="6"/>
      <c r="J321" s="6"/>
      <c r="K321" s="6"/>
      <c r="L321" s="6"/>
      <c r="M321" s="6"/>
      <c r="N321" s="3"/>
      <c r="O321" s="18"/>
      <c r="P321" s="3"/>
      <c r="Q321" s="3"/>
      <c r="R321" s="18"/>
      <c r="S321" s="18"/>
      <c r="T321" s="18"/>
      <c r="U321" s="18"/>
      <c r="V321" s="18"/>
      <c r="W321" s="18"/>
      <c r="X321" s="19"/>
      <c r="Y321" s="19"/>
    </row>
    <row r="322" spans="1:25" x14ac:dyDescent="0.35">
      <c r="A322" s="3"/>
      <c r="B322" s="3"/>
      <c r="C322" s="3"/>
      <c r="D322" s="3"/>
      <c r="E322" s="3"/>
      <c r="F322" s="3"/>
      <c r="G322" s="6"/>
      <c r="H322" s="3"/>
      <c r="I322" s="6"/>
      <c r="J322" s="6"/>
      <c r="K322" s="6"/>
      <c r="L322" s="6"/>
      <c r="M322" s="6"/>
      <c r="N322" s="3"/>
      <c r="O322" s="18"/>
      <c r="P322" s="3"/>
      <c r="Q322" s="3"/>
      <c r="R322" s="18"/>
      <c r="S322" s="18"/>
      <c r="T322" s="18"/>
      <c r="U322" s="18"/>
      <c r="V322" s="18"/>
      <c r="W322" s="18"/>
      <c r="X322" s="19"/>
      <c r="Y322" s="19"/>
    </row>
    <row r="323" spans="1:25" x14ac:dyDescent="0.35">
      <c r="A323" s="3"/>
      <c r="B323" s="3"/>
      <c r="C323" s="3"/>
      <c r="D323" s="3"/>
      <c r="E323" s="3"/>
      <c r="F323" s="3"/>
      <c r="G323" s="6"/>
      <c r="H323" s="3"/>
      <c r="I323" s="6"/>
      <c r="J323" s="6"/>
      <c r="K323" s="6"/>
      <c r="L323" s="6"/>
      <c r="M323" s="6"/>
      <c r="N323" s="3"/>
      <c r="O323" s="18"/>
      <c r="P323" s="3"/>
      <c r="Q323" s="3"/>
      <c r="R323" s="18"/>
      <c r="S323" s="18"/>
      <c r="T323" s="18"/>
      <c r="U323" s="18"/>
      <c r="V323" s="18"/>
      <c r="W323" s="18"/>
      <c r="X323" s="19"/>
      <c r="Y323" s="19"/>
    </row>
    <row r="324" spans="1:25" x14ac:dyDescent="0.35">
      <c r="A324" s="3"/>
      <c r="B324" s="3"/>
      <c r="C324" s="3"/>
      <c r="D324" s="3"/>
      <c r="E324" s="3"/>
      <c r="F324" s="3"/>
      <c r="G324" s="6"/>
      <c r="H324" s="3"/>
      <c r="I324" s="6"/>
      <c r="J324" s="6"/>
      <c r="K324" s="6"/>
      <c r="L324" s="6"/>
      <c r="M324" s="6"/>
      <c r="N324" s="3"/>
      <c r="O324" s="18"/>
      <c r="P324" s="3"/>
      <c r="Q324" s="3"/>
      <c r="R324" s="18"/>
      <c r="S324" s="18"/>
      <c r="T324" s="18"/>
      <c r="U324" s="18"/>
      <c r="V324" s="18"/>
      <c r="W324" s="18"/>
      <c r="X324" s="19"/>
      <c r="Y324" s="19"/>
    </row>
    <row r="325" spans="1:25" x14ac:dyDescent="0.35">
      <c r="A325" s="3"/>
      <c r="B325" s="3"/>
      <c r="C325" s="3"/>
      <c r="D325" s="3"/>
      <c r="E325" s="3"/>
      <c r="F325" s="3"/>
      <c r="G325" s="6"/>
      <c r="H325" s="3"/>
      <c r="I325" s="6"/>
      <c r="J325" s="6"/>
      <c r="K325" s="6"/>
      <c r="L325" s="6"/>
      <c r="M325" s="6"/>
      <c r="N325" s="3"/>
      <c r="O325" s="18"/>
      <c r="P325" s="3"/>
      <c r="Q325" s="3"/>
      <c r="R325" s="18"/>
      <c r="S325" s="18"/>
      <c r="T325" s="18"/>
      <c r="U325" s="18"/>
      <c r="V325" s="18"/>
      <c r="W325" s="18"/>
      <c r="X325" s="19"/>
      <c r="Y325" s="19"/>
    </row>
    <row r="326" spans="1:25" x14ac:dyDescent="0.35">
      <c r="A326" s="3"/>
      <c r="B326" s="3"/>
      <c r="C326" s="3"/>
      <c r="D326" s="3"/>
      <c r="E326" s="3"/>
      <c r="F326" s="3"/>
      <c r="G326" s="6"/>
      <c r="H326" s="3"/>
      <c r="I326" s="6"/>
      <c r="J326" s="6"/>
      <c r="K326" s="6"/>
      <c r="L326" s="6"/>
      <c r="M326" s="6"/>
      <c r="N326" s="3"/>
      <c r="O326" s="18"/>
      <c r="P326" s="3"/>
      <c r="Q326" s="3"/>
      <c r="R326" s="18"/>
      <c r="S326" s="18"/>
      <c r="T326" s="18"/>
      <c r="U326" s="18"/>
      <c r="V326" s="18"/>
      <c r="W326" s="18"/>
      <c r="X326" s="19"/>
      <c r="Y326" s="19"/>
    </row>
    <row r="327" spans="1:25" x14ac:dyDescent="0.35">
      <c r="A327" s="3"/>
      <c r="B327" s="3"/>
      <c r="C327" s="3"/>
      <c r="D327" s="3"/>
      <c r="E327" s="3"/>
      <c r="F327" s="3"/>
      <c r="G327" s="6"/>
      <c r="H327" s="3"/>
      <c r="I327" s="6"/>
      <c r="J327" s="6"/>
      <c r="K327" s="6"/>
      <c r="L327" s="6"/>
      <c r="M327" s="6"/>
      <c r="N327" s="3"/>
      <c r="O327" s="18"/>
      <c r="P327" s="3"/>
      <c r="Q327" s="3"/>
      <c r="R327" s="18"/>
      <c r="S327" s="18"/>
      <c r="T327" s="18"/>
      <c r="U327" s="18"/>
      <c r="V327" s="18"/>
      <c r="W327" s="18"/>
      <c r="X327" s="19"/>
      <c r="Y327" s="19"/>
    </row>
    <row r="328" spans="1:25" x14ac:dyDescent="0.35">
      <c r="A328" s="3"/>
      <c r="B328" s="3"/>
      <c r="C328" s="3"/>
      <c r="D328" s="3"/>
      <c r="E328" s="3"/>
      <c r="F328" s="3"/>
      <c r="G328" s="6"/>
      <c r="H328" s="3"/>
      <c r="I328" s="6"/>
      <c r="J328" s="6"/>
      <c r="K328" s="6"/>
      <c r="L328" s="6"/>
      <c r="M328" s="6"/>
      <c r="N328" s="3"/>
      <c r="O328" s="18"/>
      <c r="P328" s="3"/>
      <c r="Q328" s="3"/>
      <c r="R328" s="18"/>
      <c r="S328" s="18"/>
      <c r="T328" s="18"/>
      <c r="U328" s="18"/>
      <c r="V328" s="18"/>
      <c r="W328" s="18"/>
      <c r="X328" s="19"/>
      <c r="Y328" s="19"/>
    </row>
    <row r="329" spans="1:25" x14ac:dyDescent="0.35">
      <c r="A329" s="3"/>
      <c r="B329" s="3"/>
      <c r="C329" s="3"/>
      <c r="D329" s="3"/>
      <c r="E329" s="3"/>
      <c r="F329" s="3"/>
      <c r="G329" s="6"/>
      <c r="H329" s="3"/>
      <c r="I329" s="6"/>
      <c r="J329" s="6"/>
      <c r="K329" s="6"/>
      <c r="L329" s="6"/>
      <c r="M329" s="6"/>
      <c r="N329" s="3"/>
      <c r="O329" s="18"/>
      <c r="P329" s="3"/>
      <c r="Q329" s="3"/>
      <c r="R329" s="18"/>
      <c r="S329" s="18"/>
      <c r="T329" s="18"/>
      <c r="U329" s="18"/>
      <c r="V329" s="18"/>
      <c r="W329" s="18"/>
      <c r="X329" s="19"/>
      <c r="Y329" s="19"/>
    </row>
    <row r="330" spans="1:25" x14ac:dyDescent="0.35">
      <c r="A330" s="3"/>
      <c r="B330" s="3"/>
      <c r="C330" s="3"/>
      <c r="D330" s="3"/>
      <c r="E330" s="3"/>
      <c r="F330" s="3"/>
      <c r="G330" s="6"/>
      <c r="H330" s="3"/>
      <c r="I330" s="6"/>
      <c r="J330" s="6"/>
      <c r="K330" s="6"/>
      <c r="L330" s="6"/>
      <c r="M330" s="6"/>
      <c r="N330" s="3"/>
      <c r="O330" s="18"/>
      <c r="P330" s="3"/>
      <c r="Q330" s="3"/>
      <c r="R330" s="18"/>
      <c r="S330" s="18"/>
      <c r="T330" s="18"/>
      <c r="U330" s="18"/>
      <c r="V330" s="18"/>
      <c r="W330" s="18"/>
      <c r="X330" s="19"/>
      <c r="Y330" s="19"/>
    </row>
    <row r="331" spans="1:25" x14ac:dyDescent="0.35">
      <c r="A331" s="3"/>
      <c r="B331" s="3"/>
      <c r="C331" s="3"/>
      <c r="D331" s="3"/>
      <c r="E331" s="3"/>
      <c r="F331" s="3"/>
      <c r="G331" s="6"/>
      <c r="H331" s="3"/>
      <c r="I331" s="6"/>
      <c r="J331" s="6"/>
      <c r="K331" s="6"/>
      <c r="L331" s="6"/>
      <c r="M331" s="6"/>
      <c r="N331" s="3"/>
      <c r="O331" s="18"/>
      <c r="P331" s="3"/>
      <c r="Q331" s="3"/>
      <c r="R331" s="18"/>
      <c r="S331" s="18"/>
      <c r="T331" s="18"/>
      <c r="U331" s="18"/>
      <c r="V331" s="18"/>
      <c r="W331" s="18"/>
      <c r="X331" s="19"/>
      <c r="Y331" s="19"/>
    </row>
    <row r="332" spans="1:25" x14ac:dyDescent="0.35">
      <c r="A332" s="3"/>
      <c r="B332" s="3"/>
      <c r="C332" s="3"/>
      <c r="D332" s="3"/>
      <c r="E332" s="3"/>
      <c r="F332" s="3"/>
      <c r="G332" s="6"/>
      <c r="H332" s="3"/>
      <c r="I332" s="6"/>
      <c r="J332" s="6"/>
      <c r="K332" s="6"/>
      <c r="L332" s="6"/>
      <c r="M332" s="6"/>
      <c r="N332" s="3"/>
      <c r="O332" s="18"/>
      <c r="P332" s="3"/>
      <c r="Q332" s="3"/>
      <c r="R332" s="18"/>
      <c r="S332" s="18"/>
      <c r="T332" s="18"/>
      <c r="U332" s="18"/>
      <c r="V332" s="18"/>
      <c r="W332" s="18"/>
      <c r="X332" s="19"/>
      <c r="Y332" s="19"/>
    </row>
    <row r="333" spans="1:25" x14ac:dyDescent="0.35">
      <c r="A333" s="3"/>
      <c r="B333" s="3"/>
      <c r="C333" s="3"/>
      <c r="D333" s="3"/>
      <c r="E333" s="3"/>
      <c r="F333" s="3"/>
      <c r="G333" s="6"/>
      <c r="H333" s="3"/>
      <c r="I333" s="6"/>
      <c r="J333" s="6"/>
      <c r="K333" s="6"/>
      <c r="L333" s="6"/>
      <c r="M333" s="6"/>
      <c r="N333" s="3"/>
      <c r="O333" s="18"/>
      <c r="P333" s="3"/>
      <c r="Q333" s="3"/>
      <c r="R333" s="18"/>
      <c r="S333" s="18"/>
      <c r="T333" s="18"/>
      <c r="U333" s="18"/>
      <c r="V333" s="18"/>
      <c r="W333" s="18"/>
      <c r="X333" s="19"/>
      <c r="Y333" s="19"/>
    </row>
    <row r="334" spans="1:25" x14ac:dyDescent="0.35">
      <c r="A334" s="3"/>
      <c r="B334" s="3"/>
      <c r="C334" s="3"/>
      <c r="D334" s="3"/>
      <c r="E334" s="3"/>
      <c r="F334" s="3"/>
      <c r="G334" s="6"/>
      <c r="H334" s="3"/>
      <c r="I334" s="6"/>
      <c r="J334" s="6"/>
      <c r="K334" s="6"/>
      <c r="L334" s="6"/>
      <c r="M334" s="6"/>
      <c r="N334" s="3"/>
      <c r="O334" s="18"/>
      <c r="P334" s="3"/>
      <c r="Q334" s="3"/>
      <c r="R334" s="18"/>
      <c r="S334" s="18"/>
      <c r="T334" s="18"/>
      <c r="U334" s="18"/>
      <c r="V334" s="18"/>
      <c r="W334" s="18"/>
      <c r="X334" s="19"/>
      <c r="Y334" s="19"/>
    </row>
    <row r="335" spans="1:25" x14ac:dyDescent="0.35">
      <c r="A335" s="3"/>
      <c r="B335" s="3"/>
      <c r="C335" s="3"/>
      <c r="D335" s="3"/>
      <c r="E335" s="3"/>
      <c r="F335" s="3"/>
      <c r="G335" s="6"/>
      <c r="H335" s="3"/>
      <c r="I335" s="6"/>
      <c r="J335" s="6"/>
      <c r="K335" s="6"/>
      <c r="L335" s="6"/>
      <c r="M335" s="6"/>
      <c r="N335" s="3"/>
      <c r="O335" s="18"/>
      <c r="P335" s="3"/>
      <c r="Q335" s="3"/>
      <c r="R335" s="18"/>
      <c r="S335" s="18"/>
      <c r="T335" s="18"/>
      <c r="U335" s="18"/>
      <c r="V335" s="18"/>
      <c r="W335" s="18"/>
      <c r="X335" s="19"/>
      <c r="Y335" s="19"/>
    </row>
    <row r="336" spans="1:25" x14ac:dyDescent="0.35">
      <c r="A336" s="3"/>
      <c r="B336" s="3"/>
      <c r="C336" s="3"/>
      <c r="D336" s="3"/>
      <c r="E336" s="3"/>
      <c r="F336" s="3"/>
      <c r="G336" s="6"/>
      <c r="H336" s="3"/>
      <c r="I336" s="6"/>
      <c r="J336" s="6"/>
      <c r="K336" s="6"/>
      <c r="L336" s="6"/>
      <c r="M336" s="6"/>
      <c r="N336" s="3"/>
      <c r="O336" s="18"/>
      <c r="P336" s="3"/>
      <c r="Q336" s="3"/>
      <c r="R336" s="18"/>
      <c r="S336" s="18"/>
      <c r="T336" s="18"/>
      <c r="U336" s="18"/>
      <c r="V336" s="18"/>
      <c r="W336" s="18"/>
      <c r="X336" s="19"/>
      <c r="Y336" s="19"/>
    </row>
    <row r="337" spans="1:25" x14ac:dyDescent="0.35">
      <c r="A337" s="3"/>
      <c r="B337" s="3"/>
      <c r="C337" s="3"/>
      <c r="D337" s="3"/>
      <c r="E337" s="3"/>
      <c r="F337" s="3"/>
      <c r="G337" s="6"/>
      <c r="H337" s="3"/>
      <c r="I337" s="6"/>
      <c r="J337" s="6"/>
      <c r="K337" s="6"/>
      <c r="L337" s="6"/>
      <c r="M337" s="6"/>
      <c r="N337" s="3"/>
      <c r="O337" s="18"/>
      <c r="P337" s="3"/>
      <c r="Q337" s="3"/>
      <c r="R337" s="18"/>
      <c r="S337" s="18"/>
      <c r="T337" s="18"/>
      <c r="U337" s="18"/>
      <c r="V337" s="18"/>
      <c r="W337" s="18"/>
      <c r="X337" s="19"/>
      <c r="Y337" s="19"/>
    </row>
    <row r="338" spans="1:25" x14ac:dyDescent="0.35">
      <c r="A338" s="3"/>
      <c r="B338" s="3"/>
      <c r="C338" s="3"/>
      <c r="D338" s="3"/>
      <c r="E338" s="3"/>
      <c r="F338" s="3"/>
      <c r="G338" s="6"/>
      <c r="H338" s="3"/>
      <c r="I338" s="6"/>
      <c r="J338" s="6"/>
      <c r="K338" s="6"/>
      <c r="L338" s="6"/>
      <c r="M338" s="6"/>
      <c r="N338" s="3"/>
      <c r="O338" s="18"/>
      <c r="P338" s="3"/>
      <c r="Q338" s="3"/>
      <c r="R338" s="18"/>
      <c r="S338" s="18"/>
      <c r="T338" s="18"/>
      <c r="U338" s="18"/>
      <c r="V338" s="18"/>
      <c r="W338" s="18"/>
      <c r="X338" s="19"/>
      <c r="Y338" s="19"/>
    </row>
    <row r="339" spans="1:25" x14ac:dyDescent="0.35">
      <c r="A339" s="3"/>
      <c r="B339" s="3"/>
      <c r="C339" s="3"/>
      <c r="D339" s="3"/>
      <c r="E339" s="3"/>
      <c r="F339" s="3"/>
      <c r="G339" s="6"/>
      <c r="H339" s="3"/>
      <c r="I339" s="6"/>
      <c r="J339" s="6"/>
      <c r="K339" s="6"/>
      <c r="L339" s="6"/>
      <c r="M339" s="6"/>
      <c r="N339" s="3"/>
      <c r="O339" s="18"/>
      <c r="P339" s="3"/>
      <c r="Q339" s="3"/>
      <c r="R339" s="18"/>
      <c r="S339" s="18"/>
      <c r="T339" s="18"/>
      <c r="U339" s="18"/>
      <c r="V339" s="18"/>
      <c r="W339" s="18"/>
      <c r="X339" s="19"/>
      <c r="Y339" s="19"/>
    </row>
    <row r="340" spans="1:25" x14ac:dyDescent="0.35">
      <c r="A340" s="3"/>
      <c r="B340" s="3"/>
      <c r="C340" s="3"/>
      <c r="D340" s="3"/>
      <c r="E340" s="3"/>
      <c r="F340" s="3"/>
      <c r="G340" s="6"/>
      <c r="H340" s="3"/>
      <c r="I340" s="6"/>
      <c r="J340" s="6"/>
      <c r="K340" s="6"/>
      <c r="L340" s="6"/>
      <c r="M340" s="6"/>
      <c r="N340" s="3"/>
      <c r="O340" s="18"/>
      <c r="P340" s="3"/>
      <c r="Q340" s="3"/>
      <c r="R340" s="18"/>
      <c r="S340" s="18"/>
      <c r="T340" s="18"/>
      <c r="U340" s="18"/>
      <c r="V340" s="18"/>
      <c r="W340" s="18"/>
      <c r="X340" s="19"/>
      <c r="Y340" s="19"/>
    </row>
    <row r="341" spans="1:25" x14ac:dyDescent="0.35">
      <c r="A341" s="3"/>
      <c r="B341" s="3"/>
      <c r="C341" s="3"/>
      <c r="D341" s="3"/>
      <c r="E341" s="3"/>
      <c r="F341" s="3"/>
      <c r="G341" s="6"/>
      <c r="H341" s="3"/>
      <c r="I341" s="6"/>
      <c r="J341" s="6"/>
      <c r="K341" s="6"/>
      <c r="L341" s="6"/>
      <c r="M341" s="6"/>
      <c r="N341" s="3"/>
      <c r="O341" s="18"/>
      <c r="P341" s="3"/>
      <c r="Q341" s="3"/>
      <c r="R341" s="18"/>
      <c r="S341" s="18"/>
      <c r="T341" s="18"/>
      <c r="U341" s="18"/>
      <c r="V341" s="18"/>
      <c r="W341" s="18"/>
      <c r="X341" s="19"/>
      <c r="Y341" s="19"/>
    </row>
    <row r="342" spans="1:25" x14ac:dyDescent="0.35">
      <c r="A342" s="3"/>
      <c r="B342" s="3"/>
      <c r="C342" s="3"/>
      <c r="D342" s="3"/>
      <c r="E342" s="3"/>
      <c r="F342" s="3"/>
      <c r="G342" s="6"/>
      <c r="H342" s="3"/>
      <c r="I342" s="6"/>
      <c r="J342" s="6"/>
      <c r="K342" s="6"/>
      <c r="L342" s="6"/>
      <c r="M342" s="6"/>
      <c r="N342" s="3"/>
      <c r="O342" s="18"/>
      <c r="P342" s="3"/>
      <c r="Q342" s="3"/>
      <c r="R342" s="18"/>
      <c r="S342" s="18"/>
      <c r="T342" s="18"/>
      <c r="U342" s="18"/>
      <c r="V342" s="18"/>
      <c r="W342" s="18"/>
      <c r="X342" s="19"/>
      <c r="Y342" s="19"/>
    </row>
    <row r="343" spans="1:25" x14ac:dyDescent="0.35">
      <c r="A343" s="3"/>
      <c r="B343" s="3"/>
      <c r="C343" s="3"/>
      <c r="D343" s="3"/>
      <c r="E343" s="3"/>
      <c r="F343" s="3"/>
      <c r="G343" s="6"/>
      <c r="H343" s="3"/>
      <c r="I343" s="6"/>
      <c r="J343" s="6"/>
      <c r="K343" s="6"/>
      <c r="L343" s="6"/>
      <c r="M343" s="6"/>
      <c r="N343" s="3"/>
      <c r="O343" s="18"/>
      <c r="P343" s="3"/>
      <c r="Q343" s="3"/>
      <c r="R343" s="18"/>
      <c r="S343" s="18"/>
      <c r="T343" s="18"/>
      <c r="U343" s="18"/>
      <c r="V343" s="18"/>
      <c r="W343" s="18"/>
      <c r="X343" s="19"/>
      <c r="Y343" s="19"/>
    </row>
    <row r="344" spans="1:25" x14ac:dyDescent="0.35">
      <c r="A344" s="3"/>
      <c r="B344" s="3"/>
      <c r="C344" s="3"/>
      <c r="D344" s="3"/>
      <c r="E344" s="3"/>
      <c r="F344" s="3"/>
      <c r="G344" s="6"/>
      <c r="H344" s="3"/>
      <c r="I344" s="6"/>
      <c r="J344" s="6"/>
      <c r="K344" s="6"/>
      <c r="L344" s="6"/>
      <c r="M344" s="6"/>
      <c r="N344" s="3"/>
      <c r="O344" s="18"/>
      <c r="P344" s="3"/>
      <c r="Q344" s="3"/>
      <c r="R344" s="18"/>
      <c r="S344" s="18"/>
      <c r="T344" s="18"/>
      <c r="U344" s="18"/>
      <c r="V344" s="18"/>
      <c r="W344" s="18"/>
      <c r="X344" s="19"/>
      <c r="Y344" s="19"/>
    </row>
    <row r="345" spans="1:25" x14ac:dyDescent="0.35">
      <c r="A345" s="3"/>
      <c r="B345" s="3"/>
      <c r="C345" s="3"/>
      <c r="D345" s="3"/>
      <c r="E345" s="3"/>
      <c r="F345" s="3"/>
      <c r="G345" s="6"/>
      <c r="H345" s="3"/>
      <c r="I345" s="6"/>
      <c r="J345" s="6"/>
      <c r="K345" s="6"/>
      <c r="L345" s="6"/>
      <c r="M345" s="6"/>
      <c r="N345" s="3"/>
      <c r="O345" s="18"/>
      <c r="P345" s="3"/>
      <c r="Q345" s="3"/>
      <c r="R345" s="18"/>
      <c r="S345" s="18"/>
      <c r="T345" s="18"/>
      <c r="U345" s="18"/>
      <c r="V345" s="18"/>
      <c r="W345" s="18"/>
      <c r="X345" s="19"/>
      <c r="Y345" s="19"/>
    </row>
    <row r="346" spans="1:25" x14ac:dyDescent="0.35">
      <c r="A346" s="3"/>
      <c r="B346" s="3"/>
      <c r="C346" s="3"/>
      <c r="D346" s="3"/>
      <c r="E346" s="3"/>
      <c r="F346" s="3"/>
      <c r="G346" s="6"/>
      <c r="H346" s="3"/>
      <c r="I346" s="6"/>
      <c r="J346" s="6"/>
      <c r="K346" s="6"/>
      <c r="L346" s="6"/>
      <c r="M346" s="6"/>
      <c r="N346" s="3"/>
      <c r="O346" s="18"/>
      <c r="P346" s="3"/>
      <c r="Q346" s="3"/>
      <c r="R346" s="18"/>
      <c r="S346" s="18"/>
      <c r="T346" s="18"/>
      <c r="U346" s="18"/>
      <c r="V346" s="18"/>
      <c r="W346" s="18"/>
      <c r="X346" s="19"/>
      <c r="Y346" s="19"/>
    </row>
    <row r="347" spans="1:25" x14ac:dyDescent="0.35">
      <c r="A347" s="3"/>
      <c r="B347" s="3"/>
      <c r="C347" s="3"/>
      <c r="D347" s="3"/>
      <c r="E347" s="3"/>
      <c r="F347" s="3"/>
      <c r="G347" s="6"/>
      <c r="H347" s="3"/>
      <c r="I347" s="6"/>
      <c r="J347" s="6"/>
      <c r="K347" s="6"/>
      <c r="L347" s="6"/>
      <c r="M347" s="6"/>
      <c r="N347" s="3"/>
      <c r="O347" s="18"/>
      <c r="P347" s="3"/>
      <c r="Q347" s="3"/>
      <c r="R347" s="18"/>
      <c r="S347" s="18"/>
      <c r="T347" s="18"/>
      <c r="U347" s="18"/>
      <c r="V347" s="18"/>
      <c r="W347" s="18"/>
      <c r="X347" s="19"/>
      <c r="Y347" s="19"/>
    </row>
    <row r="348" spans="1:25" x14ac:dyDescent="0.35">
      <c r="A348" s="3"/>
      <c r="B348" s="3"/>
      <c r="C348" s="3"/>
      <c r="D348" s="3"/>
      <c r="E348" s="3"/>
      <c r="F348" s="3"/>
      <c r="G348" s="6"/>
      <c r="H348" s="3"/>
      <c r="I348" s="6"/>
      <c r="J348" s="6"/>
      <c r="K348" s="6"/>
      <c r="L348" s="6"/>
      <c r="M348" s="6"/>
      <c r="N348" s="3"/>
      <c r="O348" s="18"/>
      <c r="P348" s="3"/>
      <c r="Q348" s="3"/>
      <c r="R348" s="18"/>
      <c r="S348" s="18"/>
      <c r="T348" s="18"/>
      <c r="U348" s="18"/>
      <c r="V348" s="18"/>
      <c r="W348" s="18"/>
      <c r="X348" s="19"/>
      <c r="Y348" s="19"/>
    </row>
    <row r="349" spans="1:25" x14ac:dyDescent="0.35">
      <c r="A349" s="3"/>
      <c r="B349" s="3"/>
      <c r="C349" s="3"/>
      <c r="D349" s="3"/>
      <c r="E349" s="3"/>
      <c r="F349" s="3"/>
      <c r="G349" s="6"/>
      <c r="H349" s="3"/>
      <c r="I349" s="6"/>
      <c r="J349" s="6"/>
      <c r="K349" s="6"/>
      <c r="L349" s="6"/>
      <c r="M349" s="6"/>
      <c r="N349" s="3"/>
      <c r="O349" s="18"/>
      <c r="P349" s="3"/>
      <c r="Q349" s="3"/>
      <c r="R349" s="18"/>
      <c r="S349" s="18"/>
      <c r="T349" s="18"/>
      <c r="U349" s="18"/>
      <c r="V349" s="18"/>
      <c r="W349" s="18"/>
      <c r="X349" s="19"/>
      <c r="Y349" s="19"/>
    </row>
    <row r="350" spans="1:25" x14ac:dyDescent="0.35">
      <c r="A350" s="3"/>
      <c r="B350" s="3"/>
      <c r="C350" s="3"/>
      <c r="D350" s="3"/>
      <c r="E350" s="3"/>
      <c r="F350" s="3"/>
      <c r="G350" s="6"/>
      <c r="H350" s="3"/>
      <c r="I350" s="6"/>
      <c r="J350" s="6"/>
      <c r="K350" s="6"/>
      <c r="L350" s="6"/>
      <c r="M350" s="6"/>
      <c r="N350" s="3"/>
      <c r="O350" s="18"/>
      <c r="P350" s="3"/>
      <c r="Q350" s="3"/>
      <c r="R350" s="18"/>
      <c r="S350" s="18"/>
      <c r="T350" s="18"/>
      <c r="U350" s="18"/>
      <c r="V350" s="18"/>
      <c r="W350" s="18"/>
      <c r="X350" s="19"/>
      <c r="Y350" s="19"/>
    </row>
    <row r="351" spans="1:25" x14ac:dyDescent="0.35">
      <c r="A351" s="3"/>
      <c r="B351" s="3"/>
      <c r="C351" s="3"/>
      <c r="D351" s="3"/>
      <c r="E351" s="3"/>
      <c r="F351" s="3"/>
      <c r="G351" s="6"/>
      <c r="H351" s="3"/>
      <c r="I351" s="6"/>
      <c r="J351" s="6"/>
      <c r="K351" s="6"/>
      <c r="L351" s="6"/>
      <c r="M351" s="6"/>
      <c r="N351" s="3"/>
      <c r="O351" s="18"/>
      <c r="P351" s="3"/>
      <c r="Q351" s="3"/>
      <c r="R351" s="18"/>
      <c r="S351" s="18"/>
      <c r="T351" s="18"/>
      <c r="U351" s="18"/>
      <c r="V351" s="18"/>
      <c r="W351" s="18"/>
      <c r="X351" s="19"/>
      <c r="Y351" s="19"/>
    </row>
    <row r="352" spans="1:25" x14ac:dyDescent="0.35">
      <c r="A352" s="3"/>
      <c r="B352" s="3"/>
      <c r="C352" s="3"/>
      <c r="D352" s="3"/>
      <c r="E352" s="3"/>
      <c r="F352" s="3"/>
      <c r="G352" s="6"/>
      <c r="H352" s="3"/>
      <c r="I352" s="6"/>
      <c r="J352" s="6"/>
      <c r="K352" s="6"/>
      <c r="L352" s="6"/>
      <c r="M352" s="6"/>
      <c r="N352" s="3"/>
      <c r="O352" s="18"/>
      <c r="P352" s="3"/>
      <c r="Q352" s="3"/>
      <c r="R352" s="18"/>
      <c r="S352" s="18"/>
      <c r="T352" s="18"/>
      <c r="U352" s="18"/>
      <c r="V352" s="18"/>
      <c r="W352" s="18"/>
      <c r="X352" s="19"/>
      <c r="Y352" s="19"/>
    </row>
    <row r="353" spans="1:25" x14ac:dyDescent="0.35">
      <c r="A353" s="3"/>
      <c r="B353" s="3"/>
      <c r="C353" s="3"/>
      <c r="D353" s="3"/>
      <c r="E353" s="3"/>
      <c r="F353" s="3"/>
      <c r="G353" s="6"/>
      <c r="H353" s="3"/>
      <c r="I353" s="6"/>
      <c r="J353" s="6"/>
      <c r="K353" s="6"/>
      <c r="L353" s="6"/>
      <c r="M353" s="6"/>
      <c r="N353" s="3"/>
      <c r="O353" s="18"/>
      <c r="P353" s="3"/>
      <c r="Q353" s="3"/>
      <c r="R353" s="18"/>
      <c r="S353" s="18"/>
      <c r="T353" s="18"/>
      <c r="U353" s="18"/>
      <c r="V353" s="18"/>
      <c r="W353" s="18"/>
      <c r="X353" s="19"/>
      <c r="Y353" s="19"/>
    </row>
    <row r="354" spans="1:25" x14ac:dyDescent="0.35">
      <c r="A354" s="3"/>
      <c r="B354" s="3"/>
      <c r="C354" s="3"/>
      <c r="D354" s="3"/>
      <c r="E354" s="3"/>
      <c r="F354" s="3"/>
      <c r="G354" s="6"/>
      <c r="H354" s="3"/>
      <c r="I354" s="6"/>
      <c r="J354" s="6"/>
      <c r="K354" s="6"/>
      <c r="L354" s="6"/>
      <c r="M354" s="6"/>
      <c r="N354" s="3"/>
      <c r="O354" s="18"/>
      <c r="P354" s="3"/>
      <c r="Q354" s="3"/>
      <c r="R354" s="18"/>
      <c r="S354" s="18"/>
      <c r="T354" s="18"/>
      <c r="U354" s="18"/>
      <c r="V354" s="18"/>
      <c r="W354" s="18"/>
      <c r="X354" s="19"/>
      <c r="Y354" s="19"/>
    </row>
    <row r="355" spans="1:25" x14ac:dyDescent="0.35">
      <c r="A355" s="3"/>
      <c r="B355" s="3"/>
      <c r="C355" s="3"/>
      <c r="D355" s="3"/>
      <c r="E355" s="3"/>
      <c r="F355" s="3"/>
      <c r="G355" s="6"/>
      <c r="H355" s="3"/>
      <c r="I355" s="6"/>
      <c r="J355" s="6"/>
      <c r="K355" s="6"/>
      <c r="L355" s="6"/>
      <c r="M355" s="6"/>
      <c r="N355" s="3"/>
      <c r="O355" s="18"/>
      <c r="P355" s="3"/>
      <c r="Q355" s="3"/>
      <c r="R355" s="18"/>
      <c r="S355" s="18"/>
      <c r="T355" s="18"/>
      <c r="U355" s="18"/>
      <c r="V355" s="18"/>
      <c r="W355" s="18"/>
      <c r="X355" s="19"/>
      <c r="Y355" s="19"/>
    </row>
    <row r="356" spans="1:25" x14ac:dyDescent="0.35">
      <c r="A356" s="3"/>
      <c r="B356" s="3"/>
      <c r="C356" s="3"/>
      <c r="D356" s="3"/>
      <c r="E356" s="3"/>
      <c r="F356" s="3"/>
      <c r="G356" s="6"/>
      <c r="H356" s="3"/>
      <c r="I356" s="6"/>
      <c r="J356" s="6"/>
      <c r="K356" s="6"/>
      <c r="L356" s="6"/>
      <c r="M356" s="6"/>
      <c r="N356" s="3"/>
      <c r="O356" s="18"/>
      <c r="P356" s="3"/>
      <c r="Q356" s="3"/>
      <c r="R356" s="18"/>
      <c r="S356" s="18"/>
      <c r="T356" s="18"/>
      <c r="U356" s="18"/>
      <c r="V356" s="18"/>
      <c r="W356" s="18"/>
      <c r="X356" s="19"/>
      <c r="Y356" s="19"/>
    </row>
    <row r="357" spans="1:25" x14ac:dyDescent="0.35">
      <c r="A357" s="3"/>
      <c r="B357" s="3"/>
      <c r="C357" s="3"/>
      <c r="D357" s="3"/>
      <c r="E357" s="3"/>
      <c r="F357" s="3"/>
      <c r="G357" s="6"/>
      <c r="H357" s="3"/>
      <c r="I357" s="6"/>
      <c r="J357" s="6"/>
      <c r="K357" s="6"/>
      <c r="L357" s="6"/>
      <c r="M357" s="6"/>
      <c r="N357" s="3"/>
      <c r="O357" s="18"/>
      <c r="P357" s="3"/>
      <c r="Q357" s="3"/>
      <c r="R357" s="18"/>
      <c r="S357" s="18"/>
      <c r="T357" s="18"/>
      <c r="U357" s="18"/>
      <c r="V357" s="18"/>
      <c r="W357" s="18"/>
      <c r="X357" s="19"/>
      <c r="Y357" s="19"/>
    </row>
    <row r="358" spans="1:25" x14ac:dyDescent="0.35">
      <c r="A358" s="3"/>
      <c r="B358" s="3"/>
      <c r="C358" s="3"/>
      <c r="D358" s="3"/>
      <c r="E358" s="3"/>
      <c r="F358" s="3"/>
      <c r="G358" s="6"/>
      <c r="H358" s="3"/>
      <c r="I358" s="6"/>
      <c r="J358" s="6"/>
      <c r="K358" s="6"/>
      <c r="L358" s="6"/>
      <c r="M358" s="6"/>
      <c r="N358" s="3"/>
      <c r="O358" s="18"/>
      <c r="P358" s="3"/>
      <c r="Q358" s="3"/>
      <c r="R358" s="18"/>
      <c r="S358" s="18"/>
      <c r="T358" s="18"/>
      <c r="U358" s="18"/>
      <c r="V358" s="18"/>
      <c r="W358" s="18"/>
      <c r="X358" s="19"/>
      <c r="Y358" s="19"/>
    </row>
    <row r="359" spans="1:25" x14ac:dyDescent="0.35">
      <c r="A359" s="3"/>
      <c r="B359" s="3"/>
      <c r="C359" s="3"/>
      <c r="D359" s="3"/>
      <c r="E359" s="3"/>
      <c r="F359" s="3"/>
      <c r="G359" s="6"/>
      <c r="H359" s="3"/>
      <c r="I359" s="6"/>
      <c r="J359" s="6"/>
      <c r="K359" s="6"/>
      <c r="L359" s="6"/>
      <c r="M359" s="6"/>
      <c r="N359" s="3"/>
      <c r="O359" s="18"/>
      <c r="P359" s="3"/>
      <c r="Q359" s="3"/>
      <c r="R359" s="18"/>
      <c r="S359" s="18"/>
      <c r="T359" s="18"/>
      <c r="U359" s="18"/>
      <c r="V359" s="18"/>
      <c r="W359" s="18"/>
      <c r="X359" s="19"/>
      <c r="Y359" s="19"/>
    </row>
    <row r="360" spans="1:25" x14ac:dyDescent="0.35">
      <c r="A360" s="3"/>
      <c r="B360" s="3"/>
      <c r="C360" s="3"/>
      <c r="D360" s="3"/>
      <c r="E360" s="3"/>
      <c r="F360" s="3"/>
      <c r="G360" s="6"/>
      <c r="H360" s="3"/>
      <c r="I360" s="6"/>
      <c r="J360" s="6"/>
      <c r="K360" s="6"/>
      <c r="L360" s="6"/>
      <c r="M360" s="6"/>
      <c r="N360" s="3"/>
      <c r="O360" s="18"/>
      <c r="P360" s="3"/>
      <c r="Q360" s="3"/>
      <c r="R360" s="18"/>
      <c r="S360" s="18"/>
      <c r="T360" s="18"/>
      <c r="U360" s="18"/>
      <c r="V360" s="18"/>
      <c r="W360" s="18"/>
      <c r="X360" s="19"/>
      <c r="Y360" s="19"/>
    </row>
    <row r="361" spans="1:25" x14ac:dyDescent="0.35">
      <c r="A361" s="3"/>
      <c r="B361" s="3"/>
      <c r="C361" s="3"/>
      <c r="D361" s="3"/>
      <c r="E361" s="3"/>
      <c r="F361" s="3"/>
      <c r="G361" s="6"/>
      <c r="H361" s="3"/>
      <c r="I361" s="6"/>
      <c r="J361" s="6"/>
      <c r="K361" s="6"/>
      <c r="L361" s="6"/>
      <c r="M361" s="6"/>
      <c r="N361" s="3"/>
      <c r="O361" s="18"/>
      <c r="P361" s="3"/>
      <c r="Q361" s="3"/>
      <c r="R361" s="18"/>
      <c r="S361" s="18"/>
      <c r="T361" s="18"/>
      <c r="U361" s="18"/>
      <c r="V361" s="18"/>
      <c r="W361" s="18"/>
      <c r="X361" s="19"/>
      <c r="Y361" s="19"/>
    </row>
    <row r="362" spans="1:25" x14ac:dyDescent="0.35">
      <c r="A362" s="3"/>
      <c r="B362" s="3"/>
      <c r="C362" s="3"/>
      <c r="D362" s="3"/>
      <c r="E362" s="3"/>
      <c r="F362" s="3"/>
      <c r="G362" s="6"/>
      <c r="H362" s="3"/>
      <c r="I362" s="6"/>
      <c r="J362" s="6"/>
      <c r="K362" s="6"/>
      <c r="L362" s="6"/>
      <c r="M362" s="6"/>
      <c r="N362" s="3"/>
      <c r="O362" s="18"/>
      <c r="P362" s="3"/>
      <c r="Q362" s="3"/>
      <c r="R362" s="18"/>
      <c r="S362" s="18"/>
      <c r="T362" s="18"/>
      <c r="U362" s="18"/>
      <c r="V362" s="18"/>
      <c r="W362" s="18"/>
      <c r="X362" s="19"/>
      <c r="Y362" s="19"/>
    </row>
    <row r="363" spans="1:25" x14ac:dyDescent="0.35">
      <c r="A363" s="3"/>
      <c r="B363" s="3"/>
      <c r="C363" s="3"/>
      <c r="D363" s="3"/>
      <c r="E363" s="3"/>
      <c r="F363" s="3"/>
      <c r="G363" s="6"/>
      <c r="H363" s="3"/>
      <c r="I363" s="6"/>
      <c r="J363" s="6"/>
      <c r="K363" s="6"/>
      <c r="L363" s="6"/>
      <c r="M363" s="6"/>
      <c r="N363" s="3"/>
      <c r="O363" s="18"/>
      <c r="P363" s="3"/>
      <c r="Q363" s="3"/>
      <c r="R363" s="18"/>
      <c r="S363" s="18"/>
      <c r="T363" s="18"/>
      <c r="U363" s="18"/>
      <c r="V363" s="18"/>
      <c r="W363" s="18"/>
      <c r="X363" s="19"/>
      <c r="Y363" s="19"/>
    </row>
    <row r="364" spans="1:25" x14ac:dyDescent="0.35">
      <c r="A364" s="3"/>
      <c r="B364" s="3"/>
      <c r="C364" s="3"/>
      <c r="D364" s="3"/>
      <c r="E364" s="3"/>
      <c r="F364" s="3"/>
      <c r="G364" s="6"/>
      <c r="H364" s="3"/>
      <c r="I364" s="6"/>
      <c r="J364" s="6"/>
      <c r="K364" s="6"/>
      <c r="L364" s="6"/>
      <c r="M364" s="6"/>
      <c r="N364" s="3"/>
      <c r="O364" s="18"/>
      <c r="P364" s="3"/>
      <c r="Q364" s="3"/>
      <c r="R364" s="18"/>
      <c r="S364" s="18"/>
      <c r="T364" s="18"/>
      <c r="U364" s="18"/>
      <c r="V364" s="18"/>
      <c r="W364" s="18"/>
      <c r="X364" s="19"/>
      <c r="Y364" s="19"/>
    </row>
    <row r="365" spans="1:25" x14ac:dyDescent="0.35">
      <c r="A365" s="3"/>
      <c r="B365" s="3"/>
      <c r="C365" s="3"/>
      <c r="D365" s="3"/>
      <c r="E365" s="3"/>
      <c r="F365" s="3"/>
      <c r="G365" s="6"/>
      <c r="H365" s="3"/>
      <c r="I365" s="6"/>
      <c r="J365" s="6"/>
      <c r="K365" s="6"/>
      <c r="L365" s="6"/>
      <c r="M365" s="6"/>
      <c r="N365" s="3"/>
      <c r="O365" s="18"/>
      <c r="P365" s="3"/>
      <c r="Q365" s="3"/>
      <c r="R365" s="18"/>
      <c r="S365" s="18"/>
      <c r="T365" s="18"/>
      <c r="U365" s="18"/>
      <c r="V365" s="18"/>
      <c r="W365" s="18"/>
      <c r="X365" s="19"/>
      <c r="Y365" s="19"/>
    </row>
    <row r="366" spans="1:25" x14ac:dyDescent="0.35">
      <c r="A366" s="3"/>
      <c r="B366" s="3"/>
      <c r="C366" s="3"/>
      <c r="D366" s="3"/>
      <c r="E366" s="3"/>
      <c r="F366" s="3"/>
      <c r="G366" s="6"/>
      <c r="H366" s="3"/>
      <c r="I366" s="6"/>
      <c r="J366" s="6"/>
      <c r="K366" s="6"/>
      <c r="L366" s="6"/>
      <c r="M366" s="6"/>
      <c r="N366" s="3"/>
      <c r="O366" s="18"/>
      <c r="P366" s="3"/>
      <c r="Q366" s="3"/>
      <c r="R366" s="18"/>
      <c r="S366" s="18"/>
      <c r="T366" s="18"/>
      <c r="U366" s="18"/>
      <c r="V366" s="18"/>
      <c r="W366" s="18"/>
      <c r="X366" s="19"/>
      <c r="Y366" s="19"/>
    </row>
    <row r="367" spans="1:25" x14ac:dyDescent="0.35">
      <c r="A367" s="3"/>
      <c r="B367" s="3"/>
      <c r="C367" s="3"/>
      <c r="D367" s="3"/>
      <c r="E367" s="3"/>
      <c r="F367" s="3"/>
      <c r="G367" s="6"/>
      <c r="H367" s="3"/>
      <c r="I367" s="6"/>
      <c r="J367" s="6"/>
      <c r="K367" s="6"/>
      <c r="L367" s="6"/>
      <c r="M367" s="6"/>
      <c r="N367" s="3"/>
      <c r="O367" s="18"/>
      <c r="P367" s="3"/>
      <c r="Q367" s="3"/>
      <c r="R367" s="18"/>
      <c r="S367" s="18"/>
      <c r="T367" s="18"/>
      <c r="U367" s="18"/>
      <c r="V367" s="18"/>
      <c r="W367" s="18"/>
      <c r="X367" s="19"/>
      <c r="Y367" s="19"/>
    </row>
    <row r="368" spans="1:25" x14ac:dyDescent="0.35">
      <c r="A368" s="3"/>
      <c r="B368" s="3"/>
      <c r="C368" s="3"/>
      <c r="D368" s="3"/>
      <c r="E368" s="3"/>
      <c r="F368" s="3"/>
      <c r="G368" s="6"/>
      <c r="H368" s="3"/>
      <c r="I368" s="6"/>
      <c r="J368" s="6"/>
      <c r="K368" s="6"/>
      <c r="L368" s="6"/>
      <c r="M368" s="6"/>
      <c r="N368" s="3"/>
      <c r="O368" s="18"/>
      <c r="P368" s="3"/>
      <c r="Q368" s="3"/>
      <c r="R368" s="18"/>
      <c r="S368" s="18"/>
      <c r="T368" s="18"/>
      <c r="U368" s="18"/>
      <c r="V368" s="18"/>
      <c r="W368" s="18"/>
      <c r="X368" s="19"/>
      <c r="Y368" s="19"/>
    </row>
    <row r="369" spans="1:25" x14ac:dyDescent="0.35">
      <c r="A369" s="3"/>
      <c r="B369" s="3"/>
      <c r="C369" s="3"/>
      <c r="D369" s="3"/>
      <c r="E369" s="3"/>
      <c r="F369" s="3"/>
      <c r="G369" s="6"/>
      <c r="H369" s="3"/>
      <c r="I369" s="6"/>
      <c r="J369" s="6"/>
      <c r="K369" s="6"/>
      <c r="L369" s="6"/>
      <c r="M369" s="6"/>
      <c r="N369" s="3"/>
      <c r="O369" s="18"/>
      <c r="P369" s="3"/>
      <c r="Q369" s="3"/>
      <c r="R369" s="18"/>
      <c r="S369" s="18"/>
      <c r="T369" s="18"/>
      <c r="U369" s="18"/>
      <c r="V369" s="18"/>
      <c r="W369" s="18"/>
      <c r="X369" s="19"/>
      <c r="Y369" s="19"/>
    </row>
    <row r="370" spans="1:25" x14ac:dyDescent="0.35">
      <c r="A370" s="3"/>
      <c r="B370" s="3"/>
      <c r="C370" s="3"/>
      <c r="D370" s="3"/>
      <c r="E370" s="3"/>
      <c r="F370" s="3"/>
      <c r="G370" s="6"/>
      <c r="H370" s="3"/>
      <c r="I370" s="6"/>
      <c r="J370" s="6"/>
      <c r="K370" s="6"/>
      <c r="L370" s="6"/>
      <c r="M370" s="6"/>
      <c r="N370" s="3"/>
      <c r="O370" s="18"/>
      <c r="P370" s="3"/>
      <c r="Q370" s="3"/>
      <c r="R370" s="18"/>
      <c r="S370" s="18"/>
      <c r="T370" s="18"/>
      <c r="U370" s="18"/>
      <c r="V370" s="18"/>
      <c r="W370" s="18"/>
      <c r="X370" s="19"/>
      <c r="Y370" s="19"/>
    </row>
    <row r="371" spans="1:25" x14ac:dyDescent="0.35">
      <c r="A371" s="3"/>
      <c r="B371" s="3"/>
      <c r="C371" s="3"/>
      <c r="D371" s="3"/>
      <c r="E371" s="3"/>
      <c r="F371" s="3"/>
      <c r="G371" s="6"/>
      <c r="H371" s="3"/>
      <c r="I371" s="6"/>
      <c r="J371" s="6"/>
      <c r="K371" s="6"/>
      <c r="L371" s="6"/>
      <c r="M371" s="6"/>
      <c r="N371" s="3"/>
      <c r="O371" s="18"/>
      <c r="P371" s="3"/>
      <c r="Q371" s="3"/>
      <c r="R371" s="18"/>
      <c r="S371" s="18"/>
      <c r="T371" s="18"/>
      <c r="U371" s="18"/>
      <c r="V371" s="18"/>
      <c r="W371" s="18"/>
      <c r="X371" s="19"/>
      <c r="Y371" s="19"/>
    </row>
    <row r="372" spans="1:25" x14ac:dyDescent="0.35">
      <c r="A372" s="3"/>
      <c r="B372" s="3"/>
      <c r="C372" s="3"/>
      <c r="D372" s="3"/>
      <c r="E372" s="3"/>
      <c r="F372" s="3"/>
      <c r="G372" s="6"/>
      <c r="H372" s="3"/>
      <c r="I372" s="6"/>
      <c r="J372" s="6"/>
      <c r="K372" s="6"/>
      <c r="L372" s="6"/>
      <c r="M372" s="6"/>
      <c r="N372" s="3"/>
      <c r="O372" s="18"/>
      <c r="P372" s="3"/>
      <c r="Q372" s="3"/>
      <c r="R372" s="18"/>
      <c r="S372" s="18"/>
      <c r="T372" s="18"/>
      <c r="U372" s="18"/>
      <c r="V372" s="18"/>
      <c r="W372" s="18"/>
      <c r="X372" s="19"/>
      <c r="Y372" s="19"/>
    </row>
    <row r="373" spans="1:25" x14ac:dyDescent="0.35">
      <c r="A373" s="3"/>
      <c r="B373" s="3"/>
      <c r="C373" s="3"/>
      <c r="D373" s="3"/>
      <c r="E373" s="3"/>
      <c r="F373" s="3"/>
      <c r="G373" s="6"/>
      <c r="H373" s="3"/>
      <c r="I373" s="6"/>
      <c r="J373" s="6"/>
      <c r="K373" s="6"/>
      <c r="L373" s="6"/>
      <c r="M373" s="6"/>
      <c r="N373" s="3"/>
      <c r="O373" s="18"/>
      <c r="P373" s="3"/>
      <c r="Q373" s="3"/>
      <c r="R373" s="18"/>
      <c r="S373" s="18"/>
      <c r="T373" s="18"/>
      <c r="U373" s="18"/>
      <c r="V373" s="18"/>
      <c r="W373" s="18"/>
      <c r="X373" s="19"/>
      <c r="Y373" s="19"/>
    </row>
    <row r="374" spans="1:25" x14ac:dyDescent="0.35">
      <c r="A374" s="3"/>
      <c r="B374" s="3"/>
      <c r="C374" s="3"/>
      <c r="D374" s="3"/>
      <c r="E374" s="3"/>
      <c r="F374" s="3"/>
      <c r="G374" s="6"/>
      <c r="H374" s="3"/>
      <c r="I374" s="6"/>
      <c r="J374" s="6"/>
      <c r="K374" s="6"/>
      <c r="L374" s="6"/>
      <c r="M374" s="6"/>
      <c r="N374" s="3"/>
      <c r="O374" s="18"/>
      <c r="P374" s="3"/>
      <c r="Q374" s="3"/>
      <c r="R374" s="18"/>
      <c r="S374" s="18"/>
      <c r="T374" s="18"/>
      <c r="U374" s="18"/>
      <c r="V374" s="18"/>
      <c r="W374" s="18"/>
      <c r="X374" s="19"/>
      <c r="Y374" s="19"/>
    </row>
    <row r="375" spans="1:25" x14ac:dyDescent="0.35">
      <c r="A375" s="3"/>
      <c r="B375" s="3"/>
      <c r="C375" s="3"/>
      <c r="D375" s="3"/>
      <c r="E375" s="3"/>
      <c r="F375" s="3"/>
      <c r="G375" s="6"/>
      <c r="H375" s="3"/>
      <c r="I375" s="6"/>
      <c r="J375" s="6"/>
      <c r="K375" s="6"/>
      <c r="L375" s="6"/>
      <c r="M375" s="6"/>
      <c r="N375" s="3"/>
      <c r="O375" s="18"/>
      <c r="P375" s="3"/>
      <c r="Q375" s="3"/>
      <c r="R375" s="18"/>
      <c r="S375" s="18"/>
      <c r="T375" s="18"/>
      <c r="U375" s="18"/>
      <c r="V375" s="18"/>
      <c r="W375" s="18"/>
      <c r="X375" s="19"/>
      <c r="Y375" s="19"/>
    </row>
    <row r="376" spans="1:25" x14ac:dyDescent="0.35">
      <c r="A376" s="3"/>
      <c r="B376" s="3"/>
      <c r="C376" s="3"/>
      <c r="D376" s="3"/>
      <c r="E376" s="3"/>
      <c r="F376" s="3"/>
      <c r="G376" s="6"/>
      <c r="H376" s="3"/>
      <c r="I376" s="6"/>
      <c r="J376" s="6"/>
      <c r="K376" s="6"/>
      <c r="L376" s="6"/>
      <c r="M376" s="6"/>
      <c r="N376" s="3"/>
      <c r="O376" s="18"/>
      <c r="P376" s="3"/>
      <c r="Q376" s="3"/>
      <c r="R376" s="18"/>
      <c r="S376" s="18"/>
      <c r="T376" s="18"/>
      <c r="U376" s="18"/>
      <c r="V376" s="18"/>
      <c r="W376" s="18"/>
      <c r="X376" s="19"/>
      <c r="Y376" s="19"/>
    </row>
    <row r="377" spans="1:25" x14ac:dyDescent="0.35">
      <c r="A377" s="3"/>
      <c r="B377" s="3"/>
      <c r="C377" s="3"/>
      <c r="D377" s="3"/>
      <c r="E377" s="3"/>
      <c r="F377" s="3"/>
      <c r="G377" s="6"/>
      <c r="H377" s="3"/>
      <c r="I377" s="6"/>
      <c r="J377" s="6"/>
      <c r="K377" s="6"/>
      <c r="L377" s="6"/>
      <c r="M377" s="6"/>
      <c r="N377" s="3"/>
      <c r="O377" s="18"/>
      <c r="P377" s="3"/>
      <c r="Q377" s="3"/>
      <c r="R377" s="18"/>
      <c r="S377" s="18"/>
      <c r="T377" s="18"/>
      <c r="U377" s="18"/>
      <c r="V377" s="18"/>
      <c r="W377" s="18"/>
      <c r="X377" s="19"/>
      <c r="Y377" s="19"/>
    </row>
    <row r="378" spans="1:25" x14ac:dyDescent="0.35">
      <c r="A378" s="3"/>
      <c r="B378" s="3"/>
      <c r="C378" s="3"/>
      <c r="D378" s="3"/>
      <c r="E378" s="3"/>
      <c r="F378" s="3"/>
      <c r="G378" s="6"/>
      <c r="H378" s="3"/>
      <c r="I378" s="6"/>
      <c r="J378" s="6"/>
      <c r="K378" s="6"/>
      <c r="L378" s="6"/>
      <c r="M378" s="6"/>
      <c r="N378" s="3"/>
      <c r="O378" s="18"/>
      <c r="P378" s="3"/>
      <c r="Q378" s="3"/>
      <c r="R378" s="18"/>
      <c r="S378" s="18"/>
      <c r="T378" s="18"/>
      <c r="U378" s="18"/>
      <c r="V378" s="18"/>
      <c r="W378" s="18"/>
      <c r="X378" s="19"/>
      <c r="Y378" s="19"/>
    </row>
    <row r="379" spans="1:25" x14ac:dyDescent="0.35">
      <c r="A379" s="3"/>
      <c r="B379" s="3"/>
      <c r="C379" s="3"/>
      <c r="D379" s="3"/>
      <c r="E379" s="3"/>
      <c r="F379" s="3"/>
      <c r="G379" s="6"/>
      <c r="H379" s="3"/>
      <c r="I379" s="6"/>
      <c r="J379" s="6"/>
      <c r="K379" s="6"/>
      <c r="L379" s="6"/>
      <c r="M379" s="6"/>
      <c r="N379" s="3"/>
      <c r="O379" s="18"/>
      <c r="P379" s="3"/>
      <c r="Q379" s="3"/>
      <c r="R379" s="18"/>
      <c r="S379" s="18"/>
      <c r="T379" s="18"/>
      <c r="U379" s="18"/>
      <c r="V379" s="18"/>
      <c r="W379" s="18"/>
      <c r="X379" s="19"/>
      <c r="Y379" s="19"/>
    </row>
    <row r="380" spans="1:25" x14ac:dyDescent="0.35">
      <c r="A380" s="3"/>
      <c r="B380" s="3"/>
      <c r="C380" s="3"/>
      <c r="D380" s="3"/>
      <c r="E380" s="3"/>
      <c r="F380" s="3"/>
      <c r="G380" s="6"/>
      <c r="H380" s="3"/>
      <c r="I380" s="6"/>
      <c r="J380" s="6"/>
      <c r="K380" s="6"/>
      <c r="L380" s="6"/>
      <c r="M380" s="6"/>
      <c r="N380" s="3"/>
      <c r="O380" s="18"/>
      <c r="P380" s="3"/>
      <c r="Q380" s="3"/>
      <c r="R380" s="18"/>
      <c r="S380" s="18"/>
      <c r="T380" s="18"/>
      <c r="U380" s="18"/>
      <c r="V380" s="18"/>
      <c r="W380" s="18"/>
      <c r="X380" s="19"/>
      <c r="Y380" s="19"/>
    </row>
    <row r="381" spans="1:25" x14ac:dyDescent="0.35">
      <c r="A381" s="3"/>
      <c r="B381" s="3"/>
      <c r="C381" s="3"/>
      <c r="D381" s="3"/>
      <c r="E381" s="3"/>
      <c r="F381" s="3"/>
      <c r="G381" s="6"/>
      <c r="H381" s="3"/>
      <c r="I381" s="6"/>
      <c r="J381" s="6"/>
      <c r="K381" s="6"/>
      <c r="L381" s="6"/>
      <c r="M381" s="6"/>
      <c r="N381" s="3"/>
      <c r="O381" s="18"/>
      <c r="P381" s="3"/>
      <c r="Q381" s="3"/>
      <c r="R381" s="18"/>
      <c r="S381" s="18"/>
      <c r="T381" s="18"/>
      <c r="U381" s="18"/>
      <c r="V381" s="18"/>
      <c r="W381" s="18"/>
      <c r="X381" s="19"/>
      <c r="Y381" s="19"/>
    </row>
    <row r="382" spans="1:25" x14ac:dyDescent="0.35">
      <c r="A382" s="3"/>
      <c r="B382" s="3"/>
      <c r="C382" s="3"/>
      <c r="D382" s="3"/>
      <c r="E382" s="3"/>
      <c r="F382" s="3"/>
      <c r="G382" s="6"/>
      <c r="H382" s="3"/>
      <c r="I382" s="6"/>
      <c r="J382" s="6"/>
      <c r="K382" s="6"/>
      <c r="L382" s="6"/>
      <c r="M382" s="6"/>
      <c r="N382" s="3"/>
      <c r="O382" s="18"/>
      <c r="P382" s="3"/>
      <c r="Q382" s="3"/>
      <c r="R382" s="18"/>
      <c r="S382" s="18"/>
      <c r="T382" s="18"/>
      <c r="U382" s="18"/>
      <c r="V382" s="18"/>
      <c r="W382" s="18"/>
      <c r="X382" s="19"/>
      <c r="Y382" s="19"/>
    </row>
    <row r="383" spans="1:25" x14ac:dyDescent="0.35">
      <c r="A383" s="3"/>
      <c r="B383" s="3"/>
      <c r="C383" s="3"/>
      <c r="D383" s="3"/>
      <c r="E383" s="3"/>
      <c r="F383" s="3"/>
      <c r="G383" s="6"/>
      <c r="H383" s="3"/>
      <c r="I383" s="6"/>
      <c r="J383" s="6"/>
      <c r="K383" s="6"/>
      <c r="L383" s="6"/>
      <c r="M383" s="6"/>
      <c r="N383" s="3"/>
      <c r="O383" s="18"/>
      <c r="P383" s="3"/>
      <c r="Q383" s="3"/>
      <c r="R383" s="18"/>
      <c r="S383" s="18"/>
      <c r="T383" s="18"/>
      <c r="U383" s="18"/>
      <c r="V383" s="18"/>
      <c r="W383" s="18"/>
      <c r="X383" s="19"/>
      <c r="Y383" s="19"/>
    </row>
    <row r="384" spans="1:25" x14ac:dyDescent="0.35">
      <c r="A384" s="3"/>
      <c r="B384" s="3"/>
      <c r="C384" s="3"/>
      <c r="D384" s="3"/>
      <c r="E384" s="3"/>
      <c r="F384" s="3"/>
      <c r="G384" s="6"/>
      <c r="H384" s="3"/>
      <c r="I384" s="6"/>
      <c r="J384" s="6"/>
      <c r="K384" s="6"/>
      <c r="L384" s="6"/>
      <c r="M384" s="6"/>
      <c r="N384" s="3"/>
      <c r="O384" s="18"/>
      <c r="P384" s="3"/>
      <c r="Q384" s="3"/>
      <c r="R384" s="18"/>
      <c r="S384" s="18"/>
      <c r="T384" s="18"/>
      <c r="U384" s="18"/>
      <c r="V384" s="18"/>
      <c r="W384" s="18"/>
      <c r="X384" s="19"/>
      <c r="Y384" s="19"/>
    </row>
    <row r="385" spans="1:25" x14ac:dyDescent="0.35">
      <c r="A385" s="3"/>
      <c r="B385" s="3"/>
      <c r="C385" s="3"/>
      <c r="D385" s="3"/>
      <c r="E385" s="3"/>
      <c r="F385" s="3"/>
      <c r="G385" s="6"/>
      <c r="H385" s="3"/>
      <c r="I385" s="6"/>
      <c r="J385" s="6"/>
      <c r="K385" s="6"/>
      <c r="L385" s="6"/>
      <c r="M385" s="6"/>
      <c r="N385" s="3"/>
      <c r="O385" s="18"/>
      <c r="P385" s="3"/>
      <c r="Q385" s="3"/>
      <c r="R385" s="18"/>
      <c r="S385" s="18"/>
      <c r="T385" s="18"/>
      <c r="U385" s="18"/>
      <c r="V385" s="18"/>
      <c r="W385" s="18"/>
      <c r="X385" s="19"/>
      <c r="Y385" s="19"/>
    </row>
    <row r="386" spans="1:25" x14ac:dyDescent="0.35">
      <c r="A386" s="3"/>
      <c r="B386" s="3"/>
      <c r="C386" s="3"/>
      <c r="D386" s="3"/>
      <c r="E386" s="3"/>
      <c r="F386" s="3"/>
      <c r="G386" s="6"/>
      <c r="H386" s="3"/>
      <c r="I386" s="6"/>
      <c r="J386" s="6"/>
      <c r="K386" s="6"/>
      <c r="L386" s="6"/>
      <c r="M386" s="6"/>
      <c r="N386" s="3"/>
      <c r="O386" s="18"/>
      <c r="P386" s="3"/>
      <c r="Q386" s="3"/>
      <c r="R386" s="18"/>
      <c r="S386" s="18"/>
      <c r="T386" s="18"/>
      <c r="U386" s="18"/>
      <c r="V386" s="18"/>
      <c r="W386" s="18"/>
      <c r="X386" s="19"/>
      <c r="Y386" s="19"/>
    </row>
    <row r="387" spans="1:25" x14ac:dyDescent="0.35">
      <c r="A387" s="3"/>
      <c r="B387" s="3"/>
      <c r="C387" s="3"/>
      <c r="D387" s="3"/>
      <c r="E387" s="3"/>
      <c r="F387" s="3"/>
      <c r="G387" s="6"/>
      <c r="H387" s="3"/>
      <c r="I387" s="6"/>
      <c r="J387" s="6"/>
      <c r="K387" s="6"/>
      <c r="L387" s="6"/>
      <c r="M387" s="6"/>
      <c r="N387" s="3"/>
      <c r="O387" s="18"/>
      <c r="P387" s="3"/>
      <c r="Q387" s="3"/>
      <c r="R387" s="18"/>
      <c r="S387" s="18"/>
      <c r="T387" s="18"/>
      <c r="U387" s="18"/>
      <c r="V387" s="18"/>
      <c r="W387" s="18"/>
      <c r="X387" s="19"/>
      <c r="Y387" s="19"/>
    </row>
    <row r="388" spans="1:25" x14ac:dyDescent="0.35">
      <c r="A388" s="3"/>
      <c r="B388" s="3"/>
      <c r="C388" s="3"/>
      <c r="D388" s="3"/>
      <c r="E388" s="3"/>
      <c r="F388" s="3"/>
      <c r="G388" s="6"/>
      <c r="H388" s="3"/>
      <c r="I388" s="6"/>
      <c r="J388" s="6"/>
      <c r="K388" s="6"/>
      <c r="L388" s="6"/>
      <c r="M388" s="6"/>
      <c r="N388" s="3"/>
      <c r="O388" s="18"/>
      <c r="P388" s="3"/>
      <c r="Q388" s="3"/>
      <c r="R388" s="18"/>
      <c r="S388" s="18"/>
      <c r="T388" s="18"/>
      <c r="U388" s="18"/>
      <c r="V388" s="18"/>
      <c r="W388" s="18"/>
      <c r="X388" s="19"/>
      <c r="Y388" s="19"/>
    </row>
    <row r="389" spans="1:25" x14ac:dyDescent="0.35">
      <c r="A389" s="3"/>
      <c r="B389" s="3"/>
      <c r="C389" s="3"/>
      <c r="D389" s="3"/>
      <c r="E389" s="3"/>
      <c r="F389" s="3"/>
      <c r="G389" s="6"/>
      <c r="H389" s="3"/>
      <c r="I389" s="6"/>
      <c r="J389" s="6"/>
      <c r="K389" s="6"/>
      <c r="L389" s="6"/>
      <c r="M389" s="6"/>
      <c r="N389" s="3"/>
      <c r="O389" s="18"/>
      <c r="P389" s="3"/>
      <c r="Q389" s="3"/>
      <c r="R389" s="18"/>
      <c r="S389" s="18"/>
      <c r="T389" s="18"/>
      <c r="U389" s="18"/>
      <c r="V389" s="18"/>
      <c r="W389" s="18"/>
      <c r="X389" s="19"/>
      <c r="Y389" s="19"/>
    </row>
    <row r="390" spans="1:25" x14ac:dyDescent="0.35">
      <c r="A390" s="3"/>
      <c r="B390" s="3"/>
      <c r="C390" s="3"/>
      <c r="D390" s="3"/>
      <c r="E390" s="3"/>
      <c r="F390" s="3"/>
      <c r="G390" s="6"/>
      <c r="H390" s="3"/>
      <c r="I390" s="6"/>
      <c r="J390" s="6"/>
      <c r="K390" s="6"/>
      <c r="L390" s="6"/>
      <c r="M390" s="6"/>
      <c r="N390" s="3"/>
      <c r="O390" s="18"/>
      <c r="P390" s="3"/>
      <c r="Q390" s="3"/>
      <c r="R390" s="18"/>
      <c r="S390" s="18"/>
      <c r="T390" s="18"/>
      <c r="U390" s="18"/>
      <c r="V390" s="18"/>
      <c r="W390" s="18"/>
      <c r="X390" s="19"/>
      <c r="Y390" s="19"/>
    </row>
    <row r="391" spans="1:25" x14ac:dyDescent="0.35">
      <c r="A391" s="3"/>
      <c r="B391" s="3"/>
      <c r="C391" s="3"/>
      <c r="D391" s="3"/>
      <c r="E391" s="3"/>
      <c r="F391" s="3"/>
      <c r="G391" s="6"/>
      <c r="H391" s="3"/>
      <c r="I391" s="6"/>
      <c r="J391" s="6"/>
      <c r="K391" s="6"/>
      <c r="L391" s="6"/>
      <c r="M391" s="6"/>
      <c r="N391" s="3"/>
      <c r="O391" s="18"/>
      <c r="P391" s="3"/>
      <c r="Q391" s="3"/>
      <c r="R391" s="18"/>
      <c r="S391" s="18"/>
      <c r="T391" s="18"/>
      <c r="U391" s="18"/>
      <c r="V391" s="18"/>
      <c r="W391" s="18"/>
      <c r="X391" s="19"/>
      <c r="Y391" s="19"/>
    </row>
    <row r="392" spans="1:25" x14ac:dyDescent="0.35">
      <c r="A392" s="3"/>
      <c r="B392" s="3"/>
      <c r="C392" s="3"/>
      <c r="D392" s="3"/>
      <c r="E392" s="3"/>
      <c r="F392" s="3"/>
      <c r="G392" s="6"/>
      <c r="H392" s="3"/>
      <c r="I392" s="6"/>
      <c r="J392" s="6"/>
      <c r="K392" s="6"/>
      <c r="L392" s="6"/>
      <c r="M392" s="6"/>
      <c r="N392" s="3"/>
      <c r="O392" s="18"/>
      <c r="P392" s="3"/>
      <c r="Q392" s="3"/>
      <c r="R392" s="18"/>
      <c r="S392" s="18"/>
      <c r="T392" s="18"/>
      <c r="U392" s="18"/>
      <c r="V392" s="18"/>
      <c r="W392" s="18"/>
      <c r="X392" s="19"/>
      <c r="Y392" s="19"/>
    </row>
    <row r="393" spans="1:25" x14ac:dyDescent="0.35">
      <c r="A393" s="3"/>
      <c r="B393" s="3"/>
      <c r="C393" s="3"/>
      <c r="D393" s="3"/>
      <c r="E393" s="3"/>
      <c r="F393" s="3"/>
      <c r="G393" s="6"/>
      <c r="H393" s="3"/>
      <c r="I393" s="6"/>
      <c r="J393" s="6"/>
      <c r="K393" s="6"/>
      <c r="L393" s="6"/>
      <c r="M393" s="6"/>
      <c r="N393" s="3"/>
      <c r="O393" s="18"/>
      <c r="P393" s="3"/>
      <c r="Q393" s="3"/>
      <c r="R393" s="18"/>
      <c r="S393" s="18"/>
      <c r="T393" s="18"/>
      <c r="U393" s="18"/>
      <c r="V393" s="18"/>
      <c r="W393" s="18"/>
      <c r="X393" s="19"/>
      <c r="Y393" s="19"/>
    </row>
    <row r="394" spans="1:25" x14ac:dyDescent="0.35">
      <c r="A394" s="3"/>
      <c r="B394" s="3"/>
      <c r="C394" s="3"/>
      <c r="D394" s="3"/>
      <c r="E394" s="3"/>
      <c r="F394" s="3"/>
      <c r="G394" s="6"/>
      <c r="H394" s="3"/>
      <c r="I394" s="6"/>
      <c r="J394" s="6"/>
      <c r="K394" s="6"/>
      <c r="L394" s="6"/>
      <c r="M394" s="6"/>
      <c r="N394" s="3"/>
      <c r="O394" s="18"/>
      <c r="P394" s="3"/>
      <c r="Q394" s="3"/>
      <c r="R394" s="18"/>
      <c r="S394" s="18"/>
      <c r="T394" s="18"/>
      <c r="U394" s="18"/>
      <c r="V394" s="18"/>
      <c r="W394" s="18"/>
      <c r="X394" s="19"/>
      <c r="Y394" s="19"/>
    </row>
    <row r="395" spans="1:25" x14ac:dyDescent="0.35">
      <c r="A395" s="3"/>
      <c r="B395" s="3"/>
      <c r="C395" s="3"/>
      <c r="D395" s="3"/>
      <c r="E395" s="3"/>
      <c r="F395" s="3"/>
      <c r="G395" s="6"/>
      <c r="H395" s="3"/>
      <c r="I395" s="6"/>
      <c r="J395" s="6"/>
      <c r="K395" s="6"/>
      <c r="L395" s="6"/>
      <c r="M395" s="6"/>
      <c r="N395" s="3"/>
      <c r="O395" s="18"/>
      <c r="P395" s="3"/>
      <c r="Q395" s="3"/>
      <c r="R395" s="18"/>
      <c r="S395" s="18"/>
      <c r="T395" s="18"/>
      <c r="U395" s="18"/>
      <c r="V395" s="18"/>
      <c r="W395" s="18"/>
      <c r="X395" s="19"/>
      <c r="Y395" s="19"/>
    </row>
    <row r="396" spans="1:25" x14ac:dyDescent="0.35">
      <c r="A396" s="3"/>
      <c r="B396" s="3"/>
      <c r="C396" s="3"/>
      <c r="D396" s="3"/>
      <c r="E396" s="3"/>
      <c r="F396" s="3"/>
      <c r="G396" s="6"/>
      <c r="H396" s="3"/>
      <c r="I396" s="6"/>
      <c r="J396" s="6"/>
      <c r="K396" s="6"/>
      <c r="L396" s="6"/>
      <c r="M396" s="6"/>
      <c r="N396" s="3"/>
      <c r="O396" s="18"/>
      <c r="P396" s="3"/>
      <c r="Q396" s="3"/>
      <c r="R396" s="18"/>
      <c r="S396" s="18"/>
      <c r="T396" s="18"/>
      <c r="U396" s="18"/>
      <c r="V396" s="18"/>
      <c r="W396" s="18"/>
      <c r="X396" s="19"/>
      <c r="Y396" s="19"/>
    </row>
    <row r="397" spans="1:25" x14ac:dyDescent="0.35">
      <c r="A397" s="3"/>
      <c r="B397" s="3"/>
      <c r="C397" s="3"/>
      <c r="D397" s="3"/>
      <c r="E397" s="3"/>
      <c r="F397" s="3"/>
      <c r="G397" s="6"/>
      <c r="H397" s="3"/>
      <c r="I397" s="6"/>
      <c r="J397" s="6"/>
      <c r="K397" s="6"/>
      <c r="L397" s="6"/>
      <c r="M397" s="6"/>
      <c r="N397" s="3"/>
      <c r="O397" s="18"/>
      <c r="P397" s="3"/>
      <c r="Q397" s="3"/>
      <c r="R397" s="18"/>
      <c r="S397" s="18"/>
      <c r="T397" s="18"/>
      <c r="U397" s="18"/>
      <c r="V397" s="18"/>
      <c r="W397" s="18"/>
      <c r="X397" s="19"/>
      <c r="Y397" s="19"/>
    </row>
    <row r="398" spans="1:25" x14ac:dyDescent="0.35">
      <c r="A398" s="3"/>
      <c r="B398" s="3"/>
      <c r="C398" s="3"/>
      <c r="D398" s="3"/>
      <c r="E398" s="3"/>
      <c r="F398" s="3"/>
      <c r="G398" s="6"/>
      <c r="H398" s="3"/>
      <c r="I398" s="6"/>
      <c r="J398" s="6"/>
      <c r="K398" s="6"/>
      <c r="L398" s="6"/>
      <c r="M398" s="6"/>
      <c r="N398" s="3"/>
      <c r="O398" s="18"/>
      <c r="P398" s="3"/>
      <c r="Q398" s="3"/>
      <c r="R398" s="18"/>
      <c r="S398" s="18"/>
      <c r="T398" s="18"/>
      <c r="U398" s="18"/>
      <c r="V398" s="18"/>
      <c r="W398" s="18"/>
      <c r="X398" s="19"/>
      <c r="Y398" s="19"/>
    </row>
    <row r="399" spans="1:25" x14ac:dyDescent="0.35">
      <c r="A399" s="3"/>
      <c r="B399" s="3"/>
      <c r="C399" s="3"/>
      <c r="D399" s="3"/>
      <c r="E399" s="3"/>
      <c r="F399" s="3"/>
      <c r="G399" s="6"/>
      <c r="H399" s="3"/>
      <c r="I399" s="6"/>
      <c r="J399" s="6"/>
      <c r="K399" s="6"/>
      <c r="L399" s="6"/>
      <c r="M399" s="6"/>
      <c r="N399" s="3"/>
      <c r="O399" s="18"/>
      <c r="P399" s="3"/>
      <c r="Q399" s="3"/>
      <c r="R399" s="18"/>
      <c r="S399" s="18"/>
      <c r="T399" s="18"/>
      <c r="U399" s="18"/>
      <c r="V399" s="18"/>
      <c r="W399" s="18"/>
      <c r="X399" s="19"/>
      <c r="Y399" s="19"/>
    </row>
    <row r="400" spans="1:25" x14ac:dyDescent="0.35">
      <c r="A400" s="3"/>
      <c r="B400" s="3"/>
      <c r="C400" s="3"/>
      <c r="D400" s="3"/>
      <c r="E400" s="3"/>
      <c r="F400" s="3"/>
      <c r="G400" s="6"/>
      <c r="H400" s="3"/>
      <c r="I400" s="6"/>
      <c r="J400" s="6"/>
      <c r="K400" s="6"/>
      <c r="L400" s="6"/>
      <c r="M400" s="6"/>
      <c r="N400" s="3"/>
      <c r="O400" s="18"/>
      <c r="P400" s="3"/>
      <c r="Q400" s="3"/>
      <c r="R400" s="18"/>
      <c r="S400" s="18"/>
      <c r="T400" s="18"/>
      <c r="U400" s="18"/>
      <c r="V400" s="18"/>
      <c r="W400" s="18"/>
      <c r="X400" s="19"/>
      <c r="Y400" s="19"/>
    </row>
    <row r="401" spans="1:25" x14ac:dyDescent="0.35">
      <c r="A401" s="3"/>
      <c r="B401" s="3"/>
      <c r="C401" s="3"/>
      <c r="D401" s="3"/>
      <c r="E401" s="3"/>
      <c r="F401" s="3"/>
      <c r="G401" s="6"/>
      <c r="H401" s="3"/>
      <c r="I401" s="6"/>
      <c r="J401" s="6"/>
      <c r="K401" s="6"/>
      <c r="L401" s="6"/>
      <c r="M401" s="6"/>
      <c r="N401" s="3"/>
      <c r="O401" s="18"/>
      <c r="P401" s="3"/>
      <c r="Q401" s="3"/>
      <c r="R401" s="18"/>
      <c r="S401" s="18"/>
      <c r="T401" s="18"/>
      <c r="U401" s="18"/>
      <c r="V401" s="18"/>
      <c r="W401" s="18"/>
      <c r="X401" s="19"/>
      <c r="Y401" s="19"/>
    </row>
    <row r="402" spans="1:25" x14ac:dyDescent="0.35">
      <c r="A402" s="3"/>
      <c r="B402" s="3"/>
      <c r="C402" s="3"/>
      <c r="D402" s="3"/>
      <c r="E402" s="3"/>
      <c r="F402" s="3"/>
      <c r="G402" s="6"/>
      <c r="H402" s="3"/>
      <c r="I402" s="6"/>
      <c r="J402" s="6"/>
      <c r="K402" s="6"/>
      <c r="L402" s="6"/>
      <c r="M402" s="6"/>
      <c r="N402" s="3"/>
      <c r="O402" s="18"/>
      <c r="P402" s="3"/>
      <c r="Q402" s="3"/>
      <c r="R402" s="18"/>
      <c r="S402" s="18"/>
      <c r="T402" s="18"/>
      <c r="U402" s="18"/>
      <c r="V402" s="18"/>
      <c r="W402" s="18"/>
      <c r="X402" s="19"/>
      <c r="Y402" s="19"/>
    </row>
    <row r="403" spans="1:25" x14ac:dyDescent="0.35">
      <c r="A403" s="3"/>
      <c r="B403" s="3"/>
      <c r="C403" s="3"/>
      <c r="D403" s="3"/>
      <c r="E403" s="3"/>
      <c r="F403" s="3"/>
      <c r="G403" s="6"/>
      <c r="H403" s="3"/>
      <c r="I403" s="6"/>
      <c r="J403" s="6"/>
      <c r="K403" s="6"/>
      <c r="L403" s="6"/>
      <c r="M403" s="6"/>
      <c r="N403" s="3"/>
      <c r="O403" s="18"/>
      <c r="P403" s="3"/>
      <c r="Q403" s="3"/>
      <c r="R403" s="18"/>
      <c r="S403" s="18"/>
      <c r="T403" s="18"/>
      <c r="U403" s="18"/>
      <c r="V403" s="18"/>
      <c r="W403" s="18"/>
      <c r="X403" s="19"/>
      <c r="Y403" s="19"/>
    </row>
    <row r="404" spans="1:25" x14ac:dyDescent="0.35">
      <c r="A404" s="3"/>
      <c r="B404" s="3"/>
      <c r="C404" s="3"/>
      <c r="D404" s="3"/>
      <c r="E404" s="3"/>
      <c r="F404" s="3"/>
      <c r="G404" s="6"/>
      <c r="H404" s="3"/>
      <c r="I404" s="6"/>
      <c r="J404" s="6"/>
      <c r="K404" s="6"/>
      <c r="L404" s="6"/>
      <c r="M404" s="6"/>
      <c r="N404" s="3"/>
      <c r="O404" s="18"/>
      <c r="P404" s="3"/>
      <c r="Q404" s="3"/>
      <c r="R404" s="18"/>
      <c r="S404" s="18"/>
      <c r="T404" s="18"/>
      <c r="U404" s="18"/>
      <c r="V404" s="18"/>
      <c r="W404" s="18"/>
      <c r="X404" s="19"/>
      <c r="Y404" s="19"/>
    </row>
    <row r="405" spans="1:25" x14ac:dyDescent="0.35">
      <c r="A405" s="3"/>
      <c r="B405" s="3"/>
      <c r="C405" s="3"/>
      <c r="D405" s="3"/>
      <c r="E405" s="3"/>
      <c r="F405" s="3"/>
      <c r="G405" s="6"/>
      <c r="H405" s="3"/>
      <c r="I405" s="6"/>
      <c r="J405" s="6"/>
      <c r="K405" s="6"/>
      <c r="L405" s="6"/>
      <c r="M405" s="6"/>
      <c r="N405" s="3"/>
      <c r="O405" s="18"/>
      <c r="P405" s="3"/>
      <c r="Q405" s="3"/>
      <c r="R405" s="18"/>
      <c r="S405" s="18"/>
      <c r="T405" s="18"/>
      <c r="U405" s="18"/>
      <c r="V405" s="18"/>
      <c r="W405" s="18"/>
      <c r="X405" s="19"/>
      <c r="Y405" s="19"/>
    </row>
    <row r="406" spans="1:25" x14ac:dyDescent="0.35">
      <c r="A406" s="3"/>
      <c r="B406" s="3"/>
      <c r="C406" s="3"/>
      <c r="D406" s="3"/>
      <c r="E406" s="3"/>
      <c r="F406" s="3"/>
      <c r="G406" s="6"/>
      <c r="H406" s="3"/>
      <c r="I406" s="6"/>
      <c r="J406" s="6"/>
      <c r="K406" s="6"/>
      <c r="L406" s="6"/>
      <c r="M406" s="6"/>
      <c r="N406" s="3"/>
      <c r="O406" s="18"/>
      <c r="P406" s="3"/>
      <c r="Q406" s="3"/>
      <c r="R406" s="18"/>
      <c r="S406" s="18"/>
      <c r="T406" s="18"/>
      <c r="U406" s="18"/>
      <c r="V406" s="18"/>
      <c r="W406" s="18"/>
      <c r="X406" s="19"/>
      <c r="Y406" s="19"/>
    </row>
    <row r="407" spans="1:25" x14ac:dyDescent="0.35">
      <c r="A407" s="3"/>
      <c r="B407" s="3"/>
      <c r="C407" s="3"/>
      <c r="D407" s="3"/>
      <c r="E407" s="3"/>
      <c r="F407" s="3"/>
      <c r="G407" s="6"/>
      <c r="H407" s="3"/>
      <c r="I407" s="6"/>
      <c r="J407" s="6"/>
      <c r="K407" s="6"/>
      <c r="L407" s="6"/>
      <c r="M407" s="6"/>
      <c r="N407" s="3"/>
      <c r="O407" s="18"/>
      <c r="P407" s="3"/>
      <c r="Q407" s="3"/>
      <c r="R407" s="18"/>
      <c r="S407" s="18"/>
      <c r="T407" s="18"/>
      <c r="U407" s="18"/>
      <c r="V407" s="18"/>
      <c r="W407" s="18"/>
      <c r="X407" s="19"/>
      <c r="Y407" s="19"/>
    </row>
    <row r="408" spans="1:25" x14ac:dyDescent="0.35">
      <c r="A408" s="3"/>
      <c r="B408" s="3"/>
      <c r="C408" s="3"/>
      <c r="D408" s="3"/>
      <c r="E408" s="3"/>
      <c r="F408" s="3"/>
      <c r="G408" s="6"/>
      <c r="H408" s="3"/>
      <c r="I408" s="6"/>
      <c r="J408" s="6"/>
      <c r="K408" s="6"/>
      <c r="L408" s="6"/>
      <c r="M408" s="6"/>
      <c r="N408" s="3"/>
      <c r="O408" s="18"/>
      <c r="P408" s="3"/>
      <c r="Q408" s="3"/>
      <c r="R408" s="18"/>
      <c r="S408" s="18"/>
      <c r="T408" s="18"/>
      <c r="U408" s="18"/>
      <c r="V408" s="18"/>
      <c r="W408" s="18"/>
      <c r="X408" s="19"/>
      <c r="Y408" s="19"/>
    </row>
    <row r="409" spans="1:25" x14ac:dyDescent="0.35">
      <c r="A409" s="3"/>
      <c r="B409" s="3"/>
      <c r="C409" s="3"/>
      <c r="D409" s="3"/>
      <c r="E409" s="3"/>
      <c r="F409" s="3"/>
      <c r="G409" s="6"/>
      <c r="H409" s="3"/>
      <c r="I409" s="6"/>
      <c r="J409" s="6"/>
      <c r="K409" s="6"/>
      <c r="L409" s="6"/>
      <c r="M409" s="6"/>
      <c r="N409" s="3"/>
      <c r="O409" s="18"/>
      <c r="P409" s="3"/>
      <c r="Q409" s="3"/>
      <c r="R409" s="18"/>
      <c r="S409" s="18"/>
      <c r="T409" s="18"/>
      <c r="U409" s="18"/>
      <c r="V409" s="18"/>
      <c r="W409" s="18"/>
      <c r="X409" s="19"/>
      <c r="Y409" s="19"/>
    </row>
    <row r="410" spans="1:25" x14ac:dyDescent="0.35">
      <c r="A410" s="3"/>
      <c r="B410" s="3"/>
      <c r="C410" s="3"/>
      <c r="D410" s="3"/>
      <c r="E410" s="3"/>
      <c r="F410" s="3"/>
      <c r="G410" s="6"/>
      <c r="H410" s="3"/>
      <c r="I410" s="6"/>
      <c r="J410" s="6"/>
      <c r="K410" s="6"/>
      <c r="L410" s="6"/>
      <c r="M410" s="6"/>
      <c r="N410" s="3"/>
      <c r="O410" s="18"/>
      <c r="P410" s="3"/>
      <c r="Q410" s="3"/>
      <c r="R410" s="18"/>
      <c r="S410" s="18"/>
      <c r="T410" s="18"/>
      <c r="U410" s="18"/>
      <c r="V410" s="18"/>
      <c r="W410" s="18"/>
      <c r="X410" s="19"/>
      <c r="Y410" s="19"/>
    </row>
    <row r="411" spans="1:25" x14ac:dyDescent="0.35">
      <c r="A411" s="3"/>
      <c r="B411" s="3"/>
      <c r="C411" s="3"/>
      <c r="D411" s="3"/>
      <c r="E411" s="3"/>
      <c r="F411" s="3"/>
      <c r="G411" s="6"/>
      <c r="H411" s="3"/>
      <c r="I411" s="6"/>
      <c r="J411" s="6"/>
      <c r="K411" s="6"/>
      <c r="L411" s="6"/>
      <c r="M411" s="6"/>
      <c r="N411" s="3"/>
      <c r="O411" s="18"/>
      <c r="P411" s="3"/>
      <c r="Q411" s="3"/>
      <c r="R411" s="18"/>
      <c r="S411" s="18"/>
      <c r="T411" s="18"/>
      <c r="U411" s="18"/>
      <c r="V411" s="18"/>
      <c r="W411" s="18"/>
      <c r="X411" s="19"/>
      <c r="Y411" s="19"/>
    </row>
    <row r="412" spans="1:25" x14ac:dyDescent="0.35">
      <c r="A412" s="3"/>
      <c r="B412" s="3"/>
      <c r="C412" s="3"/>
      <c r="D412" s="3"/>
      <c r="E412" s="3"/>
      <c r="F412" s="3"/>
      <c r="G412" s="6"/>
      <c r="H412" s="3"/>
      <c r="I412" s="6"/>
      <c r="J412" s="6"/>
      <c r="K412" s="6"/>
      <c r="L412" s="6"/>
      <c r="M412" s="6"/>
      <c r="N412" s="3"/>
      <c r="O412" s="18"/>
      <c r="P412" s="3"/>
      <c r="Q412" s="3"/>
      <c r="R412" s="18"/>
      <c r="S412" s="18"/>
      <c r="T412" s="18"/>
      <c r="U412" s="18"/>
      <c r="V412" s="18"/>
      <c r="W412" s="18"/>
      <c r="X412" s="19"/>
      <c r="Y412" s="19"/>
    </row>
    <row r="413" spans="1:25" x14ac:dyDescent="0.35">
      <c r="A413" s="3"/>
      <c r="B413" s="3"/>
      <c r="C413" s="3"/>
      <c r="D413" s="3"/>
      <c r="E413" s="3"/>
      <c r="F413" s="3"/>
      <c r="G413" s="6"/>
      <c r="H413" s="3"/>
      <c r="I413" s="6"/>
      <c r="J413" s="6"/>
      <c r="K413" s="6"/>
      <c r="L413" s="6"/>
      <c r="M413" s="6"/>
      <c r="N413" s="3"/>
      <c r="O413" s="18"/>
      <c r="P413" s="3"/>
      <c r="Q413" s="3"/>
      <c r="R413" s="18"/>
      <c r="S413" s="18"/>
      <c r="T413" s="18"/>
      <c r="U413" s="18"/>
      <c r="V413" s="18"/>
      <c r="W413" s="18"/>
      <c r="X413" s="19"/>
      <c r="Y413" s="19"/>
    </row>
    <row r="414" spans="1:25" x14ac:dyDescent="0.35">
      <c r="A414" s="3"/>
      <c r="B414" s="3"/>
      <c r="C414" s="3"/>
      <c r="D414" s="3"/>
      <c r="E414" s="3"/>
      <c r="F414" s="3"/>
      <c r="G414" s="6"/>
      <c r="H414" s="3"/>
      <c r="I414" s="6"/>
      <c r="J414" s="6"/>
      <c r="K414" s="6"/>
      <c r="L414" s="6"/>
      <c r="M414" s="6"/>
      <c r="N414" s="3"/>
      <c r="O414" s="18"/>
      <c r="P414" s="3"/>
      <c r="Q414" s="3"/>
      <c r="R414" s="18"/>
      <c r="S414" s="18"/>
      <c r="T414" s="18"/>
      <c r="U414" s="18"/>
      <c r="V414" s="18"/>
      <c r="W414" s="18"/>
      <c r="X414" s="19"/>
      <c r="Y414" s="19"/>
    </row>
    <row r="415" spans="1:25" x14ac:dyDescent="0.35">
      <c r="A415" s="3"/>
      <c r="B415" s="3"/>
      <c r="C415" s="3"/>
      <c r="D415" s="3"/>
      <c r="E415" s="3"/>
      <c r="F415" s="3"/>
      <c r="G415" s="6"/>
      <c r="H415" s="3"/>
      <c r="I415" s="6"/>
      <c r="J415" s="6"/>
      <c r="K415" s="6"/>
      <c r="L415" s="6"/>
      <c r="M415" s="6"/>
      <c r="N415" s="3"/>
      <c r="O415" s="18"/>
      <c r="P415" s="3"/>
      <c r="Q415" s="3"/>
      <c r="R415" s="18"/>
      <c r="S415" s="18"/>
      <c r="T415" s="18"/>
      <c r="U415" s="18"/>
      <c r="V415" s="18"/>
      <c r="W415" s="18"/>
      <c r="X415" s="19"/>
      <c r="Y415" s="19"/>
    </row>
    <row r="416" spans="1:25" x14ac:dyDescent="0.35">
      <c r="A416" s="3"/>
      <c r="B416" s="3"/>
      <c r="C416" s="3"/>
      <c r="D416" s="3"/>
      <c r="E416" s="3"/>
      <c r="F416" s="3"/>
      <c r="G416" s="6"/>
      <c r="H416" s="3"/>
      <c r="I416" s="6"/>
      <c r="J416" s="6"/>
      <c r="K416" s="6"/>
      <c r="L416" s="6"/>
      <c r="M416" s="6"/>
      <c r="N416" s="3"/>
      <c r="O416" s="18"/>
      <c r="P416" s="3"/>
      <c r="Q416" s="3"/>
      <c r="R416" s="18"/>
      <c r="S416" s="18"/>
      <c r="T416" s="18"/>
      <c r="U416" s="18"/>
      <c r="V416" s="18"/>
      <c r="W416" s="18"/>
      <c r="X416" s="19"/>
      <c r="Y416" s="19"/>
    </row>
    <row r="417" spans="1:25" x14ac:dyDescent="0.35">
      <c r="A417" s="3"/>
      <c r="B417" s="3"/>
      <c r="C417" s="3"/>
      <c r="D417" s="3"/>
      <c r="E417" s="3"/>
      <c r="F417" s="3"/>
      <c r="G417" s="6"/>
      <c r="H417" s="3"/>
      <c r="I417" s="6"/>
      <c r="J417" s="6"/>
      <c r="K417" s="6"/>
      <c r="L417" s="6"/>
      <c r="M417" s="6"/>
      <c r="N417" s="3"/>
      <c r="O417" s="18"/>
      <c r="P417" s="3"/>
      <c r="Q417" s="3"/>
      <c r="R417" s="18"/>
      <c r="S417" s="18"/>
      <c r="T417" s="18"/>
      <c r="U417" s="18"/>
      <c r="V417" s="18"/>
      <c r="W417" s="18"/>
      <c r="X417" s="19"/>
      <c r="Y417" s="19"/>
    </row>
    <row r="418" spans="1:25" x14ac:dyDescent="0.35">
      <c r="A418" s="3"/>
      <c r="B418" s="3"/>
      <c r="C418" s="3"/>
      <c r="D418" s="3"/>
      <c r="E418" s="3"/>
      <c r="F418" s="3"/>
      <c r="G418" s="6"/>
      <c r="H418" s="3"/>
      <c r="I418" s="6"/>
      <c r="J418" s="6"/>
      <c r="K418" s="6"/>
      <c r="L418" s="6"/>
      <c r="M418" s="6"/>
      <c r="N418" s="3"/>
      <c r="O418" s="18"/>
      <c r="P418" s="3"/>
      <c r="Q418" s="3"/>
      <c r="R418" s="18"/>
      <c r="S418" s="18"/>
      <c r="T418" s="18"/>
      <c r="U418" s="18"/>
      <c r="V418" s="18"/>
      <c r="W418" s="18"/>
      <c r="X418" s="19"/>
      <c r="Y418" s="19"/>
    </row>
    <row r="419" spans="1:25" x14ac:dyDescent="0.35">
      <c r="A419" s="3"/>
      <c r="B419" s="3"/>
      <c r="C419" s="3"/>
      <c r="D419" s="3"/>
      <c r="E419" s="3"/>
      <c r="F419" s="3"/>
      <c r="G419" s="6"/>
      <c r="H419" s="3"/>
      <c r="I419" s="6"/>
      <c r="J419" s="6"/>
      <c r="K419" s="6"/>
      <c r="L419" s="6"/>
      <c r="M419" s="6"/>
      <c r="N419" s="3"/>
      <c r="O419" s="18"/>
      <c r="P419" s="3"/>
      <c r="Q419" s="3"/>
      <c r="R419" s="18"/>
      <c r="S419" s="18"/>
      <c r="T419" s="18"/>
      <c r="U419" s="18"/>
      <c r="V419" s="18"/>
      <c r="W419" s="18"/>
      <c r="X419" s="19"/>
      <c r="Y419" s="19"/>
    </row>
    <row r="420" spans="1:25" x14ac:dyDescent="0.35">
      <c r="A420" s="3"/>
      <c r="B420" s="3"/>
      <c r="C420" s="3"/>
      <c r="D420" s="3"/>
      <c r="E420" s="3"/>
      <c r="F420" s="3"/>
      <c r="G420" s="6"/>
      <c r="H420" s="3"/>
      <c r="I420" s="6"/>
      <c r="J420" s="6"/>
      <c r="K420" s="6"/>
      <c r="L420" s="6"/>
      <c r="M420" s="6"/>
      <c r="N420" s="3"/>
      <c r="O420" s="18"/>
      <c r="P420" s="3"/>
      <c r="Q420" s="3"/>
      <c r="R420" s="18"/>
      <c r="S420" s="18"/>
      <c r="T420" s="18"/>
      <c r="U420" s="18"/>
      <c r="V420" s="18"/>
      <c r="W420" s="18"/>
      <c r="X420" s="19"/>
      <c r="Y420" s="19"/>
    </row>
    <row r="421" spans="1:25" x14ac:dyDescent="0.35">
      <c r="A421" s="3"/>
      <c r="B421" s="3"/>
      <c r="C421" s="3"/>
      <c r="D421" s="3"/>
      <c r="E421" s="3"/>
      <c r="F421" s="3"/>
      <c r="G421" s="6"/>
      <c r="H421" s="3"/>
      <c r="I421" s="6"/>
      <c r="J421" s="6"/>
      <c r="K421" s="6"/>
      <c r="L421" s="6"/>
      <c r="M421" s="6"/>
      <c r="N421" s="3"/>
      <c r="O421" s="18"/>
      <c r="P421" s="3"/>
      <c r="Q421" s="3"/>
      <c r="R421" s="18"/>
      <c r="S421" s="18"/>
      <c r="T421" s="18"/>
      <c r="U421" s="18"/>
      <c r="V421" s="18"/>
      <c r="W421" s="18"/>
      <c r="X421" s="19"/>
      <c r="Y421" s="19"/>
    </row>
    <row r="422" spans="1:25" x14ac:dyDescent="0.35">
      <c r="A422" s="3"/>
      <c r="B422" s="3"/>
      <c r="C422" s="3"/>
      <c r="D422" s="3"/>
      <c r="E422" s="3"/>
      <c r="F422" s="3"/>
      <c r="G422" s="6"/>
      <c r="H422" s="3"/>
      <c r="I422" s="6"/>
      <c r="J422" s="6"/>
      <c r="K422" s="6"/>
      <c r="L422" s="6"/>
      <c r="M422" s="6"/>
      <c r="N422" s="3"/>
      <c r="O422" s="18"/>
      <c r="P422" s="3"/>
      <c r="Q422" s="3"/>
      <c r="R422" s="18"/>
      <c r="S422" s="18"/>
      <c r="T422" s="18"/>
      <c r="U422" s="18"/>
      <c r="V422" s="18"/>
      <c r="W422" s="18"/>
      <c r="X422" s="19"/>
      <c r="Y422" s="19"/>
    </row>
    <row r="423" spans="1:25" x14ac:dyDescent="0.35">
      <c r="A423" s="3"/>
      <c r="B423" s="3"/>
      <c r="C423" s="3"/>
      <c r="D423" s="3"/>
      <c r="E423" s="3"/>
      <c r="F423" s="3"/>
      <c r="G423" s="6"/>
      <c r="H423" s="3"/>
      <c r="I423" s="6"/>
      <c r="J423" s="6"/>
      <c r="K423" s="6"/>
      <c r="L423" s="6"/>
      <c r="M423" s="6"/>
      <c r="N423" s="3"/>
      <c r="O423" s="18"/>
      <c r="P423" s="3"/>
      <c r="Q423" s="3"/>
      <c r="R423" s="18"/>
      <c r="S423" s="18"/>
      <c r="T423" s="18"/>
      <c r="U423" s="18"/>
      <c r="V423" s="18"/>
      <c r="W423" s="18"/>
      <c r="X423" s="19"/>
      <c r="Y423" s="19"/>
    </row>
    <row r="424" spans="1:25" x14ac:dyDescent="0.35">
      <c r="A424" s="3"/>
      <c r="B424" s="3"/>
      <c r="C424" s="3"/>
      <c r="D424" s="3"/>
      <c r="E424" s="3"/>
      <c r="F424" s="3"/>
      <c r="G424" s="6"/>
      <c r="H424" s="3"/>
      <c r="I424" s="6"/>
      <c r="J424" s="6"/>
      <c r="K424" s="6"/>
      <c r="L424" s="6"/>
      <c r="M424" s="6"/>
      <c r="N424" s="3"/>
      <c r="O424" s="18"/>
      <c r="P424" s="3"/>
      <c r="Q424" s="3"/>
      <c r="R424" s="18"/>
      <c r="S424" s="18"/>
      <c r="T424" s="18"/>
      <c r="U424" s="18"/>
      <c r="V424" s="18"/>
      <c r="W424" s="18"/>
      <c r="X424" s="19"/>
      <c r="Y424" s="19"/>
    </row>
    <row r="425" spans="1:25" x14ac:dyDescent="0.35">
      <c r="A425" s="3"/>
      <c r="B425" s="3"/>
      <c r="C425" s="3"/>
      <c r="D425" s="3"/>
      <c r="E425" s="3"/>
      <c r="F425" s="3"/>
      <c r="G425" s="6"/>
      <c r="H425" s="3"/>
      <c r="I425" s="6"/>
      <c r="J425" s="6"/>
      <c r="K425" s="6"/>
      <c r="L425" s="6"/>
      <c r="M425" s="6"/>
      <c r="N425" s="3"/>
      <c r="O425" s="18"/>
      <c r="P425" s="3"/>
      <c r="Q425" s="3"/>
      <c r="R425" s="18"/>
      <c r="S425" s="18"/>
      <c r="T425" s="18"/>
      <c r="U425" s="18"/>
      <c r="V425" s="18"/>
      <c r="W425" s="18"/>
      <c r="X425" s="19"/>
      <c r="Y425" s="19"/>
    </row>
    <row r="426" spans="1:25" x14ac:dyDescent="0.35">
      <c r="A426" s="3"/>
      <c r="B426" s="3"/>
      <c r="C426" s="3"/>
      <c r="D426" s="3"/>
      <c r="E426" s="3"/>
      <c r="F426" s="3"/>
      <c r="G426" s="6"/>
      <c r="H426" s="3"/>
      <c r="I426" s="6"/>
      <c r="J426" s="6"/>
      <c r="K426" s="6"/>
      <c r="L426" s="6"/>
      <c r="M426" s="6"/>
      <c r="N426" s="3"/>
      <c r="O426" s="18"/>
      <c r="P426" s="3"/>
      <c r="Q426" s="3"/>
      <c r="R426" s="18"/>
      <c r="S426" s="18"/>
      <c r="T426" s="18"/>
      <c r="U426" s="18"/>
      <c r="V426" s="18"/>
      <c r="W426" s="18"/>
      <c r="X426" s="19"/>
      <c r="Y426" s="19"/>
    </row>
    <row r="427" spans="1:25" x14ac:dyDescent="0.35">
      <c r="A427" s="3"/>
      <c r="B427" s="3"/>
      <c r="C427" s="3"/>
      <c r="D427" s="3"/>
      <c r="E427" s="3"/>
      <c r="F427" s="3"/>
      <c r="G427" s="6"/>
      <c r="H427" s="3"/>
      <c r="I427" s="6"/>
      <c r="J427" s="6"/>
      <c r="K427" s="6"/>
      <c r="L427" s="6"/>
      <c r="M427" s="6"/>
      <c r="N427" s="3"/>
      <c r="O427" s="18"/>
      <c r="P427" s="3"/>
      <c r="Q427" s="3"/>
      <c r="R427" s="18"/>
      <c r="S427" s="18"/>
      <c r="T427" s="18"/>
      <c r="U427" s="18"/>
      <c r="V427" s="18"/>
      <c r="W427" s="18"/>
      <c r="X427" s="19"/>
      <c r="Y427" s="19"/>
    </row>
    <row r="428" spans="1:25" x14ac:dyDescent="0.35">
      <c r="A428" s="3"/>
      <c r="B428" s="3"/>
      <c r="C428" s="3"/>
      <c r="D428" s="3"/>
      <c r="E428" s="3"/>
      <c r="F428" s="3"/>
      <c r="G428" s="6"/>
      <c r="H428" s="3"/>
      <c r="I428" s="6"/>
      <c r="J428" s="6"/>
      <c r="K428" s="6"/>
      <c r="L428" s="6"/>
      <c r="M428" s="6"/>
      <c r="N428" s="3"/>
      <c r="O428" s="18"/>
      <c r="P428" s="3"/>
      <c r="Q428" s="3"/>
      <c r="R428" s="18"/>
      <c r="S428" s="18"/>
      <c r="T428" s="18"/>
      <c r="U428" s="18"/>
      <c r="V428" s="18"/>
      <c r="W428" s="18"/>
      <c r="X428" s="19"/>
      <c r="Y428" s="19"/>
    </row>
    <row r="429" spans="1:25" x14ac:dyDescent="0.35">
      <c r="A429" s="3"/>
      <c r="B429" s="3"/>
      <c r="C429" s="3"/>
      <c r="D429" s="3"/>
      <c r="E429" s="3"/>
      <c r="F429" s="3"/>
      <c r="G429" s="6"/>
      <c r="H429" s="3"/>
      <c r="I429" s="6"/>
      <c r="J429" s="6"/>
      <c r="K429" s="6"/>
      <c r="L429" s="6"/>
      <c r="M429" s="6"/>
      <c r="N429" s="3"/>
      <c r="O429" s="18"/>
      <c r="P429" s="3"/>
      <c r="Q429" s="3"/>
      <c r="R429" s="18"/>
      <c r="S429" s="18"/>
      <c r="T429" s="18"/>
      <c r="U429" s="18"/>
      <c r="V429" s="18"/>
      <c r="W429" s="18"/>
      <c r="X429" s="19"/>
      <c r="Y429" s="19"/>
    </row>
    <row r="430" spans="1:25" x14ac:dyDescent="0.35">
      <c r="A430" s="3"/>
      <c r="B430" s="3"/>
      <c r="C430" s="3"/>
      <c r="D430" s="3"/>
      <c r="E430" s="3"/>
      <c r="F430" s="3"/>
      <c r="G430" s="6"/>
      <c r="H430" s="3"/>
      <c r="I430" s="6"/>
      <c r="J430" s="6"/>
      <c r="K430" s="6"/>
      <c r="L430" s="6"/>
      <c r="M430" s="6"/>
      <c r="N430" s="3"/>
      <c r="O430" s="18"/>
      <c r="P430" s="3"/>
      <c r="Q430" s="3"/>
      <c r="R430" s="18"/>
      <c r="S430" s="18"/>
      <c r="T430" s="18"/>
      <c r="U430" s="18"/>
      <c r="V430" s="18"/>
      <c r="W430" s="18"/>
      <c r="X430" s="19"/>
      <c r="Y430" s="19"/>
    </row>
    <row r="431" spans="1:25" x14ac:dyDescent="0.35">
      <c r="A431" s="3"/>
      <c r="B431" s="3"/>
      <c r="C431" s="3"/>
      <c r="D431" s="3"/>
      <c r="E431" s="3"/>
      <c r="F431" s="3"/>
      <c r="G431" s="6"/>
      <c r="H431" s="3"/>
      <c r="I431" s="6"/>
      <c r="J431" s="6"/>
      <c r="K431" s="6"/>
      <c r="L431" s="6"/>
      <c r="M431" s="6"/>
      <c r="N431" s="3"/>
      <c r="O431" s="18"/>
      <c r="P431" s="3"/>
      <c r="Q431" s="3"/>
      <c r="R431" s="18"/>
      <c r="S431" s="18"/>
      <c r="T431" s="18"/>
      <c r="U431" s="18"/>
      <c r="V431" s="18"/>
      <c r="W431" s="18"/>
      <c r="X431" s="19"/>
      <c r="Y431" s="19"/>
    </row>
    <row r="432" spans="1:25" x14ac:dyDescent="0.35">
      <c r="A432" s="3"/>
      <c r="B432" s="3"/>
      <c r="C432" s="3"/>
      <c r="D432" s="3"/>
      <c r="E432" s="3"/>
      <c r="F432" s="3"/>
      <c r="G432" s="6"/>
      <c r="H432" s="3"/>
      <c r="I432" s="6"/>
      <c r="J432" s="6"/>
      <c r="K432" s="6"/>
      <c r="L432" s="6"/>
      <c r="M432" s="6"/>
      <c r="N432" s="3"/>
      <c r="O432" s="18"/>
      <c r="P432" s="3"/>
      <c r="Q432" s="3"/>
      <c r="R432" s="18"/>
      <c r="S432" s="18"/>
      <c r="T432" s="18"/>
      <c r="U432" s="18"/>
      <c r="V432" s="18"/>
      <c r="W432" s="18"/>
      <c r="X432" s="19"/>
      <c r="Y432" s="19"/>
    </row>
    <row r="433" spans="1:25" x14ac:dyDescent="0.35">
      <c r="A433" s="3"/>
      <c r="B433" s="3"/>
      <c r="C433" s="3"/>
      <c r="D433" s="3"/>
      <c r="E433" s="3"/>
      <c r="F433" s="3"/>
      <c r="G433" s="6"/>
      <c r="H433" s="3"/>
      <c r="I433" s="6"/>
      <c r="J433" s="6"/>
      <c r="K433" s="6"/>
      <c r="L433" s="6"/>
      <c r="M433" s="6"/>
      <c r="N433" s="3"/>
      <c r="O433" s="18"/>
      <c r="P433" s="3"/>
      <c r="Q433" s="3"/>
      <c r="R433" s="18"/>
      <c r="S433" s="18"/>
      <c r="T433" s="18"/>
      <c r="U433" s="18"/>
      <c r="V433" s="18"/>
      <c r="W433" s="18"/>
      <c r="X433" s="19"/>
      <c r="Y433" s="19"/>
    </row>
    <row r="434" spans="1:25" x14ac:dyDescent="0.35">
      <c r="A434" s="3"/>
      <c r="B434" s="3"/>
      <c r="C434" s="3"/>
      <c r="D434" s="3"/>
      <c r="E434" s="3"/>
      <c r="F434" s="3"/>
      <c r="G434" s="6"/>
      <c r="H434" s="3"/>
      <c r="I434" s="6"/>
      <c r="J434" s="6"/>
      <c r="K434" s="6"/>
      <c r="L434" s="6"/>
      <c r="M434" s="6"/>
      <c r="N434" s="3"/>
      <c r="O434" s="18"/>
      <c r="P434" s="3"/>
      <c r="Q434" s="3"/>
      <c r="R434" s="18"/>
      <c r="S434" s="18"/>
      <c r="T434" s="18"/>
      <c r="U434" s="18"/>
      <c r="V434" s="18"/>
      <c r="W434" s="18"/>
      <c r="X434" s="19"/>
      <c r="Y434" s="19"/>
    </row>
    <row r="435" spans="1:25" x14ac:dyDescent="0.35">
      <c r="A435" s="3"/>
      <c r="B435" s="3"/>
      <c r="C435" s="3"/>
      <c r="D435" s="3"/>
      <c r="E435" s="3"/>
      <c r="F435" s="3"/>
      <c r="G435" s="6"/>
      <c r="H435" s="3"/>
      <c r="I435" s="6"/>
      <c r="J435" s="6"/>
      <c r="K435" s="6"/>
      <c r="L435" s="6"/>
      <c r="M435" s="6"/>
      <c r="N435" s="3"/>
      <c r="O435" s="18"/>
      <c r="P435" s="3"/>
      <c r="Q435" s="3"/>
      <c r="R435" s="18"/>
      <c r="S435" s="18"/>
      <c r="T435" s="18"/>
      <c r="U435" s="18"/>
      <c r="V435" s="18"/>
      <c r="W435" s="18"/>
      <c r="X435" s="19"/>
      <c r="Y435" s="19"/>
    </row>
    <row r="436" spans="1:25" x14ac:dyDescent="0.35">
      <c r="A436" s="3"/>
      <c r="B436" s="3"/>
      <c r="C436" s="3"/>
      <c r="D436" s="3"/>
      <c r="E436" s="3"/>
      <c r="F436" s="3"/>
      <c r="G436" s="6"/>
      <c r="H436" s="3"/>
      <c r="I436" s="6"/>
      <c r="J436" s="6"/>
      <c r="K436" s="6"/>
      <c r="L436" s="6"/>
      <c r="M436" s="6"/>
      <c r="N436" s="3"/>
      <c r="O436" s="18"/>
      <c r="P436" s="3"/>
      <c r="Q436" s="3"/>
      <c r="R436" s="18"/>
      <c r="S436" s="18"/>
      <c r="T436" s="18"/>
      <c r="U436" s="18"/>
      <c r="V436" s="18"/>
      <c r="W436" s="18"/>
      <c r="X436" s="19"/>
      <c r="Y436" s="19"/>
    </row>
    <row r="437" spans="1:25" x14ac:dyDescent="0.35">
      <c r="A437" s="3"/>
      <c r="B437" s="3"/>
      <c r="C437" s="3"/>
      <c r="D437" s="3"/>
      <c r="E437" s="3"/>
      <c r="F437" s="3"/>
      <c r="G437" s="6"/>
      <c r="H437" s="3"/>
      <c r="I437" s="6"/>
      <c r="J437" s="6"/>
      <c r="K437" s="6"/>
      <c r="L437" s="6"/>
      <c r="M437" s="6"/>
      <c r="N437" s="3"/>
      <c r="O437" s="18"/>
      <c r="P437" s="3"/>
      <c r="Q437" s="3"/>
      <c r="R437" s="18"/>
      <c r="S437" s="18"/>
      <c r="T437" s="18"/>
      <c r="U437" s="18"/>
      <c r="V437" s="18"/>
      <c r="W437" s="18"/>
      <c r="X437" s="19"/>
      <c r="Y437" s="19"/>
    </row>
    <row r="438" spans="1:25" x14ac:dyDescent="0.35">
      <c r="A438" s="3"/>
      <c r="B438" s="3"/>
      <c r="C438" s="3"/>
      <c r="D438" s="3"/>
      <c r="E438" s="3"/>
      <c r="F438" s="3"/>
      <c r="G438" s="6"/>
      <c r="H438" s="3"/>
      <c r="I438" s="6"/>
      <c r="J438" s="6"/>
      <c r="K438" s="6"/>
      <c r="L438" s="6"/>
      <c r="M438" s="6"/>
      <c r="N438" s="3"/>
      <c r="O438" s="18"/>
      <c r="P438" s="3"/>
      <c r="Q438" s="3"/>
      <c r="R438" s="18"/>
      <c r="S438" s="18"/>
      <c r="T438" s="18"/>
      <c r="U438" s="18"/>
      <c r="V438" s="18"/>
      <c r="W438" s="18"/>
      <c r="X438" s="19"/>
      <c r="Y438" s="19"/>
    </row>
    <row r="439" spans="1:25" x14ac:dyDescent="0.35">
      <c r="A439" s="3"/>
      <c r="B439" s="3"/>
      <c r="C439" s="3"/>
      <c r="D439" s="3"/>
      <c r="E439" s="3"/>
      <c r="F439" s="3"/>
      <c r="G439" s="6"/>
      <c r="H439" s="3"/>
      <c r="I439" s="6"/>
      <c r="J439" s="6"/>
      <c r="K439" s="6"/>
      <c r="L439" s="6"/>
      <c r="M439" s="6"/>
      <c r="N439" s="3"/>
      <c r="O439" s="18"/>
      <c r="P439" s="3"/>
      <c r="Q439" s="3"/>
      <c r="R439" s="18"/>
      <c r="S439" s="18"/>
      <c r="T439" s="18"/>
      <c r="U439" s="18"/>
      <c r="V439" s="18"/>
      <c r="W439" s="18"/>
      <c r="X439" s="19"/>
      <c r="Y439" s="19"/>
    </row>
    <row r="440" spans="1:25" x14ac:dyDescent="0.35">
      <c r="A440" s="3"/>
      <c r="B440" s="3"/>
      <c r="C440" s="3"/>
      <c r="D440" s="3"/>
      <c r="E440" s="3"/>
      <c r="F440" s="3"/>
      <c r="G440" s="6"/>
      <c r="H440" s="3"/>
      <c r="I440" s="6"/>
      <c r="J440" s="6"/>
      <c r="K440" s="6"/>
      <c r="L440" s="6"/>
      <c r="M440" s="6"/>
      <c r="N440" s="3"/>
      <c r="O440" s="18"/>
      <c r="P440" s="3"/>
      <c r="Q440" s="3"/>
      <c r="R440" s="18"/>
      <c r="S440" s="18"/>
      <c r="T440" s="18"/>
      <c r="U440" s="18"/>
      <c r="V440" s="18"/>
      <c r="W440" s="18"/>
      <c r="X440" s="19"/>
      <c r="Y440" s="19"/>
    </row>
    <row r="441" spans="1:25" x14ac:dyDescent="0.35">
      <c r="A441" s="3"/>
      <c r="B441" s="3"/>
      <c r="C441" s="3"/>
      <c r="D441" s="3"/>
      <c r="E441" s="3"/>
      <c r="F441" s="3"/>
      <c r="G441" s="6"/>
      <c r="H441" s="3"/>
      <c r="I441" s="6"/>
      <c r="J441" s="6"/>
      <c r="K441" s="6"/>
      <c r="L441" s="6"/>
      <c r="M441" s="6"/>
      <c r="N441" s="3"/>
      <c r="O441" s="18"/>
      <c r="P441" s="3"/>
      <c r="Q441" s="3"/>
      <c r="R441" s="18"/>
      <c r="S441" s="18"/>
      <c r="T441" s="18"/>
      <c r="U441" s="18"/>
      <c r="V441" s="18"/>
      <c r="W441" s="18"/>
      <c r="X441" s="19"/>
      <c r="Y441" s="19"/>
    </row>
    <row r="442" spans="1:25" x14ac:dyDescent="0.35">
      <c r="A442" s="3"/>
      <c r="B442" s="3"/>
      <c r="C442" s="3"/>
      <c r="D442" s="3"/>
      <c r="E442" s="3"/>
      <c r="F442" s="3"/>
      <c r="G442" s="6"/>
      <c r="H442" s="3"/>
      <c r="I442" s="6"/>
      <c r="J442" s="6"/>
      <c r="K442" s="6"/>
      <c r="L442" s="6"/>
      <c r="M442" s="6"/>
      <c r="N442" s="3"/>
      <c r="O442" s="18"/>
      <c r="P442" s="3"/>
      <c r="Q442" s="3"/>
      <c r="R442" s="18"/>
      <c r="S442" s="18"/>
      <c r="T442" s="18"/>
      <c r="U442" s="18"/>
      <c r="V442" s="18"/>
      <c r="W442" s="18"/>
      <c r="X442" s="19"/>
      <c r="Y442" s="19"/>
    </row>
    <row r="443" spans="1:25" x14ac:dyDescent="0.35">
      <c r="A443" s="3"/>
      <c r="B443" s="3"/>
      <c r="C443" s="3"/>
      <c r="D443" s="3"/>
      <c r="E443" s="3"/>
      <c r="F443" s="3"/>
      <c r="G443" s="6"/>
      <c r="H443" s="3"/>
      <c r="I443" s="6"/>
      <c r="J443" s="6"/>
      <c r="K443" s="6"/>
      <c r="L443" s="6"/>
      <c r="M443" s="6"/>
      <c r="N443" s="3"/>
      <c r="O443" s="18"/>
      <c r="P443" s="3"/>
      <c r="Q443" s="3"/>
      <c r="R443" s="18"/>
      <c r="S443" s="18"/>
      <c r="T443" s="18"/>
      <c r="U443" s="18"/>
      <c r="V443" s="18"/>
      <c r="W443" s="18"/>
      <c r="X443" s="19"/>
      <c r="Y443" s="19"/>
    </row>
    <row r="444" spans="1:25" x14ac:dyDescent="0.35">
      <c r="A444" s="3"/>
      <c r="B444" s="3"/>
      <c r="C444" s="3"/>
      <c r="D444" s="3"/>
      <c r="E444" s="3"/>
      <c r="F444" s="3"/>
      <c r="G444" s="6"/>
      <c r="H444" s="3"/>
      <c r="I444" s="6"/>
      <c r="J444" s="6"/>
      <c r="K444" s="6"/>
      <c r="L444" s="6"/>
      <c r="M444" s="6"/>
      <c r="N444" s="3"/>
      <c r="O444" s="18"/>
      <c r="P444" s="3"/>
      <c r="Q444" s="3"/>
      <c r="R444" s="18"/>
      <c r="S444" s="18"/>
      <c r="T444" s="18"/>
      <c r="U444" s="18"/>
      <c r="V444" s="18"/>
      <c r="W444" s="18"/>
      <c r="X444" s="19"/>
      <c r="Y444" s="19"/>
    </row>
    <row r="445" spans="1:25" x14ac:dyDescent="0.35">
      <c r="A445" s="3"/>
      <c r="B445" s="3"/>
      <c r="C445" s="3"/>
      <c r="D445" s="3"/>
      <c r="E445" s="3"/>
      <c r="F445" s="3"/>
      <c r="G445" s="6"/>
      <c r="H445" s="3"/>
      <c r="I445" s="6"/>
      <c r="J445" s="6"/>
      <c r="K445" s="6"/>
      <c r="L445" s="6"/>
      <c r="M445" s="6"/>
      <c r="N445" s="3"/>
      <c r="O445" s="18"/>
      <c r="P445" s="3"/>
      <c r="Q445" s="3"/>
      <c r="R445" s="18"/>
      <c r="S445" s="18"/>
      <c r="T445" s="18"/>
      <c r="U445" s="18"/>
      <c r="V445" s="18"/>
      <c r="W445" s="18"/>
      <c r="X445" s="19"/>
      <c r="Y445" s="19"/>
    </row>
    <row r="446" spans="1:25" x14ac:dyDescent="0.35">
      <c r="A446" s="3"/>
      <c r="B446" s="3"/>
      <c r="C446" s="3"/>
      <c r="D446" s="3"/>
      <c r="E446" s="3"/>
      <c r="F446" s="3"/>
      <c r="G446" s="6"/>
      <c r="H446" s="3"/>
      <c r="I446" s="6"/>
      <c r="J446" s="6"/>
      <c r="K446" s="6"/>
      <c r="L446" s="6"/>
      <c r="M446" s="6"/>
      <c r="N446" s="3"/>
      <c r="O446" s="18"/>
      <c r="P446" s="3"/>
      <c r="Q446" s="3"/>
      <c r="R446" s="18"/>
      <c r="S446" s="18"/>
      <c r="T446" s="18"/>
      <c r="U446" s="18"/>
      <c r="V446" s="18"/>
      <c r="W446" s="18"/>
      <c r="X446" s="19"/>
      <c r="Y446" s="19"/>
    </row>
    <row r="447" spans="1:25" x14ac:dyDescent="0.35">
      <c r="A447" s="3"/>
      <c r="B447" s="3"/>
      <c r="C447" s="3"/>
      <c r="D447" s="3"/>
      <c r="E447" s="3"/>
      <c r="F447" s="3"/>
      <c r="G447" s="6"/>
      <c r="H447" s="3"/>
      <c r="I447" s="6"/>
      <c r="J447" s="6"/>
      <c r="K447" s="6"/>
      <c r="L447" s="6"/>
      <c r="M447" s="6"/>
      <c r="N447" s="3"/>
      <c r="O447" s="18"/>
      <c r="P447" s="3"/>
      <c r="Q447" s="3"/>
      <c r="R447" s="18"/>
      <c r="S447" s="18"/>
      <c r="T447" s="18"/>
      <c r="U447" s="18"/>
      <c r="V447" s="18"/>
      <c r="W447" s="18"/>
      <c r="X447" s="19"/>
      <c r="Y447" s="19"/>
    </row>
    <row r="448" spans="1:25" x14ac:dyDescent="0.35">
      <c r="A448" s="3"/>
      <c r="B448" s="3"/>
      <c r="C448" s="3"/>
      <c r="D448" s="3"/>
      <c r="E448" s="3"/>
      <c r="F448" s="3"/>
      <c r="G448" s="6"/>
      <c r="H448" s="3"/>
      <c r="I448" s="6"/>
      <c r="J448" s="6"/>
      <c r="K448" s="6"/>
      <c r="L448" s="6"/>
      <c r="M448" s="6"/>
      <c r="N448" s="3"/>
      <c r="O448" s="18"/>
      <c r="P448" s="3"/>
      <c r="Q448" s="3"/>
      <c r="R448" s="18"/>
      <c r="S448" s="18"/>
      <c r="T448" s="18"/>
      <c r="U448" s="18"/>
      <c r="V448" s="18"/>
      <c r="W448" s="18"/>
      <c r="X448" s="19"/>
      <c r="Y448" s="19"/>
    </row>
    <row r="449" spans="1:25" x14ac:dyDescent="0.35">
      <c r="A449" s="3"/>
      <c r="B449" s="3"/>
      <c r="C449" s="3"/>
      <c r="D449" s="3"/>
      <c r="E449" s="3"/>
      <c r="F449" s="3"/>
      <c r="G449" s="6"/>
      <c r="H449" s="3"/>
      <c r="I449" s="6"/>
      <c r="J449" s="6"/>
      <c r="K449" s="6"/>
      <c r="L449" s="6"/>
      <c r="M449" s="6"/>
      <c r="N449" s="3"/>
      <c r="O449" s="18"/>
      <c r="P449" s="3"/>
      <c r="Q449" s="3"/>
      <c r="R449" s="18"/>
      <c r="S449" s="18"/>
      <c r="T449" s="18"/>
      <c r="U449" s="18"/>
      <c r="V449" s="18"/>
      <c r="W449" s="18"/>
      <c r="X449" s="19"/>
      <c r="Y449" s="19"/>
    </row>
    <row r="450" spans="1:25" x14ac:dyDescent="0.35">
      <c r="A450" s="3"/>
      <c r="B450" s="3"/>
      <c r="C450" s="3"/>
      <c r="D450" s="3"/>
      <c r="E450" s="3"/>
      <c r="F450" s="3"/>
      <c r="G450" s="6"/>
      <c r="H450" s="3"/>
      <c r="I450" s="6"/>
      <c r="J450" s="6"/>
      <c r="K450" s="6"/>
      <c r="L450" s="6"/>
      <c r="M450" s="6"/>
      <c r="N450" s="3"/>
      <c r="O450" s="18"/>
      <c r="P450" s="3"/>
      <c r="Q450" s="3"/>
      <c r="R450" s="18"/>
      <c r="S450" s="18"/>
      <c r="T450" s="18"/>
      <c r="U450" s="18"/>
      <c r="V450" s="18"/>
      <c r="W450" s="18"/>
      <c r="X450" s="19"/>
      <c r="Y450" s="19"/>
    </row>
    <row r="451" spans="1:25" x14ac:dyDescent="0.35">
      <c r="A451" s="3"/>
      <c r="B451" s="3"/>
      <c r="C451" s="3"/>
      <c r="D451" s="3"/>
      <c r="E451" s="3"/>
      <c r="F451" s="3"/>
      <c r="G451" s="6"/>
      <c r="H451" s="3"/>
      <c r="I451" s="6"/>
      <c r="J451" s="6"/>
      <c r="K451" s="6"/>
      <c r="L451" s="6"/>
      <c r="M451" s="6"/>
      <c r="N451" s="3"/>
      <c r="O451" s="18"/>
      <c r="P451" s="3"/>
      <c r="Q451" s="3"/>
      <c r="R451" s="18"/>
      <c r="S451" s="18"/>
      <c r="T451" s="18"/>
      <c r="U451" s="18"/>
      <c r="V451" s="18"/>
      <c r="W451" s="18"/>
      <c r="X451" s="19"/>
      <c r="Y451" s="19"/>
    </row>
    <row r="452" spans="1:25" x14ac:dyDescent="0.35">
      <c r="A452" s="3"/>
      <c r="B452" s="3"/>
      <c r="C452" s="3"/>
      <c r="D452" s="3"/>
      <c r="E452" s="3"/>
      <c r="F452" s="3"/>
      <c r="G452" s="6"/>
      <c r="H452" s="3"/>
      <c r="I452" s="6"/>
      <c r="J452" s="6"/>
      <c r="K452" s="6"/>
      <c r="L452" s="6"/>
      <c r="M452" s="6"/>
      <c r="N452" s="3"/>
      <c r="O452" s="18"/>
      <c r="P452" s="3"/>
      <c r="Q452" s="3"/>
      <c r="R452" s="18"/>
      <c r="S452" s="18"/>
      <c r="T452" s="18"/>
      <c r="U452" s="18"/>
      <c r="V452" s="18"/>
      <c r="W452" s="18"/>
      <c r="X452" s="19"/>
      <c r="Y452" s="19"/>
    </row>
    <row r="453" spans="1:25" x14ac:dyDescent="0.35">
      <c r="A453" s="3"/>
      <c r="B453" s="3"/>
      <c r="C453" s="3"/>
      <c r="D453" s="3"/>
      <c r="E453" s="3"/>
      <c r="F453" s="3"/>
      <c r="G453" s="6"/>
      <c r="H453" s="3"/>
      <c r="I453" s="6"/>
      <c r="J453" s="6"/>
      <c r="K453" s="6"/>
      <c r="L453" s="6"/>
      <c r="M453" s="6"/>
      <c r="N453" s="3"/>
      <c r="O453" s="18"/>
      <c r="P453" s="3"/>
      <c r="Q453" s="3"/>
      <c r="R453" s="18"/>
      <c r="S453" s="18"/>
      <c r="T453" s="18"/>
      <c r="U453" s="18"/>
      <c r="V453" s="18"/>
      <c r="W453" s="18"/>
      <c r="X453" s="19"/>
      <c r="Y453" s="19"/>
    </row>
    <row r="454" spans="1:25" x14ac:dyDescent="0.35">
      <c r="A454" s="3"/>
      <c r="B454" s="3"/>
      <c r="C454" s="3"/>
      <c r="D454" s="3"/>
      <c r="E454" s="3"/>
      <c r="F454" s="3"/>
      <c r="G454" s="6"/>
      <c r="H454" s="3"/>
      <c r="I454" s="6"/>
      <c r="J454" s="6"/>
      <c r="K454" s="6"/>
      <c r="L454" s="6"/>
      <c r="M454" s="6"/>
      <c r="N454" s="3"/>
      <c r="O454" s="18"/>
      <c r="P454" s="3"/>
      <c r="Q454" s="3"/>
      <c r="R454" s="18"/>
      <c r="S454" s="18"/>
      <c r="T454" s="18"/>
      <c r="U454" s="18"/>
      <c r="V454" s="18"/>
      <c r="W454" s="18"/>
      <c r="X454" s="19"/>
      <c r="Y454" s="19"/>
    </row>
    <row r="455" spans="1:25" x14ac:dyDescent="0.35">
      <c r="A455" s="3"/>
      <c r="B455" s="3"/>
      <c r="C455" s="3"/>
      <c r="D455" s="3"/>
      <c r="E455" s="3"/>
      <c r="F455" s="3"/>
      <c r="G455" s="6"/>
      <c r="H455" s="3"/>
      <c r="I455" s="6"/>
      <c r="J455" s="6"/>
      <c r="K455" s="6"/>
      <c r="L455" s="6"/>
      <c r="M455" s="6"/>
      <c r="N455" s="3"/>
      <c r="O455" s="18"/>
      <c r="P455" s="3"/>
      <c r="Q455" s="3"/>
      <c r="R455" s="18"/>
      <c r="S455" s="18"/>
      <c r="T455" s="18"/>
      <c r="U455" s="18"/>
      <c r="V455" s="18"/>
      <c r="W455" s="18"/>
      <c r="X455" s="19"/>
      <c r="Y455" s="19"/>
    </row>
    <row r="456" spans="1:25" x14ac:dyDescent="0.35">
      <c r="A456" s="3"/>
      <c r="B456" s="3"/>
      <c r="C456" s="3"/>
      <c r="D456" s="3"/>
      <c r="E456" s="3"/>
      <c r="F456" s="3"/>
      <c r="G456" s="6"/>
      <c r="H456" s="3"/>
      <c r="I456" s="6"/>
      <c r="J456" s="6"/>
      <c r="K456" s="6"/>
      <c r="L456" s="6"/>
      <c r="M456" s="6"/>
      <c r="N456" s="3"/>
      <c r="O456" s="18"/>
      <c r="P456" s="3"/>
      <c r="Q456" s="3"/>
      <c r="R456" s="18"/>
      <c r="S456" s="18"/>
      <c r="T456" s="18"/>
      <c r="U456" s="18"/>
      <c r="V456" s="18"/>
      <c r="W456" s="18"/>
      <c r="X456" s="19"/>
      <c r="Y456" s="19"/>
    </row>
    <row r="457" spans="1:25" x14ac:dyDescent="0.35">
      <c r="A457" s="3"/>
      <c r="B457" s="3"/>
      <c r="C457" s="3"/>
      <c r="D457" s="3"/>
      <c r="E457" s="3"/>
      <c r="F457" s="3"/>
      <c r="G457" s="6"/>
      <c r="H457" s="3"/>
      <c r="I457" s="6"/>
      <c r="J457" s="6"/>
      <c r="K457" s="6"/>
      <c r="L457" s="6"/>
      <c r="M457" s="6"/>
      <c r="N457" s="3"/>
      <c r="O457" s="18"/>
      <c r="P457" s="3"/>
      <c r="Q457" s="3"/>
      <c r="R457" s="18"/>
      <c r="S457" s="18"/>
      <c r="T457" s="18"/>
      <c r="U457" s="18"/>
      <c r="V457" s="18"/>
      <c r="W457" s="18"/>
      <c r="X457" s="19"/>
      <c r="Y457" s="19"/>
    </row>
    <row r="458" spans="1:25" x14ac:dyDescent="0.35">
      <c r="A458" s="3"/>
      <c r="B458" s="3"/>
      <c r="C458" s="3"/>
      <c r="D458" s="3"/>
      <c r="E458" s="3"/>
      <c r="F458" s="3"/>
      <c r="G458" s="6"/>
      <c r="H458" s="3"/>
      <c r="I458" s="6"/>
      <c r="J458" s="6"/>
      <c r="K458" s="6"/>
      <c r="L458" s="6"/>
      <c r="M458" s="6"/>
      <c r="N458" s="3"/>
      <c r="O458" s="18"/>
      <c r="P458" s="3"/>
      <c r="Q458" s="3"/>
      <c r="R458" s="18"/>
      <c r="S458" s="18"/>
      <c r="T458" s="18"/>
      <c r="U458" s="18"/>
      <c r="V458" s="18"/>
      <c r="W458" s="18"/>
      <c r="X458" s="19"/>
      <c r="Y458" s="19"/>
    </row>
    <row r="459" spans="1:25" x14ac:dyDescent="0.35">
      <c r="A459" s="3"/>
      <c r="B459" s="3"/>
      <c r="C459" s="3"/>
      <c r="D459" s="3"/>
      <c r="E459" s="3"/>
      <c r="F459" s="3"/>
      <c r="G459" s="6"/>
      <c r="H459" s="3"/>
      <c r="I459" s="6"/>
      <c r="J459" s="6"/>
      <c r="K459" s="6"/>
      <c r="L459" s="6"/>
      <c r="M459" s="6"/>
      <c r="N459" s="3"/>
      <c r="O459" s="18"/>
      <c r="P459" s="3"/>
      <c r="Q459" s="3"/>
      <c r="R459" s="18"/>
      <c r="S459" s="18"/>
      <c r="T459" s="18"/>
      <c r="U459" s="18"/>
      <c r="V459" s="18"/>
      <c r="W459" s="18"/>
      <c r="X459" s="19"/>
      <c r="Y459" s="19"/>
    </row>
    <row r="460" spans="1:25" x14ac:dyDescent="0.35">
      <c r="A460" s="3"/>
      <c r="B460" s="3"/>
      <c r="C460" s="3"/>
      <c r="D460" s="3"/>
      <c r="E460" s="3"/>
      <c r="F460" s="3"/>
      <c r="G460" s="6"/>
      <c r="H460" s="3"/>
      <c r="I460" s="6"/>
      <c r="J460" s="6"/>
      <c r="K460" s="6"/>
      <c r="L460" s="6"/>
      <c r="M460" s="6"/>
      <c r="N460" s="3"/>
      <c r="O460" s="18"/>
      <c r="P460" s="3"/>
      <c r="Q460" s="3"/>
      <c r="R460" s="18"/>
      <c r="S460" s="18"/>
      <c r="T460" s="18"/>
      <c r="U460" s="18"/>
      <c r="V460" s="18"/>
      <c r="W460" s="18"/>
      <c r="X460" s="19"/>
      <c r="Y460" s="19"/>
    </row>
    <row r="461" spans="1:25" x14ac:dyDescent="0.35">
      <c r="A461" s="3"/>
      <c r="B461" s="3"/>
      <c r="C461" s="3"/>
      <c r="D461" s="3"/>
      <c r="E461" s="3"/>
      <c r="F461" s="3"/>
      <c r="G461" s="6"/>
      <c r="H461" s="3"/>
      <c r="I461" s="6"/>
      <c r="J461" s="6"/>
      <c r="K461" s="6"/>
      <c r="L461" s="6"/>
      <c r="M461" s="6"/>
      <c r="N461" s="3"/>
      <c r="O461" s="18"/>
      <c r="P461" s="3"/>
      <c r="Q461" s="3"/>
      <c r="R461" s="18"/>
      <c r="S461" s="18"/>
      <c r="T461" s="18"/>
      <c r="U461" s="18"/>
      <c r="V461" s="18"/>
      <c r="W461" s="18"/>
      <c r="X461" s="19"/>
      <c r="Y461" s="19"/>
    </row>
    <row r="462" spans="1:25" x14ac:dyDescent="0.35">
      <c r="A462" s="3"/>
      <c r="B462" s="3"/>
      <c r="C462" s="3"/>
      <c r="D462" s="3"/>
      <c r="E462" s="3"/>
      <c r="F462" s="3"/>
      <c r="G462" s="6"/>
      <c r="H462" s="3"/>
      <c r="I462" s="6"/>
      <c r="J462" s="6"/>
      <c r="K462" s="6"/>
      <c r="L462" s="6"/>
      <c r="M462" s="6"/>
      <c r="N462" s="3"/>
      <c r="O462" s="18"/>
      <c r="P462" s="3"/>
      <c r="Q462" s="3"/>
      <c r="R462" s="18"/>
      <c r="S462" s="18"/>
      <c r="T462" s="18"/>
      <c r="U462" s="18"/>
      <c r="V462" s="18"/>
      <c r="W462" s="18"/>
      <c r="X462" s="19"/>
      <c r="Y462" s="19"/>
    </row>
    <row r="463" spans="1:25" x14ac:dyDescent="0.35">
      <c r="A463" s="3"/>
      <c r="B463" s="3"/>
      <c r="C463" s="3"/>
      <c r="D463" s="3"/>
      <c r="E463" s="3"/>
      <c r="F463" s="3"/>
      <c r="G463" s="6"/>
      <c r="H463" s="3"/>
      <c r="I463" s="6"/>
      <c r="J463" s="6"/>
      <c r="K463" s="6"/>
      <c r="L463" s="6"/>
      <c r="M463" s="6"/>
      <c r="N463" s="3"/>
      <c r="O463" s="18"/>
      <c r="P463" s="3"/>
      <c r="Q463" s="3"/>
      <c r="R463" s="18"/>
      <c r="S463" s="18"/>
      <c r="T463" s="18"/>
      <c r="U463" s="18"/>
      <c r="V463" s="18"/>
      <c r="W463" s="18"/>
      <c r="X463" s="19"/>
      <c r="Y463" s="19"/>
    </row>
    <row r="464" spans="1:25" x14ac:dyDescent="0.35">
      <c r="A464" s="3"/>
      <c r="B464" s="3"/>
      <c r="C464" s="3"/>
      <c r="D464" s="3"/>
      <c r="E464" s="3"/>
      <c r="F464" s="3"/>
      <c r="G464" s="6"/>
      <c r="H464" s="3"/>
      <c r="I464" s="6"/>
      <c r="J464" s="6"/>
      <c r="K464" s="6"/>
      <c r="L464" s="6"/>
      <c r="M464" s="6"/>
      <c r="N464" s="3"/>
      <c r="O464" s="18"/>
      <c r="P464" s="3"/>
      <c r="Q464" s="3"/>
      <c r="R464" s="18"/>
      <c r="S464" s="18"/>
      <c r="T464" s="18"/>
      <c r="U464" s="18"/>
      <c r="V464" s="18"/>
      <c r="W464" s="18"/>
      <c r="X464" s="19"/>
      <c r="Y464" s="19"/>
    </row>
    <row r="465" spans="1:25" x14ac:dyDescent="0.35">
      <c r="A465" s="3"/>
      <c r="B465" s="3"/>
      <c r="C465" s="3"/>
      <c r="D465" s="3"/>
      <c r="E465" s="3"/>
      <c r="F465" s="3"/>
      <c r="G465" s="6"/>
      <c r="H465" s="3"/>
      <c r="I465" s="6"/>
      <c r="J465" s="6"/>
      <c r="K465" s="6"/>
      <c r="L465" s="6"/>
      <c r="M465" s="6"/>
      <c r="N465" s="3"/>
      <c r="O465" s="18"/>
      <c r="P465" s="3"/>
      <c r="Q465" s="3"/>
      <c r="R465" s="18"/>
      <c r="S465" s="18"/>
      <c r="T465" s="18"/>
      <c r="U465" s="18"/>
      <c r="V465" s="18"/>
      <c r="W465" s="18"/>
      <c r="X465" s="19"/>
      <c r="Y465" s="19"/>
    </row>
    <row r="466" spans="1:25" x14ac:dyDescent="0.35">
      <c r="A466" s="3"/>
      <c r="B466" s="3"/>
      <c r="C466" s="3"/>
      <c r="D466" s="3"/>
      <c r="E466" s="3"/>
      <c r="F466" s="3"/>
      <c r="G466" s="6"/>
      <c r="H466" s="3"/>
      <c r="I466" s="6"/>
      <c r="J466" s="6"/>
      <c r="K466" s="6"/>
      <c r="L466" s="6"/>
      <c r="M466" s="6"/>
      <c r="N466" s="3"/>
      <c r="O466" s="18"/>
      <c r="P466" s="3"/>
      <c r="Q466" s="3"/>
      <c r="R466" s="18"/>
      <c r="S466" s="18"/>
      <c r="T466" s="18"/>
      <c r="U466" s="18"/>
      <c r="V466" s="18"/>
      <c r="W466" s="18"/>
      <c r="X466" s="19"/>
      <c r="Y466" s="19"/>
    </row>
    <row r="467" spans="1:25" x14ac:dyDescent="0.35">
      <c r="A467" s="3"/>
      <c r="B467" s="3"/>
      <c r="C467" s="3"/>
      <c r="D467" s="3"/>
      <c r="E467" s="3"/>
      <c r="F467" s="3"/>
      <c r="G467" s="6"/>
      <c r="H467" s="3"/>
      <c r="I467" s="6"/>
      <c r="J467" s="6"/>
      <c r="K467" s="6"/>
      <c r="L467" s="6"/>
      <c r="M467" s="6"/>
      <c r="N467" s="3"/>
      <c r="O467" s="18"/>
      <c r="P467" s="3"/>
      <c r="Q467" s="3"/>
      <c r="R467" s="18"/>
      <c r="S467" s="18"/>
      <c r="T467" s="18"/>
      <c r="U467" s="18"/>
      <c r="V467" s="18"/>
      <c r="W467" s="18"/>
      <c r="X467" s="19"/>
      <c r="Y467" s="19"/>
    </row>
    <row r="468" spans="1:25" x14ac:dyDescent="0.35">
      <c r="A468" s="3"/>
      <c r="B468" s="3"/>
      <c r="C468" s="3"/>
      <c r="D468" s="3"/>
      <c r="E468" s="3"/>
      <c r="F468" s="3"/>
      <c r="G468" s="6"/>
      <c r="H468" s="3"/>
      <c r="I468" s="6"/>
      <c r="J468" s="6"/>
      <c r="K468" s="6"/>
      <c r="L468" s="6"/>
      <c r="M468" s="6"/>
      <c r="N468" s="3"/>
      <c r="O468" s="18"/>
      <c r="P468" s="3"/>
      <c r="Q468" s="3"/>
      <c r="R468" s="18"/>
      <c r="S468" s="18"/>
      <c r="T468" s="18"/>
      <c r="U468" s="18"/>
      <c r="V468" s="18"/>
      <c r="W468" s="18"/>
      <c r="X468" s="19"/>
      <c r="Y468" s="19"/>
    </row>
    <row r="469" spans="1:25" x14ac:dyDescent="0.35">
      <c r="A469" s="3"/>
      <c r="B469" s="3"/>
      <c r="C469" s="3"/>
      <c r="D469" s="3"/>
      <c r="E469" s="3"/>
      <c r="F469" s="3"/>
      <c r="G469" s="6"/>
      <c r="H469" s="3"/>
      <c r="I469" s="6"/>
      <c r="J469" s="6"/>
      <c r="K469" s="6"/>
      <c r="L469" s="6"/>
      <c r="M469" s="6"/>
      <c r="N469" s="3"/>
      <c r="O469" s="18"/>
      <c r="P469" s="3"/>
      <c r="Q469" s="3"/>
      <c r="R469" s="18"/>
      <c r="S469" s="18"/>
      <c r="T469" s="18"/>
      <c r="U469" s="18"/>
      <c r="V469" s="18"/>
      <c r="W469" s="18"/>
      <c r="X469" s="19"/>
      <c r="Y469" s="19"/>
    </row>
    <row r="470" spans="1:25" x14ac:dyDescent="0.35">
      <c r="A470" s="3"/>
      <c r="B470" s="3"/>
      <c r="C470" s="3"/>
      <c r="D470" s="3"/>
      <c r="E470" s="3"/>
      <c r="F470" s="3"/>
      <c r="G470" s="6"/>
      <c r="H470" s="3"/>
      <c r="I470" s="6"/>
      <c r="J470" s="6"/>
      <c r="K470" s="6"/>
      <c r="L470" s="6"/>
      <c r="M470" s="6"/>
      <c r="N470" s="3"/>
      <c r="O470" s="18"/>
      <c r="P470" s="3"/>
      <c r="Q470" s="3"/>
      <c r="R470" s="18"/>
      <c r="S470" s="18"/>
      <c r="T470" s="18"/>
      <c r="U470" s="18"/>
      <c r="V470" s="18"/>
      <c r="W470" s="18"/>
      <c r="X470" s="19"/>
      <c r="Y470" s="19"/>
    </row>
    <row r="471" spans="1:25" x14ac:dyDescent="0.35">
      <c r="A471" s="3"/>
      <c r="B471" s="3"/>
      <c r="C471" s="3"/>
      <c r="D471" s="3"/>
      <c r="E471" s="3"/>
      <c r="F471" s="3"/>
      <c r="G471" s="6"/>
      <c r="H471" s="3"/>
      <c r="I471" s="6"/>
      <c r="J471" s="6"/>
      <c r="K471" s="6"/>
      <c r="L471" s="6"/>
      <c r="M471" s="6"/>
      <c r="N471" s="3"/>
      <c r="O471" s="18"/>
      <c r="P471" s="3"/>
      <c r="Q471" s="3"/>
      <c r="R471" s="18"/>
      <c r="S471" s="18"/>
      <c r="T471" s="18"/>
      <c r="U471" s="18"/>
      <c r="V471" s="18"/>
      <c r="W471" s="18"/>
      <c r="X471" s="19"/>
      <c r="Y471" s="19"/>
    </row>
    <row r="472" spans="1:25" x14ac:dyDescent="0.35">
      <c r="A472" s="3"/>
      <c r="B472" s="3"/>
      <c r="C472" s="3"/>
      <c r="D472" s="3"/>
      <c r="E472" s="3"/>
      <c r="F472" s="3"/>
      <c r="G472" s="6"/>
      <c r="H472" s="3"/>
      <c r="I472" s="6"/>
      <c r="J472" s="6"/>
      <c r="K472" s="6"/>
      <c r="L472" s="6"/>
      <c r="M472" s="6"/>
      <c r="N472" s="3"/>
      <c r="O472" s="18"/>
      <c r="P472" s="3"/>
      <c r="Q472" s="3"/>
      <c r="R472" s="18"/>
      <c r="S472" s="18"/>
      <c r="T472" s="18"/>
      <c r="U472" s="18"/>
      <c r="V472" s="18"/>
      <c r="W472" s="18"/>
      <c r="X472" s="19"/>
      <c r="Y472" s="19"/>
    </row>
    <row r="473" spans="1:25" x14ac:dyDescent="0.35">
      <c r="A473" s="3"/>
      <c r="B473" s="3"/>
      <c r="C473" s="3"/>
      <c r="D473" s="3"/>
      <c r="E473" s="3"/>
      <c r="F473" s="3"/>
      <c r="G473" s="6"/>
      <c r="H473" s="3"/>
      <c r="I473" s="6"/>
      <c r="J473" s="6"/>
      <c r="K473" s="6"/>
      <c r="L473" s="6"/>
      <c r="M473" s="6"/>
      <c r="N473" s="3"/>
      <c r="O473" s="18"/>
      <c r="P473" s="3"/>
      <c r="Q473" s="3"/>
      <c r="R473" s="18"/>
      <c r="S473" s="18"/>
      <c r="T473" s="18"/>
      <c r="U473" s="18"/>
      <c r="V473" s="18"/>
      <c r="W473" s="18"/>
      <c r="X473" s="19"/>
      <c r="Y473" s="19"/>
    </row>
    <row r="474" spans="1:25" x14ac:dyDescent="0.35">
      <c r="A474" s="3"/>
      <c r="B474" s="3"/>
      <c r="C474" s="3"/>
      <c r="D474" s="3"/>
      <c r="E474" s="3"/>
      <c r="F474" s="3"/>
      <c r="G474" s="6"/>
      <c r="H474" s="3"/>
      <c r="I474" s="6"/>
      <c r="J474" s="6"/>
      <c r="K474" s="6"/>
      <c r="L474" s="6"/>
      <c r="M474" s="6"/>
      <c r="N474" s="3"/>
      <c r="O474" s="18"/>
      <c r="P474" s="3"/>
      <c r="Q474" s="3"/>
      <c r="R474" s="18"/>
      <c r="S474" s="18"/>
      <c r="T474" s="18"/>
      <c r="U474" s="18"/>
      <c r="V474" s="18"/>
      <c r="W474" s="18"/>
      <c r="X474" s="19"/>
      <c r="Y474" s="19"/>
    </row>
    <row r="475" spans="1:25" x14ac:dyDescent="0.35">
      <c r="A475" s="3"/>
      <c r="B475" s="3"/>
      <c r="C475" s="3"/>
      <c r="D475" s="3"/>
      <c r="E475" s="3"/>
      <c r="F475" s="3"/>
      <c r="G475" s="6"/>
      <c r="H475" s="3"/>
      <c r="I475" s="6"/>
      <c r="J475" s="6"/>
      <c r="K475" s="6"/>
      <c r="L475" s="6"/>
      <c r="M475" s="6"/>
      <c r="N475" s="3"/>
      <c r="O475" s="18"/>
      <c r="P475" s="3"/>
      <c r="Q475" s="3"/>
      <c r="R475" s="18"/>
      <c r="S475" s="18"/>
      <c r="T475" s="18"/>
      <c r="U475" s="18"/>
      <c r="V475" s="18"/>
      <c r="W475" s="18"/>
      <c r="X475" s="19"/>
      <c r="Y475" s="19"/>
    </row>
    <row r="476" spans="1:25" x14ac:dyDescent="0.35">
      <c r="A476" s="3"/>
      <c r="B476" s="3"/>
      <c r="C476" s="3"/>
      <c r="D476" s="3"/>
      <c r="E476" s="3"/>
      <c r="F476" s="3"/>
      <c r="G476" s="6"/>
      <c r="H476" s="3"/>
      <c r="I476" s="6"/>
      <c r="J476" s="6"/>
      <c r="K476" s="6"/>
      <c r="L476" s="6"/>
      <c r="M476" s="6"/>
      <c r="N476" s="3"/>
      <c r="O476" s="18"/>
      <c r="P476" s="3"/>
      <c r="Q476" s="3"/>
      <c r="R476" s="18"/>
      <c r="S476" s="18"/>
      <c r="T476" s="18"/>
      <c r="U476" s="18"/>
      <c r="V476" s="18"/>
      <c r="W476" s="18"/>
      <c r="X476" s="19"/>
      <c r="Y476" s="19"/>
    </row>
    <row r="477" spans="1:25" x14ac:dyDescent="0.35">
      <c r="A477" s="3"/>
      <c r="B477" s="3"/>
      <c r="C477" s="3"/>
      <c r="D477" s="3"/>
      <c r="E477" s="3"/>
      <c r="F477" s="3"/>
      <c r="G477" s="6"/>
      <c r="H477" s="3"/>
      <c r="I477" s="6"/>
      <c r="J477" s="6"/>
      <c r="K477" s="6"/>
      <c r="L477" s="6"/>
      <c r="M477" s="6"/>
      <c r="N477" s="3"/>
      <c r="O477" s="18"/>
      <c r="P477" s="3"/>
      <c r="Q477" s="3"/>
      <c r="R477" s="18"/>
      <c r="S477" s="18"/>
      <c r="T477" s="18"/>
      <c r="U477" s="18"/>
      <c r="V477" s="18"/>
      <c r="W477" s="18"/>
      <c r="X477" s="19"/>
      <c r="Y477" s="19"/>
    </row>
    <row r="478" spans="1:25" x14ac:dyDescent="0.35">
      <c r="A478" s="3"/>
      <c r="B478" s="3"/>
      <c r="C478" s="3"/>
      <c r="D478" s="3"/>
      <c r="E478" s="3"/>
      <c r="F478" s="3"/>
      <c r="G478" s="6"/>
      <c r="H478" s="3"/>
      <c r="I478" s="6"/>
      <c r="J478" s="6"/>
      <c r="K478" s="6"/>
      <c r="L478" s="6"/>
      <c r="M478" s="6"/>
      <c r="N478" s="3"/>
      <c r="O478" s="18"/>
      <c r="P478" s="3"/>
      <c r="Q478" s="3"/>
      <c r="R478" s="18"/>
      <c r="S478" s="18"/>
      <c r="T478" s="18"/>
      <c r="U478" s="18"/>
      <c r="V478" s="18"/>
      <c r="W478" s="18"/>
      <c r="X478" s="19"/>
      <c r="Y478" s="19"/>
    </row>
    <row r="479" spans="1:25" x14ac:dyDescent="0.35">
      <c r="A479" s="3"/>
      <c r="B479" s="3"/>
      <c r="C479" s="3"/>
      <c r="D479" s="3"/>
      <c r="E479" s="3"/>
      <c r="F479" s="3"/>
      <c r="G479" s="6"/>
      <c r="H479" s="3"/>
      <c r="I479" s="6"/>
      <c r="J479" s="6"/>
      <c r="K479" s="6"/>
      <c r="L479" s="6"/>
      <c r="M479" s="6"/>
      <c r="N479" s="3"/>
      <c r="O479" s="18"/>
      <c r="P479" s="3"/>
      <c r="Q479" s="3"/>
      <c r="R479" s="18"/>
      <c r="S479" s="18"/>
      <c r="T479" s="18"/>
      <c r="U479" s="18"/>
      <c r="V479" s="18"/>
      <c r="W479" s="18"/>
      <c r="X479" s="19"/>
      <c r="Y479" s="19"/>
    </row>
    <row r="480" spans="1:25" x14ac:dyDescent="0.35">
      <c r="A480" s="3"/>
      <c r="B480" s="3"/>
      <c r="C480" s="3"/>
      <c r="D480" s="3"/>
      <c r="E480" s="3"/>
      <c r="F480" s="3"/>
      <c r="G480" s="6"/>
      <c r="H480" s="3"/>
      <c r="I480" s="6"/>
      <c r="J480" s="6"/>
      <c r="K480" s="6"/>
      <c r="L480" s="6"/>
      <c r="M480" s="6"/>
      <c r="N480" s="3"/>
      <c r="O480" s="18"/>
      <c r="P480" s="3"/>
      <c r="Q480" s="3"/>
      <c r="R480" s="18"/>
      <c r="S480" s="18"/>
      <c r="T480" s="18"/>
      <c r="U480" s="18"/>
      <c r="V480" s="18"/>
      <c r="W480" s="18"/>
      <c r="X480" s="19"/>
      <c r="Y480" s="19"/>
    </row>
    <row r="481" spans="1:25" x14ac:dyDescent="0.35">
      <c r="A481" s="3"/>
      <c r="B481" s="3"/>
      <c r="C481" s="3"/>
      <c r="D481" s="3"/>
      <c r="E481" s="3"/>
      <c r="F481" s="3"/>
      <c r="G481" s="6"/>
      <c r="H481" s="3"/>
      <c r="I481" s="6"/>
      <c r="J481" s="6"/>
      <c r="K481" s="6"/>
      <c r="L481" s="6"/>
      <c r="M481" s="6"/>
      <c r="N481" s="3"/>
      <c r="O481" s="18"/>
      <c r="P481" s="3"/>
      <c r="Q481" s="3"/>
      <c r="R481" s="18"/>
      <c r="S481" s="18"/>
      <c r="T481" s="18"/>
      <c r="U481" s="18"/>
      <c r="V481" s="18"/>
      <c r="W481" s="18"/>
      <c r="X481" s="19"/>
      <c r="Y481" s="19"/>
    </row>
    <row r="482" spans="1:25" x14ac:dyDescent="0.35">
      <c r="A482" s="3"/>
      <c r="B482" s="3"/>
      <c r="C482" s="3"/>
      <c r="D482" s="3"/>
      <c r="E482" s="3"/>
      <c r="F482" s="3"/>
      <c r="G482" s="6"/>
      <c r="H482" s="3"/>
      <c r="I482" s="6"/>
      <c r="J482" s="6"/>
      <c r="K482" s="6"/>
      <c r="L482" s="6"/>
      <c r="M482" s="6"/>
      <c r="N482" s="3"/>
      <c r="O482" s="18"/>
      <c r="P482" s="3"/>
      <c r="Q482" s="3"/>
      <c r="R482" s="18"/>
      <c r="S482" s="18"/>
      <c r="T482" s="18"/>
      <c r="U482" s="18"/>
      <c r="V482" s="18"/>
      <c r="W482" s="18"/>
      <c r="X482" s="19"/>
      <c r="Y482" s="19"/>
    </row>
    <row r="483" spans="1:25" x14ac:dyDescent="0.35">
      <c r="A483" s="3"/>
      <c r="B483" s="3"/>
      <c r="C483" s="3"/>
      <c r="D483" s="3"/>
      <c r="E483" s="3"/>
      <c r="F483" s="3"/>
      <c r="G483" s="6"/>
      <c r="H483" s="3"/>
      <c r="I483" s="6"/>
      <c r="J483" s="6"/>
      <c r="K483" s="6"/>
      <c r="L483" s="6"/>
      <c r="M483" s="6"/>
      <c r="N483" s="3"/>
      <c r="O483" s="18"/>
      <c r="P483" s="3"/>
      <c r="Q483" s="3"/>
      <c r="R483" s="18"/>
      <c r="S483" s="18"/>
      <c r="T483" s="18"/>
      <c r="U483" s="18"/>
      <c r="V483" s="18"/>
      <c r="W483" s="18"/>
      <c r="X483" s="19"/>
      <c r="Y483" s="19"/>
    </row>
    <row r="484" spans="1:25" x14ac:dyDescent="0.35">
      <c r="A484" s="3"/>
      <c r="B484" s="3"/>
      <c r="C484" s="3"/>
      <c r="D484" s="3"/>
      <c r="E484" s="3"/>
      <c r="F484" s="3"/>
      <c r="G484" s="6"/>
      <c r="H484" s="3"/>
      <c r="I484" s="6"/>
      <c r="J484" s="6"/>
      <c r="K484" s="6"/>
      <c r="L484" s="6"/>
      <c r="M484" s="6"/>
      <c r="N484" s="3"/>
      <c r="O484" s="18"/>
      <c r="P484" s="3"/>
      <c r="Q484" s="3"/>
      <c r="R484" s="18"/>
      <c r="S484" s="18"/>
      <c r="T484" s="18"/>
      <c r="U484" s="18"/>
      <c r="V484" s="18"/>
      <c r="W484" s="18"/>
      <c r="X484" s="19"/>
      <c r="Y484" s="19"/>
    </row>
    <row r="485" spans="1:25" x14ac:dyDescent="0.35">
      <c r="A485" s="3"/>
      <c r="B485" s="3"/>
      <c r="C485" s="3"/>
      <c r="D485" s="3"/>
      <c r="E485" s="3"/>
      <c r="F485" s="3"/>
      <c r="G485" s="6"/>
      <c r="H485" s="3"/>
      <c r="I485" s="6"/>
      <c r="J485" s="6"/>
      <c r="K485" s="6"/>
      <c r="L485" s="6"/>
      <c r="M485" s="6"/>
      <c r="N485" s="3"/>
      <c r="O485" s="18"/>
      <c r="P485" s="3"/>
      <c r="Q485" s="3"/>
      <c r="R485" s="18"/>
      <c r="S485" s="18"/>
      <c r="T485" s="18"/>
      <c r="U485" s="18"/>
      <c r="V485" s="18"/>
      <c r="W485" s="18"/>
      <c r="X485" s="19"/>
      <c r="Y485" s="19"/>
    </row>
    <row r="486" spans="1:25" x14ac:dyDescent="0.35">
      <c r="A486" s="3"/>
      <c r="B486" s="3"/>
      <c r="C486" s="3"/>
      <c r="D486" s="3"/>
      <c r="E486" s="3"/>
      <c r="F486" s="3"/>
      <c r="G486" s="6"/>
      <c r="H486" s="3"/>
      <c r="I486" s="6"/>
      <c r="J486" s="6"/>
      <c r="K486" s="6"/>
      <c r="L486" s="6"/>
      <c r="M486" s="6"/>
      <c r="N486" s="3"/>
      <c r="O486" s="18"/>
      <c r="P486" s="3"/>
      <c r="Q486" s="3"/>
      <c r="R486" s="18"/>
      <c r="S486" s="18"/>
      <c r="T486" s="18"/>
      <c r="U486" s="18"/>
      <c r="V486" s="18"/>
      <c r="W486" s="18"/>
      <c r="X486" s="19"/>
      <c r="Y486" s="19"/>
    </row>
    <row r="487" spans="1:25" x14ac:dyDescent="0.35">
      <c r="A487" s="3"/>
      <c r="B487" s="3"/>
      <c r="C487" s="3"/>
      <c r="D487" s="3"/>
      <c r="E487" s="3"/>
      <c r="F487" s="3"/>
      <c r="G487" s="6"/>
      <c r="H487" s="3"/>
      <c r="I487" s="6"/>
      <c r="J487" s="6"/>
      <c r="K487" s="6"/>
      <c r="L487" s="6"/>
      <c r="M487" s="6"/>
      <c r="N487" s="3"/>
      <c r="O487" s="18"/>
      <c r="P487" s="3"/>
      <c r="Q487" s="3"/>
      <c r="R487" s="18"/>
      <c r="S487" s="18"/>
      <c r="T487" s="18"/>
      <c r="U487" s="18"/>
      <c r="V487" s="18"/>
      <c r="W487" s="18"/>
      <c r="X487" s="19"/>
      <c r="Y487" s="19"/>
    </row>
    <row r="488" spans="1:25" x14ac:dyDescent="0.35">
      <c r="A488" s="3"/>
      <c r="B488" s="3"/>
      <c r="C488" s="3"/>
      <c r="D488" s="3"/>
      <c r="E488" s="3"/>
      <c r="F488" s="3"/>
      <c r="G488" s="6"/>
      <c r="H488" s="3"/>
      <c r="I488" s="6"/>
      <c r="J488" s="6"/>
      <c r="K488" s="6"/>
      <c r="L488" s="6"/>
      <c r="M488" s="6"/>
      <c r="N488" s="3"/>
      <c r="O488" s="18"/>
      <c r="P488" s="3"/>
      <c r="Q488" s="3"/>
      <c r="R488" s="18"/>
      <c r="S488" s="18"/>
      <c r="T488" s="18"/>
      <c r="U488" s="18"/>
      <c r="V488" s="18"/>
      <c r="W488" s="18"/>
      <c r="X488" s="19"/>
      <c r="Y488" s="19"/>
    </row>
    <row r="489" spans="1:25" x14ac:dyDescent="0.35">
      <c r="A489" s="3"/>
      <c r="B489" s="3"/>
      <c r="C489" s="3"/>
      <c r="D489" s="3"/>
      <c r="E489" s="3"/>
      <c r="F489" s="3"/>
      <c r="G489" s="6"/>
      <c r="H489" s="3"/>
      <c r="I489" s="6"/>
      <c r="J489" s="6"/>
      <c r="K489" s="6"/>
      <c r="L489" s="6"/>
      <c r="M489" s="6"/>
      <c r="N489" s="3"/>
      <c r="O489" s="18"/>
      <c r="P489" s="3"/>
      <c r="Q489" s="3"/>
      <c r="R489" s="18"/>
      <c r="S489" s="18"/>
      <c r="T489" s="18"/>
      <c r="U489" s="18"/>
      <c r="V489" s="18"/>
      <c r="W489" s="18"/>
      <c r="X489" s="19"/>
      <c r="Y489" s="19"/>
    </row>
    <row r="490" spans="1:25" x14ac:dyDescent="0.35">
      <c r="A490" s="3"/>
      <c r="B490" s="3"/>
      <c r="C490" s="3"/>
      <c r="D490" s="3"/>
      <c r="E490" s="3"/>
      <c r="F490" s="3"/>
      <c r="G490" s="6"/>
      <c r="H490" s="3"/>
      <c r="I490" s="6"/>
      <c r="J490" s="6"/>
      <c r="K490" s="6"/>
      <c r="L490" s="6"/>
      <c r="M490" s="6"/>
      <c r="N490" s="3"/>
      <c r="O490" s="18"/>
      <c r="P490" s="3"/>
      <c r="Q490" s="3"/>
      <c r="R490" s="18"/>
      <c r="S490" s="18"/>
      <c r="T490" s="18"/>
      <c r="U490" s="18"/>
      <c r="V490" s="18"/>
      <c r="W490" s="18"/>
      <c r="X490" s="19"/>
      <c r="Y490" s="19"/>
    </row>
    <row r="491" spans="1:25" x14ac:dyDescent="0.35">
      <c r="A491" s="3"/>
      <c r="B491" s="3"/>
      <c r="C491" s="3"/>
      <c r="D491" s="3"/>
      <c r="E491" s="3"/>
      <c r="F491" s="3"/>
      <c r="G491" s="6"/>
      <c r="H491" s="3"/>
      <c r="I491" s="6"/>
      <c r="J491" s="6"/>
      <c r="K491" s="6"/>
      <c r="L491" s="6"/>
      <c r="M491" s="6"/>
      <c r="N491" s="3"/>
      <c r="O491" s="18"/>
      <c r="P491" s="3"/>
      <c r="Q491" s="3"/>
      <c r="R491" s="18"/>
      <c r="S491" s="18"/>
      <c r="T491" s="18"/>
      <c r="U491" s="18"/>
      <c r="V491" s="18"/>
      <c r="W491" s="18"/>
      <c r="X491" s="19"/>
      <c r="Y491" s="19"/>
    </row>
    <row r="492" spans="1:25" x14ac:dyDescent="0.35">
      <c r="A492" s="3"/>
      <c r="B492" s="3"/>
      <c r="C492" s="3"/>
      <c r="D492" s="3"/>
      <c r="E492" s="3"/>
      <c r="F492" s="3"/>
      <c r="G492" s="6"/>
      <c r="H492" s="3"/>
      <c r="I492" s="6"/>
      <c r="J492" s="6"/>
      <c r="K492" s="6"/>
      <c r="L492" s="6"/>
      <c r="M492" s="6"/>
      <c r="N492" s="3"/>
      <c r="O492" s="18"/>
      <c r="P492" s="3"/>
      <c r="Q492" s="3"/>
      <c r="R492" s="18"/>
      <c r="S492" s="18"/>
      <c r="T492" s="18"/>
      <c r="U492" s="18"/>
      <c r="V492" s="18"/>
      <c r="W492" s="18"/>
      <c r="X492" s="19"/>
      <c r="Y492" s="19"/>
    </row>
    <row r="493" spans="1:25" x14ac:dyDescent="0.35">
      <c r="A493" s="3"/>
      <c r="B493" s="3"/>
      <c r="C493" s="3"/>
      <c r="D493" s="3"/>
      <c r="E493" s="3"/>
      <c r="F493" s="3"/>
      <c r="G493" s="6"/>
      <c r="H493" s="3"/>
      <c r="I493" s="6"/>
      <c r="J493" s="6"/>
      <c r="K493" s="6"/>
      <c r="L493" s="6"/>
      <c r="M493" s="6"/>
      <c r="N493" s="3"/>
      <c r="O493" s="18"/>
      <c r="P493" s="3"/>
      <c r="Q493" s="3"/>
      <c r="R493" s="18"/>
      <c r="S493" s="18"/>
      <c r="T493" s="18"/>
      <c r="U493" s="18"/>
      <c r="V493" s="18"/>
      <c r="W493" s="18"/>
      <c r="X493" s="19"/>
      <c r="Y493" s="19"/>
    </row>
    <row r="494" spans="1:25" x14ac:dyDescent="0.35">
      <c r="A494" s="3"/>
      <c r="B494" s="3"/>
      <c r="C494" s="3"/>
      <c r="D494" s="3"/>
      <c r="E494" s="3"/>
      <c r="F494" s="3"/>
      <c r="G494" s="6"/>
      <c r="H494" s="3"/>
      <c r="I494" s="6"/>
      <c r="J494" s="6"/>
      <c r="K494" s="6"/>
      <c r="L494" s="6"/>
      <c r="M494" s="6"/>
      <c r="N494" s="3"/>
      <c r="O494" s="18"/>
      <c r="P494" s="3"/>
      <c r="Q494" s="3"/>
      <c r="R494" s="18"/>
      <c r="S494" s="18"/>
      <c r="T494" s="18"/>
      <c r="U494" s="18"/>
      <c r="V494" s="18"/>
      <c r="W494" s="18"/>
      <c r="X494" s="19"/>
      <c r="Y494" s="19"/>
    </row>
    <row r="495" spans="1:25" x14ac:dyDescent="0.35">
      <c r="A495" s="3"/>
      <c r="B495" s="3"/>
      <c r="C495" s="3"/>
      <c r="D495" s="3"/>
      <c r="E495" s="3"/>
      <c r="F495" s="3"/>
      <c r="G495" s="6"/>
      <c r="H495" s="3"/>
      <c r="I495" s="6"/>
      <c r="J495" s="6"/>
      <c r="K495" s="6"/>
      <c r="L495" s="6"/>
      <c r="M495" s="6"/>
      <c r="N495" s="3"/>
      <c r="O495" s="18"/>
      <c r="P495" s="3"/>
      <c r="Q495" s="3"/>
      <c r="R495" s="18"/>
      <c r="S495" s="18"/>
      <c r="T495" s="18"/>
      <c r="U495" s="18"/>
      <c r="V495" s="18"/>
      <c r="W495" s="18"/>
      <c r="X495" s="19"/>
      <c r="Y495" s="19"/>
    </row>
    <row r="496" spans="1:25" x14ac:dyDescent="0.35">
      <c r="A496" s="3"/>
      <c r="B496" s="3"/>
      <c r="C496" s="3"/>
      <c r="D496" s="3"/>
      <c r="E496" s="3"/>
      <c r="F496" s="3"/>
      <c r="G496" s="6"/>
      <c r="H496" s="3"/>
      <c r="I496" s="6"/>
      <c r="J496" s="6"/>
      <c r="K496" s="6"/>
      <c r="L496" s="6"/>
      <c r="M496" s="6"/>
      <c r="N496" s="3"/>
      <c r="O496" s="18"/>
      <c r="P496" s="3"/>
      <c r="Q496" s="3"/>
      <c r="R496" s="18"/>
      <c r="S496" s="18"/>
      <c r="T496" s="18"/>
      <c r="U496" s="18"/>
      <c r="V496" s="18"/>
      <c r="W496" s="18"/>
      <c r="X496" s="19"/>
      <c r="Y496" s="19"/>
    </row>
    <row r="497" spans="1:25" x14ac:dyDescent="0.35">
      <c r="A497" s="3"/>
      <c r="B497" s="3"/>
      <c r="C497" s="3"/>
      <c r="D497" s="3"/>
      <c r="E497" s="3"/>
      <c r="F497" s="3"/>
      <c r="G497" s="6"/>
      <c r="H497" s="3"/>
      <c r="I497" s="6"/>
      <c r="J497" s="6"/>
      <c r="K497" s="6"/>
      <c r="L497" s="6"/>
      <c r="M497" s="6"/>
      <c r="N497" s="3"/>
      <c r="O497" s="18"/>
      <c r="P497" s="3"/>
      <c r="Q497" s="3"/>
      <c r="R497" s="18"/>
      <c r="S497" s="18"/>
      <c r="T497" s="18"/>
      <c r="U497" s="18"/>
      <c r="V497" s="18"/>
      <c r="W497" s="18"/>
      <c r="X497" s="19"/>
      <c r="Y497" s="19"/>
    </row>
    <row r="498" spans="1:25" x14ac:dyDescent="0.35">
      <c r="A498" s="3"/>
      <c r="B498" s="3"/>
      <c r="C498" s="3"/>
      <c r="D498" s="3"/>
      <c r="E498" s="3"/>
      <c r="F498" s="3"/>
      <c r="G498" s="6"/>
      <c r="H498" s="3"/>
      <c r="I498" s="6"/>
      <c r="J498" s="6"/>
      <c r="K498" s="6"/>
      <c r="L498" s="6"/>
      <c r="M498" s="6"/>
      <c r="N498" s="3"/>
      <c r="O498" s="18"/>
      <c r="P498" s="3"/>
      <c r="Q498" s="3"/>
      <c r="R498" s="18"/>
      <c r="S498" s="18"/>
      <c r="T498" s="18"/>
      <c r="U498" s="18"/>
      <c r="V498" s="18"/>
      <c r="W498" s="18"/>
      <c r="X498" s="19"/>
      <c r="Y498" s="19"/>
    </row>
    <row r="499" spans="1:25" x14ac:dyDescent="0.35">
      <c r="A499" s="3"/>
      <c r="B499" s="3"/>
      <c r="C499" s="3"/>
      <c r="D499" s="3"/>
      <c r="E499" s="3"/>
      <c r="F499" s="3"/>
      <c r="G499" s="6"/>
      <c r="H499" s="3"/>
      <c r="I499" s="6"/>
      <c r="J499" s="6"/>
      <c r="K499" s="6"/>
      <c r="L499" s="6"/>
      <c r="M499" s="6"/>
      <c r="N499" s="3"/>
      <c r="O499" s="18"/>
      <c r="P499" s="3"/>
      <c r="Q499" s="3"/>
      <c r="R499" s="18"/>
      <c r="S499" s="18"/>
      <c r="T499" s="18"/>
      <c r="U499" s="18"/>
      <c r="V499" s="18"/>
      <c r="W499" s="18"/>
      <c r="X499" s="19"/>
      <c r="Y499" s="19"/>
    </row>
    <row r="500" spans="1:25" x14ac:dyDescent="0.35">
      <c r="A500" s="3"/>
      <c r="B500" s="3"/>
      <c r="C500" s="3"/>
      <c r="D500" s="3"/>
      <c r="E500" s="3"/>
      <c r="F500" s="3"/>
      <c r="G500" s="6"/>
      <c r="H500" s="3"/>
      <c r="I500" s="6"/>
      <c r="J500" s="6"/>
      <c r="K500" s="6"/>
      <c r="L500" s="6"/>
      <c r="M500" s="6"/>
      <c r="N500" s="3"/>
      <c r="O500" s="18"/>
      <c r="P500" s="3"/>
      <c r="Q500" s="3"/>
      <c r="R500" s="18"/>
      <c r="S500" s="18"/>
      <c r="T500" s="18"/>
      <c r="U500" s="18"/>
      <c r="V500" s="18"/>
      <c r="W500" s="18"/>
      <c r="X500" s="19"/>
      <c r="Y500" s="19"/>
    </row>
    <row r="501" spans="1:25" x14ac:dyDescent="0.35">
      <c r="A501" s="3"/>
      <c r="B501" s="3"/>
      <c r="C501" s="3"/>
      <c r="D501" s="3"/>
      <c r="E501" s="3"/>
      <c r="F501" s="3"/>
      <c r="G501" s="6"/>
      <c r="H501" s="3"/>
      <c r="I501" s="6"/>
      <c r="J501" s="6"/>
      <c r="K501" s="6"/>
      <c r="L501" s="6"/>
      <c r="M501" s="6"/>
      <c r="N501" s="3"/>
      <c r="O501" s="18"/>
      <c r="P501" s="3"/>
      <c r="Q501" s="3"/>
      <c r="R501" s="18"/>
      <c r="S501" s="18"/>
      <c r="T501" s="18"/>
      <c r="U501" s="18"/>
      <c r="V501" s="18"/>
      <c r="W501" s="18"/>
      <c r="X501" s="19"/>
      <c r="Y501" s="19"/>
    </row>
    <row r="502" spans="1:25" x14ac:dyDescent="0.35">
      <c r="A502" s="3"/>
      <c r="B502" s="3"/>
      <c r="C502" s="3"/>
      <c r="D502" s="3"/>
      <c r="E502" s="3"/>
      <c r="F502" s="3"/>
      <c r="G502" s="6"/>
      <c r="H502" s="3"/>
      <c r="I502" s="6"/>
      <c r="J502" s="6"/>
      <c r="K502" s="6"/>
      <c r="L502" s="6"/>
      <c r="M502" s="6"/>
      <c r="N502" s="3"/>
      <c r="O502" s="18"/>
      <c r="P502" s="3"/>
      <c r="Q502" s="3"/>
      <c r="R502" s="18"/>
      <c r="S502" s="18"/>
      <c r="T502" s="18"/>
      <c r="U502" s="18"/>
      <c r="V502" s="18"/>
      <c r="W502" s="18"/>
      <c r="X502" s="19"/>
      <c r="Y502" s="19"/>
    </row>
    <row r="503" spans="1:25" x14ac:dyDescent="0.35">
      <c r="A503" s="3"/>
      <c r="B503" s="3"/>
      <c r="C503" s="3"/>
      <c r="D503" s="3"/>
      <c r="E503" s="3"/>
      <c r="F503" s="3"/>
      <c r="G503" s="6"/>
      <c r="H503" s="3"/>
      <c r="I503" s="6"/>
      <c r="J503" s="6"/>
      <c r="K503" s="6"/>
      <c r="L503" s="6"/>
      <c r="M503" s="6"/>
      <c r="N503" s="3"/>
      <c r="O503" s="18"/>
      <c r="P503" s="3"/>
      <c r="Q503" s="3"/>
      <c r="R503" s="18"/>
      <c r="S503" s="18"/>
      <c r="T503" s="18"/>
      <c r="U503" s="18"/>
      <c r="V503" s="18"/>
      <c r="W503" s="18"/>
      <c r="X503" s="19"/>
      <c r="Y503" s="19"/>
    </row>
    <row r="504" spans="1:25" x14ac:dyDescent="0.35">
      <c r="A504" s="3"/>
      <c r="B504" s="3"/>
      <c r="C504" s="3"/>
      <c r="D504" s="3"/>
      <c r="E504" s="3"/>
      <c r="F504" s="3"/>
      <c r="G504" s="6"/>
      <c r="H504" s="3"/>
      <c r="I504" s="6"/>
      <c r="J504" s="6"/>
      <c r="K504" s="6"/>
      <c r="L504" s="6"/>
      <c r="M504" s="6"/>
      <c r="N504" s="3"/>
      <c r="O504" s="18"/>
      <c r="P504" s="3"/>
      <c r="Q504" s="3"/>
      <c r="R504" s="18"/>
      <c r="S504" s="18"/>
      <c r="T504" s="18"/>
      <c r="U504" s="18"/>
      <c r="V504" s="18"/>
      <c r="W504" s="18"/>
      <c r="X504" s="19"/>
      <c r="Y504" s="19"/>
    </row>
    <row r="505" spans="1:25" x14ac:dyDescent="0.35">
      <c r="A505" s="3"/>
      <c r="B505" s="3"/>
      <c r="C505" s="3"/>
      <c r="D505" s="3"/>
      <c r="E505" s="3"/>
      <c r="F505" s="3"/>
      <c r="G505" s="6"/>
      <c r="H505" s="3"/>
      <c r="I505" s="6"/>
      <c r="J505" s="6"/>
      <c r="K505" s="6"/>
      <c r="L505" s="6"/>
      <c r="M505" s="6"/>
      <c r="N505" s="3"/>
      <c r="O505" s="18"/>
      <c r="P505" s="3"/>
      <c r="Q505" s="3"/>
      <c r="R505" s="18"/>
      <c r="S505" s="18"/>
      <c r="T505" s="18"/>
      <c r="U505" s="18"/>
      <c r="V505" s="18"/>
      <c r="W505" s="18"/>
      <c r="X505" s="19"/>
      <c r="Y505" s="19"/>
    </row>
    <row r="506" spans="1:25" x14ac:dyDescent="0.35">
      <c r="A506" s="3"/>
      <c r="B506" s="3"/>
      <c r="C506" s="3"/>
      <c r="D506" s="3"/>
      <c r="E506" s="3"/>
      <c r="F506" s="3"/>
      <c r="G506" s="6"/>
      <c r="H506" s="3"/>
      <c r="I506" s="6"/>
      <c r="J506" s="6"/>
      <c r="K506" s="6"/>
      <c r="L506" s="6"/>
      <c r="M506" s="6"/>
      <c r="N506" s="3"/>
      <c r="O506" s="18"/>
      <c r="P506" s="3"/>
      <c r="Q506" s="3"/>
      <c r="R506" s="18"/>
      <c r="S506" s="18"/>
      <c r="T506" s="18"/>
      <c r="U506" s="18"/>
      <c r="V506" s="18"/>
      <c r="W506" s="18"/>
      <c r="X506" s="19"/>
      <c r="Y506" s="19"/>
    </row>
    <row r="507" spans="1:25" x14ac:dyDescent="0.35">
      <c r="A507" s="3"/>
      <c r="B507" s="3"/>
      <c r="C507" s="3"/>
      <c r="D507" s="3"/>
      <c r="E507" s="3"/>
      <c r="F507" s="3"/>
      <c r="G507" s="6"/>
      <c r="H507" s="3"/>
      <c r="I507" s="6"/>
      <c r="J507" s="6"/>
      <c r="K507" s="6"/>
      <c r="L507" s="6"/>
      <c r="M507" s="6"/>
      <c r="N507" s="3"/>
      <c r="O507" s="18"/>
      <c r="P507" s="3"/>
      <c r="Q507" s="3"/>
      <c r="R507" s="18"/>
      <c r="S507" s="18"/>
      <c r="T507" s="18"/>
      <c r="U507" s="18"/>
      <c r="V507" s="18"/>
      <c r="W507" s="18"/>
      <c r="X507" s="19"/>
      <c r="Y507" s="19"/>
    </row>
    <row r="508" spans="1:25" x14ac:dyDescent="0.35">
      <c r="A508" s="3"/>
      <c r="B508" s="3"/>
      <c r="C508" s="3"/>
      <c r="D508" s="3"/>
      <c r="E508" s="3"/>
      <c r="F508" s="3"/>
      <c r="G508" s="6"/>
      <c r="H508" s="3"/>
      <c r="I508" s="6"/>
      <c r="J508" s="6"/>
      <c r="K508" s="6"/>
      <c r="L508" s="6"/>
      <c r="M508" s="6"/>
      <c r="N508" s="3"/>
      <c r="O508" s="18"/>
      <c r="P508" s="3"/>
      <c r="Q508" s="3"/>
      <c r="R508" s="18"/>
      <c r="S508" s="18"/>
      <c r="T508" s="18"/>
      <c r="U508" s="18"/>
      <c r="V508" s="18"/>
      <c r="W508" s="18"/>
      <c r="X508" s="19"/>
      <c r="Y508" s="19"/>
    </row>
    <row r="509" spans="1:25" x14ac:dyDescent="0.35">
      <c r="A509" s="3"/>
      <c r="B509" s="3"/>
      <c r="C509" s="3"/>
      <c r="D509" s="3"/>
      <c r="E509" s="3"/>
      <c r="F509" s="3"/>
      <c r="G509" s="6"/>
      <c r="H509" s="3"/>
      <c r="I509" s="6"/>
      <c r="J509" s="6"/>
      <c r="K509" s="6"/>
      <c r="L509" s="6"/>
      <c r="M509" s="6"/>
      <c r="N509" s="3"/>
      <c r="O509" s="18"/>
      <c r="P509" s="3"/>
      <c r="Q509" s="3"/>
      <c r="R509" s="18"/>
      <c r="S509" s="18"/>
      <c r="T509" s="18"/>
      <c r="U509" s="18"/>
      <c r="V509" s="18"/>
      <c r="W509" s="18"/>
      <c r="X509" s="19"/>
      <c r="Y509" s="19"/>
    </row>
    <row r="510" spans="1:25" x14ac:dyDescent="0.35">
      <c r="A510" s="3"/>
      <c r="B510" s="3"/>
      <c r="C510" s="3"/>
      <c r="D510" s="3"/>
      <c r="E510" s="3"/>
      <c r="F510" s="3"/>
      <c r="G510" s="6"/>
      <c r="H510" s="3"/>
      <c r="I510" s="6"/>
      <c r="J510" s="6"/>
      <c r="K510" s="6"/>
      <c r="L510" s="6"/>
      <c r="M510" s="6"/>
      <c r="N510" s="3"/>
      <c r="O510" s="18"/>
      <c r="P510" s="3"/>
      <c r="Q510" s="3"/>
      <c r="R510" s="18"/>
      <c r="S510" s="18"/>
      <c r="T510" s="18"/>
      <c r="U510" s="18"/>
      <c r="V510" s="18"/>
      <c r="W510" s="18"/>
      <c r="X510" s="19"/>
      <c r="Y510" s="19"/>
    </row>
    <row r="511" spans="1:25" x14ac:dyDescent="0.35">
      <c r="A511" s="3"/>
      <c r="B511" s="3"/>
      <c r="C511" s="3"/>
      <c r="D511" s="3"/>
      <c r="E511" s="3"/>
      <c r="F511" s="3"/>
      <c r="G511" s="6"/>
      <c r="H511" s="3"/>
      <c r="I511" s="6"/>
      <c r="J511" s="6"/>
      <c r="K511" s="6"/>
      <c r="L511" s="6"/>
      <c r="M511" s="6"/>
      <c r="N511" s="3"/>
      <c r="O511" s="18"/>
      <c r="P511" s="3"/>
      <c r="Q511" s="3"/>
      <c r="R511" s="18"/>
      <c r="S511" s="18"/>
      <c r="T511" s="18"/>
      <c r="U511" s="18"/>
      <c r="V511" s="18"/>
      <c r="W511" s="18"/>
      <c r="X511" s="19"/>
      <c r="Y511" s="19"/>
    </row>
    <row r="512" spans="1:25" x14ac:dyDescent="0.35">
      <c r="A512" s="3"/>
      <c r="B512" s="3"/>
      <c r="C512" s="3"/>
      <c r="D512" s="3"/>
      <c r="E512" s="3"/>
      <c r="F512" s="3"/>
      <c r="G512" s="6"/>
      <c r="H512" s="3"/>
      <c r="I512" s="6"/>
      <c r="J512" s="6"/>
      <c r="K512" s="6"/>
      <c r="L512" s="6"/>
      <c r="M512" s="6"/>
      <c r="N512" s="3"/>
      <c r="O512" s="18"/>
      <c r="P512" s="3"/>
      <c r="Q512" s="3"/>
      <c r="R512" s="18"/>
      <c r="S512" s="18"/>
      <c r="T512" s="18"/>
      <c r="U512" s="18"/>
      <c r="V512" s="18"/>
      <c r="W512" s="18"/>
      <c r="X512" s="19"/>
      <c r="Y512" s="19"/>
    </row>
    <row r="513" spans="1:25" x14ac:dyDescent="0.35">
      <c r="A513" s="3"/>
      <c r="B513" s="3"/>
      <c r="C513" s="3"/>
      <c r="D513" s="3"/>
      <c r="E513" s="3"/>
      <c r="F513" s="3"/>
      <c r="G513" s="6"/>
      <c r="H513" s="3"/>
      <c r="I513" s="6"/>
      <c r="J513" s="6"/>
      <c r="K513" s="6"/>
      <c r="L513" s="6"/>
      <c r="M513" s="6"/>
      <c r="N513" s="3"/>
      <c r="O513" s="18"/>
      <c r="P513" s="3"/>
      <c r="Q513" s="3"/>
      <c r="R513" s="18"/>
      <c r="S513" s="18"/>
      <c r="T513" s="18"/>
      <c r="U513" s="18"/>
      <c r="V513" s="18"/>
      <c r="W513" s="18"/>
      <c r="X513" s="19"/>
      <c r="Y513" s="19"/>
    </row>
    <row r="514" spans="1:25" x14ac:dyDescent="0.35">
      <c r="A514" s="3"/>
      <c r="B514" s="3"/>
      <c r="C514" s="3"/>
      <c r="D514" s="3"/>
      <c r="E514" s="3"/>
      <c r="F514" s="3"/>
      <c r="G514" s="6"/>
      <c r="H514" s="3"/>
      <c r="I514" s="6"/>
      <c r="J514" s="6"/>
      <c r="K514" s="6"/>
      <c r="L514" s="6"/>
      <c r="M514" s="6"/>
      <c r="N514" s="3"/>
      <c r="O514" s="18"/>
      <c r="P514" s="3"/>
      <c r="Q514" s="3"/>
      <c r="R514" s="18"/>
      <c r="S514" s="18"/>
      <c r="T514" s="18"/>
      <c r="U514" s="18"/>
      <c r="V514" s="18"/>
      <c r="W514" s="18"/>
      <c r="X514" s="19"/>
      <c r="Y514" s="19"/>
    </row>
    <row r="515" spans="1:25" x14ac:dyDescent="0.35">
      <c r="A515" s="3"/>
      <c r="B515" s="3"/>
      <c r="C515" s="3"/>
      <c r="D515" s="3"/>
      <c r="E515" s="3"/>
      <c r="F515" s="3"/>
      <c r="G515" s="6"/>
      <c r="H515" s="3"/>
      <c r="I515" s="6"/>
      <c r="J515" s="6"/>
      <c r="K515" s="6"/>
      <c r="L515" s="6"/>
      <c r="M515" s="6"/>
      <c r="N515" s="3"/>
      <c r="O515" s="18"/>
      <c r="P515" s="3"/>
      <c r="Q515" s="3"/>
      <c r="R515" s="18"/>
      <c r="S515" s="18"/>
      <c r="T515" s="18"/>
      <c r="U515" s="18"/>
      <c r="V515" s="18"/>
      <c r="W515" s="18"/>
      <c r="X515" s="19"/>
      <c r="Y515" s="19"/>
    </row>
    <row r="516" spans="1:25" x14ac:dyDescent="0.35">
      <c r="A516" s="3"/>
      <c r="B516" s="3"/>
      <c r="C516" s="3"/>
      <c r="D516" s="3"/>
      <c r="E516" s="3"/>
      <c r="F516" s="3"/>
      <c r="G516" s="6"/>
      <c r="H516" s="3"/>
      <c r="I516" s="6"/>
      <c r="J516" s="6"/>
      <c r="K516" s="6"/>
      <c r="L516" s="6"/>
      <c r="M516" s="6"/>
      <c r="N516" s="3"/>
      <c r="O516" s="18"/>
      <c r="P516" s="3"/>
      <c r="Q516" s="3"/>
      <c r="R516" s="18"/>
      <c r="S516" s="18"/>
      <c r="T516" s="18"/>
      <c r="U516" s="18"/>
      <c r="V516" s="18"/>
      <c r="W516" s="18"/>
      <c r="X516" s="19"/>
      <c r="Y516" s="19"/>
    </row>
    <row r="517" spans="1:25" x14ac:dyDescent="0.35">
      <c r="A517" s="3"/>
      <c r="B517" s="3"/>
      <c r="C517" s="3"/>
      <c r="D517" s="3"/>
      <c r="E517" s="3"/>
      <c r="F517" s="3"/>
      <c r="G517" s="6"/>
      <c r="H517" s="3"/>
      <c r="I517" s="6"/>
      <c r="J517" s="6"/>
      <c r="K517" s="6"/>
      <c r="L517" s="6"/>
      <c r="M517" s="6"/>
      <c r="N517" s="3"/>
      <c r="O517" s="18"/>
      <c r="P517" s="3"/>
      <c r="Q517" s="3"/>
      <c r="R517" s="18"/>
      <c r="S517" s="18"/>
      <c r="T517" s="18"/>
      <c r="U517" s="18"/>
      <c r="V517" s="18"/>
      <c r="W517" s="18"/>
      <c r="X517" s="19"/>
      <c r="Y517" s="19"/>
    </row>
    <row r="518" spans="1:25" x14ac:dyDescent="0.35">
      <c r="A518" s="3"/>
      <c r="B518" s="3"/>
      <c r="C518" s="3"/>
      <c r="D518" s="3"/>
      <c r="E518" s="3"/>
      <c r="F518" s="3"/>
      <c r="G518" s="6"/>
      <c r="H518" s="3"/>
      <c r="I518" s="6"/>
      <c r="J518" s="6"/>
      <c r="K518" s="6"/>
      <c r="L518" s="6"/>
      <c r="M518" s="6"/>
      <c r="N518" s="3"/>
      <c r="O518" s="18"/>
      <c r="P518" s="3"/>
      <c r="Q518" s="3"/>
      <c r="R518" s="18"/>
      <c r="S518" s="18"/>
      <c r="T518" s="18"/>
      <c r="U518" s="18"/>
      <c r="V518" s="18"/>
      <c r="W518" s="18"/>
      <c r="X518" s="19"/>
      <c r="Y518" s="19"/>
    </row>
    <row r="519" spans="1:25" x14ac:dyDescent="0.35">
      <c r="A519" s="3"/>
      <c r="B519" s="3"/>
      <c r="C519" s="3"/>
      <c r="D519" s="3"/>
      <c r="E519" s="3"/>
      <c r="F519" s="3"/>
      <c r="G519" s="6"/>
      <c r="H519" s="3"/>
      <c r="I519" s="6"/>
      <c r="J519" s="6"/>
      <c r="K519" s="6"/>
      <c r="L519" s="6"/>
      <c r="M519" s="6"/>
      <c r="N519" s="3"/>
      <c r="O519" s="18"/>
      <c r="P519" s="3"/>
      <c r="Q519" s="3"/>
      <c r="R519" s="18"/>
      <c r="S519" s="18"/>
      <c r="T519" s="18"/>
      <c r="U519" s="18"/>
      <c r="V519" s="18"/>
      <c r="W519" s="18"/>
      <c r="X519" s="19"/>
      <c r="Y519" s="19"/>
    </row>
    <row r="520" spans="1:25" x14ac:dyDescent="0.35">
      <c r="A520" s="3"/>
      <c r="B520" s="3"/>
      <c r="C520" s="3"/>
      <c r="D520" s="3"/>
      <c r="E520" s="3"/>
      <c r="F520" s="3"/>
      <c r="G520" s="6"/>
      <c r="H520" s="3"/>
      <c r="I520" s="6"/>
      <c r="J520" s="6"/>
      <c r="K520" s="6"/>
      <c r="L520" s="6"/>
      <c r="M520" s="6"/>
      <c r="N520" s="3"/>
      <c r="O520" s="18"/>
      <c r="P520" s="3"/>
      <c r="Q520" s="3"/>
      <c r="R520" s="18"/>
      <c r="S520" s="18"/>
      <c r="T520" s="18"/>
      <c r="U520" s="18"/>
      <c r="V520" s="18"/>
      <c r="W520" s="18"/>
      <c r="X520" s="19"/>
      <c r="Y520" s="19"/>
    </row>
    <row r="521" spans="1:25" x14ac:dyDescent="0.35">
      <c r="A521" s="3"/>
      <c r="B521" s="3"/>
      <c r="C521" s="3"/>
      <c r="D521" s="3"/>
      <c r="E521" s="3"/>
      <c r="F521" s="3"/>
      <c r="G521" s="6"/>
      <c r="H521" s="3"/>
      <c r="I521" s="6"/>
      <c r="J521" s="6"/>
      <c r="K521" s="6"/>
      <c r="L521" s="6"/>
      <c r="M521" s="6"/>
      <c r="N521" s="3"/>
      <c r="O521" s="18"/>
      <c r="P521" s="3"/>
      <c r="Q521" s="3"/>
      <c r="R521" s="18"/>
      <c r="S521" s="18"/>
      <c r="T521" s="18"/>
      <c r="U521" s="18"/>
      <c r="V521" s="18"/>
      <c r="W521" s="18"/>
      <c r="X521" s="19"/>
      <c r="Y521" s="19"/>
    </row>
    <row r="522" spans="1:25" x14ac:dyDescent="0.35">
      <c r="A522" s="3"/>
      <c r="B522" s="3"/>
      <c r="C522" s="3"/>
      <c r="D522" s="3"/>
      <c r="E522" s="3"/>
      <c r="F522" s="3"/>
      <c r="G522" s="6"/>
      <c r="H522" s="3"/>
      <c r="I522" s="6"/>
      <c r="J522" s="6"/>
      <c r="K522" s="6"/>
      <c r="L522" s="6"/>
      <c r="M522" s="6"/>
      <c r="N522" s="3"/>
      <c r="O522" s="18"/>
      <c r="P522" s="3"/>
      <c r="Q522" s="3"/>
      <c r="R522" s="18"/>
      <c r="S522" s="18"/>
      <c r="T522" s="18"/>
      <c r="U522" s="18"/>
      <c r="V522" s="18"/>
      <c r="W522" s="18"/>
      <c r="X522" s="19"/>
      <c r="Y522" s="19"/>
    </row>
    <row r="523" spans="1:25" x14ac:dyDescent="0.35">
      <c r="A523" s="3"/>
      <c r="B523" s="3"/>
      <c r="C523" s="3"/>
      <c r="D523" s="3"/>
      <c r="E523" s="3"/>
      <c r="F523" s="3"/>
      <c r="G523" s="6"/>
      <c r="H523" s="3"/>
      <c r="I523" s="6"/>
      <c r="J523" s="6"/>
      <c r="K523" s="6"/>
      <c r="L523" s="6"/>
      <c r="M523" s="6"/>
      <c r="N523" s="3"/>
      <c r="O523" s="18"/>
      <c r="P523" s="3"/>
      <c r="Q523" s="3"/>
      <c r="R523" s="18"/>
      <c r="S523" s="18"/>
      <c r="T523" s="18"/>
      <c r="U523" s="18"/>
      <c r="V523" s="18"/>
      <c r="W523" s="18"/>
      <c r="X523" s="19"/>
      <c r="Y523" s="19"/>
    </row>
    <row r="524" spans="1:25" x14ac:dyDescent="0.35">
      <c r="A524" s="3"/>
      <c r="B524" s="3"/>
      <c r="C524" s="3"/>
      <c r="D524" s="3"/>
      <c r="E524" s="3"/>
      <c r="F524" s="3"/>
      <c r="G524" s="6"/>
      <c r="H524" s="3"/>
      <c r="I524" s="6"/>
      <c r="J524" s="6"/>
      <c r="K524" s="6"/>
      <c r="L524" s="6"/>
      <c r="M524" s="6"/>
      <c r="N524" s="3"/>
      <c r="O524" s="18"/>
      <c r="P524" s="3"/>
      <c r="Q524" s="3"/>
      <c r="R524" s="18"/>
      <c r="S524" s="18"/>
      <c r="T524" s="18"/>
      <c r="U524" s="18"/>
      <c r="V524" s="18"/>
      <c r="W524" s="18"/>
      <c r="X524" s="19"/>
      <c r="Y524" s="19"/>
    </row>
    <row r="525" spans="1:25" x14ac:dyDescent="0.35">
      <c r="A525" s="3"/>
      <c r="B525" s="3"/>
      <c r="C525" s="3"/>
      <c r="D525" s="3"/>
      <c r="E525" s="3"/>
      <c r="F525" s="3"/>
      <c r="G525" s="6"/>
      <c r="H525" s="3"/>
      <c r="I525" s="6"/>
      <c r="J525" s="6"/>
      <c r="K525" s="6"/>
      <c r="L525" s="6"/>
      <c r="M525" s="6"/>
      <c r="N525" s="3"/>
      <c r="O525" s="18"/>
      <c r="P525" s="3"/>
      <c r="Q525" s="3"/>
      <c r="R525" s="18"/>
      <c r="S525" s="18"/>
      <c r="T525" s="18"/>
      <c r="U525" s="18"/>
      <c r="V525" s="18"/>
      <c r="W525" s="18"/>
      <c r="X525" s="19"/>
      <c r="Y525" s="19"/>
    </row>
    <row r="526" spans="1:25" x14ac:dyDescent="0.35">
      <c r="A526" s="3"/>
      <c r="B526" s="3"/>
      <c r="C526" s="3"/>
      <c r="D526" s="3"/>
      <c r="E526" s="3"/>
      <c r="F526" s="3"/>
      <c r="G526" s="6"/>
      <c r="H526" s="3"/>
      <c r="I526" s="6"/>
      <c r="J526" s="6"/>
      <c r="K526" s="6"/>
      <c r="L526" s="6"/>
      <c r="M526" s="6"/>
      <c r="N526" s="3"/>
      <c r="O526" s="18"/>
      <c r="P526" s="3"/>
      <c r="Q526" s="3"/>
      <c r="R526" s="18"/>
      <c r="S526" s="18"/>
      <c r="T526" s="18"/>
      <c r="U526" s="18"/>
      <c r="V526" s="18"/>
      <c r="W526" s="18"/>
      <c r="X526" s="19"/>
      <c r="Y526" s="19"/>
    </row>
    <row r="527" spans="1:25" x14ac:dyDescent="0.35">
      <c r="A527" s="3"/>
      <c r="B527" s="3"/>
      <c r="C527" s="3"/>
      <c r="D527" s="3"/>
      <c r="E527" s="3"/>
      <c r="F527" s="3"/>
      <c r="G527" s="6"/>
      <c r="H527" s="3"/>
      <c r="I527" s="6"/>
      <c r="J527" s="6"/>
      <c r="K527" s="6"/>
      <c r="L527" s="6"/>
      <c r="M527" s="6"/>
      <c r="N527" s="3"/>
      <c r="O527" s="18"/>
      <c r="P527" s="3"/>
      <c r="Q527" s="3"/>
      <c r="R527" s="18"/>
      <c r="S527" s="18"/>
      <c r="T527" s="18"/>
      <c r="U527" s="18"/>
      <c r="V527" s="18"/>
      <c r="W527" s="18"/>
      <c r="X527" s="19"/>
      <c r="Y527" s="19"/>
    </row>
    <row r="528" spans="1:25" x14ac:dyDescent="0.35">
      <c r="A528" s="3"/>
      <c r="B528" s="3"/>
      <c r="C528" s="3"/>
      <c r="D528" s="3"/>
      <c r="E528" s="3"/>
      <c r="F528" s="3"/>
      <c r="G528" s="6"/>
      <c r="H528" s="3"/>
      <c r="I528" s="6"/>
      <c r="J528" s="6"/>
      <c r="K528" s="6"/>
      <c r="L528" s="6"/>
      <c r="M528" s="6"/>
      <c r="N528" s="3"/>
      <c r="O528" s="18"/>
      <c r="P528" s="3"/>
      <c r="Q528" s="3"/>
      <c r="R528" s="18"/>
      <c r="S528" s="18"/>
      <c r="T528" s="18"/>
      <c r="U528" s="18"/>
      <c r="V528" s="18"/>
      <c r="W528" s="18"/>
      <c r="X528" s="19"/>
      <c r="Y528" s="19"/>
    </row>
    <row r="529" spans="1:25" x14ac:dyDescent="0.35">
      <c r="A529" s="3"/>
      <c r="B529" s="3"/>
      <c r="C529" s="3"/>
      <c r="D529" s="3"/>
      <c r="E529" s="3"/>
      <c r="F529" s="3"/>
      <c r="G529" s="6"/>
      <c r="H529" s="3"/>
      <c r="I529" s="6"/>
      <c r="J529" s="6"/>
      <c r="K529" s="6"/>
      <c r="L529" s="6"/>
      <c r="M529" s="6"/>
      <c r="N529" s="3"/>
      <c r="O529" s="18"/>
      <c r="P529" s="3"/>
      <c r="Q529" s="3"/>
      <c r="R529" s="18"/>
      <c r="S529" s="18"/>
      <c r="T529" s="18"/>
      <c r="U529" s="18"/>
      <c r="V529" s="18"/>
      <c r="W529" s="18"/>
      <c r="X529" s="19"/>
      <c r="Y529" s="19"/>
    </row>
    <row r="530" spans="1:25" x14ac:dyDescent="0.35">
      <c r="A530" s="3"/>
      <c r="B530" s="3"/>
      <c r="C530" s="3"/>
      <c r="D530" s="3"/>
      <c r="E530" s="3"/>
      <c r="F530" s="3"/>
      <c r="G530" s="6"/>
      <c r="H530" s="3"/>
      <c r="I530" s="6"/>
      <c r="J530" s="6"/>
      <c r="K530" s="6"/>
      <c r="L530" s="6"/>
      <c r="M530" s="6"/>
      <c r="N530" s="3"/>
      <c r="O530" s="18"/>
      <c r="P530" s="3"/>
      <c r="Q530" s="3"/>
      <c r="R530" s="18"/>
      <c r="S530" s="18"/>
      <c r="T530" s="18"/>
      <c r="U530" s="18"/>
      <c r="V530" s="18"/>
      <c r="W530" s="18"/>
      <c r="X530" s="19"/>
      <c r="Y530" s="19"/>
    </row>
    <row r="531" spans="1:25" x14ac:dyDescent="0.35">
      <c r="A531" s="3"/>
      <c r="B531" s="3"/>
      <c r="C531" s="3"/>
      <c r="D531" s="3"/>
      <c r="E531" s="3"/>
      <c r="F531" s="3"/>
      <c r="G531" s="6"/>
      <c r="H531" s="3"/>
      <c r="I531" s="6"/>
      <c r="J531" s="6"/>
      <c r="K531" s="6"/>
      <c r="L531" s="6"/>
      <c r="M531" s="6"/>
      <c r="N531" s="3"/>
      <c r="O531" s="18"/>
      <c r="P531" s="3"/>
      <c r="Q531" s="3"/>
      <c r="R531" s="18"/>
      <c r="S531" s="18"/>
      <c r="T531" s="18"/>
      <c r="U531" s="18"/>
      <c r="V531" s="18"/>
      <c r="W531" s="18"/>
      <c r="X531" s="19"/>
      <c r="Y531" s="19"/>
    </row>
    <row r="532" spans="1:25" x14ac:dyDescent="0.35">
      <c r="A532" s="3"/>
      <c r="B532" s="3"/>
      <c r="C532" s="3"/>
      <c r="D532" s="3"/>
      <c r="E532" s="3"/>
      <c r="F532" s="3"/>
      <c r="G532" s="6"/>
      <c r="H532" s="3"/>
      <c r="I532" s="6"/>
      <c r="J532" s="6"/>
      <c r="K532" s="6"/>
      <c r="L532" s="6"/>
      <c r="M532" s="6"/>
      <c r="N532" s="3"/>
      <c r="O532" s="18"/>
      <c r="P532" s="3"/>
      <c r="Q532" s="3"/>
      <c r="R532" s="18"/>
      <c r="S532" s="18"/>
      <c r="T532" s="18"/>
      <c r="U532" s="18"/>
      <c r="V532" s="18"/>
      <c r="W532" s="18"/>
      <c r="X532" s="19"/>
      <c r="Y532" s="19"/>
    </row>
    <row r="533" spans="1:25" x14ac:dyDescent="0.35">
      <c r="A533" s="3"/>
      <c r="B533" s="3"/>
      <c r="C533" s="3"/>
      <c r="D533" s="3"/>
      <c r="E533" s="3"/>
      <c r="F533" s="3"/>
      <c r="G533" s="6"/>
      <c r="H533" s="3"/>
      <c r="I533" s="6"/>
      <c r="J533" s="6"/>
      <c r="K533" s="6"/>
      <c r="L533" s="6"/>
      <c r="M533" s="6"/>
      <c r="N533" s="3"/>
      <c r="O533" s="18"/>
      <c r="P533" s="3"/>
      <c r="Q533" s="3"/>
      <c r="R533" s="18"/>
      <c r="S533" s="18"/>
      <c r="T533" s="18"/>
      <c r="U533" s="18"/>
      <c r="V533" s="18"/>
      <c r="W533" s="18"/>
      <c r="X533" s="19"/>
      <c r="Y533" s="19"/>
    </row>
    <row r="534" spans="1:25" x14ac:dyDescent="0.35">
      <c r="A534" s="3"/>
      <c r="B534" s="3"/>
      <c r="C534" s="3"/>
      <c r="D534" s="3"/>
      <c r="E534" s="3"/>
      <c r="F534" s="3"/>
      <c r="G534" s="6"/>
      <c r="H534" s="3"/>
      <c r="I534" s="6"/>
      <c r="J534" s="6"/>
      <c r="K534" s="6"/>
      <c r="L534" s="6"/>
      <c r="M534" s="6"/>
      <c r="N534" s="3"/>
      <c r="O534" s="18"/>
      <c r="P534" s="3"/>
      <c r="Q534" s="3"/>
      <c r="R534" s="18"/>
      <c r="S534" s="18"/>
      <c r="T534" s="18"/>
      <c r="U534" s="18"/>
      <c r="V534" s="18"/>
      <c r="W534" s="18"/>
      <c r="X534" s="19"/>
      <c r="Y534" s="19"/>
    </row>
    <row r="535" spans="1:25" x14ac:dyDescent="0.35">
      <c r="A535" s="3"/>
      <c r="B535" s="3"/>
      <c r="C535" s="3"/>
      <c r="D535" s="3"/>
      <c r="E535" s="3"/>
      <c r="F535" s="3"/>
      <c r="G535" s="6"/>
      <c r="H535" s="3"/>
      <c r="I535" s="6"/>
      <c r="J535" s="6"/>
      <c r="K535" s="6"/>
      <c r="L535" s="6"/>
      <c r="M535" s="6"/>
      <c r="N535" s="3"/>
      <c r="O535" s="18"/>
      <c r="P535" s="3"/>
      <c r="Q535" s="3"/>
      <c r="R535" s="18"/>
      <c r="S535" s="18"/>
      <c r="T535" s="18"/>
      <c r="U535" s="18"/>
      <c r="V535" s="18"/>
      <c r="W535" s="18"/>
      <c r="X535" s="19"/>
      <c r="Y535" s="19"/>
    </row>
    <row r="536" spans="1:25" x14ac:dyDescent="0.35">
      <c r="A536" s="3"/>
      <c r="B536" s="3"/>
      <c r="C536" s="3"/>
      <c r="D536" s="3"/>
      <c r="E536" s="3"/>
      <c r="F536" s="3"/>
      <c r="G536" s="6"/>
      <c r="H536" s="3"/>
      <c r="I536" s="6"/>
      <c r="J536" s="6"/>
      <c r="K536" s="6"/>
      <c r="L536" s="6"/>
      <c r="M536" s="6"/>
      <c r="N536" s="3"/>
      <c r="O536" s="18"/>
      <c r="P536" s="3"/>
      <c r="Q536" s="3"/>
      <c r="R536" s="18"/>
      <c r="S536" s="18"/>
      <c r="T536" s="18"/>
      <c r="U536" s="18"/>
      <c r="V536" s="18"/>
      <c r="W536" s="18"/>
      <c r="X536" s="19"/>
      <c r="Y536" s="19"/>
    </row>
    <row r="537" spans="1:25" x14ac:dyDescent="0.35">
      <c r="A537" s="3"/>
      <c r="B537" s="3"/>
      <c r="C537" s="3"/>
      <c r="D537" s="3"/>
      <c r="E537" s="3"/>
      <c r="F537" s="3"/>
      <c r="G537" s="6"/>
      <c r="H537" s="3"/>
      <c r="I537" s="6"/>
      <c r="J537" s="6"/>
      <c r="K537" s="6"/>
      <c r="L537" s="6"/>
      <c r="M537" s="6"/>
      <c r="N537" s="3"/>
      <c r="O537" s="18"/>
      <c r="P537" s="3"/>
      <c r="Q537" s="3"/>
      <c r="R537" s="18"/>
      <c r="S537" s="18"/>
      <c r="T537" s="18"/>
      <c r="U537" s="18"/>
      <c r="V537" s="18"/>
      <c r="W537" s="18"/>
      <c r="X537" s="19"/>
      <c r="Y537" s="19"/>
    </row>
    <row r="538" spans="1:25" x14ac:dyDescent="0.35">
      <c r="A538" s="3"/>
      <c r="B538" s="3"/>
      <c r="C538" s="3"/>
      <c r="D538" s="3"/>
      <c r="E538" s="3"/>
      <c r="F538" s="3"/>
      <c r="G538" s="6"/>
      <c r="H538" s="3"/>
      <c r="I538" s="6"/>
      <c r="J538" s="6"/>
      <c r="K538" s="6"/>
      <c r="L538" s="6"/>
      <c r="M538" s="6"/>
      <c r="N538" s="3"/>
      <c r="O538" s="18"/>
      <c r="P538" s="3"/>
      <c r="Q538" s="3"/>
      <c r="R538" s="18"/>
      <c r="S538" s="18"/>
      <c r="T538" s="18"/>
      <c r="U538" s="18"/>
      <c r="V538" s="18"/>
      <c r="W538" s="18"/>
      <c r="X538" s="19"/>
      <c r="Y538" s="19"/>
    </row>
    <row r="539" spans="1:25" x14ac:dyDescent="0.35">
      <c r="A539" s="3"/>
      <c r="B539" s="3"/>
      <c r="C539" s="3"/>
      <c r="D539" s="3"/>
      <c r="E539" s="3"/>
      <c r="F539" s="3"/>
      <c r="G539" s="6"/>
      <c r="H539" s="3"/>
      <c r="I539" s="6"/>
      <c r="J539" s="6"/>
      <c r="K539" s="6"/>
      <c r="L539" s="6"/>
      <c r="M539" s="6"/>
      <c r="N539" s="3"/>
      <c r="O539" s="18"/>
      <c r="P539" s="3"/>
      <c r="Q539" s="3"/>
      <c r="R539" s="18"/>
      <c r="S539" s="18"/>
      <c r="T539" s="18"/>
      <c r="U539" s="18"/>
      <c r="V539" s="18"/>
      <c r="W539" s="18"/>
      <c r="X539" s="19"/>
      <c r="Y539" s="19"/>
    </row>
    <row r="540" spans="1:25" x14ac:dyDescent="0.35">
      <c r="A540" s="3"/>
      <c r="B540" s="3"/>
      <c r="C540" s="3"/>
      <c r="D540" s="3"/>
      <c r="E540" s="3"/>
      <c r="F540" s="3"/>
      <c r="G540" s="6"/>
      <c r="H540" s="3"/>
      <c r="I540" s="6"/>
      <c r="J540" s="6"/>
      <c r="K540" s="6"/>
      <c r="L540" s="6"/>
      <c r="M540" s="6"/>
      <c r="N540" s="3"/>
      <c r="O540" s="18"/>
      <c r="P540" s="3"/>
      <c r="Q540" s="3"/>
      <c r="R540" s="18"/>
      <c r="S540" s="18"/>
      <c r="T540" s="18"/>
      <c r="U540" s="18"/>
      <c r="V540" s="18"/>
      <c r="W540" s="18"/>
      <c r="X540" s="19"/>
      <c r="Y540" s="19"/>
    </row>
    <row r="541" spans="1:25" x14ac:dyDescent="0.35">
      <c r="A541" s="3"/>
      <c r="B541" s="3"/>
      <c r="C541" s="3"/>
      <c r="D541" s="3"/>
      <c r="E541" s="3"/>
      <c r="F541" s="3"/>
      <c r="G541" s="6"/>
      <c r="H541" s="3"/>
      <c r="I541" s="6"/>
      <c r="J541" s="6"/>
      <c r="K541" s="6"/>
      <c r="L541" s="6"/>
      <c r="M541" s="6"/>
      <c r="N541" s="3"/>
      <c r="O541" s="18"/>
      <c r="P541" s="3"/>
      <c r="Q541" s="3"/>
      <c r="R541" s="18"/>
      <c r="S541" s="18"/>
      <c r="T541" s="18"/>
      <c r="U541" s="18"/>
      <c r="V541" s="18"/>
      <c r="W541" s="18"/>
      <c r="X541" s="19"/>
      <c r="Y541" s="19"/>
    </row>
    <row r="542" spans="1:25" x14ac:dyDescent="0.35">
      <c r="A542" s="3"/>
      <c r="B542" s="3"/>
      <c r="C542" s="3"/>
      <c r="D542" s="3"/>
      <c r="E542" s="3"/>
      <c r="F542" s="3"/>
      <c r="G542" s="6"/>
      <c r="H542" s="3"/>
      <c r="I542" s="6"/>
      <c r="J542" s="6"/>
      <c r="K542" s="6"/>
      <c r="L542" s="6"/>
      <c r="M542" s="6"/>
      <c r="N542" s="3"/>
      <c r="O542" s="18"/>
      <c r="P542" s="3"/>
      <c r="Q542" s="3"/>
      <c r="R542" s="18"/>
      <c r="S542" s="18"/>
      <c r="T542" s="18"/>
      <c r="U542" s="18"/>
      <c r="V542" s="18"/>
      <c r="W542" s="18"/>
      <c r="X542" s="19"/>
      <c r="Y542" s="19"/>
    </row>
    <row r="543" spans="1:25" x14ac:dyDescent="0.35">
      <c r="A543" s="3"/>
      <c r="B543" s="3"/>
      <c r="C543" s="3"/>
      <c r="D543" s="3"/>
      <c r="E543" s="3"/>
      <c r="F543" s="3"/>
      <c r="G543" s="6"/>
      <c r="H543" s="3"/>
      <c r="I543" s="6"/>
      <c r="J543" s="6"/>
      <c r="K543" s="6"/>
      <c r="L543" s="6"/>
      <c r="M543" s="6"/>
      <c r="N543" s="3"/>
      <c r="O543" s="18"/>
      <c r="P543" s="3"/>
      <c r="Q543" s="3"/>
      <c r="R543" s="18"/>
      <c r="S543" s="18"/>
      <c r="T543" s="18"/>
      <c r="U543" s="18"/>
      <c r="V543" s="18"/>
      <c r="W543" s="18"/>
      <c r="X543" s="19"/>
      <c r="Y543" s="19"/>
    </row>
    <row r="544" spans="1:25" x14ac:dyDescent="0.35">
      <c r="A544" s="3"/>
      <c r="B544" s="3"/>
      <c r="C544" s="3"/>
      <c r="D544" s="3"/>
      <c r="E544" s="3"/>
      <c r="F544" s="3"/>
      <c r="G544" s="6"/>
      <c r="H544" s="3"/>
      <c r="I544" s="6"/>
      <c r="J544" s="6"/>
      <c r="K544" s="6"/>
      <c r="L544" s="6"/>
      <c r="M544" s="6"/>
      <c r="N544" s="3"/>
      <c r="O544" s="18"/>
      <c r="P544" s="3"/>
      <c r="Q544" s="3"/>
      <c r="R544" s="18"/>
      <c r="S544" s="18"/>
      <c r="T544" s="18"/>
      <c r="U544" s="18"/>
      <c r="V544" s="18"/>
      <c r="W544" s="18"/>
      <c r="X544" s="19"/>
      <c r="Y544" s="19"/>
    </row>
    <row r="545" spans="1:25" x14ac:dyDescent="0.35">
      <c r="A545" s="3"/>
      <c r="B545" s="3"/>
      <c r="C545" s="3"/>
      <c r="D545" s="3"/>
      <c r="E545" s="3"/>
      <c r="F545" s="3"/>
      <c r="G545" s="6"/>
      <c r="H545" s="3"/>
      <c r="I545" s="6"/>
      <c r="J545" s="6"/>
      <c r="K545" s="6"/>
      <c r="L545" s="6"/>
      <c r="M545" s="6"/>
      <c r="N545" s="3"/>
      <c r="O545" s="18"/>
      <c r="P545" s="3"/>
      <c r="Q545" s="3"/>
      <c r="R545" s="18"/>
      <c r="S545" s="18"/>
      <c r="T545" s="18"/>
      <c r="U545" s="18"/>
      <c r="V545" s="18"/>
      <c r="W545" s="18"/>
      <c r="X545" s="19"/>
      <c r="Y545" s="19"/>
    </row>
    <row r="546" spans="1:25" x14ac:dyDescent="0.35">
      <c r="A546" s="3"/>
      <c r="B546" s="3"/>
      <c r="C546" s="3"/>
      <c r="D546" s="3"/>
      <c r="E546" s="3"/>
      <c r="F546" s="3"/>
      <c r="G546" s="6"/>
      <c r="H546" s="3"/>
      <c r="I546" s="6"/>
      <c r="J546" s="6"/>
      <c r="K546" s="6"/>
      <c r="L546" s="6"/>
      <c r="M546" s="6"/>
      <c r="N546" s="3"/>
      <c r="O546" s="18"/>
      <c r="P546" s="3"/>
      <c r="Q546" s="3"/>
      <c r="R546" s="18"/>
      <c r="S546" s="18"/>
      <c r="T546" s="18"/>
      <c r="U546" s="18"/>
      <c r="V546" s="18"/>
      <c r="W546" s="18"/>
      <c r="X546" s="19"/>
      <c r="Y546" s="19"/>
    </row>
    <row r="547" spans="1:25" x14ac:dyDescent="0.35">
      <c r="A547" s="3"/>
      <c r="B547" s="3"/>
      <c r="C547" s="3"/>
      <c r="D547" s="3"/>
      <c r="E547" s="3"/>
      <c r="F547" s="3"/>
      <c r="G547" s="6"/>
      <c r="H547" s="3"/>
      <c r="I547" s="6"/>
      <c r="J547" s="6"/>
      <c r="K547" s="6"/>
      <c r="L547" s="6"/>
      <c r="M547" s="6"/>
      <c r="N547" s="3"/>
      <c r="O547" s="18"/>
      <c r="P547" s="3"/>
      <c r="Q547" s="3"/>
      <c r="R547" s="18"/>
      <c r="S547" s="18"/>
      <c r="T547" s="18"/>
      <c r="U547" s="18"/>
      <c r="V547" s="18"/>
      <c r="W547" s="18"/>
      <c r="X547" s="19"/>
      <c r="Y547" s="19"/>
    </row>
    <row r="548" spans="1:25" x14ac:dyDescent="0.35">
      <c r="A548" s="3"/>
      <c r="B548" s="3"/>
      <c r="C548" s="3"/>
      <c r="D548" s="3"/>
      <c r="E548" s="3"/>
      <c r="F548" s="3"/>
      <c r="G548" s="6"/>
      <c r="H548" s="3"/>
      <c r="I548" s="6"/>
      <c r="J548" s="6"/>
      <c r="K548" s="6"/>
      <c r="L548" s="6"/>
      <c r="M548" s="6"/>
      <c r="N548" s="3"/>
      <c r="O548" s="18"/>
      <c r="P548" s="3"/>
      <c r="Q548" s="3"/>
      <c r="R548" s="18"/>
      <c r="S548" s="18"/>
      <c r="T548" s="18"/>
      <c r="U548" s="18"/>
      <c r="V548" s="18"/>
      <c r="W548" s="18"/>
      <c r="X548" s="19"/>
      <c r="Y548" s="19"/>
    </row>
    <row r="549" spans="1:25" x14ac:dyDescent="0.35">
      <c r="A549" s="3"/>
      <c r="B549" s="3"/>
      <c r="C549" s="3"/>
      <c r="D549" s="3"/>
      <c r="E549" s="3"/>
      <c r="F549" s="3"/>
      <c r="G549" s="6"/>
      <c r="H549" s="3"/>
      <c r="I549" s="6"/>
      <c r="J549" s="6"/>
      <c r="K549" s="6"/>
      <c r="L549" s="6"/>
      <c r="M549" s="6"/>
      <c r="N549" s="3"/>
      <c r="O549" s="18"/>
      <c r="P549" s="3"/>
      <c r="Q549" s="3"/>
      <c r="R549" s="18"/>
      <c r="S549" s="18"/>
      <c r="T549" s="18"/>
      <c r="U549" s="18"/>
      <c r="V549" s="18"/>
      <c r="W549" s="18"/>
      <c r="X549" s="19"/>
      <c r="Y549" s="19"/>
    </row>
    <row r="550" spans="1:25" x14ac:dyDescent="0.35">
      <c r="A550" s="3"/>
      <c r="B550" s="3"/>
      <c r="C550" s="3"/>
      <c r="D550" s="3"/>
      <c r="E550" s="3"/>
      <c r="F550" s="3"/>
      <c r="G550" s="6"/>
      <c r="H550" s="3"/>
      <c r="I550" s="6"/>
      <c r="J550" s="6"/>
      <c r="K550" s="6"/>
      <c r="L550" s="6"/>
      <c r="M550" s="6"/>
      <c r="N550" s="3"/>
      <c r="O550" s="18"/>
      <c r="P550" s="3"/>
      <c r="Q550" s="3"/>
      <c r="R550" s="18"/>
      <c r="S550" s="18"/>
      <c r="T550" s="18"/>
      <c r="U550" s="18"/>
      <c r="V550" s="18"/>
      <c r="W550" s="18"/>
      <c r="X550" s="19"/>
      <c r="Y550" s="19"/>
    </row>
    <row r="551" spans="1:25" x14ac:dyDescent="0.35">
      <c r="A551" s="3"/>
      <c r="B551" s="3"/>
      <c r="C551" s="3"/>
      <c r="D551" s="3"/>
      <c r="E551" s="3"/>
      <c r="F551" s="3"/>
      <c r="G551" s="6"/>
      <c r="H551" s="3"/>
      <c r="I551" s="6"/>
      <c r="J551" s="6"/>
      <c r="K551" s="6"/>
      <c r="L551" s="6"/>
      <c r="M551" s="6"/>
      <c r="N551" s="3"/>
      <c r="O551" s="18"/>
      <c r="P551" s="3"/>
      <c r="Q551" s="3"/>
      <c r="R551" s="18"/>
      <c r="S551" s="18"/>
      <c r="T551" s="18"/>
      <c r="U551" s="18"/>
      <c r="V551" s="18"/>
      <c r="W551" s="18"/>
      <c r="X551" s="19"/>
      <c r="Y551" s="19"/>
    </row>
    <row r="552" spans="1:25" x14ac:dyDescent="0.35">
      <c r="A552" s="3"/>
      <c r="B552" s="3"/>
      <c r="C552" s="3"/>
      <c r="D552" s="3"/>
      <c r="E552" s="3"/>
      <c r="F552" s="3"/>
      <c r="G552" s="6"/>
      <c r="H552" s="3"/>
      <c r="I552" s="6"/>
      <c r="J552" s="6"/>
      <c r="K552" s="6"/>
      <c r="L552" s="6"/>
      <c r="M552" s="6"/>
      <c r="N552" s="3"/>
      <c r="O552" s="18"/>
      <c r="P552" s="3"/>
      <c r="Q552" s="3"/>
      <c r="R552" s="18"/>
      <c r="S552" s="18"/>
      <c r="T552" s="18"/>
      <c r="U552" s="18"/>
      <c r="V552" s="18"/>
      <c r="W552" s="18"/>
      <c r="X552" s="19"/>
      <c r="Y552" s="19"/>
    </row>
    <row r="553" spans="1:25" x14ac:dyDescent="0.35">
      <c r="A553" s="3"/>
      <c r="B553" s="3"/>
      <c r="C553" s="3"/>
      <c r="D553" s="3"/>
      <c r="E553" s="3"/>
      <c r="F553" s="3"/>
      <c r="G553" s="6"/>
      <c r="H553" s="3"/>
      <c r="I553" s="6"/>
      <c r="J553" s="6"/>
      <c r="K553" s="6"/>
      <c r="L553" s="6"/>
      <c r="M553" s="6"/>
      <c r="N553" s="3"/>
      <c r="O553" s="18"/>
      <c r="P553" s="3"/>
      <c r="Q553" s="3"/>
      <c r="R553" s="18"/>
      <c r="S553" s="18"/>
      <c r="T553" s="18"/>
      <c r="U553" s="18"/>
      <c r="V553" s="18"/>
      <c r="W553" s="18"/>
      <c r="X553" s="19"/>
      <c r="Y553" s="19"/>
    </row>
    <row r="554" spans="1:25" x14ac:dyDescent="0.35">
      <c r="A554" s="3"/>
      <c r="B554" s="3"/>
      <c r="C554" s="3"/>
      <c r="D554" s="3"/>
      <c r="E554" s="3"/>
      <c r="F554" s="3"/>
      <c r="G554" s="6"/>
      <c r="H554" s="3"/>
      <c r="I554" s="6"/>
      <c r="J554" s="6"/>
      <c r="K554" s="6"/>
      <c r="L554" s="6"/>
      <c r="M554" s="6"/>
      <c r="N554" s="3"/>
      <c r="O554" s="18"/>
      <c r="P554" s="3"/>
      <c r="Q554" s="3"/>
      <c r="R554" s="18"/>
      <c r="S554" s="18"/>
      <c r="T554" s="18"/>
      <c r="U554" s="18"/>
      <c r="V554" s="18"/>
      <c r="W554" s="18"/>
      <c r="X554" s="19"/>
      <c r="Y554" s="19"/>
    </row>
    <row r="555" spans="1:25" x14ac:dyDescent="0.35">
      <c r="A555" s="3"/>
      <c r="B555" s="3"/>
      <c r="C555" s="3"/>
      <c r="D555" s="3"/>
      <c r="E555" s="3"/>
      <c r="F555" s="3"/>
      <c r="G555" s="6"/>
      <c r="H555" s="3"/>
      <c r="I555" s="6"/>
      <c r="J555" s="6"/>
      <c r="K555" s="6"/>
      <c r="L555" s="6"/>
      <c r="M555" s="6"/>
      <c r="N555" s="3"/>
      <c r="O555" s="18"/>
      <c r="P555" s="3"/>
      <c r="Q555" s="3"/>
      <c r="R555" s="18"/>
      <c r="S555" s="18"/>
      <c r="T555" s="18"/>
      <c r="U555" s="18"/>
      <c r="V555" s="18"/>
      <c r="W555" s="18"/>
      <c r="X555" s="19"/>
      <c r="Y555" s="19"/>
    </row>
    <row r="556" spans="1:25" x14ac:dyDescent="0.35">
      <c r="A556" s="3"/>
      <c r="B556" s="3"/>
      <c r="C556" s="3"/>
      <c r="D556" s="3"/>
      <c r="E556" s="3"/>
      <c r="F556" s="3"/>
      <c r="G556" s="6"/>
      <c r="H556" s="3"/>
      <c r="I556" s="6"/>
      <c r="J556" s="6"/>
      <c r="K556" s="6"/>
      <c r="L556" s="6"/>
      <c r="M556" s="6"/>
      <c r="N556" s="3"/>
      <c r="O556" s="18"/>
      <c r="P556" s="3"/>
      <c r="Q556" s="3"/>
      <c r="R556" s="18"/>
      <c r="S556" s="18"/>
      <c r="T556" s="18"/>
      <c r="U556" s="18"/>
      <c r="V556" s="18"/>
      <c r="W556" s="18"/>
      <c r="X556" s="19"/>
      <c r="Y556" s="19"/>
    </row>
    <row r="557" spans="1:25" x14ac:dyDescent="0.35">
      <c r="A557" s="3"/>
      <c r="B557" s="3"/>
      <c r="C557" s="3"/>
      <c r="D557" s="3"/>
      <c r="E557" s="3"/>
      <c r="F557" s="3"/>
      <c r="G557" s="6"/>
      <c r="H557" s="3"/>
      <c r="I557" s="6"/>
      <c r="J557" s="6"/>
      <c r="K557" s="6"/>
      <c r="L557" s="6"/>
      <c r="M557" s="6"/>
      <c r="N557" s="3"/>
      <c r="O557" s="18"/>
      <c r="P557" s="3"/>
      <c r="Q557" s="3"/>
      <c r="R557" s="18"/>
      <c r="S557" s="18"/>
      <c r="T557" s="18"/>
      <c r="U557" s="18"/>
      <c r="V557" s="18"/>
      <c r="W557" s="18"/>
      <c r="X557" s="19"/>
      <c r="Y557" s="19"/>
    </row>
    <row r="558" spans="1:25" x14ac:dyDescent="0.35">
      <c r="A558" s="3"/>
      <c r="B558" s="3"/>
      <c r="C558" s="3"/>
      <c r="D558" s="3"/>
      <c r="E558" s="3"/>
      <c r="F558" s="3"/>
      <c r="G558" s="6"/>
      <c r="H558" s="3"/>
      <c r="I558" s="6"/>
      <c r="J558" s="6"/>
      <c r="K558" s="6"/>
      <c r="L558" s="6"/>
      <c r="M558" s="6"/>
      <c r="N558" s="3"/>
      <c r="O558" s="18"/>
      <c r="P558" s="3"/>
      <c r="Q558" s="3"/>
      <c r="R558" s="18"/>
      <c r="S558" s="18"/>
      <c r="T558" s="18"/>
      <c r="U558" s="18"/>
      <c r="V558" s="18"/>
      <c r="W558" s="18"/>
      <c r="X558" s="19"/>
      <c r="Y558" s="19"/>
    </row>
    <row r="559" spans="1:25" x14ac:dyDescent="0.35">
      <c r="A559" s="3"/>
      <c r="B559" s="3"/>
      <c r="C559" s="3"/>
      <c r="D559" s="3"/>
      <c r="E559" s="3"/>
      <c r="F559" s="3"/>
      <c r="G559" s="6"/>
      <c r="H559" s="3"/>
      <c r="I559" s="6"/>
      <c r="J559" s="6"/>
      <c r="K559" s="6"/>
      <c r="L559" s="6"/>
      <c r="M559" s="6"/>
      <c r="N559" s="3"/>
      <c r="O559" s="18"/>
      <c r="P559" s="3"/>
      <c r="Q559" s="3"/>
      <c r="R559" s="18"/>
      <c r="S559" s="18"/>
      <c r="T559" s="18"/>
      <c r="U559" s="18"/>
      <c r="V559" s="18"/>
      <c r="W559" s="18"/>
      <c r="X559" s="19"/>
      <c r="Y559" s="19"/>
    </row>
    <row r="560" spans="1:25" x14ac:dyDescent="0.35">
      <c r="A560" s="3"/>
      <c r="B560" s="3"/>
      <c r="C560" s="3"/>
      <c r="D560" s="3"/>
      <c r="E560" s="3"/>
      <c r="F560" s="3"/>
      <c r="G560" s="6"/>
      <c r="H560" s="3"/>
      <c r="I560" s="6"/>
      <c r="J560" s="6"/>
      <c r="K560" s="6"/>
      <c r="L560" s="6"/>
      <c r="M560" s="6"/>
      <c r="N560" s="3"/>
      <c r="O560" s="18"/>
      <c r="P560" s="3"/>
      <c r="Q560" s="3"/>
      <c r="R560" s="18"/>
      <c r="S560" s="18"/>
      <c r="T560" s="18"/>
      <c r="U560" s="18"/>
      <c r="V560" s="18"/>
      <c r="W560" s="18"/>
      <c r="X560" s="19"/>
      <c r="Y560" s="19"/>
    </row>
    <row r="561" spans="1:25" x14ac:dyDescent="0.35">
      <c r="A561" s="3"/>
      <c r="B561" s="3"/>
      <c r="C561" s="3"/>
      <c r="D561" s="3"/>
      <c r="E561" s="3"/>
      <c r="F561" s="3"/>
      <c r="G561" s="6"/>
      <c r="H561" s="3"/>
      <c r="I561" s="6"/>
      <c r="J561" s="6"/>
      <c r="K561" s="6"/>
      <c r="L561" s="6"/>
      <c r="M561" s="6"/>
      <c r="N561" s="3"/>
      <c r="O561" s="18"/>
      <c r="P561" s="3"/>
      <c r="Q561" s="3"/>
      <c r="R561" s="18"/>
      <c r="S561" s="18"/>
      <c r="T561" s="18"/>
      <c r="U561" s="18"/>
      <c r="V561" s="18"/>
      <c r="W561" s="18"/>
      <c r="X561" s="19"/>
      <c r="Y561" s="19"/>
    </row>
    <row r="562" spans="1:25" x14ac:dyDescent="0.35">
      <c r="A562" s="3"/>
      <c r="B562" s="3"/>
      <c r="C562" s="3"/>
      <c r="D562" s="3"/>
      <c r="E562" s="3"/>
      <c r="F562" s="3"/>
      <c r="G562" s="6"/>
      <c r="H562" s="3"/>
      <c r="I562" s="6"/>
      <c r="J562" s="6"/>
      <c r="K562" s="6"/>
      <c r="L562" s="6"/>
      <c r="M562" s="6"/>
      <c r="N562" s="3"/>
      <c r="O562" s="18"/>
      <c r="P562" s="3"/>
      <c r="Q562" s="3"/>
      <c r="R562" s="18"/>
      <c r="S562" s="18"/>
      <c r="T562" s="18"/>
      <c r="U562" s="18"/>
      <c r="V562" s="18"/>
      <c r="W562" s="18"/>
      <c r="X562" s="19"/>
      <c r="Y562" s="19"/>
    </row>
    <row r="563" spans="1:25" x14ac:dyDescent="0.35">
      <c r="A563" s="3"/>
      <c r="B563" s="3"/>
      <c r="C563" s="3"/>
      <c r="D563" s="3"/>
      <c r="E563" s="3"/>
      <c r="F563" s="3"/>
      <c r="G563" s="6"/>
      <c r="H563" s="3"/>
      <c r="I563" s="6"/>
      <c r="J563" s="6"/>
      <c r="K563" s="6"/>
      <c r="L563" s="6"/>
      <c r="M563" s="6"/>
      <c r="N563" s="3"/>
      <c r="O563" s="18"/>
      <c r="P563" s="3"/>
      <c r="Q563" s="3"/>
      <c r="R563" s="18"/>
      <c r="S563" s="18"/>
      <c r="T563" s="18"/>
      <c r="U563" s="18"/>
      <c r="V563" s="18"/>
      <c r="W563" s="18"/>
      <c r="X563" s="19"/>
      <c r="Y563" s="19"/>
    </row>
    <row r="564" spans="1:25" x14ac:dyDescent="0.35">
      <c r="A564" s="3"/>
      <c r="B564" s="3"/>
      <c r="C564" s="3"/>
      <c r="D564" s="3"/>
      <c r="E564" s="3"/>
      <c r="F564" s="3"/>
      <c r="G564" s="6"/>
      <c r="H564" s="3"/>
      <c r="I564" s="6"/>
      <c r="J564" s="6"/>
      <c r="K564" s="6"/>
      <c r="L564" s="6"/>
      <c r="M564" s="6"/>
      <c r="N564" s="3"/>
      <c r="O564" s="18"/>
      <c r="P564" s="3"/>
      <c r="Q564" s="3"/>
      <c r="R564" s="18"/>
      <c r="S564" s="18"/>
      <c r="T564" s="18"/>
      <c r="U564" s="18"/>
      <c r="V564" s="18"/>
      <c r="W564" s="18"/>
      <c r="X564" s="19"/>
      <c r="Y564" s="19"/>
    </row>
    <row r="565" spans="1:25" x14ac:dyDescent="0.35">
      <c r="A565" s="3"/>
      <c r="B565" s="3"/>
      <c r="C565" s="3"/>
      <c r="D565" s="3"/>
      <c r="E565" s="3"/>
      <c r="F565" s="3"/>
      <c r="G565" s="6"/>
      <c r="H565" s="3"/>
      <c r="I565" s="6"/>
      <c r="J565" s="6"/>
      <c r="K565" s="6"/>
      <c r="L565" s="6"/>
      <c r="M565" s="6"/>
      <c r="N565" s="3"/>
      <c r="O565" s="18"/>
      <c r="P565" s="3"/>
      <c r="Q565" s="3"/>
      <c r="R565" s="18"/>
      <c r="S565" s="18"/>
      <c r="T565" s="18"/>
      <c r="U565" s="18"/>
      <c r="V565" s="18"/>
      <c r="W565" s="18"/>
      <c r="X565" s="19"/>
      <c r="Y565" s="19"/>
    </row>
    <row r="566" spans="1:25" x14ac:dyDescent="0.35">
      <c r="A566" s="3"/>
      <c r="B566" s="3"/>
      <c r="C566" s="3"/>
      <c r="D566" s="3"/>
      <c r="E566" s="3"/>
      <c r="F566" s="3"/>
      <c r="G566" s="6"/>
      <c r="H566" s="3"/>
      <c r="I566" s="6"/>
      <c r="J566" s="6"/>
      <c r="K566" s="6"/>
      <c r="L566" s="6"/>
      <c r="M566" s="6"/>
      <c r="N566" s="3"/>
      <c r="O566" s="18"/>
      <c r="P566" s="3"/>
      <c r="Q566" s="3"/>
      <c r="R566" s="18"/>
      <c r="S566" s="18"/>
      <c r="T566" s="18"/>
      <c r="U566" s="18"/>
      <c r="V566" s="18"/>
      <c r="W566" s="18"/>
      <c r="X566" s="19"/>
      <c r="Y566" s="19"/>
    </row>
    <row r="567" spans="1:25" x14ac:dyDescent="0.35">
      <c r="A567" s="3"/>
      <c r="B567" s="3"/>
      <c r="C567" s="3"/>
      <c r="D567" s="3"/>
      <c r="E567" s="3"/>
      <c r="F567" s="3"/>
      <c r="G567" s="6"/>
      <c r="H567" s="3"/>
      <c r="I567" s="6"/>
      <c r="J567" s="6"/>
      <c r="K567" s="6"/>
      <c r="L567" s="6"/>
      <c r="M567" s="6"/>
      <c r="N567" s="3"/>
      <c r="O567" s="18"/>
      <c r="P567" s="3"/>
      <c r="Q567" s="3"/>
      <c r="R567" s="18"/>
      <c r="S567" s="18"/>
      <c r="T567" s="18"/>
      <c r="U567" s="18"/>
      <c r="V567" s="18"/>
      <c r="W567" s="18"/>
      <c r="X567" s="19"/>
      <c r="Y567" s="19"/>
    </row>
    <row r="568" spans="1:25" x14ac:dyDescent="0.35">
      <c r="A568" s="3"/>
      <c r="B568" s="3"/>
      <c r="C568" s="3"/>
      <c r="D568" s="3"/>
      <c r="E568" s="3"/>
      <c r="F568" s="3"/>
      <c r="G568" s="6"/>
      <c r="H568" s="3"/>
      <c r="I568" s="6"/>
      <c r="J568" s="6"/>
      <c r="K568" s="6"/>
      <c r="L568" s="6"/>
      <c r="M568" s="6"/>
      <c r="N568" s="3"/>
      <c r="O568" s="18"/>
      <c r="P568" s="3"/>
      <c r="Q568" s="3"/>
      <c r="R568" s="18"/>
      <c r="S568" s="18"/>
      <c r="T568" s="18"/>
      <c r="U568" s="18"/>
      <c r="V568" s="18"/>
      <c r="W568" s="18"/>
      <c r="X568" s="19"/>
      <c r="Y568" s="19"/>
    </row>
    <row r="569" spans="1:25" x14ac:dyDescent="0.35">
      <c r="A569" s="3"/>
      <c r="B569" s="3"/>
      <c r="C569" s="3"/>
      <c r="D569" s="3"/>
      <c r="E569" s="3"/>
      <c r="F569" s="3"/>
      <c r="G569" s="6"/>
      <c r="H569" s="3"/>
      <c r="I569" s="6"/>
      <c r="J569" s="6"/>
      <c r="K569" s="6"/>
      <c r="L569" s="6"/>
      <c r="M569" s="6"/>
      <c r="N569" s="3"/>
      <c r="O569" s="18"/>
      <c r="P569" s="3"/>
      <c r="Q569" s="3"/>
      <c r="R569" s="18"/>
      <c r="S569" s="18"/>
      <c r="T569" s="18"/>
      <c r="U569" s="18"/>
      <c r="V569" s="18"/>
      <c r="W569" s="18"/>
      <c r="X569" s="19"/>
      <c r="Y569" s="19"/>
    </row>
    <row r="570" spans="1:25" x14ac:dyDescent="0.35">
      <c r="A570" s="3"/>
      <c r="B570" s="3"/>
      <c r="C570" s="3"/>
      <c r="D570" s="3"/>
      <c r="E570" s="3"/>
      <c r="F570" s="3"/>
      <c r="G570" s="6"/>
      <c r="H570" s="3"/>
      <c r="I570" s="6"/>
      <c r="J570" s="6"/>
      <c r="K570" s="6"/>
      <c r="L570" s="6"/>
      <c r="M570" s="6"/>
      <c r="N570" s="3"/>
      <c r="O570" s="18"/>
      <c r="P570" s="3"/>
      <c r="Q570" s="3"/>
      <c r="R570" s="18"/>
      <c r="S570" s="18"/>
      <c r="T570" s="18"/>
      <c r="U570" s="18"/>
      <c r="V570" s="18"/>
      <c r="W570" s="18"/>
      <c r="X570" s="19"/>
      <c r="Y570" s="19"/>
    </row>
    <row r="571" spans="1:25" x14ac:dyDescent="0.35">
      <c r="A571" s="3"/>
      <c r="B571" s="3"/>
      <c r="C571" s="3"/>
      <c r="D571" s="3"/>
      <c r="E571" s="3"/>
      <c r="F571" s="3"/>
      <c r="G571" s="6"/>
      <c r="H571" s="3"/>
      <c r="I571" s="6"/>
      <c r="J571" s="6"/>
      <c r="K571" s="6"/>
      <c r="L571" s="6"/>
      <c r="M571" s="6"/>
      <c r="N571" s="3"/>
      <c r="O571" s="18"/>
      <c r="P571" s="3"/>
      <c r="Q571" s="3"/>
      <c r="R571" s="18"/>
      <c r="S571" s="18"/>
      <c r="T571" s="18"/>
      <c r="U571" s="18"/>
      <c r="V571" s="18"/>
      <c r="W571" s="18"/>
      <c r="X571" s="19"/>
      <c r="Y571" s="19"/>
    </row>
    <row r="572" spans="1:25" x14ac:dyDescent="0.35">
      <c r="A572" s="3"/>
      <c r="B572" s="3"/>
      <c r="C572" s="3"/>
      <c r="D572" s="3"/>
      <c r="E572" s="3"/>
      <c r="F572" s="3"/>
      <c r="G572" s="6"/>
      <c r="H572" s="3"/>
      <c r="I572" s="6"/>
      <c r="J572" s="6"/>
      <c r="K572" s="6"/>
      <c r="L572" s="6"/>
      <c r="M572" s="6"/>
      <c r="N572" s="3"/>
      <c r="O572" s="18"/>
      <c r="P572" s="3"/>
      <c r="Q572" s="3"/>
      <c r="R572" s="18"/>
      <c r="S572" s="18"/>
      <c r="T572" s="18"/>
      <c r="U572" s="18"/>
      <c r="V572" s="18"/>
      <c r="W572" s="18"/>
      <c r="X572" s="19"/>
      <c r="Y572" s="19"/>
    </row>
    <row r="573" spans="1:25" x14ac:dyDescent="0.35">
      <c r="A573" s="3"/>
      <c r="B573" s="3"/>
      <c r="C573" s="3"/>
      <c r="D573" s="3"/>
      <c r="E573" s="3"/>
      <c r="F573" s="3"/>
      <c r="G573" s="6"/>
      <c r="H573" s="3"/>
      <c r="I573" s="6"/>
      <c r="J573" s="6"/>
      <c r="K573" s="6"/>
      <c r="L573" s="6"/>
      <c r="M573" s="6"/>
      <c r="N573" s="3"/>
      <c r="O573" s="18"/>
      <c r="P573" s="3"/>
      <c r="Q573" s="3"/>
      <c r="R573" s="18"/>
      <c r="S573" s="18"/>
      <c r="T573" s="18"/>
      <c r="U573" s="18"/>
      <c r="V573" s="18"/>
      <c r="W573" s="18"/>
      <c r="X573" s="19"/>
      <c r="Y573" s="19"/>
    </row>
    <row r="574" spans="1:25" x14ac:dyDescent="0.35">
      <c r="A574" s="3"/>
      <c r="B574" s="3"/>
      <c r="C574" s="3"/>
      <c r="D574" s="3"/>
      <c r="E574" s="3"/>
      <c r="F574" s="3"/>
      <c r="G574" s="6"/>
      <c r="H574" s="3"/>
      <c r="I574" s="6"/>
      <c r="J574" s="6"/>
      <c r="K574" s="6"/>
      <c r="L574" s="6"/>
      <c r="M574" s="6"/>
      <c r="N574" s="3"/>
      <c r="O574" s="18"/>
      <c r="P574" s="3"/>
      <c r="Q574" s="3"/>
      <c r="R574" s="18"/>
      <c r="S574" s="18"/>
      <c r="T574" s="18"/>
      <c r="U574" s="18"/>
      <c r="V574" s="18"/>
      <c r="W574" s="18"/>
      <c r="X574" s="19"/>
      <c r="Y574" s="19"/>
    </row>
    <row r="575" spans="1:25" x14ac:dyDescent="0.35">
      <c r="A575" s="3"/>
      <c r="B575" s="3"/>
      <c r="C575" s="3"/>
      <c r="D575" s="3"/>
      <c r="E575" s="3"/>
      <c r="F575" s="3"/>
      <c r="G575" s="6"/>
      <c r="H575" s="3"/>
      <c r="I575" s="6"/>
      <c r="J575" s="6"/>
      <c r="K575" s="6"/>
      <c r="L575" s="6"/>
      <c r="M575" s="6"/>
      <c r="N575" s="3"/>
      <c r="O575" s="18"/>
      <c r="P575" s="3"/>
      <c r="Q575" s="3"/>
      <c r="R575" s="18"/>
      <c r="S575" s="18"/>
      <c r="T575" s="18"/>
      <c r="U575" s="18"/>
      <c r="V575" s="18"/>
      <c r="W575" s="18"/>
      <c r="X575" s="19"/>
      <c r="Y575" s="19"/>
    </row>
    <row r="576" spans="1:25" x14ac:dyDescent="0.35">
      <c r="A576" s="3"/>
      <c r="B576" s="3"/>
      <c r="C576" s="3"/>
      <c r="D576" s="3"/>
      <c r="E576" s="3"/>
      <c r="F576" s="3"/>
      <c r="G576" s="6"/>
      <c r="H576" s="3"/>
      <c r="I576" s="6"/>
      <c r="J576" s="6"/>
      <c r="K576" s="6"/>
      <c r="L576" s="6"/>
      <c r="M576" s="6"/>
      <c r="N576" s="3"/>
      <c r="O576" s="18"/>
      <c r="P576" s="3"/>
      <c r="Q576" s="3"/>
      <c r="R576" s="18"/>
      <c r="S576" s="18"/>
      <c r="T576" s="18"/>
      <c r="U576" s="18"/>
      <c r="V576" s="18"/>
      <c r="W576" s="18"/>
      <c r="X576" s="19"/>
      <c r="Y576" s="19"/>
    </row>
    <row r="577" spans="1:25" x14ac:dyDescent="0.35">
      <c r="A577" s="3"/>
      <c r="B577" s="3"/>
      <c r="C577" s="3"/>
      <c r="D577" s="3"/>
      <c r="E577" s="3"/>
      <c r="F577" s="3"/>
      <c r="G577" s="6"/>
      <c r="H577" s="3"/>
      <c r="I577" s="6"/>
      <c r="J577" s="6"/>
      <c r="K577" s="6"/>
      <c r="L577" s="6"/>
      <c r="M577" s="6"/>
      <c r="N577" s="3"/>
      <c r="O577" s="18"/>
      <c r="P577" s="3"/>
      <c r="Q577" s="3"/>
      <c r="R577" s="18"/>
      <c r="S577" s="18"/>
      <c r="T577" s="18"/>
      <c r="U577" s="18"/>
      <c r="V577" s="18"/>
      <c r="W577" s="18"/>
      <c r="X577" s="19"/>
      <c r="Y577" s="19"/>
    </row>
    <row r="578" spans="1:25" x14ac:dyDescent="0.35">
      <c r="A578" s="3"/>
      <c r="B578" s="3"/>
      <c r="C578" s="3"/>
      <c r="D578" s="3"/>
      <c r="E578" s="3"/>
      <c r="F578" s="3"/>
      <c r="G578" s="6"/>
      <c r="H578" s="3"/>
      <c r="I578" s="6"/>
      <c r="J578" s="6"/>
      <c r="K578" s="6"/>
      <c r="L578" s="6"/>
      <c r="M578" s="6"/>
      <c r="N578" s="3"/>
      <c r="O578" s="18"/>
      <c r="P578" s="3"/>
      <c r="Q578" s="3"/>
      <c r="R578" s="18"/>
      <c r="S578" s="18"/>
      <c r="T578" s="18"/>
      <c r="U578" s="18"/>
      <c r="V578" s="18"/>
      <c r="W578" s="18"/>
      <c r="X578" s="19"/>
      <c r="Y578" s="19"/>
    </row>
    <row r="579" spans="1:25" x14ac:dyDescent="0.35">
      <c r="A579" s="3"/>
      <c r="B579" s="3"/>
      <c r="C579" s="3"/>
      <c r="D579" s="3"/>
      <c r="E579" s="3"/>
      <c r="F579" s="3"/>
      <c r="G579" s="6"/>
      <c r="H579" s="3"/>
      <c r="I579" s="6"/>
      <c r="J579" s="6"/>
      <c r="K579" s="6"/>
      <c r="L579" s="6"/>
      <c r="M579" s="6"/>
      <c r="N579" s="3"/>
      <c r="O579" s="18"/>
      <c r="P579" s="3"/>
      <c r="Q579" s="3"/>
      <c r="R579" s="18"/>
      <c r="S579" s="18"/>
      <c r="T579" s="18"/>
      <c r="U579" s="18"/>
      <c r="V579" s="18"/>
      <c r="W579" s="18"/>
      <c r="X579" s="19"/>
      <c r="Y579" s="19"/>
    </row>
    <row r="580" spans="1:25" x14ac:dyDescent="0.35">
      <c r="A580" s="3"/>
      <c r="B580" s="3"/>
      <c r="C580" s="3"/>
      <c r="D580" s="3"/>
      <c r="E580" s="3"/>
      <c r="F580" s="3"/>
      <c r="G580" s="6"/>
      <c r="H580" s="3"/>
      <c r="I580" s="6"/>
      <c r="J580" s="6"/>
      <c r="K580" s="6"/>
      <c r="L580" s="6"/>
      <c r="M580" s="6"/>
      <c r="N580" s="3"/>
      <c r="O580" s="18"/>
      <c r="P580" s="3"/>
      <c r="Q580" s="3"/>
      <c r="R580" s="18"/>
      <c r="S580" s="18"/>
      <c r="T580" s="18"/>
      <c r="U580" s="18"/>
      <c r="V580" s="18"/>
      <c r="W580" s="18"/>
      <c r="X580" s="19"/>
      <c r="Y580" s="19"/>
    </row>
    <row r="581" spans="1:25" x14ac:dyDescent="0.35">
      <c r="A581" s="3"/>
      <c r="B581" s="3"/>
      <c r="C581" s="3"/>
      <c r="D581" s="3"/>
      <c r="E581" s="3"/>
      <c r="F581" s="3"/>
      <c r="G581" s="6"/>
      <c r="H581" s="3"/>
      <c r="I581" s="6"/>
      <c r="J581" s="6"/>
      <c r="K581" s="6"/>
      <c r="L581" s="6"/>
      <c r="M581" s="6"/>
      <c r="N581" s="3"/>
      <c r="O581" s="18"/>
      <c r="P581" s="3"/>
      <c r="Q581" s="3"/>
      <c r="R581" s="18"/>
      <c r="S581" s="18"/>
      <c r="T581" s="18"/>
      <c r="U581" s="18"/>
      <c r="V581" s="18"/>
      <c r="W581" s="18"/>
      <c r="X581" s="19"/>
      <c r="Y581" s="19"/>
    </row>
    <row r="582" spans="1:25" x14ac:dyDescent="0.35">
      <c r="A582" s="3"/>
      <c r="B582" s="3"/>
      <c r="C582" s="3"/>
      <c r="D582" s="3"/>
      <c r="E582" s="3"/>
      <c r="F582" s="3"/>
      <c r="G582" s="6"/>
      <c r="H582" s="3"/>
      <c r="I582" s="6"/>
      <c r="J582" s="6"/>
      <c r="K582" s="6"/>
      <c r="L582" s="6"/>
      <c r="M582" s="6"/>
      <c r="N582" s="3"/>
      <c r="O582" s="18"/>
      <c r="P582" s="3"/>
      <c r="Q582" s="3"/>
      <c r="R582" s="18"/>
      <c r="S582" s="18"/>
      <c r="T582" s="18"/>
      <c r="U582" s="18"/>
      <c r="V582" s="18"/>
      <c r="W582" s="18"/>
      <c r="X582" s="19"/>
      <c r="Y582" s="19"/>
    </row>
    <row r="583" spans="1:25" x14ac:dyDescent="0.35">
      <c r="A583" s="3"/>
      <c r="B583" s="3"/>
      <c r="C583" s="3"/>
      <c r="D583" s="3"/>
      <c r="E583" s="3"/>
      <c r="F583" s="3"/>
      <c r="G583" s="6"/>
      <c r="H583" s="3"/>
      <c r="I583" s="6"/>
      <c r="J583" s="6"/>
      <c r="K583" s="6"/>
      <c r="L583" s="6"/>
      <c r="M583" s="6"/>
      <c r="N583" s="3"/>
      <c r="O583" s="18"/>
      <c r="P583" s="3"/>
      <c r="Q583" s="3"/>
      <c r="R583" s="18"/>
      <c r="S583" s="18"/>
      <c r="T583" s="18"/>
      <c r="U583" s="18"/>
      <c r="V583" s="18"/>
      <c r="W583" s="18"/>
      <c r="X583" s="19"/>
      <c r="Y583" s="19"/>
    </row>
    <row r="584" spans="1:25" x14ac:dyDescent="0.35">
      <c r="A584" s="3"/>
      <c r="B584" s="3"/>
      <c r="C584" s="3"/>
      <c r="D584" s="3"/>
      <c r="E584" s="3"/>
      <c r="F584" s="3"/>
      <c r="G584" s="6"/>
      <c r="H584" s="3"/>
      <c r="I584" s="6"/>
      <c r="J584" s="6"/>
      <c r="K584" s="6"/>
      <c r="L584" s="6"/>
      <c r="M584" s="6"/>
      <c r="N584" s="3"/>
      <c r="O584" s="18"/>
      <c r="P584" s="3"/>
      <c r="Q584" s="3"/>
      <c r="R584" s="18"/>
      <c r="S584" s="18"/>
      <c r="T584" s="18"/>
      <c r="U584" s="18"/>
      <c r="V584" s="18"/>
      <c r="W584" s="18"/>
      <c r="X584" s="19"/>
      <c r="Y584" s="19"/>
    </row>
    <row r="585" spans="1:25" x14ac:dyDescent="0.35">
      <c r="A585" s="3"/>
      <c r="B585" s="3"/>
      <c r="C585" s="3"/>
      <c r="D585" s="3"/>
      <c r="E585" s="3"/>
      <c r="F585" s="3"/>
      <c r="G585" s="6"/>
      <c r="H585" s="3"/>
      <c r="I585" s="6"/>
      <c r="J585" s="6"/>
      <c r="K585" s="6"/>
      <c r="L585" s="6"/>
      <c r="M585" s="6"/>
      <c r="N585" s="3"/>
      <c r="O585" s="18"/>
      <c r="P585" s="3"/>
      <c r="Q585" s="3"/>
      <c r="R585" s="18"/>
      <c r="S585" s="18"/>
      <c r="T585" s="18"/>
      <c r="U585" s="18"/>
      <c r="V585" s="18"/>
      <c r="W585" s="18"/>
      <c r="X585" s="19"/>
      <c r="Y585" s="19"/>
    </row>
    <row r="586" spans="1:25" x14ac:dyDescent="0.35">
      <c r="A586" s="3"/>
      <c r="B586" s="3"/>
      <c r="C586" s="3"/>
      <c r="D586" s="3"/>
      <c r="E586" s="3"/>
      <c r="F586" s="3"/>
      <c r="G586" s="6"/>
      <c r="H586" s="3"/>
      <c r="I586" s="6"/>
      <c r="J586" s="6"/>
      <c r="K586" s="6"/>
      <c r="L586" s="6"/>
      <c r="M586" s="6"/>
      <c r="N586" s="3"/>
      <c r="O586" s="18"/>
      <c r="P586" s="3"/>
      <c r="Q586" s="3"/>
      <c r="R586" s="18"/>
      <c r="S586" s="18"/>
      <c r="T586" s="18"/>
      <c r="U586" s="18"/>
      <c r="V586" s="18"/>
      <c r="W586" s="18"/>
      <c r="X586" s="19"/>
      <c r="Y586" s="19"/>
    </row>
    <row r="587" spans="1:25" x14ac:dyDescent="0.35">
      <c r="A587" s="3"/>
      <c r="B587" s="3"/>
      <c r="C587" s="3"/>
      <c r="D587" s="3"/>
      <c r="E587" s="3"/>
      <c r="F587" s="3"/>
      <c r="G587" s="6"/>
      <c r="H587" s="3"/>
      <c r="I587" s="6"/>
      <c r="J587" s="6"/>
      <c r="K587" s="6"/>
      <c r="L587" s="6"/>
      <c r="M587" s="6"/>
      <c r="N587" s="3"/>
      <c r="O587" s="18"/>
      <c r="P587" s="3"/>
      <c r="Q587" s="3"/>
      <c r="R587" s="18"/>
      <c r="S587" s="18"/>
      <c r="T587" s="18"/>
      <c r="U587" s="18"/>
      <c r="V587" s="18"/>
      <c r="W587" s="18"/>
      <c r="X587" s="19"/>
      <c r="Y587" s="19"/>
    </row>
    <row r="588" spans="1:25" x14ac:dyDescent="0.35">
      <c r="A588" s="3"/>
      <c r="B588" s="3"/>
      <c r="C588" s="3"/>
      <c r="D588" s="3"/>
      <c r="E588" s="3"/>
      <c r="F588" s="3"/>
      <c r="G588" s="6"/>
      <c r="H588" s="3"/>
      <c r="I588" s="6"/>
      <c r="J588" s="6"/>
      <c r="K588" s="6"/>
      <c r="L588" s="6"/>
      <c r="M588" s="6"/>
      <c r="N588" s="3"/>
      <c r="O588" s="18"/>
      <c r="P588" s="3"/>
      <c r="Q588" s="3"/>
      <c r="R588" s="18"/>
      <c r="S588" s="18"/>
      <c r="T588" s="18"/>
      <c r="U588" s="18"/>
      <c r="V588" s="18"/>
      <c r="W588" s="18"/>
      <c r="X588" s="19"/>
      <c r="Y588" s="19"/>
    </row>
    <row r="589" spans="1:25" x14ac:dyDescent="0.35">
      <c r="A589" s="3"/>
      <c r="B589" s="3"/>
      <c r="C589" s="3"/>
      <c r="D589" s="3"/>
      <c r="E589" s="3"/>
      <c r="F589" s="3"/>
      <c r="G589" s="6"/>
      <c r="H589" s="3"/>
      <c r="I589" s="6"/>
      <c r="J589" s="6"/>
      <c r="K589" s="6"/>
      <c r="L589" s="6"/>
      <c r="M589" s="6"/>
      <c r="N589" s="3"/>
      <c r="O589" s="18"/>
      <c r="P589" s="3"/>
      <c r="Q589" s="3"/>
      <c r="R589" s="18"/>
      <c r="S589" s="18"/>
      <c r="T589" s="18"/>
      <c r="U589" s="18"/>
      <c r="V589" s="18"/>
      <c r="W589" s="18"/>
      <c r="X589" s="19"/>
      <c r="Y589" s="19"/>
    </row>
    <row r="590" spans="1:25" x14ac:dyDescent="0.35">
      <c r="A590" s="3"/>
      <c r="B590" s="3"/>
      <c r="C590" s="3"/>
      <c r="D590" s="3"/>
      <c r="E590" s="3"/>
      <c r="F590" s="3"/>
      <c r="G590" s="6"/>
      <c r="H590" s="3"/>
      <c r="I590" s="6"/>
      <c r="J590" s="6"/>
      <c r="K590" s="6"/>
      <c r="L590" s="6"/>
      <c r="M590" s="6"/>
      <c r="N590" s="3"/>
      <c r="O590" s="18"/>
      <c r="P590" s="3"/>
      <c r="Q590" s="3"/>
      <c r="R590" s="18"/>
      <c r="S590" s="18"/>
      <c r="T590" s="18"/>
      <c r="U590" s="18"/>
      <c r="V590" s="18"/>
      <c r="W590" s="18"/>
      <c r="X590" s="19"/>
      <c r="Y590" s="19"/>
    </row>
    <row r="591" spans="1:25" x14ac:dyDescent="0.35">
      <c r="A591" s="3"/>
      <c r="B591" s="3"/>
      <c r="C591" s="3"/>
      <c r="D591" s="3"/>
      <c r="E591" s="3"/>
      <c r="F591" s="3"/>
      <c r="G591" s="6"/>
      <c r="H591" s="3"/>
      <c r="I591" s="6"/>
      <c r="J591" s="6"/>
      <c r="K591" s="6"/>
      <c r="L591" s="6"/>
      <c r="M591" s="6"/>
      <c r="N591" s="3"/>
      <c r="O591" s="18"/>
      <c r="P591" s="3"/>
      <c r="Q591" s="3"/>
      <c r="R591" s="18"/>
      <c r="S591" s="18"/>
      <c r="T591" s="18"/>
      <c r="U591" s="18"/>
      <c r="V591" s="18"/>
      <c r="W591" s="18"/>
      <c r="X591" s="19"/>
      <c r="Y591" s="19"/>
    </row>
    <row r="592" spans="1:25" x14ac:dyDescent="0.35">
      <c r="A592" s="3"/>
      <c r="B592" s="3"/>
      <c r="C592" s="3"/>
      <c r="D592" s="3"/>
      <c r="E592" s="3"/>
      <c r="F592" s="3"/>
      <c r="G592" s="6"/>
      <c r="H592" s="3"/>
      <c r="I592" s="6"/>
      <c r="J592" s="6"/>
      <c r="K592" s="6"/>
      <c r="L592" s="6"/>
      <c r="M592" s="6"/>
      <c r="N592" s="3"/>
      <c r="O592" s="18"/>
      <c r="P592" s="3"/>
      <c r="Q592" s="3"/>
      <c r="R592" s="18"/>
      <c r="S592" s="18"/>
      <c r="T592" s="18"/>
      <c r="U592" s="18"/>
      <c r="V592" s="18"/>
      <c r="W592" s="18"/>
      <c r="X592" s="19"/>
      <c r="Y592" s="19"/>
    </row>
    <row r="593" spans="1:25" x14ac:dyDescent="0.35">
      <c r="A593" s="3"/>
      <c r="B593" s="3"/>
      <c r="C593" s="3"/>
      <c r="D593" s="3"/>
      <c r="E593" s="3"/>
      <c r="F593" s="3"/>
      <c r="G593" s="6"/>
      <c r="H593" s="3"/>
      <c r="I593" s="6"/>
      <c r="J593" s="6"/>
      <c r="K593" s="6"/>
      <c r="L593" s="6"/>
      <c r="M593" s="6"/>
      <c r="N593" s="3"/>
      <c r="O593" s="18"/>
      <c r="P593" s="3"/>
      <c r="Q593" s="3"/>
      <c r="R593" s="18"/>
      <c r="S593" s="18"/>
      <c r="T593" s="18"/>
      <c r="U593" s="18"/>
      <c r="V593" s="18"/>
      <c r="W593" s="18"/>
      <c r="X593" s="19"/>
      <c r="Y593" s="19"/>
    </row>
    <row r="594" spans="1:25" x14ac:dyDescent="0.35">
      <c r="A594" s="3"/>
      <c r="B594" s="3"/>
      <c r="C594" s="3"/>
      <c r="D594" s="3"/>
      <c r="E594" s="3"/>
      <c r="F594" s="3"/>
      <c r="G594" s="6"/>
      <c r="H594" s="3"/>
      <c r="I594" s="6"/>
      <c r="J594" s="6"/>
      <c r="K594" s="6"/>
      <c r="L594" s="6"/>
      <c r="M594" s="6"/>
      <c r="N594" s="3"/>
      <c r="O594" s="18"/>
      <c r="P594" s="3"/>
      <c r="Q594" s="3"/>
      <c r="R594" s="18"/>
      <c r="S594" s="18"/>
      <c r="T594" s="18"/>
      <c r="U594" s="18"/>
      <c r="V594" s="18"/>
      <c r="W594" s="18"/>
      <c r="X594" s="19"/>
      <c r="Y594" s="19"/>
    </row>
    <row r="595" spans="1:25" x14ac:dyDescent="0.35">
      <c r="A595" s="3"/>
      <c r="B595" s="3"/>
      <c r="C595" s="3"/>
      <c r="D595" s="3"/>
      <c r="E595" s="3"/>
      <c r="F595" s="3"/>
      <c r="G595" s="6"/>
      <c r="H595" s="3"/>
      <c r="I595" s="6"/>
      <c r="J595" s="6"/>
      <c r="K595" s="6"/>
      <c r="L595" s="6"/>
      <c r="M595" s="6"/>
      <c r="N595" s="3"/>
      <c r="O595" s="18"/>
      <c r="P595" s="3"/>
      <c r="Q595" s="3"/>
      <c r="R595" s="18"/>
      <c r="S595" s="18"/>
      <c r="T595" s="18"/>
      <c r="U595" s="18"/>
      <c r="V595" s="18"/>
      <c r="W595" s="18"/>
      <c r="X595" s="19"/>
      <c r="Y595" s="19"/>
    </row>
    <row r="596" spans="1:25" x14ac:dyDescent="0.35">
      <c r="A596" s="3"/>
      <c r="B596" s="3"/>
      <c r="C596" s="3"/>
      <c r="D596" s="3"/>
      <c r="E596" s="3"/>
      <c r="F596" s="3"/>
      <c r="G596" s="6"/>
      <c r="H596" s="3"/>
      <c r="I596" s="6"/>
      <c r="J596" s="6"/>
      <c r="K596" s="6"/>
      <c r="L596" s="6"/>
      <c r="M596" s="6"/>
      <c r="N596" s="3"/>
      <c r="O596" s="18"/>
      <c r="P596" s="3"/>
      <c r="Q596" s="3"/>
      <c r="R596" s="18"/>
      <c r="S596" s="18"/>
      <c r="T596" s="18"/>
      <c r="U596" s="18"/>
      <c r="V596" s="18"/>
      <c r="W596" s="18"/>
      <c r="X596" s="19"/>
      <c r="Y596" s="19"/>
    </row>
    <row r="597" spans="1:25" x14ac:dyDescent="0.35">
      <c r="A597" s="3"/>
      <c r="B597" s="3"/>
      <c r="C597" s="3"/>
      <c r="D597" s="3"/>
      <c r="E597" s="3"/>
      <c r="F597" s="3"/>
      <c r="G597" s="6"/>
      <c r="H597" s="3"/>
      <c r="I597" s="6"/>
      <c r="J597" s="6"/>
      <c r="K597" s="6"/>
      <c r="L597" s="6"/>
      <c r="M597" s="6"/>
      <c r="N597" s="3"/>
      <c r="O597" s="18"/>
      <c r="P597" s="3"/>
      <c r="Q597" s="3"/>
      <c r="R597" s="18"/>
      <c r="S597" s="18"/>
      <c r="T597" s="18"/>
      <c r="U597" s="18"/>
      <c r="V597" s="18"/>
      <c r="W597" s="18"/>
      <c r="X597" s="19"/>
      <c r="Y597" s="19"/>
    </row>
    <row r="598" spans="1:25" x14ac:dyDescent="0.35">
      <c r="A598" s="3"/>
      <c r="B598" s="3"/>
      <c r="C598" s="3"/>
      <c r="D598" s="3"/>
      <c r="E598" s="3"/>
      <c r="F598" s="3"/>
      <c r="G598" s="6"/>
      <c r="H598" s="3"/>
      <c r="I598" s="6"/>
      <c r="J598" s="6"/>
      <c r="K598" s="6"/>
      <c r="L598" s="6"/>
      <c r="M598" s="6"/>
      <c r="N598" s="3"/>
      <c r="O598" s="18"/>
      <c r="P598" s="3"/>
      <c r="Q598" s="3"/>
      <c r="R598" s="18"/>
      <c r="S598" s="18"/>
      <c r="T598" s="18"/>
      <c r="U598" s="18"/>
      <c r="V598" s="18"/>
      <c r="W598" s="18"/>
      <c r="X598" s="19"/>
      <c r="Y598" s="19"/>
    </row>
    <row r="599" spans="1:25" x14ac:dyDescent="0.35">
      <c r="A599" s="3"/>
      <c r="B599" s="3"/>
      <c r="C599" s="3"/>
      <c r="D599" s="3"/>
      <c r="E599" s="3"/>
      <c r="F599" s="3"/>
      <c r="G599" s="6"/>
      <c r="H599" s="3"/>
      <c r="I599" s="6"/>
      <c r="J599" s="6"/>
      <c r="K599" s="6"/>
      <c r="L599" s="6"/>
      <c r="M599" s="6"/>
      <c r="N599" s="3"/>
      <c r="O599" s="18"/>
      <c r="P599" s="3"/>
      <c r="Q599" s="3"/>
      <c r="R599" s="18"/>
      <c r="S599" s="18"/>
      <c r="T599" s="18"/>
      <c r="U599" s="18"/>
      <c r="V599" s="18"/>
      <c r="W599" s="18"/>
      <c r="X599" s="19"/>
      <c r="Y599" s="19"/>
    </row>
    <row r="600" spans="1:25" x14ac:dyDescent="0.35">
      <c r="A600" s="3"/>
      <c r="B600" s="3"/>
      <c r="C600" s="3"/>
      <c r="D600" s="3"/>
      <c r="E600" s="3"/>
      <c r="F600" s="3"/>
      <c r="G600" s="6"/>
      <c r="H600" s="3"/>
      <c r="I600" s="6"/>
      <c r="J600" s="6"/>
      <c r="K600" s="6"/>
      <c r="L600" s="6"/>
      <c r="M600" s="6"/>
      <c r="N600" s="3"/>
      <c r="O600" s="18"/>
      <c r="P600" s="3"/>
      <c r="Q600" s="3"/>
      <c r="R600" s="18"/>
      <c r="S600" s="18"/>
      <c r="T600" s="18"/>
      <c r="U600" s="18"/>
      <c r="V600" s="18"/>
      <c r="W600" s="18"/>
      <c r="X600" s="19"/>
      <c r="Y600" s="19"/>
    </row>
    <row r="601" spans="1:25" x14ac:dyDescent="0.35">
      <c r="A601" s="3"/>
      <c r="B601" s="3"/>
      <c r="C601" s="3"/>
      <c r="D601" s="3"/>
      <c r="E601" s="3"/>
      <c r="F601" s="3"/>
      <c r="G601" s="6"/>
      <c r="H601" s="3"/>
      <c r="I601" s="6"/>
      <c r="J601" s="6"/>
      <c r="K601" s="6"/>
      <c r="L601" s="6"/>
      <c r="M601" s="6"/>
      <c r="N601" s="3"/>
      <c r="O601" s="18"/>
      <c r="P601" s="3"/>
      <c r="Q601" s="3"/>
      <c r="R601" s="18"/>
      <c r="S601" s="18"/>
      <c r="T601" s="18"/>
      <c r="U601" s="18"/>
      <c r="V601" s="18"/>
      <c r="W601" s="18"/>
      <c r="X601" s="19"/>
      <c r="Y601" s="19"/>
    </row>
    <row r="602" spans="1:25" x14ac:dyDescent="0.35">
      <c r="A602" s="3"/>
      <c r="B602" s="3"/>
      <c r="C602" s="3"/>
      <c r="D602" s="3"/>
      <c r="E602" s="3"/>
      <c r="F602" s="3"/>
      <c r="G602" s="6"/>
      <c r="H602" s="3"/>
      <c r="I602" s="6"/>
      <c r="J602" s="6"/>
      <c r="K602" s="6"/>
      <c r="L602" s="6"/>
      <c r="M602" s="6"/>
      <c r="N602" s="3"/>
      <c r="O602" s="18"/>
      <c r="P602" s="3"/>
      <c r="Q602" s="3"/>
      <c r="R602" s="18"/>
      <c r="S602" s="18"/>
      <c r="T602" s="18"/>
      <c r="U602" s="18"/>
      <c r="V602" s="18"/>
      <c r="W602" s="18"/>
      <c r="X602" s="19"/>
      <c r="Y602" s="19"/>
    </row>
    <row r="603" spans="1:25" x14ac:dyDescent="0.35">
      <c r="A603" s="3"/>
      <c r="B603" s="3"/>
      <c r="C603" s="3"/>
      <c r="D603" s="3"/>
      <c r="E603" s="3"/>
      <c r="F603" s="3"/>
      <c r="G603" s="6"/>
      <c r="H603" s="3"/>
      <c r="I603" s="6"/>
      <c r="J603" s="6"/>
      <c r="K603" s="6"/>
      <c r="L603" s="6"/>
      <c r="M603" s="6"/>
      <c r="N603" s="3"/>
      <c r="O603" s="18"/>
      <c r="P603" s="3"/>
      <c r="Q603" s="3"/>
      <c r="R603" s="18"/>
      <c r="S603" s="18"/>
      <c r="T603" s="18"/>
      <c r="U603" s="18"/>
      <c r="V603" s="18"/>
      <c r="W603" s="18"/>
      <c r="X603" s="19"/>
      <c r="Y603" s="19"/>
    </row>
    <row r="604" spans="1:25" x14ac:dyDescent="0.35">
      <c r="A604" s="3"/>
      <c r="B604" s="3"/>
      <c r="C604" s="3"/>
      <c r="D604" s="3"/>
      <c r="E604" s="3"/>
      <c r="F604" s="3"/>
      <c r="G604" s="6"/>
      <c r="H604" s="3"/>
      <c r="I604" s="6"/>
      <c r="J604" s="6"/>
      <c r="K604" s="6"/>
      <c r="L604" s="6"/>
      <c r="M604" s="6"/>
      <c r="N604" s="3"/>
      <c r="O604" s="18"/>
      <c r="P604" s="3"/>
      <c r="Q604" s="3"/>
      <c r="R604" s="18"/>
      <c r="S604" s="18"/>
      <c r="T604" s="18"/>
      <c r="U604" s="18"/>
      <c r="V604" s="18"/>
      <c r="W604" s="18"/>
      <c r="X604" s="19"/>
      <c r="Y604" s="19"/>
    </row>
    <row r="605" spans="1:25" x14ac:dyDescent="0.35">
      <c r="A605" s="3"/>
      <c r="B605" s="3"/>
      <c r="C605" s="3"/>
      <c r="D605" s="3"/>
      <c r="E605" s="3"/>
      <c r="F605" s="3"/>
      <c r="G605" s="6"/>
      <c r="H605" s="3"/>
      <c r="I605" s="6"/>
      <c r="J605" s="6"/>
      <c r="K605" s="6"/>
      <c r="L605" s="6"/>
      <c r="M605" s="6"/>
      <c r="N605" s="3"/>
      <c r="O605" s="18"/>
      <c r="P605" s="3"/>
      <c r="Q605" s="3"/>
      <c r="R605" s="18"/>
      <c r="S605" s="18"/>
      <c r="T605" s="18"/>
      <c r="U605" s="18"/>
      <c r="V605" s="18"/>
      <c r="W605" s="18"/>
      <c r="X605" s="19"/>
      <c r="Y605" s="19"/>
    </row>
    <row r="606" spans="1:25" x14ac:dyDescent="0.35">
      <c r="A606" s="3"/>
      <c r="B606" s="3"/>
      <c r="C606" s="3"/>
      <c r="D606" s="3"/>
      <c r="E606" s="3"/>
      <c r="F606" s="3"/>
      <c r="G606" s="6"/>
      <c r="H606" s="3"/>
      <c r="I606" s="6"/>
      <c r="J606" s="6"/>
      <c r="K606" s="6"/>
      <c r="L606" s="6"/>
      <c r="M606" s="6"/>
      <c r="N606" s="3"/>
      <c r="O606" s="18"/>
      <c r="P606" s="3"/>
      <c r="Q606" s="3"/>
      <c r="R606" s="18"/>
      <c r="S606" s="18"/>
      <c r="T606" s="18"/>
      <c r="U606" s="18"/>
      <c r="V606" s="18"/>
      <c r="W606" s="18"/>
      <c r="X606" s="19"/>
      <c r="Y606" s="19"/>
    </row>
    <row r="607" spans="1:25" x14ac:dyDescent="0.35">
      <c r="A607" s="3"/>
      <c r="B607" s="3"/>
      <c r="C607" s="3"/>
      <c r="D607" s="3"/>
      <c r="E607" s="3"/>
      <c r="F607" s="3"/>
      <c r="G607" s="6"/>
      <c r="H607" s="3"/>
      <c r="I607" s="6"/>
      <c r="J607" s="6"/>
      <c r="K607" s="6"/>
      <c r="L607" s="6"/>
      <c r="M607" s="6"/>
      <c r="N607" s="3"/>
      <c r="O607" s="18"/>
      <c r="P607" s="3"/>
      <c r="Q607" s="3"/>
      <c r="R607" s="18"/>
      <c r="S607" s="18"/>
      <c r="T607" s="18"/>
      <c r="U607" s="18"/>
      <c r="V607" s="18"/>
      <c r="W607" s="18"/>
      <c r="X607" s="19"/>
      <c r="Y607" s="19"/>
    </row>
    <row r="608" spans="1:25" x14ac:dyDescent="0.35">
      <c r="A608" s="3"/>
      <c r="B608" s="3"/>
      <c r="C608" s="3"/>
      <c r="D608" s="3"/>
      <c r="E608" s="3"/>
      <c r="F608" s="3"/>
      <c r="G608" s="6"/>
      <c r="H608" s="3"/>
      <c r="I608" s="6"/>
      <c r="J608" s="6"/>
      <c r="K608" s="6"/>
      <c r="L608" s="6"/>
      <c r="M608" s="6"/>
      <c r="N608" s="3"/>
      <c r="O608" s="18"/>
      <c r="P608" s="3"/>
      <c r="Q608" s="3"/>
      <c r="R608" s="18"/>
      <c r="S608" s="18"/>
      <c r="T608" s="18"/>
      <c r="U608" s="18"/>
      <c r="V608" s="18"/>
      <c r="W608" s="18"/>
      <c r="X608" s="19"/>
      <c r="Y608" s="19"/>
    </row>
    <row r="609" spans="1:25" x14ac:dyDescent="0.35">
      <c r="A609" s="3"/>
      <c r="B609" s="3"/>
      <c r="C609" s="3"/>
      <c r="D609" s="3"/>
      <c r="E609" s="3"/>
      <c r="F609" s="3"/>
      <c r="G609" s="6"/>
      <c r="H609" s="3"/>
      <c r="I609" s="6"/>
      <c r="J609" s="6"/>
      <c r="K609" s="6"/>
      <c r="L609" s="6"/>
      <c r="M609" s="6"/>
      <c r="N609" s="3"/>
      <c r="O609" s="18"/>
      <c r="P609" s="3"/>
      <c r="Q609" s="3"/>
      <c r="R609" s="18"/>
      <c r="S609" s="18"/>
      <c r="T609" s="18"/>
      <c r="U609" s="18"/>
      <c r="V609" s="18"/>
      <c r="W609" s="18"/>
      <c r="X609" s="19"/>
      <c r="Y609" s="19"/>
    </row>
    <row r="610" spans="1:25" x14ac:dyDescent="0.35">
      <c r="A610" s="3"/>
      <c r="B610" s="3"/>
      <c r="C610" s="3"/>
      <c r="D610" s="3"/>
      <c r="E610" s="3"/>
      <c r="F610" s="3"/>
      <c r="G610" s="6"/>
      <c r="H610" s="3"/>
      <c r="I610" s="6"/>
      <c r="J610" s="6"/>
      <c r="K610" s="6"/>
      <c r="L610" s="6"/>
      <c r="M610" s="6"/>
      <c r="N610" s="3"/>
      <c r="O610" s="18"/>
      <c r="P610" s="3"/>
      <c r="Q610" s="3"/>
      <c r="R610" s="18"/>
      <c r="S610" s="18"/>
      <c r="T610" s="18"/>
      <c r="U610" s="18"/>
      <c r="V610" s="18"/>
      <c r="W610" s="18"/>
      <c r="X610" s="19"/>
      <c r="Y610" s="19"/>
    </row>
    <row r="611" spans="1:25" x14ac:dyDescent="0.35">
      <c r="A611" s="3"/>
      <c r="B611" s="3"/>
      <c r="C611" s="3"/>
      <c r="D611" s="3"/>
      <c r="E611" s="3"/>
      <c r="F611" s="3"/>
      <c r="G611" s="6"/>
      <c r="H611" s="3"/>
      <c r="I611" s="6"/>
      <c r="J611" s="6"/>
      <c r="K611" s="6"/>
      <c r="L611" s="6"/>
      <c r="M611" s="6"/>
      <c r="N611" s="3"/>
      <c r="O611" s="18"/>
      <c r="P611" s="3"/>
      <c r="Q611" s="3"/>
      <c r="R611" s="18"/>
      <c r="S611" s="18"/>
      <c r="T611" s="18"/>
      <c r="U611" s="18"/>
      <c r="V611" s="18"/>
      <c r="W611" s="18"/>
      <c r="X611" s="19"/>
      <c r="Y611" s="19"/>
    </row>
    <row r="612" spans="1:25" x14ac:dyDescent="0.35">
      <c r="A612" s="3"/>
      <c r="B612" s="3"/>
      <c r="C612" s="3"/>
      <c r="D612" s="3"/>
      <c r="E612" s="3"/>
      <c r="F612" s="3"/>
      <c r="G612" s="6"/>
      <c r="H612" s="3"/>
      <c r="I612" s="6"/>
      <c r="J612" s="6"/>
      <c r="K612" s="6"/>
      <c r="L612" s="6"/>
      <c r="M612" s="6"/>
      <c r="N612" s="3"/>
      <c r="O612" s="18"/>
      <c r="P612" s="3"/>
      <c r="Q612" s="3"/>
      <c r="R612" s="18"/>
      <c r="S612" s="18"/>
      <c r="T612" s="18"/>
      <c r="U612" s="18"/>
      <c r="V612" s="18"/>
      <c r="W612" s="18"/>
      <c r="X612" s="19"/>
      <c r="Y612" s="19"/>
    </row>
    <row r="613" spans="1:25" x14ac:dyDescent="0.35">
      <c r="A613" s="3"/>
      <c r="B613" s="3"/>
      <c r="C613" s="3"/>
      <c r="D613" s="3"/>
      <c r="E613" s="3"/>
      <c r="F613" s="3"/>
      <c r="G613" s="6"/>
      <c r="H613" s="3"/>
      <c r="I613" s="6"/>
      <c r="J613" s="6"/>
      <c r="K613" s="6"/>
      <c r="L613" s="6"/>
      <c r="M613" s="6"/>
      <c r="N613" s="3"/>
      <c r="O613" s="18"/>
      <c r="P613" s="3"/>
      <c r="Q613" s="3"/>
      <c r="R613" s="18"/>
      <c r="S613" s="18"/>
      <c r="T613" s="18"/>
      <c r="U613" s="18"/>
      <c r="V613" s="18"/>
      <c r="W613" s="18"/>
      <c r="X613" s="19"/>
      <c r="Y613" s="19"/>
    </row>
    <row r="614" spans="1:25" x14ac:dyDescent="0.35">
      <c r="A614" s="3"/>
      <c r="B614" s="3"/>
      <c r="C614" s="3"/>
      <c r="D614" s="3"/>
      <c r="E614" s="3"/>
      <c r="F614" s="3"/>
      <c r="G614" s="6"/>
      <c r="H614" s="3"/>
      <c r="I614" s="6"/>
      <c r="J614" s="6"/>
      <c r="K614" s="6"/>
      <c r="L614" s="6"/>
      <c r="M614" s="6"/>
      <c r="N614" s="3"/>
      <c r="O614" s="18"/>
      <c r="P614" s="3"/>
      <c r="Q614" s="3"/>
      <c r="R614" s="18"/>
      <c r="S614" s="18"/>
      <c r="T614" s="18"/>
      <c r="U614" s="18"/>
      <c r="V614" s="18"/>
      <c r="W614" s="18"/>
      <c r="X614" s="19"/>
      <c r="Y614" s="19"/>
    </row>
    <row r="615" spans="1:25" x14ac:dyDescent="0.35">
      <c r="A615" s="3"/>
      <c r="B615" s="3"/>
      <c r="C615" s="3"/>
      <c r="D615" s="3"/>
      <c r="E615" s="3"/>
      <c r="F615" s="3"/>
      <c r="G615" s="6"/>
      <c r="H615" s="3"/>
      <c r="I615" s="6"/>
      <c r="J615" s="6"/>
      <c r="K615" s="6"/>
      <c r="L615" s="6"/>
      <c r="M615" s="6"/>
      <c r="N615" s="3"/>
      <c r="O615" s="18"/>
      <c r="P615" s="3"/>
      <c r="Q615" s="3"/>
      <c r="R615" s="18"/>
      <c r="S615" s="18"/>
      <c r="T615" s="18"/>
      <c r="U615" s="18"/>
      <c r="V615" s="18"/>
      <c r="W615" s="18"/>
      <c r="X615" s="19"/>
      <c r="Y615" s="19"/>
    </row>
    <row r="616" spans="1:25" x14ac:dyDescent="0.35">
      <c r="A616" s="3"/>
      <c r="B616" s="3"/>
      <c r="C616" s="3"/>
      <c r="D616" s="3"/>
      <c r="E616" s="3"/>
      <c r="F616" s="3"/>
      <c r="G616" s="6"/>
      <c r="H616" s="3"/>
      <c r="I616" s="6"/>
      <c r="J616" s="6"/>
      <c r="K616" s="6"/>
      <c r="L616" s="6"/>
      <c r="M616" s="6"/>
      <c r="N616" s="3"/>
      <c r="O616" s="18"/>
      <c r="P616" s="3"/>
      <c r="Q616" s="3"/>
      <c r="R616" s="18"/>
      <c r="S616" s="18"/>
      <c r="T616" s="18"/>
      <c r="U616" s="18"/>
      <c r="V616" s="18"/>
      <c r="W616" s="18"/>
      <c r="X616" s="19"/>
      <c r="Y616" s="19"/>
    </row>
    <row r="617" spans="1:25" x14ac:dyDescent="0.35">
      <c r="A617" s="3"/>
      <c r="B617" s="3"/>
      <c r="C617" s="3"/>
      <c r="D617" s="3"/>
      <c r="E617" s="3"/>
      <c r="F617" s="3"/>
      <c r="G617" s="6"/>
      <c r="H617" s="3"/>
      <c r="I617" s="6"/>
      <c r="J617" s="6"/>
      <c r="K617" s="6"/>
      <c r="L617" s="6"/>
      <c r="M617" s="6"/>
      <c r="N617" s="3"/>
      <c r="O617" s="18"/>
      <c r="P617" s="3"/>
      <c r="Q617" s="3"/>
      <c r="R617" s="18"/>
      <c r="S617" s="18"/>
      <c r="T617" s="18"/>
      <c r="U617" s="18"/>
      <c r="V617" s="18"/>
      <c r="W617" s="18"/>
      <c r="X617" s="19"/>
      <c r="Y617" s="19"/>
    </row>
    <row r="618" spans="1:25" x14ac:dyDescent="0.35">
      <c r="A618" s="3"/>
      <c r="B618" s="3"/>
      <c r="C618" s="3"/>
      <c r="D618" s="3"/>
      <c r="E618" s="3"/>
      <c r="F618" s="3"/>
      <c r="G618" s="6"/>
      <c r="H618" s="3"/>
      <c r="I618" s="6"/>
      <c r="J618" s="6"/>
      <c r="K618" s="6"/>
      <c r="L618" s="6"/>
      <c r="M618" s="6"/>
      <c r="N618" s="3"/>
      <c r="O618" s="18"/>
      <c r="P618" s="3"/>
      <c r="Q618" s="3"/>
      <c r="R618" s="18"/>
      <c r="S618" s="18"/>
      <c r="T618" s="18"/>
      <c r="U618" s="18"/>
      <c r="V618" s="18"/>
      <c r="W618" s="18"/>
      <c r="X618" s="19"/>
      <c r="Y618" s="19"/>
    </row>
    <row r="619" spans="1:25" x14ac:dyDescent="0.35">
      <c r="A619" s="3"/>
      <c r="B619" s="3"/>
      <c r="C619" s="3"/>
      <c r="D619" s="3"/>
      <c r="E619" s="3"/>
      <c r="F619" s="3"/>
      <c r="G619" s="6"/>
      <c r="H619" s="3"/>
      <c r="I619" s="6"/>
      <c r="J619" s="6"/>
      <c r="K619" s="6"/>
      <c r="L619" s="6"/>
      <c r="M619" s="6"/>
      <c r="N619" s="3"/>
      <c r="O619" s="18"/>
      <c r="P619" s="3"/>
      <c r="Q619" s="3"/>
      <c r="R619" s="18"/>
      <c r="S619" s="18"/>
      <c r="T619" s="18"/>
      <c r="U619" s="18"/>
      <c r="V619" s="18"/>
      <c r="W619" s="18"/>
      <c r="X619" s="19"/>
      <c r="Y619" s="19"/>
    </row>
    <row r="620" spans="1:25" x14ac:dyDescent="0.35">
      <c r="A620" s="3"/>
      <c r="B620" s="3"/>
      <c r="C620" s="3"/>
      <c r="D620" s="3"/>
      <c r="E620" s="3"/>
      <c r="F620" s="3"/>
      <c r="G620" s="6"/>
      <c r="H620" s="3"/>
      <c r="I620" s="6"/>
      <c r="J620" s="6"/>
      <c r="K620" s="6"/>
      <c r="L620" s="6"/>
      <c r="M620" s="6"/>
      <c r="N620" s="3"/>
      <c r="O620" s="18"/>
      <c r="P620" s="3"/>
      <c r="Q620" s="3"/>
      <c r="R620" s="18"/>
      <c r="S620" s="18"/>
      <c r="T620" s="18"/>
      <c r="U620" s="18"/>
      <c r="V620" s="18"/>
      <c r="W620" s="18"/>
      <c r="X620" s="19"/>
      <c r="Y620" s="19"/>
    </row>
    <row r="621" spans="1:25" x14ac:dyDescent="0.35">
      <c r="A621" s="3"/>
      <c r="B621" s="3"/>
      <c r="C621" s="3"/>
      <c r="D621" s="3"/>
      <c r="E621" s="3"/>
      <c r="F621" s="3"/>
      <c r="G621" s="6"/>
      <c r="H621" s="3"/>
      <c r="I621" s="6"/>
      <c r="J621" s="6"/>
      <c r="K621" s="6"/>
      <c r="L621" s="6"/>
      <c r="M621" s="6"/>
      <c r="N621" s="3"/>
      <c r="O621" s="18"/>
      <c r="P621" s="3"/>
      <c r="Q621" s="3"/>
      <c r="R621" s="18"/>
      <c r="S621" s="18"/>
      <c r="T621" s="18"/>
      <c r="U621" s="18"/>
      <c r="V621" s="18"/>
      <c r="W621" s="18"/>
      <c r="X621" s="19"/>
      <c r="Y621" s="19"/>
    </row>
    <row r="622" spans="1:25" x14ac:dyDescent="0.35">
      <c r="A622" s="3"/>
      <c r="B622" s="3"/>
      <c r="C622" s="3"/>
      <c r="D622" s="3"/>
      <c r="E622" s="3"/>
      <c r="F622" s="3"/>
      <c r="G622" s="6"/>
      <c r="H622" s="3"/>
      <c r="I622" s="6"/>
      <c r="J622" s="6"/>
      <c r="K622" s="6"/>
      <c r="L622" s="6"/>
      <c r="M622" s="6"/>
      <c r="N622" s="3"/>
      <c r="O622" s="18"/>
      <c r="P622" s="3"/>
      <c r="Q622" s="3"/>
      <c r="R622" s="18"/>
      <c r="S622" s="18"/>
      <c r="T622" s="18"/>
      <c r="U622" s="18"/>
      <c r="V622" s="18"/>
      <c r="W622" s="18"/>
      <c r="X622" s="19"/>
      <c r="Y622" s="19"/>
    </row>
    <row r="623" spans="1:25" x14ac:dyDescent="0.35">
      <c r="A623" s="3"/>
      <c r="B623" s="3"/>
      <c r="C623" s="3"/>
      <c r="D623" s="3"/>
      <c r="E623" s="3"/>
      <c r="F623" s="3"/>
      <c r="G623" s="6"/>
      <c r="H623" s="3"/>
      <c r="I623" s="6"/>
      <c r="J623" s="6"/>
      <c r="K623" s="6"/>
      <c r="L623" s="6"/>
      <c r="M623" s="6"/>
      <c r="N623" s="3"/>
      <c r="O623" s="18"/>
      <c r="P623" s="3"/>
      <c r="Q623" s="3"/>
      <c r="R623" s="18"/>
      <c r="S623" s="18"/>
      <c r="T623" s="18"/>
      <c r="U623" s="18"/>
      <c r="V623" s="18"/>
      <c r="W623" s="18"/>
      <c r="X623" s="19"/>
      <c r="Y623" s="19"/>
    </row>
    <row r="624" spans="1:25" x14ac:dyDescent="0.35">
      <c r="A624" s="3"/>
      <c r="B624" s="3"/>
      <c r="C624" s="3"/>
      <c r="D624" s="3"/>
      <c r="E624" s="3"/>
      <c r="F624" s="3"/>
      <c r="G624" s="6"/>
      <c r="H624" s="3"/>
      <c r="I624" s="6"/>
      <c r="J624" s="6"/>
      <c r="K624" s="6"/>
      <c r="L624" s="6"/>
      <c r="M624" s="6"/>
      <c r="N624" s="3"/>
      <c r="O624" s="18"/>
      <c r="P624" s="3"/>
      <c r="Q624" s="3"/>
      <c r="R624" s="18"/>
      <c r="S624" s="18"/>
      <c r="T624" s="18"/>
      <c r="U624" s="18"/>
      <c r="V624" s="18"/>
      <c r="W624" s="18"/>
      <c r="X624" s="19"/>
      <c r="Y624" s="19"/>
    </row>
    <row r="625" spans="1:25" x14ac:dyDescent="0.35">
      <c r="A625" s="3"/>
      <c r="B625" s="3"/>
      <c r="C625" s="3"/>
      <c r="D625" s="3"/>
      <c r="E625" s="3"/>
      <c r="F625" s="3"/>
      <c r="G625" s="6"/>
      <c r="H625" s="3"/>
      <c r="I625" s="6"/>
      <c r="J625" s="6"/>
      <c r="K625" s="6"/>
      <c r="L625" s="6"/>
      <c r="M625" s="6"/>
      <c r="N625" s="3"/>
      <c r="O625" s="18"/>
      <c r="P625" s="3"/>
      <c r="Q625" s="3"/>
      <c r="R625" s="18"/>
      <c r="S625" s="18"/>
      <c r="T625" s="18"/>
      <c r="U625" s="18"/>
      <c r="V625" s="18"/>
      <c r="W625" s="18"/>
      <c r="X625" s="19"/>
      <c r="Y625" s="19"/>
    </row>
    <row r="626" spans="1:25" x14ac:dyDescent="0.35">
      <c r="A626" s="3"/>
      <c r="B626" s="3"/>
      <c r="C626" s="3"/>
      <c r="D626" s="3"/>
      <c r="E626" s="3"/>
      <c r="F626" s="3"/>
      <c r="G626" s="6"/>
      <c r="H626" s="3"/>
      <c r="I626" s="6"/>
      <c r="J626" s="6"/>
      <c r="K626" s="6"/>
      <c r="L626" s="6"/>
      <c r="M626" s="6"/>
      <c r="N626" s="3"/>
      <c r="O626" s="18"/>
      <c r="P626" s="3"/>
      <c r="Q626" s="3"/>
      <c r="R626" s="18"/>
      <c r="S626" s="18"/>
      <c r="T626" s="18"/>
      <c r="U626" s="18"/>
      <c r="V626" s="18"/>
      <c r="W626" s="18"/>
      <c r="X626" s="19"/>
      <c r="Y626" s="19"/>
    </row>
    <row r="627" spans="1:25" x14ac:dyDescent="0.35">
      <c r="A627" s="3"/>
      <c r="B627" s="3"/>
      <c r="C627" s="3"/>
      <c r="D627" s="3"/>
      <c r="E627" s="3"/>
      <c r="F627" s="3"/>
      <c r="G627" s="6"/>
      <c r="H627" s="3"/>
      <c r="I627" s="6"/>
      <c r="J627" s="6"/>
      <c r="K627" s="6"/>
      <c r="L627" s="6"/>
      <c r="M627" s="6"/>
      <c r="N627" s="3"/>
      <c r="O627" s="18"/>
      <c r="P627" s="3"/>
      <c r="Q627" s="3"/>
      <c r="R627" s="18"/>
      <c r="S627" s="18"/>
      <c r="T627" s="18"/>
      <c r="U627" s="18"/>
      <c r="V627" s="18"/>
      <c r="W627" s="18"/>
      <c r="X627" s="19"/>
      <c r="Y627" s="19"/>
    </row>
    <row r="628" spans="1:25" x14ac:dyDescent="0.35">
      <c r="A628" s="3"/>
      <c r="B628" s="3"/>
      <c r="C628" s="3"/>
      <c r="D628" s="3"/>
      <c r="E628" s="3"/>
      <c r="F628" s="3"/>
      <c r="G628" s="6"/>
      <c r="H628" s="3"/>
      <c r="I628" s="6"/>
      <c r="J628" s="6"/>
      <c r="K628" s="6"/>
      <c r="L628" s="6"/>
      <c r="M628" s="6"/>
      <c r="N628" s="3"/>
      <c r="O628" s="18"/>
      <c r="P628" s="3"/>
      <c r="Q628" s="3"/>
      <c r="R628" s="18"/>
      <c r="S628" s="18"/>
      <c r="T628" s="18"/>
      <c r="U628" s="18"/>
      <c r="V628" s="18"/>
      <c r="W628" s="18"/>
      <c r="X628" s="19"/>
      <c r="Y628" s="19"/>
    </row>
    <row r="629" spans="1:25" x14ac:dyDescent="0.35">
      <c r="A629" s="3"/>
      <c r="B629" s="3"/>
      <c r="C629" s="3"/>
      <c r="D629" s="3"/>
      <c r="E629" s="3"/>
      <c r="F629" s="3"/>
      <c r="G629" s="6"/>
      <c r="H629" s="3"/>
      <c r="I629" s="6"/>
      <c r="J629" s="6"/>
      <c r="K629" s="6"/>
      <c r="L629" s="6"/>
      <c r="M629" s="6"/>
      <c r="N629" s="3"/>
      <c r="O629" s="18"/>
      <c r="P629" s="3"/>
      <c r="Q629" s="3"/>
      <c r="R629" s="18"/>
      <c r="S629" s="18"/>
      <c r="T629" s="18"/>
      <c r="U629" s="18"/>
      <c r="V629" s="18"/>
      <c r="W629" s="18"/>
      <c r="X629" s="19"/>
      <c r="Y629" s="19"/>
    </row>
    <row r="630" spans="1:25" x14ac:dyDescent="0.35">
      <c r="A630" s="3"/>
      <c r="B630" s="3"/>
      <c r="C630" s="3"/>
      <c r="D630" s="3"/>
      <c r="E630" s="3"/>
      <c r="F630" s="3"/>
      <c r="G630" s="6"/>
      <c r="H630" s="3"/>
      <c r="I630" s="6"/>
      <c r="J630" s="6"/>
      <c r="K630" s="6"/>
      <c r="L630" s="6"/>
      <c r="M630" s="6"/>
      <c r="N630" s="3"/>
      <c r="O630" s="18"/>
      <c r="P630" s="3"/>
      <c r="Q630" s="3"/>
      <c r="R630" s="18"/>
      <c r="S630" s="18"/>
      <c r="T630" s="18"/>
      <c r="U630" s="18"/>
      <c r="V630" s="18"/>
      <c r="W630" s="18"/>
      <c r="X630" s="19"/>
      <c r="Y630" s="19"/>
    </row>
    <row r="631" spans="1:25" x14ac:dyDescent="0.35">
      <c r="A631" s="3"/>
      <c r="B631" s="3"/>
      <c r="C631" s="3"/>
      <c r="D631" s="3"/>
      <c r="E631" s="3"/>
      <c r="F631" s="3"/>
      <c r="G631" s="6"/>
      <c r="H631" s="3"/>
      <c r="I631" s="6"/>
      <c r="J631" s="6"/>
      <c r="K631" s="6"/>
      <c r="L631" s="6"/>
      <c r="M631" s="6"/>
      <c r="N631" s="3"/>
      <c r="O631" s="18"/>
      <c r="P631" s="3"/>
      <c r="Q631" s="3"/>
      <c r="R631" s="18"/>
      <c r="S631" s="18"/>
      <c r="T631" s="18"/>
      <c r="U631" s="18"/>
      <c r="V631" s="18"/>
      <c r="W631" s="18"/>
      <c r="X631" s="19"/>
      <c r="Y631" s="19"/>
    </row>
    <row r="632" spans="1:25" x14ac:dyDescent="0.35">
      <c r="A632" s="3"/>
      <c r="B632" s="3"/>
      <c r="C632" s="3"/>
      <c r="D632" s="3"/>
      <c r="E632" s="3"/>
      <c r="F632" s="3"/>
      <c r="G632" s="6"/>
      <c r="H632" s="3"/>
      <c r="I632" s="6"/>
      <c r="J632" s="6"/>
      <c r="K632" s="6"/>
      <c r="L632" s="6"/>
      <c r="M632" s="6"/>
      <c r="N632" s="3"/>
      <c r="O632" s="18"/>
      <c r="P632" s="3"/>
      <c r="Q632" s="3"/>
      <c r="R632" s="18"/>
      <c r="S632" s="18"/>
      <c r="T632" s="18"/>
      <c r="U632" s="18"/>
      <c r="V632" s="18"/>
      <c r="W632" s="18"/>
      <c r="X632" s="19"/>
      <c r="Y632" s="19"/>
    </row>
    <row r="633" spans="1:25" x14ac:dyDescent="0.35">
      <c r="A633" s="3"/>
      <c r="B633" s="3"/>
      <c r="C633" s="3"/>
      <c r="D633" s="3"/>
      <c r="E633" s="3"/>
      <c r="F633" s="3"/>
      <c r="G633" s="6"/>
      <c r="H633" s="3"/>
      <c r="I633" s="6"/>
      <c r="J633" s="6"/>
      <c r="K633" s="6"/>
      <c r="L633" s="6"/>
      <c r="M633" s="6"/>
      <c r="N633" s="3"/>
      <c r="O633" s="18"/>
      <c r="P633" s="3"/>
      <c r="Q633" s="3"/>
      <c r="R633" s="18"/>
      <c r="S633" s="18"/>
      <c r="T633" s="18"/>
      <c r="U633" s="18"/>
      <c r="V633" s="18"/>
      <c r="W633" s="18"/>
      <c r="X633" s="19"/>
      <c r="Y633" s="19"/>
    </row>
    <row r="634" spans="1:25" x14ac:dyDescent="0.35">
      <c r="A634" s="3"/>
      <c r="B634" s="3"/>
      <c r="C634" s="3"/>
      <c r="D634" s="3"/>
      <c r="E634" s="3"/>
      <c r="F634" s="3"/>
      <c r="G634" s="6"/>
      <c r="H634" s="3"/>
      <c r="I634" s="6"/>
      <c r="J634" s="6"/>
      <c r="K634" s="6"/>
      <c r="L634" s="6"/>
      <c r="M634" s="6"/>
      <c r="N634" s="3"/>
      <c r="O634" s="18"/>
      <c r="P634" s="3"/>
      <c r="Q634" s="3"/>
      <c r="R634" s="18"/>
      <c r="S634" s="18"/>
      <c r="T634" s="18"/>
      <c r="U634" s="18"/>
      <c r="V634" s="18"/>
      <c r="W634" s="18"/>
      <c r="X634" s="19"/>
      <c r="Y634" s="19"/>
    </row>
    <row r="635" spans="1:25" x14ac:dyDescent="0.35">
      <c r="A635" s="3"/>
      <c r="B635" s="3"/>
      <c r="C635" s="3"/>
      <c r="D635" s="3"/>
      <c r="E635" s="3"/>
      <c r="F635" s="3"/>
      <c r="G635" s="6"/>
      <c r="H635" s="3"/>
      <c r="I635" s="6"/>
      <c r="J635" s="6"/>
      <c r="K635" s="6"/>
      <c r="L635" s="6"/>
      <c r="M635" s="6"/>
      <c r="N635" s="3"/>
      <c r="O635" s="18"/>
      <c r="P635" s="3"/>
      <c r="Q635" s="3"/>
      <c r="R635" s="18"/>
      <c r="S635" s="18"/>
      <c r="T635" s="18"/>
      <c r="U635" s="18"/>
      <c r="V635" s="18"/>
      <c r="W635" s="18"/>
      <c r="X635" s="19"/>
      <c r="Y635" s="19"/>
    </row>
    <row r="636" spans="1:25" x14ac:dyDescent="0.35">
      <c r="A636" s="3"/>
      <c r="B636" s="3"/>
      <c r="C636" s="3"/>
      <c r="D636" s="3"/>
      <c r="E636" s="3"/>
      <c r="F636" s="3"/>
      <c r="G636" s="6"/>
      <c r="H636" s="3"/>
      <c r="I636" s="6"/>
      <c r="J636" s="6"/>
      <c r="K636" s="6"/>
      <c r="L636" s="6"/>
      <c r="M636" s="6"/>
      <c r="N636" s="3"/>
      <c r="O636" s="18"/>
      <c r="P636" s="3"/>
      <c r="Q636" s="3"/>
      <c r="R636" s="18"/>
      <c r="S636" s="18"/>
      <c r="T636" s="18"/>
      <c r="U636" s="18"/>
      <c r="V636" s="18"/>
      <c r="W636" s="18"/>
      <c r="X636" s="19"/>
      <c r="Y636" s="19"/>
    </row>
    <row r="637" spans="1:25" x14ac:dyDescent="0.35">
      <c r="A637" s="3"/>
      <c r="B637" s="3"/>
      <c r="C637" s="3"/>
      <c r="D637" s="3"/>
      <c r="E637" s="3"/>
      <c r="F637" s="3"/>
      <c r="G637" s="6"/>
      <c r="H637" s="3"/>
      <c r="I637" s="6"/>
      <c r="J637" s="6"/>
      <c r="K637" s="6"/>
      <c r="L637" s="6"/>
      <c r="M637" s="6"/>
      <c r="N637" s="3"/>
      <c r="O637" s="18"/>
      <c r="P637" s="3"/>
      <c r="Q637" s="3"/>
      <c r="R637" s="18"/>
      <c r="S637" s="18"/>
      <c r="T637" s="18"/>
      <c r="U637" s="18"/>
      <c r="V637" s="18"/>
      <c r="W637" s="18"/>
      <c r="X637" s="19"/>
      <c r="Y637" s="19"/>
    </row>
    <row r="638" spans="1:25" x14ac:dyDescent="0.35">
      <c r="A638" s="3"/>
      <c r="B638" s="3"/>
      <c r="C638" s="3"/>
      <c r="D638" s="3"/>
      <c r="E638" s="3"/>
      <c r="F638" s="3"/>
      <c r="G638" s="6"/>
      <c r="H638" s="3"/>
      <c r="I638" s="6"/>
      <c r="J638" s="6"/>
      <c r="K638" s="6"/>
      <c r="L638" s="6"/>
      <c r="M638" s="6"/>
      <c r="N638" s="3"/>
      <c r="O638" s="18"/>
      <c r="P638" s="3"/>
      <c r="Q638" s="3"/>
      <c r="R638" s="18"/>
      <c r="S638" s="18"/>
      <c r="T638" s="18"/>
      <c r="U638" s="18"/>
      <c r="V638" s="18"/>
      <c r="W638" s="18"/>
      <c r="X638" s="19"/>
      <c r="Y638" s="19"/>
    </row>
    <row r="639" spans="1:25" x14ac:dyDescent="0.35">
      <c r="A639" s="3"/>
      <c r="B639" s="3"/>
      <c r="C639" s="3"/>
      <c r="D639" s="3"/>
      <c r="E639" s="3"/>
      <c r="F639" s="3"/>
      <c r="G639" s="6"/>
      <c r="H639" s="3"/>
      <c r="I639" s="6"/>
      <c r="J639" s="6"/>
      <c r="K639" s="6"/>
      <c r="L639" s="6"/>
      <c r="M639" s="6"/>
      <c r="N639" s="3"/>
      <c r="O639" s="18"/>
      <c r="P639" s="3"/>
      <c r="Q639" s="3"/>
      <c r="R639" s="18"/>
      <c r="S639" s="18"/>
      <c r="T639" s="18"/>
      <c r="U639" s="18"/>
      <c r="V639" s="18"/>
      <c r="W639" s="18"/>
      <c r="X639" s="19"/>
      <c r="Y639" s="19"/>
    </row>
    <row r="640" spans="1:25" x14ac:dyDescent="0.35">
      <c r="A640" s="3"/>
      <c r="B640" s="3"/>
      <c r="C640" s="3"/>
      <c r="D640" s="3"/>
      <c r="E640" s="3"/>
      <c r="F640" s="3"/>
      <c r="G640" s="6"/>
      <c r="H640" s="3"/>
      <c r="I640" s="6"/>
      <c r="J640" s="6"/>
      <c r="K640" s="6"/>
      <c r="L640" s="6"/>
      <c r="M640" s="6"/>
      <c r="N640" s="3"/>
      <c r="O640" s="18"/>
      <c r="P640" s="3"/>
      <c r="Q640" s="3"/>
      <c r="R640" s="18"/>
      <c r="S640" s="18"/>
      <c r="T640" s="18"/>
      <c r="U640" s="18"/>
      <c r="V640" s="18"/>
      <c r="W640" s="18"/>
      <c r="X640" s="19"/>
      <c r="Y640" s="19"/>
    </row>
    <row r="641" spans="1:25" x14ac:dyDescent="0.35">
      <c r="A641" s="3"/>
      <c r="B641" s="3"/>
      <c r="C641" s="3"/>
      <c r="D641" s="3"/>
      <c r="E641" s="3"/>
      <c r="F641" s="3"/>
      <c r="G641" s="6"/>
      <c r="H641" s="3"/>
      <c r="I641" s="6"/>
      <c r="J641" s="6"/>
      <c r="K641" s="6"/>
      <c r="L641" s="6"/>
      <c r="M641" s="6"/>
      <c r="N641" s="3"/>
      <c r="O641" s="18"/>
      <c r="P641" s="3"/>
      <c r="Q641" s="3"/>
      <c r="R641" s="18"/>
      <c r="S641" s="18"/>
      <c r="T641" s="18"/>
      <c r="U641" s="18"/>
      <c r="V641" s="18"/>
      <c r="W641" s="18"/>
      <c r="X641" s="19"/>
      <c r="Y641" s="19"/>
    </row>
    <row r="642" spans="1:25" x14ac:dyDescent="0.35">
      <c r="A642" s="3"/>
      <c r="B642" s="3"/>
      <c r="C642" s="3"/>
      <c r="D642" s="3"/>
      <c r="E642" s="3"/>
      <c r="F642" s="3"/>
      <c r="G642" s="6"/>
      <c r="H642" s="3"/>
      <c r="I642" s="6"/>
      <c r="J642" s="6"/>
      <c r="K642" s="6"/>
      <c r="L642" s="6"/>
      <c r="M642" s="6"/>
      <c r="N642" s="3"/>
      <c r="O642" s="18"/>
      <c r="P642" s="3"/>
      <c r="Q642" s="3"/>
      <c r="R642" s="18"/>
      <c r="S642" s="18"/>
      <c r="T642" s="18"/>
      <c r="U642" s="18"/>
      <c r="V642" s="18"/>
      <c r="W642" s="18"/>
      <c r="X642" s="19"/>
      <c r="Y642" s="19"/>
    </row>
    <row r="643" spans="1:25" x14ac:dyDescent="0.35">
      <c r="A643" s="3"/>
      <c r="B643" s="3"/>
      <c r="C643" s="3"/>
      <c r="D643" s="3"/>
      <c r="E643" s="3"/>
      <c r="F643" s="3"/>
      <c r="G643" s="6"/>
      <c r="H643" s="3"/>
      <c r="I643" s="6"/>
      <c r="J643" s="6"/>
      <c r="K643" s="6"/>
      <c r="L643" s="6"/>
      <c r="M643" s="6"/>
      <c r="N643" s="3"/>
      <c r="O643" s="18"/>
      <c r="P643" s="3"/>
      <c r="Q643" s="3"/>
      <c r="R643" s="18"/>
      <c r="S643" s="18"/>
      <c r="T643" s="18"/>
      <c r="U643" s="18"/>
      <c r="V643" s="18"/>
      <c r="W643" s="18"/>
      <c r="X643" s="19"/>
      <c r="Y643" s="19"/>
    </row>
    <row r="644" spans="1:25" x14ac:dyDescent="0.35">
      <c r="A644" s="3"/>
      <c r="B644" s="3"/>
      <c r="C644" s="3"/>
      <c r="D644" s="3"/>
      <c r="E644" s="3"/>
      <c r="F644" s="3"/>
      <c r="G644" s="6"/>
      <c r="H644" s="3"/>
      <c r="I644" s="6"/>
      <c r="J644" s="6"/>
      <c r="K644" s="6"/>
      <c r="L644" s="6"/>
      <c r="M644" s="6"/>
      <c r="N644" s="3"/>
      <c r="O644" s="18"/>
      <c r="P644" s="3"/>
      <c r="Q644" s="3"/>
      <c r="R644" s="18"/>
      <c r="S644" s="18"/>
      <c r="T644" s="18"/>
      <c r="U644" s="18"/>
      <c r="V644" s="18"/>
      <c r="W644" s="18"/>
      <c r="X644" s="19"/>
      <c r="Y644" s="19"/>
    </row>
    <row r="645" spans="1:25" x14ac:dyDescent="0.35">
      <c r="A645" s="3"/>
      <c r="B645" s="3"/>
      <c r="C645" s="3"/>
      <c r="D645" s="3"/>
      <c r="E645" s="3"/>
      <c r="F645" s="3"/>
      <c r="G645" s="6"/>
      <c r="H645" s="3"/>
      <c r="I645" s="6"/>
      <c r="J645" s="6"/>
      <c r="K645" s="6"/>
      <c r="L645" s="6"/>
      <c r="M645" s="6"/>
      <c r="N645" s="3"/>
      <c r="O645" s="18"/>
      <c r="P645" s="3"/>
      <c r="Q645" s="3"/>
      <c r="R645" s="18"/>
      <c r="S645" s="18"/>
      <c r="T645" s="18"/>
      <c r="U645" s="18"/>
      <c r="V645" s="18"/>
      <c r="W645" s="18"/>
      <c r="X645" s="19"/>
      <c r="Y645" s="19"/>
    </row>
    <row r="646" spans="1:25" x14ac:dyDescent="0.35">
      <c r="A646" s="3"/>
      <c r="B646" s="3"/>
      <c r="C646" s="3"/>
      <c r="D646" s="3"/>
      <c r="E646" s="3"/>
      <c r="F646" s="3"/>
      <c r="G646" s="6"/>
      <c r="H646" s="3"/>
      <c r="I646" s="6"/>
      <c r="J646" s="6"/>
      <c r="K646" s="6"/>
      <c r="L646" s="6"/>
      <c r="M646" s="6"/>
      <c r="N646" s="3"/>
      <c r="O646" s="18"/>
      <c r="P646" s="3"/>
      <c r="Q646" s="3"/>
      <c r="R646" s="18"/>
      <c r="S646" s="18"/>
      <c r="T646" s="18"/>
      <c r="U646" s="18"/>
      <c r="V646" s="18"/>
      <c r="W646" s="18"/>
      <c r="X646" s="19"/>
      <c r="Y646" s="19"/>
    </row>
    <row r="647" spans="1:25" x14ac:dyDescent="0.35">
      <c r="A647" s="3"/>
      <c r="B647" s="3"/>
      <c r="C647" s="3"/>
      <c r="D647" s="3"/>
      <c r="E647" s="3"/>
      <c r="F647" s="3"/>
      <c r="G647" s="6"/>
      <c r="H647" s="3"/>
      <c r="I647" s="6"/>
      <c r="J647" s="6"/>
      <c r="K647" s="6"/>
      <c r="L647" s="6"/>
      <c r="M647" s="6"/>
      <c r="N647" s="3"/>
      <c r="O647" s="18"/>
      <c r="P647" s="3"/>
      <c r="Q647" s="3"/>
      <c r="R647" s="18"/>
      <c r="S647" s="18"/>
      <c r="T647" s="18"/>
      <c r="U647" s="18"/>
      <c r="V647" s="18"/>
      <c r="W647" s="18"/>
      <c r="X647" s="19"/>
      <c r="Y647" s="19"/>
    </row>
    <row r="648" spans="1:25" x14ac:dyDescent="0.35">
      <c r="A648" s="3"/>
      <c r="B648" s="3"/>
      <c r="C648" s="3"/>
      <c r="D648" s="3"/>
      <c r="E648" s="3"/>
      <c r="F648" s="3"/>
      <c r="G648" s="6"/>
      <c r="H648" s="3"/>
      <c r="I648" s="6"/>
      <c r="J648" s="6"/>
      <c r="K648" s="6"/>
      <c r="L648" s="6"/>
      <c r="M648" s="6"/>
      <c r="N648" s="3"/>
      <c r="O648" s="18"/>
      <c r="P648" s="3"/>
      <c r="Q648" s="3"/>
      <c r="R648" s="18"/>
      <c r="S648" s="18"/>
      <c r="T648" s="18"/>
      <c r="U648" s="18"/>
      <c r="V648" s="18"/>
      <c r="W648" s="18"/>
      <c r="X648" s="19"/>
      <c r="Y648" s="19"/>
    </row>
    <row r="649" spans="1:25" x14ac:dyDescent="0.35">
      <c r="A649" s="3"/>
      <c r="B649" s="3"/>
      <c r="C649" s="3"/>
      <c r="D649" s="3"/>
      <c r="E649" s="3"/>
      <c r="F649" s="3"/>
      <c r="G649" s="6"/>
      <c r="H649" s="3"/>
      <c r="I649" s="6"/>
      <c r="J649" s="6"/>
      <c r="K649" s="6"/>
      <c r="L649" s="6"/>
      <c r="M649" s="6"/>
      <c r="N649" s="3"/>
      <c r="O649" s="18"/>
      <c r="P649" s="3"/>
      <c r="Q649" s="3"/>
      <c r="R649" s="18"/>
      <c r="S649" s="18"/>
      <c r="T649" s="18"/>
      <c r="U649" s="18"/>
      <c r="V649" s="18"/>
      <c r="W649" s="18"/>
      <c r="X649" s="19"/>
      <c r="Y649" s="19"/>
    </row>
    <row r="650" spans="1:25" x14ac:dyDescent="0.35">
      <c r="A650" s="3"/>
      <c r="B650" s="3"/>
      <c r="C650" s="3"/>
      <c r="D650" s="3"/>
      <c r="E650" s="3"/>
      <c r="F650" s="3"/>
      <c r="G650" s="6"/>
      <c r="H650" s="3"/>
      <c r="I650" s="6"/>
      <c r="J650" s="6"/>
      <c r="K650" s="6"/>
      <c r="L650" s="6"/>
      <c r="M650" s="6"/>
      <c r="N650" s="3"/>
      <c r="O650" s="18"/>
      <c r="P650" s="3"/>
      <c r="Q650" s="3"/>
      <c r="R650" s="18"/>
      <c r="S650" s="18"/>
      <c r="T650" s="18"/>
      <c r="U650" s="18"/>
      <c r="V650" s="18"/>
      <c r="W650" s="18"/>
      <c r="X650" s="19"/>
      <c r="Y650" s="19"/>
    </row>
    <row r="651" spans="1:25" x14ac:dyDescent="0.35">
      <c r="A651" s="3"/>
      <c r="B651" s="3"/>
      <c r="C651" s="3"/>
      <c r="D651" s="3"/>
      <c r="E651" s="3"/>
      <c r="F651" s="3"/>
      <c r="G651" s="6"/>
      <c r="H651" s="3"/>
      <c r="I651" s="6"/>
      <c r="J651" s="6"/>
      <c r="K651" s="6"/>
      <c r="L651" s="6"/>
      <c r="M651" s="6"/>
      <c r="N651" s="3"/>
      <c r="O651" s="18"/>
      <c r="P651" s="3"/>
      <c r="Q651" s="3"/>
      <c r="R651" s="18"/>
      <c r="S651" s="18"/>
      <c r="T651" s="18"/>
      <c r="U651" s="18"/>
      <c r="V651" s="18"/>
      <c r="W651" s="18"/>
      <c r="X651" s="19"/>
      <c r="Y651" s="19"/>
    </row>
    <row r="652" spans="1:25" x14ac:dyDescent="0.35">
      <c r="A652" s="3"/>
      <c r="B652" s="3"/>
      <c r="C652" s="3"/>
      <c r="D652" s="3"/>
      <c r="E652" s="3"/>
      <c r="F652" s="3"/>
      <c r="G652" s="6"/>
      <c r="H652" s="3"/>
      <c r="I652" s="6"/>
      <c r="J652" s="6"/>
      <c r="K652" s="6"/>
      <c r="L652" s="6"/>
      <c r="M652" s="6"/>
      <c r="N652" s="3"/>
      <c r="O652" s="18"/>
      <c r="P652" s="3"/>
      <c r="Q652" s="3"/>
      <c r="R652" s="18"/>
      <c r="S652" s="18"/>
      <c r="T652" s="18"/>
      <c r="U652" s="18"/>
      <c r="V652" s="18"/>
      <c r="W652" s="18"/>
      <c r="X652" s="19"/>
      <c r="Y652" s="19"/>
    </row>
    <row r="653" spans="1:25" x14ac:dyDescent="0.35">
      <c r="A653" s="3"/>
      <c r="B653" s="3"/>
      <c r="C653" s="3"/>
      <c r="D653" s="3"/>
      <c r="E653" s="3"/>
      <c r="F653" s="3"/>
      <c r="G653" s="6"/>
      <c r="H653" s="3"/>
      <c r="I653" s="6"/>
      <c r="J653" s="6"/>
      <c r="K653" s="6"/>
      <c r="L653" s="6"/>
      <c r="M653" s="6"/>
      <c r="N653" s="3"/>
      <c r="O653" s="18"/>
      <c r="P653" s="3"/>
      <c r="Q653" s="3"/>
      <c r="R653" s="18"/>
      <c r="S653" s="18"/>
      <c r="T653" s="18"/>
      <c r="U653" s="18"/>
      <c r="V653" s="18"/>
      <c r="W653" s="18"/>
      <c r="X653" s="19"/>
      <c r="Y653" s="19"/>
    </row>
    <row r="654" spans="1:25" x14ac:dyDescent="0.35">
      <c r="A654" s="3"/>
      <c r="B654" s="3"/>
      <c r="C654" s="3"/>
      <c r="D654" s="3"/>
      <c r="E654" s="3"/>
      <c r="F654" s="3"/>
      <c r="G654" s="6"/>
      <c r="H654" s="3"/>
      <c r="I654" s="6"/>
      <c r="J654" s="6"/>
      <c r="K654" s="6"/>
      <c r="L654" s="6"/>
      <c r="M654" s="6"/>
      <c r="N654" s="3"/>
      <c r="O654" s="18"/>
      <c r="P654" s="3"/>
      <c r="Q654" s="3"/>
      <c r="R654" s="18"/>
      <c r="S654" s="18"/>
      <c r="T654" s="18"/>
      <c r="U654" s="18"/>
      <c r="V654" s="18"/>
      <c r="W654" s="18"/>
      <c r="X654" s="19"/>
      <c r="Y654" s="19"/>
    </row>
    <row r="655" spans="1:25" x14ac:dyDescent="0.35">
      <c r="A655" s="3"/>
      <c r="B655" s="3"/>
      <c r="C655" s="3"/>
      <c r="D655" s="3"/>
      <c r="E655" s="3"/>
      <c r="F655" s="3"/>
      <c r="G655" s="6"/>
      <c r="H655" s="3"/>
      <c r="I655" s="6"/>
      <c r="J655" s="6"/>
      <c r="K655" s="6"/>
      <c r="L655" s="6"/>
      <c r="M655" s="6"/>
      <c r="N655" s="3"/>
      <c r="O655" s="18"/>
      <c r="P655" s="3"/>
      <c r="Q655" s="3"/>
      <c r="R655" s="18"/>
      <c r="S655" s="18"/>
      <c r="T655" s="18"/>
      <c r="U655" s="18"/>
      <c r="V655" s="18"/>
      <c r="W655" s="18"/>
      <c r="X655" s="19"/>
      <c r="Y655" s="19"/>
    </row>
    <row r="656" spans="1:25" x14ac:dyDescent="0.35">
      <c r="A656" s="3"/>
      <c r="B656" s="3"/>
      <c r="C656" s="3"/>
      <c r="D656" s="3"/>
      <c r="E656" s="3"/>
      <c r="F656" s="3"/>
      <c r="G656" s="6"/>
      <c r="H656" s="3"/>
      <c r="I656" s="6"/>
      <c r="J656" s="6"/>
      <c r="K656" s="6"/>
      <c r="L656" s="6"/>
      <c r="M656" s="6"/>
      <c r="N656" s="3"/>
      <c r="O656" s="18"/>
      <c r="P656" s="3"/>
      <c r="Q656" s="3"/>
      <c r="R656" s="18"/>
      <c r="S656" s="18"/>
      <c r="T656" s="18"/>
      <c r="U656" s="18"/>
      <c r="V656" s="18"/>
      <c r="W656" s="18"/>
      <c r="X656" s="19"/>
      <c r="Y656" s="19"/>
    </row>
    <row r="657" spans="1:25" x14ac:dyDescent="0.35">
      <c r="A657" s="3"/>
      <c r="B657" s="3"/>
      <c r="C657" s="3"/>
      <c r="D657" s="3"/>
      <c r="E657" s="3"/>
      <c r="F657" s="3"/>
      <c r="G657" s="6"/>
      <c r="H657" s="3"/>
      <c r="I657" s="6"/>
      <c r="J657" s="6"/>
      <c r="K657" s="6"/>
      <c r="L657" s="6"/>
      <c r="M657" s="6"/>
      <c r="N657" s="3"/>
      <c r="O657" s="18"/>
      <c r="P657" s="3"/>
      <c r="Q657" s="3"/>
      <c r="R657" s="18"/>
      <c r="S657" s="18"/>
      <c r="T657" s="18"/>
      <c r="U657" s="18"/>
      <c r="V657" s="18"/>
      <c r="W657" s="18"/>
      <c r="X657" s="19"/>
      <c r="Y657" s="19"/>
    </row>
    <row r="658" spans="1:25" x14ac:dyDescent="0.35">
      <c r="A658" s="3"/>
      <c r="B658" s="3"/>
      <c r="C658" s="3"/>
      <c r="D658" s="3"/>
      <c r="E658" s="3"/>
      <c r="F658" s="3"/>
      <c r="G658" s="6"/>
      <c r="H658" s="3"/>
      <c r="I658" s="6"/>
      <c r="J658" s="6"/>
      <c r="K658" s="6"/>
      <c r="L658" s="6"/>
      <c r="M658" s="6"/>
      <c r="N658" s="3"/>
      <c r="O658" s="18"/>
      <c r="P658" s="3"/>
      <c r="Q658" s="3"/>
      <c r="R658" s="18"/>
      <c r="S658" s="18"/>
      <c r="T658" s="18"/>
      <c r="U658" s="18"/>
      <c r="V658" s="18"/>
      <c r="W658" s="18"/>
      <c r="X658" s="19"/>
      <c r="Y658" s="19"/>
    </row>
    <row r="659" spans="1:25" x14ac:dyDescent="0.35">
      <c r="A659" s="3"/>
      <c r="B659" s="3"/>
      <c r="C659" s="3"/>
      <c r="D659" s="3"/>
      <c r="E659" s="3"/>
      <c r="F659" s="3"/>
      <c r="G659" s="6"/>
      <c r="H659" s="3"/>
      <c r="I659" s="6"/>
      <c r="J659" s="6"/>
      <c r="K659" s="6"/>
      <c r="L659" s="6"/>
      <c r="M659" s="6"/>
      <c r="N659" s="3"/>
      <c r="O659" s="18"/>
      <c r="P659" s="3"/>
      <c r="Q659" s="3"/>
      <c r="R659" s="18"/>
      <c r="S659" s="18"/>
      <c r="T659" s="18"/>
      <c r="U659" s="18"/>
      <c r="V659" s="18"/>
      <c r="W659" s="18"/>
      <c r="X659" s="19"/>
      <c r="Y659" s="19"/>
    </row>
    <row r="660" spans="1:25" x14ac:dyDescent="0.35">
      <c r="A660" s="3"/>
      <c r="B660" s="3"/>
      <c r="C660" s="3"/>
      <c r="D660" s="3"/>
      <c r="E660" s="3"/>
      <c r="F660" s="3"/>
      <c r="G660" s="6"/>
      <c r="H660" s="3"/>
      <c r="I660" s="6"/>
      <c r="J660" s="6"/>
      <c r="K660" s="6"/>
      <c r="L660" s="6"/>
      <c r="M660" s="6"/>
      <c r="N660" s="3"/>
      <c r="O660" s="18"/>
      <c r="P660" s="3"/>
      <c r="Q660" s="3"/>
      <c r="R660" s="18"/>
      <c r="S660" s="18"/>
      <c r="T660" s="18"/>
      <c r="U660" s="18"/>
      <c r="V660" s="18"/>
      <c r="W660" s="18"/>
      <c r="X660" s="19"/>
      <c r="Y660" s="19"/>
    </row>
    <row r="661" spans="1:25" x14ac:dyDescent="0.35">
      <c r="A661" s="3"/>
      <c r="B661" s="3"/>
      <c r="C661" s="3"/>
      <c r="D661" s="3"/>
      <c r="E661" s="3"/>
      <c r="F661" s="3"/>
      <c r="G661" s="6"/>
      <c r="H661" s="3"/>
      <c r="I661" s="6"/>
      <c r="J661" s="6"/>
      <c r="K661" s="6"/>
      <c r="L661" s="6"/>
      <c r="M661" s="6"/>
      <c r="N661" s="3"/>
      <c r="O661" s="18"/>
      <c r="P661" s="3"/>
      <c r="Q661" s="3"/>
      <c r="R661" s="18"/>
      <c r="S661" s="18"/>
      <c r="T661" s="18"/>
      <c r="U661" s="18"/>
      <c r="V661" s="18"/>
      <c r="W661" s="18"/>
      <c r="X661" s="19"/>
      <c r="Y661" s="19"/>
    </row>
    <row r="662" spans="1:25" x14ac:dyDescent="0.35">
      <c r="A662" s="3"/>
      <c r="B662" s="3"/>
      <c r="C662" s="3"/>
      <c r="D662" s="3"/>
      <c r="E662" s="3"/>
      <c r="F662" s="3"/>
      <c r="G662" s="6"/>
      <c r="H662" s="3"/>
      <c r="I662" s="6"/>
      <c r="J662" s="6"/>
      <c r="K662" s="6"/>
      <c r="L662" s="6"/>
      <c r="M662" s="6"/>
      <c r="N662" s="3"/>
      <c r="O662" s="18"/>
      <c r="P662" s="3"/>
      <c r="Q662" s="3"/>
      <c r="R662" s="18"/>
      <c r="S662" s="18"/>
      <c r="T662" s="18"/>
      <c r="U662" s="18"/>
      <c r="V662" s="18"/>
      <c r="W662" s="18"/>
      <c r="X662" s="19"/>
      <c r="Y662" s="19"/>
    </row>
    <row r="663" spans="1:25" x14ac:dyDescent="0.35">
      <c r="A663" s="3"/>
      <c r="B663" s="3"/>
      <c r="C663" s="3"/>
      <c r="D663" s="3"/>
      <c r="E663" s="3"/>
      <c r="F663" s="3"/>
      <c r="G663" s="6"/>
      <c r="H663" s="3"/>
      <c r="I663" s="6"/>
      <c r="J663" s="6"/>
      <c r="K663" s="6"/>
      <c r="L663" s="6"/>
      <c r="M663" s="6"/>
      <c r="N663" s="3"/>
      <c r="O663" s="18"/>
      <c r="P663" s="3"/>
      <c r="Q663" s="3"/>
      <c r="R663" s="18"/>
      <c r="S663" s="18"/>
      <c r="T663" s="18"/>
      <c r="U663" s="18"/>
      <c r="V663" s="18"/>
      <c r="W663" s="18"/>
      <c r="X663" s="19"/>
      <c r="Y663" s="19"/>
    </row>
    <row r="664" spans="1:25" x14ac:dyDescent="0.35">
      <c r="A664" s="3"/>
      <c r="B664" s="3"/>
      <c r="C664" s="3"/>
      <c r="D664" s="3"/>
      <c r="E664" s="3"/>
      <c r="F664" s="3"/>
      <c r="G664" s="6"/>
      <c r="H664" s="3"/>
      <c r="I664" s="6"/>
      <c r="J664" s="6"/>
      <c r="K664" s="6"/>
      <c r="L664" s="6"/>
      <c r="M664" s="6"/>
      <c r="N664" s="3"/>
      <c r="O664" s="18"/>
      <c r="P664" s="3"/>
      <c r="Q664" s="3"/>
      <c r="R664" s="18"/>
      <c r="S664" s="18"/>
      <c r="T664" s="18"/>
      <c r="U664" s="18"/>
      <c r="V664" s="18"/>
      <c r="W664" s="18"/>
      <c r="X664" s="19"/>
      <c r="Y664" s="19"/>
    </row>
    <row r="665" spans="1:25" x14ac:dyDescent="0.35">
      <c r="A665" s="3"/>
      <c r="B665" s="3"/>
      <c r="C665" s="3"/>
      <c r="D665" s="3"/>
      <c r="E665" s="3"/>
      <c r="F665" s="3"/>
      <c r="G665" s="6"/>
      <c r="H665" s="3"/>
      <c r="I665" s="6"/>
      <c r="J665" s="6"/>
      <c r="K665" s="6"/>
      <c r="L665" s="6"/>
      <c r="M665" s="6"/>
      <c r="N665" s="3"/>
      <c r="O665" s="18"/>
      <c r="P665" s="3"/>
      <c r="Q665" s="3"/>
      <c r="R665" s="18"/>
      <c r="S665" s="18"/>
      <c r="T665" s="18"/>
      <c r="U665" s="18"/>
      <c r="V665" s="18"/>
      <c r="W665" s="18"/>
      <c r="X665" s="19"/>
      <c r="Y665" s="19"/>
    </row>
    <row r="666" spans="1:25" x14ac:dyDescent="0.35">
      <c r="A666" s="3"/>
      <c r="B666" s="3"/>
      <c r="C666" s="3"/>
      <c r="D666" s="3"/>
      <c r="E666" s="3"/>
      <c r="F666" s="3"/>
      <c r="G666" s="6"/>
      <c r="H666" s="3"/>
      <c r="I666" s="6"/>
      <c r="J666" s="6"/>
      <c r="K666" s="6"/>
      <c r="L666" s="6"/>
      <c r="M666" s="6"/>
      <c r="N666" s="3"/>
      <c r="O666" s="18"/>
      <c r="P666" s="3"/>
      <c r="Q666" s="3"/>
      <c r="R666" s="18"/>
      <c r="S666" s="18"/>
      <c r="T666" s="18"/>
      <c r="U666" s="18"/>
      <c r="V666" s="18"/>
      <c r="W666" s="18"/>
      <c r="X666" s="19"/>
      <c r="Y666" s="19"/>
    </row>
    <row r="667" spans="1:25" x14ac:dyDescent="0.35">
      <c r="A667" s="3"/>
      <c r="B667" s="3"/>
      <c r="C667" s="3"/>
      <c r="D667" s="3"/>
      <c r="E667" s="3"/>
      <c r="F667" s="3"/>
      <c r="G667" s="6"/>
      <c r="H667" s="3"/>
      <c r="I667" s="6"/>
      <c r="J667" s="6"/>
      <c r="K667" s="6"/>
      <c r="L667" s="6"/>
      <c r="M667" s="6"/>
      <c r="N667" s="3"/>
      <c r="O667" s="18"/>
      <c r="P667" s="3"/>
      <c r="Q667" s="3"/>
      <c r="R667" s="18"/>
      <c r="S667" s="18"/>
      <c r="T667" s="18"/>
      <c r="U667" s="18"/>
      <c r="V667" s="18"/>
      <c r="W667" s="18"/>
      <c r="X667" s="19"/>
      <c r="Y667" s="19"/>
    </row>
    <row r="668" spans="1:25" x14ac:dyDescent="0.35">
      <c r="A668" s="3"/>
      <c r="B668" s="3"/>
      <c r="C668" s="3"/>
      <c r="D668" s="3"/>
      <c r="E668" s="3"/>
      <c r="F668" s="3"/>
      <c r="G668" s="6"/>
      <c r="H668" s="3"/>
      <c r="I668" s="6"/>
      <c r="J668" s="6"/>
      <c r="K668" s="6"/>
      <c r="L668" s="6"/>
      <c r="M668" s="6"/>
      <c r="N668" s="3"/>
      <c r="O668" s="18"/>
      <c r="P668" s="3"/>
      <c r="Q668" s="3"/>
      <c r="R668" s="18"/>
      <c r="S668" s="18"/>
      <c r="T668" s="18"/>
      <c r="U668" s="18"/>
      <c r="V668" s="18"/>
      <c r="W668" s="18"/>
      <c r="X668" s="19"/>
      <c r="Y668" s="19"/>
    </row>
    <row r="669" spans="1:25" x14ac:dyDescent="0.35">
      <c r="A669" s="3"/>
      <c r="B669" s="3"/>
      <c r="C669" s="3"/>
      <c r="D669" s="3"/>
      <c r="E669" s="3"/>
      <c r="F669" s="3"/>
      <c r="G669" s="6"/>
      <c r="H669" s="3"/>
      <c r="I669" s="6"/>
      <c r="J669" s="6"/>
      <c r="K669" s="6"/>
      <c r="L669" s="6"/>
      <c r="M669" s="6"/>
      <c r="N669" s="3"/>
      <c r="O669" s="18"/>
      <c r="P669" s="3"/>
      <c r="Q669" s="3"/>
      <c r="R669" s="18"/>
      <c r="S669" s="18"/>
      <c r="T669" s="18"/>
      <c r="U669" s="18"/>
      <c r="V669" s="18"/>
      <c r="W669" s="18"/>
      <c r="X669" s="19"/>
      <c r="Y669" s="19"/>
    </row>
    <row r="670" spans="1:25" x14ac:dyDescent="0.35">
      <c r="A670" s="3"/>
      <c r="B670" s="3"/>
      <c r="C670" s="3"/>
      <c r="D670" s="3"/>
      <c r="E670" s="3"/>
      <c r="F670" s="3"/>
      <c r="G670" s="6"/>
      <c r="H670" s="3"/>
      <c r="I670" s="6"/>
      <c r="J670" s="6"/>
      <c r="K670" s="6"/>
      <c r="L670" s="6"/>
      <c r="M670" s="6"/>
      <c r="N670" s="3"/>
      <c r="O670" s="18"/>
      <c r="P670" s="3"/>
      <c r="Q670" s="3"/>
      <c r="R670" s="18"/>
      <c r="S670" s="18"/>
      <c r="T670" s="18"/>
      <c r="U670" s="18"/>
      <c r="V670" s="18"/>
      <c r="W670" s="18"/>
      <c r="X670" s="19"/>
      <c r="Y670" s="19"/>
    </row>
    <row r="671" spans="1:25" x14ac:dyDescent="0.35">
      <c r="A671" s="3"/>
      <c r="B671" s="3"/>
      <c r="C671" s="3"/>
      <c r="D671" s="3"/>
      <c r="E671" s="3"/>
      <c r="F671" s="3"/>
      <c r="G671" s="6"/>
      <c r="H671" s="3"/>
      <c r="I671" s="6"/>
      <c r="J671" s="6"/>
      <c r="K671" s="6"/>
      <c r="L671" s="6"/>
      <c r="M671" s="6"/>
      <c r="N671" s="3"/>
      <c r="O671" s="18"/>
      <c r="P671" s="3"/>
      <c r="Q671" s="3"/>
      <c r="R671" s="18"/>
      <c r="S671" s="18"/>
      <c r="T671" s="18"/>
      <c r="U671" s="18"/>
      <c r="V671" s="18"/>
      <c r="W671" s="18"/>
      <c r="X671" s="19"/>
      <c r="Y671" s="19"/>
    </row>
    <row r="672" spans="1:25" x14ac:dyDescent="0.35">
      <c r="A672" s="3"/>
      <c r="B672" s="3"/>
      <c r="C672" s="3"/>
      <c r="D672" s="3"/>
      <c r="E672" s="3"/>
      <c r="F672" s="3"/>
      <c r="G672" s="6"/>
      <c r="H672" s="3"/>
      <c r="I672" s="6"/>
      <c r="J672" s="6"/>
      <c r="K672" s="6"/>
      <c r="L672" s="6"/>
      <c r="M672" s="6"/>
      <c r="N672" s="3"/>
      <c r="O672" s="18"/>
      <c r="P672" s="3"/>
      <c r="Q672" s="3"/>
      <c r="R672" s="18"/>
      <c r="S672" s="18"/>
      <c r="T672" s="18"/>
      <c r="U672" s="18"/>
      <c r="V672" s="18"/>
      <c r="W672" s="18"/>
      <c r="X672" s="19"/>
      <c r="Y672" s="19"/>
    </row>
    <row r="673" spans="1:25" x14ac:dyDescent="0.35">
      <c r="A673" s="3"/>
      <c r="B673" s="3"/>
      <c r="C673" s="3"/>
      <c r="D673" s="3"/>
      <c r="E673" s="3"/>
      <c r="F673" s="3"/>
      <c r="G673" s="6"/>
      <c r="H673" s="3"/>
      <c r="I673" s="6"/>
      <c r="J673" s="6"/>
      <c r="K673" s="6"/>
      <c r="L673" s="6"/>
      <c r="M673" s="6"/>
      <c r="N673" s="3"/>
      <c r="O673" s="18"/>
      <c r="P673" s="3"/>
      <c r="Q673" s="3"/>
      <c r="R673" s="18"/>
      <c r="S673" s="18"/>
      <c r="T673" s="18"/>
      <c r="U673" s="18"/>
      <c r="V673" s="18"/>
      <c r="W673" s="18"/>
      <c r="X673" s="19"/>
      <c r="Y673" s="19"/>
    </row>
    <row r="674" spans="1:25" x14ac:dyDescent="0.35">
      <c r="A674" s="3"/>
      <c r="B674" s="3"/>
      <c r="C674" s="3"/>
      <c r="D674" s="3"/>
      <c r="E674" s="3"/>
      <c r="F674" s="3"/>
      <c r="G674" s="6"/>
      <c r="H674" s="3"/>
      <c r="I674" s="6"/>
      <c r="J674" s="6"/>
      <c r="K674" s="6"/>
      <c r="L674" s="6"/>
      <c r="M674" s="6"/>
      <c r="N674" s="3"/>
      <c r="O674" s="18"/>
      <c r="P674" s="3"/>
      <c r="Q674" s="3"/>
      <c r="R674" s="18"/>
      <c r="S674" s="18"/>
      <c r="T674" s="18"/>
      <c r="U674" s="18"/>
      <c r="V674" s="18"/>
      <c r="W674" s="18"/>
      <c r="X674" s="19"/>
      <c r="Y674" s="19"/>
    </row>
    <row r="675" spans="1:25" x14ac:dyDescent="0.35">
      <c r="A675" s="3"/>
      <c r="B675" s="3"/>
      <c r="C675" s="3"/>
      <c r="D675" s="3"/>
      <c r="E675" s="3"/>
      <c r="F675" s="3"/>
      <c r="G675" s="6"/>
      <c r="H675" s="3"/>
      <c r="I675" s="6"/>
      <c r="J675" s="6"/>
      <c r="K675" s="6"/>
      <c r="L675" s="6"/>
      <c r="M675" s="6"/>
      <c r="N675" s="3"/>
      <c r="O675" s="18"/>
      <c r="P675" s="3"/>
      <c r="Q675" s="3"/>
      <c r="R675" s="18"/>
      <c r="S675" s="18"/>
      <c r="T675" s="18"/>
      <c r="U675" s="18"/>
      <c r="V675" s="18"/>
      <c r="W675" s="18"/>
      <c r="X675" s="19"/>
      <c r="Y675" s="19"/>
    </row>
    <row r="676" spans="1:25" x14ac:dyDescent="0.35">
      <c r="A676" s="3"/>
      <c r="B676" s="3"/>
      <c r="C676" s="3"/>
      <c r="D676" s="3"/>
      <c r="E676" s="3"/>
      <c r="F676" s="3"/>
      <c r="G676" s="6"/>
      <c r="H676" s="3"/>
      <c r="I676" s="6"/>
      <c r="J676" s="6"/>
      <c r="K676" s="6"/>
      <c r="L676" s="6"/>
      <c r="M676" s="6"/>
      <c r="N676" s="3"/>
      <c r="O676" s="18"/>
      <c r="P676" s="3"/>
      <c r="Q676" s="3"/>
      <c r="R676" s="18"/>
      <c r="S676" s="18"/>
      <c r="T676" s="18"/>
      <c r="U676" s="18"/>
      <c r="V676" s="18"/>
      <c r="W676" s="18"/>
      <c r="X676" s="19"/>
      <c r="Y676" s="19"/>
    </row>
    <row r="677" spans="1:25" x14ac:dyDescent="0.35">
      <c r="A677" s="3"/>
      <c r="B677" s="3"/>
      <c r="C677" s="3"/>
      <c r="D677" s="3"/>
      <c r="E677" s="3"/>
      <c r="F677" s="3"/>
      <c r="G677" s="6"/>
      <c r="H677" s="3"/>
      <c r="I677" s="6"/>
      <c r="J677" s="6"/>
      <c r="K677" s="6"/>
      <c r="L677" s="6"/>
      <c r="M677" s="6"/>
      <c r="N677" s="3"/>
      <c r="O677" s="18"/>
      <c r="P677" s="3"/>
      <c r="Q677" s="3"/>
      <c r="R677" s="18"/>
      <c r="S677" s="18"/>
      <c r="T677" s="18"/>
      <c r="U677" s="18"/>
      <c r="V677" s="18"/>
      <c r="W677" s="18"/>
      <c r="X677" s="19"/>
      <c r="Y677" s="19"/>
    </row>
    <row r="678" spans="1:25" x14ac:dyDescent="0.35">
      <c r="A678" s="3"/>
      <c r="B678" s="3"/>
      <c r="C678" s="3"/>
      <c r="D678" s="3"/>
      <c r="E678" s="3"/>
      <c r="F678" s="3"/>
      <c r="G678" s="6"/>
      <c r="H678" s="3"/>
      <c r="I678" s="6"/>
      <c r="J678" s="6"/>
      <c r="K678" s="6"/>
      <c r="L678" s="6"/>
      <c r="M678" s="6"/>
      <c r="N678" s="3"/>
      <c r="O678" s="18"/>
      <c r="P678" s="3"/>
      <c r="Q678" s="3"/>
      <c r="R678" s="18"/>
      <c r="S678" s="18"/>
      <c r="T678" s="18"/>
      <c r="U678" s="18"/>
      <c r="V678" s="18"/>
      <c r="W678" s="18"/>
      <c r="X678" s="19"/>
      <c r="Y678" s="19"/>
    </row>
    <row r="679" spans="1:25" x14ac:dyDescent="0.35">
      <c r="A679" s="3"/>
      <c r="B679" s="3"/>
      <c r="C679" s="3"/>
      <c r="D679" s="3"/>
      <c r="E679" s="3"/>
      <c r="F679" s="3"/>
      <c r="G679" s="6"/>
      <c r="H679" s="3"/>
      <c r="I679" s="6"/>
      <c r="J679" s="6"/>
      <c r="K679" s="6"/>
      <c r="L679" s="6"/>
      <c r="M679" s="6"/>
      <c r="N679" s="3"/>
      <c r="O679" s="18"/>
      <c r="P679" s="3"/>
      <c r="Q679" s="3"/>
      <c r="R679" s="18"/>
      <c r="S679" s="18"/>
      <c r="T679" s="18"/>
      <c r="U679" s="18"/>
      <c r="V679" s="18"/>
      <c r="W679" s="18"/>
      <c r="X679" s="19"/>
      <c r="Y679" s="19"/>
    </row>
    <row r="680" spans="1:25" x14ac:dyDescent="0.35">
      <c r="A680" s="3"/>
      <c r="B680" s="3"/>
      <c r="C680" s="3"/>
      <c r="D680" s="3"/>
      <c r="E680" s="3"/>
      <c r="F680" s="3"/>
      <c r="G680" s="6"/>
      <c r="H680" s="3"/>
      <c r="I680" s="6"/>
      <c r="J680" s="6"/>
      <c r="K680" s="6"/>
      <c r="L680" s="6"/>
      <c r="M680" s="6"/>
      <c r="N680" s="3"/>
      <c r="O680" s="18"/>
      <c r="P680" s="3"/>
      <c r="Q680" s="3"/>
      <c r="R680" s="18"/>
      <c r="S680" s="18"/>
      <c r="T680" s="18"/>
      <c r="U680" s="18"/>
      <c r="V680" s="18"/>
      <c r="W680" s="18"/>
      <c r="X680" s="19"/>
      <c r="Y680" s="19"/>
    </row>
    <row r="681" spans="1:25" x14ac:dyDescent="0.35">
      <c r="A681" s="3"/>
      <c r="B681" s="3"/>
      <c r="C681" s="3"/>
      <c r="D681" s="3"/>
      <c r="E681" s="3"/>
      <c r="F681" s="3"/>
      <c r="G681" s="6"/>
      <c r="H681" s="3"/>
      <c r="I681" s="6"/>
      <c r="J681" s="6"/>
      <c r="K681" s="6"/>
      <c r="L681" s="6"/>
      <c r="M681" s="6"/>
      <c r="N681" s="3"/>
      <c r="O681" s="18"/>
      <c r="P681" s="3"/>
      <c r="Q681" s="3"/>
      <c r="R681" s="18"/>
      <c r="S681" s="18"/>
      <c r="T681" s="18"/>
      <c r="U681" s="18"/>
      <c r="V681" s="18"/>
      <c r="W681" s="18"/>
      <c r="X681" s="19"/>
      <c r="Y681" s="19"/>
    </row>
    <row r="682" spans="1:25" x14ac:dyDescent="0.35">
      <c r="A682" s="3"/>
      <c r="B682" s="3"/>
      <c r="C682" s="3"/>
      <c r="D682" s="3"/>
      <c r="E682" s="3"/>
      <c r="F682" s="3"/>
      <c r="G682" s="6"/>
      <c r="H682" s="3"/>
      <c r="I682" s="6"/>
      <c r="J682" s="6"/>
      <c r="K682" s="6"/>
      <c r="L682" s="6"/>
      <c r="M682" s="6"/>
      <c r="N682" s="3"/>
      <c r="O682" s="18"/>
      <c r="P682" s="3"/>
      <c r="Q682" s="3"/>
      <c r="R682" s="18"/>
      <c r="S682" s="18"/>
      <c r="T682" s="18"/>
      <c r="U682" s="18"/>
      <c r="V682" s="18"/>
      <c r="W682" s="18"/>
      <c r="X682" s="19"/>
      <c r="Y682" s="19"/>
    </row>
    <row r="683" spans="1:25" x14ac:dyDescent="0.35">
      <c r="A683" s="3"/>
      <c r="B683" s="3"/>
      <c r="C683" s="3"/>
      <c r="D683" s="3"/>
      <c r="E683" s="3"/>
      <c r="F683" s="3"/>
      <c r="G683" s="6"/>
      <c r="H683" s="3"/>
      <c r="I683" s="6"/>
      <c r="J683" s="6"/>
      <c r="K683" s="6"/>
      <c r="L683" s="6"/>
      <c r="M683" s="6"/>
      <c r="N683" s="3"/>
      <c r="O683" s="18"/>
      <c r="P683" s="3"/>
      <c r="Q683" s="3"/>
      <c r="R683" s="18"/>
      <c r="S683" s="18"/>
      <c r="T683" s="18"/>
      <c r="U683" s="18"/>
      <c r="V683" s="18"/>
      <c r="W683" s="18"/>
      <c r="X683" s="19"/>
      <c r="Y683" s="19"/>
    </row>
    <row r="684" spans="1:25" x14ac:dyDescent="0.35">
      <c r="A684" s="3"/>
      <c r="B684" s="3"/>
      <c r="C684" s="3"/>
      <c r="D684" s="3"/>
      <c r="E684" s="3"/>
      <c r="F684" s="3"/>
      <c r="G684" s="6"/>
      <c r="H684" s="3"/>
      <c r="I684" s="6"/>
      <c r="J684" s="6"/>
      <c r="K684" s="6"/>
      <c r="L684" s="6"/>
      <c r="M684" s="6"/>
      <c r="N684" s="3"/>
      <c r="O684" s="18"/>
      <c r="P684" s="3"/>
      <c r="Q684" s="3"/>
      <c r="R684" s="18"/>
      <c r="S684" s="18"/>
      <c r="T684" s="18"/>
      <c r="U684" s="18"/>
      <c r="V684" s="18"/>
      <c r="W684" s="18"/>
      <c r="X684" s="19"/>
      <c r="Y684" s="19"/>
    </row>
    <row r="685" spans="1:25" x14ac:dyDescent="0.35">
      <c r="A685" s="3"/>
      <c r="B685" s="3"/>
      <c r="C685" s="3"/>
      <c r="D685" s="3"/>
      <c r="E685" s="3"/>
      <c r="F685" s="3"/>
      <c r="G685" s="6"/>
      <c r="H685" s="3"/>
      <c r="I685" s="6"/>
      <c r="J685" s="6"/>
      <c r="K685" s="6"/>
      <c r="L685" s="6"/>
      <c r="M685" s="6"/>
      <c r="N685" s="3"/>
      <c r="O685" s="18"/>
      <c r="P685" s="3"/>
      <c r="Q685" s="3"/>
      <c r="R685" s="18"/>
      <c r="S685" s="18"/>
      <c r="T685" s="18"/>
      <c r="U685" s="18"/>
      <c r="V685" s="18"/>
      <c r="W685" s="18"/>
      <c r="X685" s="19"/>
      <c r="Y685" s="19"/>
    </row>
    <row r="686" spans="1:25" x14ac:dyDescent="0.35">
      <c r="A686" s="3"/>
      <c r="B686" s="3"/>
      <c r="C686" s="3"/>
      <c r="D686" s="3"/>
      <c r="E686" s="3"/>
      <c r="F686" s="3"/>
      <c r="G686" s="6"/>
      <c r="H686" s="3"/>
      <c r="I686" s="6"/>
      <c r="J686" s="6"/>
      <c r="K686" s="6"/>
      <c r="L686" s="6"/>
      <c r="M686" s="6"/>
      <c r="N686" s="3"/>
      <c r="O686" s="18"/>
      <c r="P686" s="3"/>
      <c r="Q686" s="3"/>
      <c r="R686" s="18"/>
      <c r="S686" s="18"/>
      <c r="T686" s="18"/>
      <c r="U686" s="18"/>
      <c r="V686" s="18"/>
      <c r="W686" s="18"/>
      <c r="X686" s="19"/>
      <c r="Y686" s="19"/>
    </row>
    <row r="687" spans="1:25" x14ac:dyDescent="0.35">
      <c r="A687" s="3"/>
      <c r="B687" s="3"/>
      <c r="C687" s="3"/>
      <c r="D687" s="3"/>
      <c r="E687" s="3"/>
      <c r="F687" s="3"/>
      <c r="G687" s="6"/>
      <c r="H687" s="3"/>
      <c r="I687" s="6"/>
      <c r="J687" s="6"/>
      <c r="K687" s="6"/>
      <c r="L687" s="6"/>
      <c r="M687" s="6"/>
      <c r="N687" s="3"/>
      <c r="O687" s="18"/>
      <c r="P687" s="3"/>
      <c r="Q687" s="3"/>
      <c r="R687" s="18"/>
      <c r="S687" s="18"/>
      <c r="T687" s="18"/>
      <c r="U687" s="18"/>
      <c r="V687" s="18"/>
      <c r="W687" s="18"/>
      <c r="X687" s="19"/>
      <c r="Y687" s="19"/>
    </row>
    <row r="688" spans="1:25" x14ac:dyDescent="0.35">
      <c r="A688" s="3"/>
      <c r="B688" s="3"/>
      <c r="C688" s="3"/>
      <c r="D688" s="3"/>
      <c r="E688" s="3"/>
      <c r="F688" s="3"/>
      <c r="G688" s="6"/>
      <c r="H688" s="3"/>
      <c r="I688" s="6"/>
      <c r="J688" s="6"/>
      <c r="K688" s="6"/>
      <c r="L688" s="6"/>
      <c r="M688" s="6"/>
      <c r="N688" s="3"/>
      <c r="O688" s="18"/>
      <c r="P688" s="3"/>
      <c r="Q688" s="3"/>
      <c r="R688" s="18"/>
      <c r="S688" s="18"/>
      <c r="T688" s="18"/>
      <c r="U688" s="18"/>
      <c r="V688" s="18"/>
      <c r="W688" s="18"/>
      <c r="X688" s="19"/>
      <c r="Y688" s="19"/>
    </row>
    <row r="689" spans="1:25" x14ac:dyDescent="0.35">
      <c r="A689" s="3"/>
      <c r="B689" s="3"/>
      <c r="C689" s="3"/>
      <c r="D689" s="3"/>
      <c r="E689" s="3"/>
      <c r="F689" s="3"/>
      <c r="G689" s="6"/>
      <c r="H689" s="3"/>
      <c r="I689" s="6"/>
      <c r="J689" s="6"/>
      <c r="K689" s="6"/>
      <c r="L689" s="6"/>
      <c r="M689" s="6"/>
      <c r="N689" s="3"/>
      <c r="O689" s="18"/>
      <c r="P689" s="3"/>
      <c r="Q689" s="3"/>
      <c r="R689" s="18"/>
      <c r="S689" s="18"/>
      <c r="T689" s="18"/>
      <c r="U689" s="18"/>
      <c r="V689" s="18"/>
      <c r="W689" s="18"/>
      <c r="X689" s="19"/>
      <c r="Y689" s="19"/>
    </row>
    <row r="690" spans="1:25" x14ac:dyDescent="0.35">
      <c r="A690" s="3"/>
      <c r="B690" s="3"/>
      <c r="C690" s="3"/>
      <c r="D690" s="3"/>
      <c r="E690" s="3"/>
      <c r="F690" s="3"/>
      <c r="G690" s="6"/>
      <c r="H690" s="3"/>
      <c r="I690" s="6"/>
      <c r="J690" s="6"/>
      <c r="K690" s="6"/>
      <c r="L690" s="6"/>
      <c r="M690" s="6"/>
      <c r="N690" s="3"/>
      <c r="O690" s="18"/>
      <c r="P690" s="3"/>
      <c r="Q690" s="3"/>
      <c r="R690" s="18"/>
      <c r="S690" s="18"/>
      <c r="T690" s="18"/>
      <c r="U690" s="18"/>
      <c r="V690" s="18"/>
      <c r="W690" s="18"/>
      <c r="X690" s="19"/>
      <c r="Y690" s="19"/>
    </row>
    <row r="691" spans="1:25" x14ac:dyDescent="0.35">
      <c r="A691" s="3"/>
      <c r="B691" s="3"/>
      <c r="C691" s="3"/>
      <c r="D691" s="3"/>
      <c r="E691" s="3"/>
      <c r="F691" s="3"/>
      <c r="G691" s="6"/>
      <c r="H691" s="3"/>
      <c r="I691" s="6"/>
      <c r="J691" s="6"/>
      <c r="K691" s="6"/>
      <c r="L691" s="6"/>
      <c r="M691" s="6"/>
      <c r="N691" s="3"/>
      <c r="O691" s="18"/>
      <c r="P691" s="3"/>
      <c r="Q691" s="3"/>
      <c r="R691" s="18"/>
      <c r="S691" s="18"/>
      <c r="T691" s="18"/>
      <c r="U691" s="18"/>
      <c r="V691" s="18"/>
      <c r="W691" s="18"/>
      <c r="X691" s="19"/>
      <c r="Y691" s="19"/>
    </row>
    <row r="692" spans="1:25" x14ac:dyDescent="0.35">
      <c r="A692" s="3"/>
      <c r="B692" s="3"/>
      <c r="C692" s="3"/>
      <c r="D692" s="3"/>
      <c r="E692" s="3"/>
      <c r="F692" s="3"/>
      <c r="G692" s="6"/>
      <c r="H692" s="3"/>
      <c r="I692" s="6"/>
      <c r="J692" s="6"/>
      <c r="K692" s="6"/>
      <c r="L692" s="6"/>
      <c r="M692" s="6"/>
      <c r="N692" s="3"/>
      <c r="O692" s="18"/>
      <c r="P692" s="3"/>
      <c r="Q692" s="3"/>
      <c r="R692" s="18"/>
      <c r="S692" s="18"/>
      <c r="T692" s="18"/>
      <c r="U692" s="18"/>
      <c r="V692" s="18"/>
      <c r="W692" s="18"/>
      <c r="X692" s="19"/>
      <c r="Y692" s="19"/>
    </row>
    <row r="693" spans="1:25" x14ac:dyDescent="0.35">
      <c r="A693" s="3"/>
      <c r="B693" s="3"/>
      <c r="C693" s="3"/>
      <c r="D693" s="3"/>
      <c r="E693" s="3"/>
      <c r="F693" s="3"/>
      <c r="G693" s="6"/>
      <c r="H693" s="3"/>
      <c r="I693" s="6"/>
      <c r="J693" s="6"/>
      <c r="K693" s="6"/>
      <c r="L693" s="6"/>
      <c r="M693" s="6"/>
      <c r="N693" s="3"/>
      <c r="O693" s="18"/>
      <c r="P693" s="3"/>
      <c r="Q693" s="3"/>
      <c r="R693" s="18"/>
      <c r="S693" s="18"/>
      <c r="T693" s="18"/>
      <c r="U693" s="18"/>
      <c r="V693" s="18"/>
      <c r="W693" s="18"/>
      <c r="X693" s="19"/>
      <c r="Y693" s="19"/>
    </row>
    <row r="694" spans="1:25" x14ac:dyDescent="0.35">
      <c r="A694" s="3"/>
      <c r="B694" s="3"/>
      <c r="C694" s="3"/>
      <c r="D694" s="3"/>
      <c r="E694" s="3"/>
      <c r="F694" s="3"/>
      <c r="G694" s="6"/>
      <c r="H694" s="3"/>
      <c r="I694" s="6"/>
      <c r="J694" s="6"/>
      <c r="K694" s="6"/>
      <c r="L694" s="6"/>
      <c r="M694" s="6"/>
      <c r="N694" s="3"/>
      <c r="O694" s="18"/>
      <c r="P694" s="3"/>
      <c r="Q694" s="3"/>
      <c r="R694" s="18"/>
      <c r="S694" s="18"/>
      <c r="T694" s="18"/>
      <c r="U694" s="18"/>
      <c r="V694" s="18"/>
      <c r="W694" s="18"/>
      <c r="X694" s="19"/>
      <c r="Y694" s="19"/>
    </row>
    <row r="695" spans="1:25" x14ac:dyDescent="0.35">
      <c r="A695" s="3"/>
      <c r="B695" s="3"/>
      <c r="C695" s="3"/>
      <c r="D695" s="3"/>
      <c r="E695" s="3"/>
      <c r="F695" s="3"/>
      <c r="G695" s="6"/>
      <c r="H695" s="3"/>
      <c r="I695" s="6"/>
      <c r="J695" s="6"/>
      <c r="K695" s="6"/>
      <c r="L695" s="6"/>
      <c r="M695" s="6"/>
      <c r="N695" s="3"/>
      <c r="O695" s="18"/>
      <c r="P695" s="3"/>
      <c r="Q695" s="3"/>
      <c r="R695" s="18"/>
      <c r="S695" s="18"/>
      <c r="T695" s="18"/>
      <c r="U695" s="18"/>
      <c r="V695" s="18"/>
      <c r="W695" s="18"/>
      <c r="X695" s="19"/>
      <c r="Y695" s="19"/>
    </row>
    <row r="696" spans="1:25" x14ac:dyDescent="0.35">
      <c r="A696" s="3"/>
      <c r="B696" s="3"/>
      <c r="C696" s="3"/>
      <c r="D696" s="3"/>
      <c r="E696" s="3"/>
      <c r="F696" s="3"/>
      <c r="G696" s="6"/>
      <c r="H696" s="3"/>
      <c r="I696" s="6"/>
      <c r="J696" s="6"/>
      <c r="K696" s="6"/>
      <c r="L696" s="6"/>
      <c r="M696" s="6"/>
      <c r="N696" s="3"/>
      <c r="O696" s="18"/>
      <c r="P696" s="3"/>
      <c r="Q696" s="3"/>
      <c r="R696" s="18"/>
      <c r="S696" s="18"/>
      <c r="T696" s="18"/>
      <c r="U696" s="18"/>
      <c r="V696" s="18"/>
      <c r="W696" s="18"/>
      <c r="X696" s="19"/>
      <c r="Y696" s="19"/>
    </row>
    <row r="697" spans="1:25" x14ac:dyDescent="0.35">
      <c r="A697" s="3"/>
      <c r="B697" s="3"/>
      <c r="C697" s="3"/>
      <c r="D697" s="3"/>
      <c r="E697" s="3"/>
      <c r="F697" s="3"/>
      <c r="G697" s="6"/>
      <c r="H697" s="3"/>
      <c r="I697" s="6"/>
      <c r="J697" s="6"/>
      <c r="K697" s="6"/>
      <c r="L697" s="6"/>
      <c r="M697" s="6"/>
      <c r="N697" s="3"/>
      <c r="O697" s="18"/>
      <c r="P697" s="3"/>
      <c r="Q697" s="3"/>
      <c r="R697" s="18"/>
      <c r="S697" s="18"/>
      <c r="T697" s="18"/>
      <c r="U697" s="18"/>
      <c r="V697" s="18"/>
      <c r="W697" s="18"/>
      <c r="X697" s="19"/>
      <c r="Y697" s="19"/>
    </row>
    <row r="698" spans="1:25" x14ac:dyDescent="0.35">
      <c r="A698" s="3"/>
      <c r="B698" s="3"/>
      <c r="C698" s="3"/>
      <c r="D698" s="3"/>
      <c r="E698" s="3"/>
      <c r="F698" s="3"/>
      <c r="G698" s="6"/>
      <c r="H698" s="3"/>
      <c r="I698" s="6"/>
      <c r="J698" s="6"/>
      <c r="K698" s="6"/>
      <c r="L698" s="6"/>
      <c r="M698" s="6"/>
      <c r="N698" s="3"/>
      <c r="O698" s="18"/>
      <c r="P698" s="3"/>
      <c r="Q698" s="3"/>
      <c r="R698" s="18"/>
      <c r="S698" s="18"/>
      <c r="T698" s="18"/>
      <c r="U698" s="18"/>
      <c r="V698" s="18"/>
      <c r="W698" s="18"/>
      <c r="X698" s="19"/>
      <c r="Y698" s="19"/>
    </row>
    <row r="699" spans="1:25" x14ac:dyDescent="0.35">
      <c r="A699" s="3"/>
      <c r="B699" s="3"/>
      <c r="C699" s="3"/>
      <c r="D699" s="3"/>
      <c r="E699" s="3"/>
      <c r="F699" s="3"/>
      <c r="G699" s="6"/>
      <c r="H699" s="3"/>
      <c r="I699" s="6"/>
      <c r="J699" s="6"/>
      <c r="K699" s="6"/>
      <c r="L699" s="6"/>
      <c r="M699" s="6"/>
      <c r="N699" s="3"/>
      <c r="O699" s="18"/>
      <c r="P699" s="3"/>
      <c r="Q699" s="3"/>
      <c r="R699" s="18"/>
      <c r="S699" s="18"/>
      <c r="T699" s="18"/>
      <c r="U699" s="18"/>
      <c r="V699" s="18"/>
      <c r="W699" s="18"/>
      <c r="X699" s="19"/>
      <c r="Y699" s="19"/>
    </row>
    <row r="700" spans="1:25" x14ac:dyDescent="0.35">
      <c r="A700" s="3"/>
      <c r="B700" s="3"/>
      <c r="C700" s="3"/>
      <c r="D700" s="3"/>
      <c r="E700" s="3"/>
      <c r="F700" s="3"/>
      <c r="G700" s="6"/>
      <c r="H700" s="3"/>
      <c r="I700" s="6"/>
      <c r="J700" s="6"/>
      <c r="K700" s="6"/>
      <c r="L700" s="6"/>
      <c r="M700" s="6"/>
      <c r="N700" s="3"/>
      <c r="O700" s="18"/>
      <c r="P700" s="3"/>
      <c r="Q700" s="3"/>
      <c r="R700" s="18"/>
      <c r="S700" s="18"/>
      <c r="T700" s="18"/>
      <c r="U700" s="18"/>
      <c r="V700" s="18"/>
      <c r="W700" s="18"/>
      <c r="X700" s="19"/>
      <c r="Y700" s="19"/>
    </row>
    <row r="701" spans="1:25" x14ac:dyDescent="0.35">
      <c r="A701" s="3"/>
      <c r="B701" s="3"/>
      <c r="C701" s="3"/>
      <c r="D701" s="3"/>
      <c r="E701" s="3"/>
      <c r="F701" s="3"/>
      <c r="G701" s="6"/>
      <c r="H701" s="3"/>
      <c r="I701" s="6"/>
      <c r="J701" s="6"/>
      <c r="K701" s="6"/>
      <c r="L701" s="6"/>
      <c r="M701" s="6"/>
      <c r="N701" s="3"/>
      <c r="O701" s="18"/>
      <c r="P701" s="3"/>
      <c r="Q701" s="3"/>
      <c r="R701" s="18"/>
      <c r="S701" s="18"/>
      <c r="T701" s="18"/>
      <c r="U701" s="18"/>
      <c r="V701" s="18"/>
      <c r="W701" s="18"/>
      <c r="X701" s="19"/>
      <c r="Y701" s="19"/>
    </row>
    <row r="702" spans="1:25" x14ac:dyDescent="0.35">
      <c r="A702" s="3"/>
      <c r="B702" s="3"/>
      <c r="C702" s="3"/>
      <c r="D702" s="3"/>
      <c r="E702" s="3"/>
      <c r="F702" s="3"/>
      <c r="G702" s="6"/>
      <c r="H702" s="3"/>
      <c r="I702" s="6"/>
      <c r="J702" s="6"/>
      <c r="K702" s="6"/>
      <c r="L702" s="6"/>
      <c r="M702" s="6"/>
      <c r="N702" s="3"/>
      <c r="O702" s="18"/>
      <c r="P702" s="3"/>
      <c r="Q702" s="3"/>
      <c r="R702" s="18"/>
      <c r="S702" s="18"/>
      <c r="T702" s="18"/>
      <c r="U702" s="18"/>
      <c r="V702" s="18"/>
      <c r="W702" s="18"/>
      <c r="X702" s="19"/>
      <c r="Y702" s="19"/>
    </row>
    <row r="703" spans="1:25" x14ac:dyDescent="0.35">
      <c r="A703" s="3"/>
      <c r="B703" s="3"/>
      <c r="C703" s="3"/>
      <c r="D703" s="3"/>
      <c r="E703" s="3"/>
      <c r="F703" s="3"/>
      <c r="G703" s="6"/>
      <c r="H703" s="3"/>
      <c r="I703" s="6"/>
      <c r="J703" s="6"/>
      <c r="K703" s="6"/>
      <c r="L703" s="6"/>
      <c r="M703" s="6"/>
      <c r="N703" s="3"/>
      <c r="O703" s="18"/>
      <c r="P703" s="3"/>
      <c r="Q703" s="3"/>
      <c r="R703" s="18"/>
      <c r="S703" s="18"/>
      <c r="T703" s="18"/>
      <c r="U703" s="18"/>
      <c r="V703" s="18"/>
      <c r="W703" s="18"/>
      <c r="X703" s="19"/>
      <c r="Y703" s="19"/>
    </row>
    <row r="704" spans="1:25" x14ac:dyDescent="0.35">
      <c r="A704" s="3"/>
      <c r="B704" s="3"/>
      <c r="C704" s="3"/>
      <c r="D704" s="3"/>
      <c r="E704" s="3"/>
      <c r="F704" s="3"/>
      <c r="G704" s="6"/>
      <c r="H704" s="3"/>
      <c r="I704" s="6"/>
      <c r="J704" s="6"/>
      <c r="K704" s="6"/>
      <c r="L704" s="6"/>
      <c r="M704" s="6"/>
      <c r="N704" s="3"/>
      <c r="O704" s="18"/>
      <c r="P704" s="3"/>
      <c r="Q704" s="3"/>
      <c r="R704" s="18"/>
      <c r="S704" s="18"/>
      <c r="T704" s="18"/>
      <c r="U704" s="18"/>
      <c r="V704" s="18"/>
      <c r="W704" s="18"/>
      <c r="X704" s="19"/>
      <c r="Y704" s="19"/>
    </row>
    <row r="705" spans="1:25" x14ac:dyDescent="0.35">
      <c r="A705" s="3"/>
      <c r="B705" s="3"/>
      <c r="C705" s="3"/>
      <c r="D705" s="3"/>
      <c r="E705" s="3"/>
      <c r="F705" s="3"/>
      <c r="G705" s="6"/>
      <c r="H705" s="3"/>
      <c r="I705" s="6"/>
      <c r="J705" s="6"/>
      <c r="K705" s="6"/>
      <c r="L705" s="6"/>
      <c r="M705" s="6"/>
      <c r="N705" s="3"/>
      <c r="O705" s="18"/>
      <c r="P705" s="3"/>
      <c r="Q705" s="3"/>
      <c r="R705" s="18"/>
      <c r="S705" s="18"/>
      <c r="T705" s="18"/>
      <c r="U705" s="18"/>
      <c r="V705" s="18"/>
      <c r="W705" s="18"/>
      <c r="X705" s="19"/>
      <c r="Y705" s="19"/>
    </row>
    <row r="706" spans="1:25" x14ac:dyDescent="0.35">
      <c r="A706" s="3"/>
      <c r="B706" s="3"/>
      <c r="C706" s="3"/>
      <c r="D706" s="3"/>
      <c r="E706" s="3"/>
      <c r="F706" s="3"/>
      <c r="G706" s="6"/>
      <c r="H706" s="3"/>
      <c r="I706" s="6"/>
      <c r="J706" s="6"/>
      <c r="K706" s="6"/>
      <c r="L706" s="6"/>
      <c r="M706" s="6"/>
      <c r="N706" s="3"/>
      <c r="O706" s="18"/>
      <c r="P706" s="3"/>
      <c r="Q706" s="3"/>
      <c r="R706" s="18"/>
      <c r="S706" s="18"/>
      <c r="T706" s="18"/>
      <c r="U706" s="18"/>
      <c r="V706" s="18"/>
      <c r="W706" s="18"/>
      <c r="X706" s="19"/>
      <c r="Y706" s="19"/>
    </row>
    <row r="707" spans="1:25" x14ac:dyDescent="0.35">
      <c r="A707" s="3"/>
      <c r="B707" s="3"/>
      <c r="C707" s="3"/>
      <c r="D707" s="3"/>
      <c r="E707" s="3"/>
      <c r="F707" s="3"/>
      <c r="G707" s="6"/>
      <c r="H707" s="3"/>
      <c r="I707" s="6"/>
      <c r="J707" s="6"/>
      <c r="K707" s="6"/>
      <c r="L707" s="6"/>
      <c r="M707" s="6"/>
      <c r="N707" s="3"/>
      <c r="O707" s="18"/>
      <c r="P707" s="3"/>
      <c r="Q707" s="3"/>
      <c r="R707" s="18"/>
      <c r="S707" s="18"/>
      <c r="T707" s="18"/>
      <c r="U707" s="18"/>
      <c r="V707" s="18"/>
      <c r="W707" s="18"/>
      <c r="X707" s="19"/>
      <c r="Y707" s="19"/>
    </row>
    <row r="708" spans="1:25" x14ac:dyDescent="0.35">
      <c r="A708" s="3"/>
      <c r="B708" s="3"/>
      <c r="C708" s="3"/>
      <c r="D708" s="3"/>
      <c r="E708" s="3"/>
      <c r="F708" s="3"/>
      <c r="G708" s="6"/>
      <c r="H708" s="3"/>
      <c r="I708" s="6"/>
      <c r="J708" s="6"/>
      <c r="K708" s="6"/>
      <c r="L708" s="6"/>
      <c r="M708" s="6"/>
      <c r="N708" s="3"/>
      <c r="O708" s="18"/>
      <c r="P708" s="3"/>
      <c r="Q708" s="3"/>
      <c r="R708" s="18"/>
      <c r="S708" s="18"/>
      <c r="T708" s="18"/>
      <c r="U708" s="18"/>
      <c r="V708" s="18"/>
      <c r="W708" s="18"/>
      <c r="X708" s="19"/>
      <c r="Y708" s="19"/>
    </row>
    <row r="709" spans="1:25" x14ac:dyDescent="0.35">
      <c r="A709" s="3"/>
      <c r="B709" s="3"/>
      <c r="C709" s="3"/>
      <c r="D709" s="3"/>
      <c r="E709" s="3"/>
      <c r="F709" s="3"/>
      <c r="G709" s="6"/>
      <c r="H709" s="3"/>
      <c r="I709" s="6"/>
      <c r="J709" s="6"/>
      <c r="K709" s="6"/>
      <c r="L709" s="6"/>
      <c r="M709" s="6"/>
      <c r="N709" s="3"/>
      <c r="O709" s="18"/>
      <c r="P709" s="3"/>
      <c r="Q709" s="3"/>
      <c r="R709" s="18"/>
      <c r="S709" s="18"/>
      <c r="T709" s="18"/>
      <c r="U709" s="18"/>
      <c r="V709" s="18"/>
      <c r="W709" s="18"/>
      <c r="X709" s="19"/>
      <c r="Y709" s="19"/>
    </row>
    <row r="710" spans="1:25" x14ac:dyDescent="0.35">
      <c r="A710" s="3"/>
      <c r="B710" s="3"/>
      <c r="C710" s="3"/>
      <c r="D710" s="3"/>
      <c r="E710" s="3"/>
      <c r="F710" s="3"/>
      <c r="G710" s="6"/>
      <c r="H710" s="3"/>
      <c r="I710" s="6"/>
      <c r="J710" s="6"/>
      <c r="K710" s="6"/>
      <c r="L710" s="6"/>
      <c r="M710" s="6"/>
      <c r="N710" s="3"/>
      <c r="O710" s="18"/>
      <c r="P710" s="3"/>
      <c r="Q710" s="3"/>
      <c r="R710" s="18"/>
      <c r="S710" s="18"/>
      <c r="T710" s="18"/>
      <c r="U710" s="18"/>
      <c r="V710" s="18"/>
      <c r="W710" s="18"/>
      <c r="X710" s="19"/>
      <c r="Y710" s="19"/>
    </row>
    <row r="711" spans="1:25" x14ac:dyDescent="0.35">
      <c r="A711" s="3"/>
      <c r="B711" s="3"/>
      <c r="C711" s="3"/>
      <c r="D711" s="3"/>
      <c r="E711" s="3"/>
      <c r="F711" s="3"/>
      <c r="G711" s="6"/>
      <c r="H711" s="3"/>
      <c r="I711" s="6"/>
      <c r="J711" s="6"/>
      <c r="K711" s="6"/>
      <c r="L711" s="6"/>
      <c r="M711" s="6"/>
      <c r="N711" s="3"/>
      <c r="O711" s="18"/>
      <c r="P711" s="3"/>
      <c r="Q711" s="3"/>
      <c r="R711" s="18"/>
      <c r="S711" s="18"/>
      <c r="T711" s="18"/>
      <c r="U711" s="18"/>
      <c r="V711" s="18"/>
      <c r="W711" s="18"/>
      <c r="X711" s="19"/>
      <c r="Y711" s="19"/>
    </row>
    <row r="712" spans="1:25" x14ac:dyDescent="0.35">
      <c r="A712" s="3"/>
      <c r="B712" s="3"/>
      <c r="C712" s="3"/>
      <c r="D712" s="3"/>
      <c r="E712" s="3"/>
      <c r="F712" s="3"/>
      <c r="G712" s="6"/>
      <c r="H712" s="3"/>
      <c r="I712" s="6"/>
      <c r="J712" s="6"/>
      <c r="K712" s="6"/>
      <c r="L712" s="6"/>
      <c r="M712" s="6"/>
      <c r="N712" s="3"/>
      <c r="O712" s="18"/>
      <c r="P712" s="3"/>
      <c r="Q712" s="3"/>
      <c r="R712" s="18"/>
      <c r="S712" s="18"/>
      <c r="T712" s="18"/>
      <c r="U712" s="18"/>
      <c r="V712" s="18"/>
      <c r="W712" s="18"/>
      <c r="X712" s="19"/>
      <c r="Y712" s="19"/>
    </row>
    <row r="713" spans="1:25" x14ac:dyDescent="0.35">
      <c r="A713" s="3"/>
      <c r="B713" s="3"/>
      <c r="C713" s="3"/>
      <c r="D713" s="3"/>
      <c r="E713" s="3"/>
      <c r="F713" s="3"/>
      <c r="G713" s="6"/>
      <c r="H713" s="3"/>
      <c r="I713" s="6"/>
      <c r="J713" s="6"/>
      <c r="K713" s="6"/>
      <c r="L713" s="6"/>
      <c r="M713" s="6"/>
      <c r="N713" s="3"/>
      <c r="O713" s="18"/>
      <c r="P713" s="3"/>
      <c r="Q713" s="3"/>
      <c r="R713" s="18"/>
      <c r="S713" s="18"/>
      <c r="T713" s="18"/>
      <c r="U713" s="18"/>
      <c r="V713" s="18"/>
      <c r="W713" s="18"/>
      <c r="X713" s="19"/>
      <c r="Y713" s="19"/>
    </row>
    <row r="714" spans="1:25" x14ac:dyDescent="0.35">
      <c r="A714" s="3"/>
      <c r="B714" s="3"/>
      <c r="C714" s="3"/>
      <c r="D714" s="3"/>
      <c r="E714" s="3"/>
      <c r="F714" s="3"/>
      <c r="G714" s="6"/>
      <c r="H714" s="3"/>
      <c r="I714" s="6"/>
      <c r="J714" s="6"/>
      <c r="K714" s="6"/>
      <c r="L714" s="6"/>
      <c r="M714" s="6"/>
      <c r="N714" s="3"/>
      <c r="O714" s="18"/>
      <c r="P714" s="3"/>
      <c r="Q714" s="3"/>
      <c r="R714" s="18"/>
      <c r="S714" s="18"/>
      <c r="T714" s="18"/>
      <c r="U714" s="18"/>
      <c r="V714" s="18"/>
      <c r="W714" s="18"/>
      <c r="X714" s="19"/>
      <c r="Y714" s="19"/>
    </row>
    <row r="715" spans="1:25" x14ac:dyDescent="0.35">
      <c r="A715" s="3"/>
      <c r="B715" s="3"/>
      <c r="C715" s="3"/>
      <c r="D715" s="3"/>
      <c r="E715" s="3"/>
      <c r="F715" s="3"/>
      <c r="G715" s="6"/>
      <c r="H715" s="3"/>
      <c r="I715" s="6"/>
      <c r="J715" s="6"/>
      <c r="K715" s="6"/>
      <c r="L715" s="6"/>
      <c r="M715" s="6"/>
      <c r="N715" s="3"/>
      <c r="O715" s="18"/>
      <c r="P715" s="3"/>
      <c r="Q715" s="3"/>
      <c r="R715" s="18"/>
      <c r="S715" s="18"/>
      <c r="T715" s="18"/>
      <c r="U715" s="18"/>
      <c r="V715" s="18"/>
      <c r="W715" s="18"/>
      <c r="X715" s="19"/>
      <c r="Y715" s="19"/>
    </row>
    <row r="716" spans="1:25" x14ac:dyDescent="0.35">
      <c r="A716" s="3"/>
      <c r="B716" s="3"/>
      <c r="C716" s="3"/>
      <c r="D716" s="3"/>
      <c r="E716" s="3"/>
      <c r="F716" s="3"/>
      <c r="G716" s="6"/>
      <c r="H716" s="3"/>
      <c r="I716" s="6"/>
      <c r="J716" s="6"/>
      <c r="K716" s="6"/>
      <c r="L716" s="6"/>
      <c r="M716" s="6"/>
      <c r="N716" s="3"/>
      <c r="O716" s="18"/>
      <c r="P716" s="3"/>
      <c r="Q716" s="3"/>
      <c r="R716" s="18"/>
      <c r="S716" s="18"/>
      <c r="T716" s="18"/>
      <c r="U716" s="18"/>
      <c r="V716" s="18"/>
      <c r="W716" s="18"/>
      <c r="X716" s="19"/>
      <c r="Y716" s="19"/>
    </row>
    <row r="717" spans="1:25" x14ac:dyDescent="0.35">
      <c r="A717" s="3"/>
      <c r="B717" s="3"/>
      <c r="C717" s="3"/>
      <c r="D717" s="3"/>
      <c r="E717" s="3"/>
      <c r="F717" s="3"/>
      <c r="G717" s="6"/>
      <c r="H717" s="3"/>
      <c r="I717" s="6"/>
      <c r="J717" s="6"/>
      <c r="K717" s="6"/>
      <c r="L717" s="6"/>
      <c r="M717" s="6"/>
      <c r="N717" s="3"/>
      <c r="O717" s="18"/>
      <c r="P717" s="3"/>
      <c r="Q717" s="3"/>
      <c r="R717" s="18"/>
      <c r="S717" s="18"/>
      <c r="T717" s="18"/>
      <c r="U717" s="18"/>
      <c r="V717" s="18"/>
      <c r="W717" s="18"/>
      <c r="X717" s="19"/>
      <c r="Y717" s="19"/>
    </row>
    <row r="718" spans="1:25" x14ac:dyDescent="0.35">
      <c r="A718" s="3"/>
      <c r="B718" s="3"/>
      <c r="C718" s="3"/>
      <c r="D718" s="3"/>
      <c r="E718" s="3"/>
      <c r="F718" s="3"/>
      <c r="G718" s="6"/>
      <c r="H718" s="3"/>
      <c r="I718" s="6"/>
      <c r="J718" s="6"/>
      <c r="K718" s="6"/>
      <c r="L718" s="6"/>
      <c r="M718" s="6"/>
      <c r="N718" s="3"/>
      <c r="O718" s="18"/>
      <c r="P718" s="3"/>
      <c r="Q718" s="3"/>
      <c r="R718" s="18"/>
      <c r="S718" s="18"/>
      <c r="T718" s="18"/>
      <c r="U718" s="18"/>
      <c r="V718" s="18"/>
      <c r="W718" s="18"/>
      <c r="X718" s="19"/>
      <c r="Y718" s="19"/>
    </row>
    <row r="719" spans="1:25" x14ac:dyDescent="0.35">
      <c r="A719" s="3"/>
      <c r="B719" s="3"/>
      <c r="C719" s="3"/>
      <c r="D719" s="3"/>
      <c r="E719" s="3"/>
      <c r="F719" s="3"/>
      <c r="G719" s="6"/>
      <c r="H719" s="3"/>
      <c r="I719" s="6"/>
      <c r="J719" s="6"/>
      <c r="K719" s="6"/>
      <c r="L719" s="6"/>
      <c r="M719" s="6"/>
      <c r="N719" s="3"/>
      <c r="O719" s="18"/>
      <c r="P719" s="3"/>
      <c r="Q719" s="3"/>
      <c r="R719" s="18"/>
      <c r="S719" s="18"/>
      <c r="T719" s="18"/>
      <c r="U719" s="18"/>
      <c r="V719" s="18"/>
      <c r="W719" s="18"/>
      <c r="X719" s="19"/>
      <c r="Y719" s="19"/>
    </row>
    <row r="720" spans="1:25" x14ac:dyDescent="0.35">
      <c r="A720" s="3"/>
      <c r="B720" s="3"/>
      <c r="C720" s="3"/>
      <c r="D720" s="3"/>
      <c r="E720" s="3"/>
      <c r="F720" s="3"/>
      <c r="G720" s="6"/>
      <c r="H720" s="3"/>
      <c r="I720" s="6"/>
      <c r="J720" s="6"/>
      <c r="K720" s="6"/>
      <c r="L720" s="6"/>
      <c r="M720" s="6"/>
      <c r="N720" s="3"/>
      <c r="O720" s="18"/>
      <c r="P720" s="3"/>
      <c r="Q720" s="3"/>
      <c r="R720" s="18"/>
      <c r="S720" s="18"/>
      <c r="T720" s="18"/>
      <c r="U720" s="18"/>
      <c r="V720" s="18"/>
      <c r="W720" s="18"/>
      <c r="X720" s="19"/>
      <c r="Y720" s="19"/>
    </row>
    <row r="721" spans="1:25" x14ac:dyDescent="0.35">
      <c r="A721" s="3"/>
      <c r="B721" s="3"/>
      <c r="C721" s="3"/>
      <c r="D721" s="3"/>
      <c r="E721" s="3"/>
      <c r="F721" s="3"/>
      <c r="G721" s="6"/>
      <c r="H721" s="3"/>
      <c r="I721" s="6"/>
      <c r="J721" s="6"/>
      <c r="K721" s="6"/>
      <c r="L721" s="6"/>
      <c r="M721" s="6"/>
      <c r="N721" s="3"/>
      <c r="O721" s="18"/>
      <c r="P721" s="3"/>
      <c r="Q721" s="3"/>
      <c r="R721" s="18"/>
      <c r="S721" s="18"/>
      <c r="T721" s="18"/>
      <c r="U721" s="18"/>
      <c r="V721" s="18"/>
      <c r="W721" s="18"/>
      <c r="X721" s="19"/>
      <c r="Y721" s="19"/>
    </row>
    <row r="722" spans="1:25" x14ac:dyDescent="0.35">
      <c r="A722" s="3"/>
      <c r="B722" s="3"/>
      <c r="C722" s="3"/>
      <c r="D722" s="3"/>
      <c r="E722" s="3"/>
      <c r="F722" s="3"/>
      <c r="G722" s="6"/>
      <c r="H722" s="3"/>
      <c r="I722" s="6"/>
      <c r="J722" s="6"/>
      <c r="K722" s="6"/>
      <c r="L722" s="6"/>
      <c r="M722" s="6"/>
      <c r="N722" s="3"/>
      <c r="O722" s="18"/>
      <c r="P722" s="3"/>
      <c r="Q722" s="3"/>
      <c r="R722" s="18"/>
      <c r="S722" s="18"/>
      <c r="T722" s="18"/>
      <c r="U722" s="18"/>
      <c r="V722" s="18"/>
      <c r="W722" s="18"/>
      <c r="X722" s="19"/>
      <c r="Y722" s="19"/>
    </row>
    <row r="723" spans="1:25" x14ac:dyDescent="0.35">
      <c r="A723" s="3"/>
      <c r="B723" s="3"/>
      <c r="C723" s="3"/>
      <c r="D723" s="3"/>
      <c r="E723" s="3"/>
      <c r="F723" s="3"/>
      <c r="G723" s="6"/>
      <c r="H723" s="3"/>
      <c r="I723" s="6"/>
      <c r="J723" s="6"/>
      <c r="K723" s="6"/>
      <c r="L723" s="6"/>
      <c r="M723" s="6"/>
      <c r="N723" s="3"/>
      <c r="O723" s="18"/>
      <c r="P723" s="3"/>
      <c r="Q723" s="3"/>
      <c r="R723" s="18"/>
      <c r="S723" s="18"/>
      <c r="T723" s="18"/>
      <c r="U723" s="18"/>
      <c r="V723" s="18"/>
      <c r="W723" s="18"/>
      <c r="X723" s="19"/>
      <c r="Y723" s="19"/>
    </row>
    <row r="724" spans="1:25" x14ac:dyDescent="0.35">
      <c r="A724" s="3"/>
      <c r="B724" s="3"/>
      <c r="C724" s="3"/>
      <c r="D724" s="3"/>
      <c r="E724" s="3"/>
      <c r="F724" s="3"/>
      <c r="G724" s="6"/>
      <c r="H724" s="3"/>
      <c r="I724" s="6"/>
      <c r="J724" s="6"/>
      <c r="K724" s="6"/>
      <c r="L724" s="6"/>
      <c r="M724" s="6"/>
      <c r="N724" s="3"/>
      <c r="O724" s="18"/>
      <c r="P724" s="3"/>
      <c r="Q724" s="3"/>
      <c r="R724" s="18"/>
      <c r="S724" s="18"/>
      <c r="T724" s="18"/>
      <c r="U724" s="18"/>
      <c r="V724" s="18"/>
      <c r="W724" s="18"/>
      <c r="X724" s="19"/>
      <c r="Y724" s="19"/>
    </row>
    <row r="725" spans="1:25" x14ac:dyDescent="0.35">
      <c r="A725" s="3"/>
      <c r="B725" s="3"/>
      <c r="C725" s="3"/>
      <c r="D725" s="3"/>
      <c r="E725" s="3"/>
      <c r="F725" s="3"/>
      <c r="G725" s="6"/>
      <c r="H725" s="3"/>
      <c r="I725" s="6"/>
      <c r="J725" s="6"/>
      <c r="K725" s="6"/>
      <c r="L725" s="6"/>
      <c r="M725" s="6"/>
      <c r="N725" s="3"/>
      <c r="O725" s="18"/>
      <c r="P725" s="3"/>
      <c r="Q725" s="3"/>
      <c r="R725" s="18"/>
      <c r="S725" s="18"/>
      <c r="T725" s="18"/>
      <c r="U725" s="18"/>
      <c r="V725" s="18"/>
      <c r="W725" s="18"/>
      <c r="X725" s="19"/>
      <c r="Y725" s="19"/>
    </row>
    <row r="726" spans="1:25" x14ac:dyDescent="0.35">
      <c r="A726" s="3"/>
      <c r="B726" s="3"/>
      <c r="C726" s="3"/>
      <c r="D726" s="3"/>
      <c r="E726" s="3"/>
      <c r="F726" s="3"/>
      <c r="G726" s="6"/>
      <c r="H726" s="3"/>
      <c r="I726" s="6"/>
      <c r="J726" s="6"/>
      <c r="K726" s="6"/>
      <c r="L726" s="6"/>
      <c r="M726" s="6"/>
      <c r="N726" s="3"/>
      <c r="O726" s="18"/>
      <c r="P726" s="3"/>
      <c r="Q726" s="3"/>
      <c r="R726" s="18"/>
      <c r="S726" s="18"/>
      <c r="T726" s="18"/>
      <c r="U726" s="18"/>
      <c r="V726" s="18"/>
      <c r="W726" s="18"/>
      <c r="X726" s="19"/>
      <c r="Y726" s="19"/>
    </row>
    <row r="727" spans="1:25" x14ac:dyDescent="0.35">
      <c r="A727" s="3"/>
      <c r="B727" s="3"/>
      <c r="C727" s="3"/>
      <c r="D727" s="3"/>
      <c r="E727" s="3"/>
      <c r="F727" s="3"/>
      <c r="G727" s="6"/>
      <c r="H727" s="3"/>
      <c r="I727" s="6"/>
      <c r="J727" s="6"/>
      <c r="K727" s="6"/>
      <c r="L727" s="6"/>
      <c r="M727" s="6"/>
      <c r="N727" s="3"/>
      <c r="O727" s="18"/>
      <c r="P727" s="3"/>
      <c r="Q727" s="3"/>
      <c r="R727" s="18"/>
      <c r="S727" s="18"/>
      <c r="T727" s="18"/>
      <c r="U727" s="18"/>
      <c r="V727" s="18"/>
      <c r="W727" s="18"/>
      <c r="X727" s="19"/>
      <c r="Y727" s="19"/>
    </row>
    <row r="728" spans="1:25" x14ac:dyDescent="0.35">
      <c r="A728" s="3"/>
      <c r="B728" s="3"/>
      <c r="C728" s="3"/>
      <c r="D728" s="3"/>
      <c r="E728" s="3"/>
      <c r="F728" s="3"/>
      <c r="G728" s="6"/>
      <c r="H728" s="3"/>
      <c r="I728" s="6"/>
      <c r="J728" s="6"/>
      <c r="K728" s="6"/>
      <c r="L728" s="6"/>
      <c r="M728" s="6"/>
      <c r="N728" s="3"/>
      <c r="O728" s="18"/>
      <c r="P728" s="3"/>
      <c r="Q728" s="3"/>
      <c r="R728" s="18"/>
      <c r="S728" s="18"/>
      <c r="T728" s="18"/>
      <c r="U728" s="18"/>
      <c r="V728" s="18"/>
      <c r="W728" s="18"/>
      <c r="X728" s="19"/>
      <c r="Y728" s="19"/>
    </row>
    <row r="729" spans="1:25" x14ac:dyDescent="0.35">
      <c r="A729" s="3"/>
      <c r="B729" s="3"/>
      <c r="C729" s="3"/>
      <c r="D729" s="3"/>
      <c r="E729" s="3"/>
      <c r="F729" s="3"/>
      <c r="G729" s="6"/>
      <c r="H729" s="3"/>
      <c r="I729" s="6"/>
      <c r="J729" s="6"/>
      <c r="K729" s="6"/>
      <c r="L729" s="6"/>
      <c r="M729" s="6"/>
      <c r="N729" s="3"/>
      <c r="O729" s="18"/>
      <c r="P729" s="3"/>
      <c r="Q729" s="3"/>
      <c r="R729" s="18"/>
      <c r="S729" s="18"/>
      <c r="T729" s="18"/>
      <c r="U729" s="18"/>
      <c r="V729" s="18"/>
      <c r="W729" s="18"/>
      <c r="X729" s="19"/>
      <c r="Y729" s="19"/>
    </row>
    <row r="730" spans="1:25" x14ac:dyDescent="0.35">
      <c r="A730" s="3"/>
      <c r="B730" s="3"/>
      <c r="C730" s="3"/>
      <c r="D730" s="3"/>
      <c r="E730" s="3"/>
      <c r="F730" s="3"/>
      <c r="G730" s="6"/>
      <c r="H730" s="3"/>
      <c r="I730" s="6"/>
      <c r="J730" s="6"/>
      <c r="K730" s="6"/>
      <c r="L730" s="6"/>
      <c r="M730" s="6"/>
      <c r="N730" s="3"/>
      <c r="O730" s="18"/>
      <c r="P730" s="3"/>
      <c r="Q730" s="3"/>
      <c r="R730" s="18"/>
      <c r="S730" s="18"/>
      <c r="T730" s="18"/>
      <c r="U730" s="18"/>
      <c r="V730" s="18"/>
      <c r="W730" s="18"/>
      <c r="X730" s="19"/>
      <c r="Y730" s="19"/>
    </row>
    <row r="731" spans="1:25" x14ac:dyDescent="0.35">
      <c r="A731" s="3"/>
      <c r="B731" s="3"/>
      <c r="C731" s="3"/>
      <c r="D731" s="3"/>
      <c r="E731" s="3"/>
      <c r="F731" s="3"/>
      <c r="G731" s="6"/>
      <c r="H731" s="3"/>
      <c r="I731" s="6"/>
      <c r="J731" s="6"/>
      <c r="K731" s="6"/>
      <c r="L731" s="6"/>
      <c r="M731" s="6"/>
      <c r="N731" s="3"/>
      <c r="O731" s="18"/>
      <c r="P731" s="3"/>
      <c r="Q731" s="3"/>
      <c r="R731" s="18"/>
      <c r="S731" s="18"/>
      <c r="T731" s="18"/>
      <c r="U731" s="18"/>
      <c r="V731" s="18"/>
      <c r="W731" s="18"/>
      <c r="X731" s="19"/>
      <c r="Y731" s="19"/>
    </row>
    <row r="732" spans="1:25" x14ac:dyDescent="0.35">
      <c r="A732" s="3"/>
      <c r="B732" s="3"/>
      <c r="C732" s="3"/>
      <c r="D732" s="3"/>
      <c r="E732" s="3"/>
      <c r="F732" s="3"/>
      <c r="G732" s="6"/>
      <c r="H732" s="3"/>
      <c r="I732" s="6"/>
      <c r="J732" s="6"/>
      <c r="K732" s="6"/>
      <c r="L732" s="6"/>
      <c r="M732" s="6"/>
      <c r="N732" s="3"/>
      <c r="O732" s="18"/>
      <c r="P732" s="3"/>
      <c r="Q732" s="3"/>
      <c r="R732" s="18"/>
      <c r="S732" s="18"/>
      <c r="T732" s="18"/>
      <c r="U732" s="18"/>
      <c r="V732" s="18"/>
      <c r="W732" s="18"/>
      <c r="X732" s="19"/>
      <c r="Y732" s="19"/>
    </row>
    <row r="733" spans="1:25" x14ac:dyDescent="0.35">
      <c r="A733" s="3"/>
      <c r="B733" s="3"/>
      <c r="C733" s="3"/>
      <c r="D733" s="3"/>
      <c r="E733" s="3"/>
      <c r="F733" s="3"/>
      <c r="G733" s="6"/>
      <c r="H733" s="3"/>
      <c r="I733" s="6"/>
      <c r="J733" s="6"/>
      <c r="K733" s="6"/>
      <c r="L733" s="6"/>
      <c r="M733" s="6"/>
      <c r="N733" s="3"/>
      <c r="O733" s="18"/>
      <c r="P733" s="3"/>
      <c r="Q733" s="3"/>
      <c r="R733" s="18"/>
      <c r="S733" s="18"/>
      <c r="T733" s="18"/>
      <c r="U733" s="18"/>
      <c r="V733" s="18"/>
      <c r="W733" s="18"/>
      <c r="X733" s="19"/>
      <c r="Y733" s="19"/>
    </row>
    <row r="734" spans="1:25" x14ac:dyDescent="0.35">
      <c r="A734" s="3"/>
      <c r="B734" s="3"/>
      <c r="C734" s="3"/>
      <c r="D734" s="3"/>
      <c r="E734" s="3"/>
      <c r="F734" s="3"/>
      <c r="G734" s="6"/>
      <c r="H734" s="3"/>
      <c r="I734" s="6"/>
      <c r="J734" s="6"/>
      <c r="K734" s="6"/>
      <c r="L734" s="6"/>
      <c r="M734" s="6"/>
      <c r="N734" s="3"/>
      <c r="O734" s="18"/>
      <c r="P734" s="3"/>
      <c r="Q734" s="3"/>
      <c r="R734" s="18"/>
      <c r="S734" s="18"/>
      <c r="T734" s="18"/>
      <c r="U734" s="18"/>
      <c r="V734" s="18"/>
      <c r="W734" s="18"/>
      <c r="X734" s="19"/>
      <c r="Y734" s="19"/>
    </row>
    <row r="735" spans="1:25" x14ac:dyDescent="0.35">
      <c r="A735" s="3"/>
      <c r="B735" s="3"/>
      <c r="C735" s="3"/>
      <c r="D735" s="3"/>
      <c r="E735" s="3"/>
      <c r="F735" s="3"/>
      <c r="G735" s="6"/>
      <c r="H735" s="3"/>
      <c r="I735" s="6"/>
      <c r="J735" s="6"/>
      <c r="K735" s="6"/>
      <c r="L735" s="6"/>
      <c r="M735" s="6"/>
      <c r="N735" s="3"/>
      <c r="O735" s="18"/>
      <c r="P735" s="3"/>
      <c r="Q735" s="3"/>
      <c r="R735" s="18"/>
      <c r="S735" s="18"/>
      <c r="T735" s="18"/>
      <c r="U735" s="18"/>
      <c r="V735" s="18"/>
      <c r="W735" s="18"/>
      <c r="X735" s="19"/>
      <c r="Y735" s="19"/>
    </row>
    <row r="736" spans="1:25" x14ac:dyDescent="0.35">
      <c r="A736" s="3"/>
      <c r="B736" s="3"/>
      <c r="C736" s="3"/>
      <c r="D736" s="3"/>
      <c r="E736" s="3"/>
      <c r="F736" s="3"/>
      <c r="G736" s="6"/>
      <c r="H736" s="3"/>
      <c r="I736" s="6"/>
      <c r="J736" s="6"/>
      <c r="K736" s="6"/>
      <c r="L736" s="6"/>
      <c r="M736" s="6"/>
      <c r="N736" s="3"/>
      <c r="O736" s="18"/>
      <c r="P736" s="3"/>
      <c r="Q736" s="3"/>
      <c r="R736" s="18"/>
      <c r="S736" s="18"/>
      <c r="T736" s="18"/>
      <c r="U736" s="18"/>
      <c r="V736" s="18"/>
      <c r="W736" s="18"/>
      <c r="X736" s="19"/>
      <c r="Y736" s="19"/>
    </row>
    <row r="737" spans="1:25" x14ac:dyDescent="0.35">
      <c r="A737" s="3"/>
      <c r="B737" s="3"/>
      <c r="C737" s="3"/>
      <c r="D737" s="3"/>
      <c r="E737" s="3"/>
      <c r="F737" s="3"/>
      <c r="G737" s="6"/>
      <c r="H737" s="3"/>
      <c r="I737" s="6"/>
      <c r="J737" s="6"/>
      <c r="K737" s="6"/>
      <c r="L737" s="6"/>
      <c r="M737" s="6"/>
      <c r="N737" s="3"/>
      <c r="O737" s="18"/>
      <c r="P737" s="3"/>
      <c r="Q737" s="3"/>
      <c r="R737" s="18"/>
      <c r="S737" s="18"/>
      <c r="T737" s="18"/>
      <c r="U737" s="18"/>
      <c r="V737" s="18"/>
      <c r="W737" s="18"/>
      <c r="X737" s="19"/>
      <c r="Y737" s="19"/>
    </row>
    <row r="738" spans="1:25" x14ac:dyDescent="0.35">
      <c r="A738" s="3"/>
      <c r="B738" s="3"/>
      <c r="C738" s="3"/>
      <c r="D738" s="3"/>
      <c r="E738" s="3"/>
      <c r="F738" s="3"/>
      <c r="G738" s="6"/>
      <c r="H738" s="3"/>
      <c r="I738" s="6"/>
      <c r="J738" s="6"/>
      <c r="K738" s="6"/>
      <c r="L738" s="6"/>
      <c r="M738" s="6"/>
      <c r="N738" s="3"/>
      <c r="O738" s="18"/>
      <c r="P738" s="3"/>
      <c r="Q738" s="3"/>
      <c r="R738" s="18"/>
      <c r="S738" s="18"/>
      <c r="T738" s="18"/>
      <c r="U738" s="18"/>
      <c r="V738" s="18"/>
      <c r="W738" s="18"/>
      <c r="X738" s="19"/>
      <c r="Y738" s="19"/>
    </row>
    <row r="739" spans="1:25" x14ac:dyDescent="0.35">
      <c r="A739" s="3"/>
      <c r="B739" s="3"/>
      <c r="C739" s="3"/>
      <c r="D739" s="3"/>
      <c r="E739" s="3"/>
      <c r="F739" s="3"/>
      <c r="G739" s="6"/>
      <c r="H739" s="3"/>
      <c r="I739" s="6"/>
      <c r="J739" s="6"/>
      <c r="K739" s="6"/>
      <c r="L739" s="6"/>
      <c r="M739" s="6"/>
      <c r="N739" s="3"/>
      <c r="O739" s="18"/>
      <c r="P739" s="3"/>
      <c r="Q739" s="3"/>
      <c r="R739" s="18"/>
      <c r="S739" s="18"/>
      <c r="T739" s="18"/>
      <c r="U739" s="18"/>
      <c r="V739" s="18"/>
      <c r="W739" s="18"/>
      <c r="X739" s="19"/>
      <c r="Y739" s="19"/>
    </row>
    <row r="740" spans="1:25" x14ac:dyDescent="0.35">
      <c r="A740" s="3"/>
      <c r="B740" s="3"/>
      <c r="C740" s="3"/>
      <c r="D740" s="3"/>
      <c r="E740" s="3"/>
      <c r="F740" s="3"/>
      <c r="G740" s="6"/>
      <c r="H740" s="3"/>
      <c r="I740" s="6"/>
      <c r="J740" s="6"/>
      <c r="K740" s="6"/>
      <c r="L740" s="6"/>
      <c r="M740" s="6"/>
      <c r="N740" s="3"/>
      <c r="O740" s="18"/>
      <c r="P740" s="3"/>
      <c r="Q740" s="3"/>
      <c r="R740" s="18"/>
      <c r="S740" s="18"/>
      <c r="T740" s="18"/>
      <c r="U740" s="18"/>
      <c r="V740" s="18"/>
      <c r="W740" s="18"/>
      <c r="X740" s="19"/>
      <c r="Y740" s="19"/>
    </row>
    <row r="741" spans="1:25" x14ac:dyDescent="0.35">
      <c r="A741" s="3"/>
      <c r="B741" s="3"/>
      <c r="C741" s="3"/>
      <c r="D741" s="3"/>
      <c r="E741" s="3"/>
      <c r="F741" s="3"/>
      <c r="G741" s="6"/>
      <c r="H741" s="3"/>
      <c r="I741" s="6"/>
      <c r="J741" s="6"/>
      <c r="K741" s="6"/>
      <c r="L741" s="6"/>
      <c r="M741" s="6"/>
      <c r="N741" s="3"/>
      <c r="O741" s="18"/>
      <c r="P741" s="3"/>
      <c r="Q741" s="3"/>
      <c r="R741" s="18"/>
      <c r="S741" s="18"/>
      <c r="T741" s="18"/>
      <c r="U741" s="18"/>
      <c r="V741" s="18"/>
      <c r="W741" s="18"/>
      <c r="X741" s="19"/>
      <c r="Y741" s="19"/>
    </row>
    <row r="742" spans="1:25" x14ac:dyDescent="0.35">
      <c r="A742" s="3"/>
      <c r="B742" s="3"/>
      <c r="C742" s="3"/>
      <c r="D742" s="3"/>
      <c r="E742" s="3"/>
      <c r="F742" s="3"/>
      <c r="G742" s="6"/>
      <c r="H742" s="3"/>
      <c r="I742" s="6"/>
      <c r="J742" s="6"/>
      <c r="K742" s="6"/>
      <c r="L742" s="6"/>
      <c r="M742" s="6"/>
      <c r="N742" s="3"/>
      <c r="O742" s="18"/>
      <c r="P742" s="3"/>
      <c r="Q742" s="3"/>
      <c r="R742" s="18"/>
      <c r="S742" s="18"/>
      <c r="T742" s="18"/>
      <c r="U742" s="18"/>
      <c r="V742" s="18"/>
      <c r="W742" s="18"/>
      <c r="X742" s="19"/>
      <c r="Y742" s="19"/>
    </row>
    <row r="743" spans="1:25" x14ac:dyDescent="0.35">
      <c r="A743" s="3"/>
      <c r="B743" s="3"/>
      <c r="C743" s="3"/>
      <c r="D743" s="3"/>
      <c r="E743" s="3"/>
      <c r="F743" s="3"/>
      <c r="G743" s="6"/>
      <c r="H743" s="3"/>
      <c r="I743" s="6"/>
      <c r="J743" s="6"/>
      <c r="K743" s="6"/>
      <c r="L743" s="6"/>
      <c r="M743" s="6"/>
      <c r="N743" s="3"/>
      <c r="O743" s="18"/>
      <c r="P743" s="3"/>
      <c r="Q743" s="3"/>
      <c r="R743" s="18"/>
      <c r="S743" s="18"/>
      <c r="T743" s="18"/>
      <c r="U743" s="18"/>
      <c r="V743" s="18"/>
      <c r="W743" s="18"/>
      <c r="X743" s="19"/>
      <c r="Y743" s="19"/>
    </row>
    <row r="744" spans="1:25" x14ac:dyDescent="0.35">
      <c r="A744" s="3"/>
      <c r="B744" s="3"/>
      <c r="C744" s="3"/>
      <c r="D744" s="3"/>
      <c r="E744" s="3"/>
      <c r="F744" s="3"/>
      <c r="G744" s="6"/>
      <c r="H744" s="3"/>
      <c r="I744" s="6"/>
      <c r="J744" s="6"/>
      <c r="K744" s="6"/>
      <c r="L744" s="6"/>
      <c r="M744" s="6"/>
      <c r="N744" s="3"/>
      <c r="O744" s="18"/>
      <c r="P744" s="3"/>
      <c r="Q744" s="3"/>
      <c r="R744" s="18"/>
      <c r="S744" s="18"/>
      <c r="T744" s="18"/>
      <c r="U744" s="18"/>
      <c r="V744" s="18"/>
      <c r="W744" s="18"/>
      <c r="X744" s="19"/>
      <c r="Y744" s="19"/>
    </row>
    <row r="745" spans="1:25" x14ac:dyDescent="0.35">
      <c r="A745" s="3"/>
      <c r="B745" s="3"/>
      <c r="C745" s="3"/>
      <c r="D745" s="3"/>
      <c r="E745" s="3"/>
      <c r="F745" s="3"/>
      <c r="G745" s="6"/>
      <c r="H745" s="3"/>
      <c r="I745" s="6"/>
      <c r="J745" s="6"/>
      <c r="K745" s="6"/>
      <c r="L745" s="6"/>
      <c r="M745" s="6"/>
      <c r="N745" s="3"/>
      <c r="O745" s="18"/>
      <c r="P745" s="3"/>
      <c r="Q745" s="3"/>
      <c r="R745" s="18"/>
      <c r="S745" s="18"/>
      <c r="T745" s="18"/>
      <c r="U745" s="18"/>
      <c r="V745" s="18"/>
      <c r="W745" s="18"/>
      <c r="X745" s="19"/>
      <c r="Y745" s="19"/>
    </row>
    <row r="746" spans="1:25" x14ac:dyDescent="0.35">
      <c r="A746" s="3"/>
      <c r="B746" s="3"/>
      <c r="C746" s="3"/>
      <c r="D746" s="3"/>
      <c r="E746" s="3"/>
      <c r="F746" s="3"/>
      <c r="G746" s="6"/>
      <c r="H746" s="3"/>
      <c r="I746" s="6"/>
      <c r="J746" s="6"/>
      <c r="K746" s="6"/>
      <c r="L746" s="6"/>
      <c r="M746" s="6"/>
      <c r="N746" s="3"/>
      <c r="O746" s="18"/>
      <c r="P746" s="3"/>
      <c r="Q746" s="3"/>
      <c r="R746" s="18"/>
      <c r="S746" s="18"/>
      <c r="T746" s="18"/>
      <c r="U746" s="18"/>
      <c r="V746" s="18"/>
      <c r="W746" s="18"/>
      <c r="X746" s="19"/>
      <c r="Y746" s="19"/>
    </row>
    <row r="747" spans="1:25" x14ac:dyDescent="0.35">
      <c r="A747" s="3"/>
      <c r="B747" s="3"/>
      <c r="C747" s="3"/>
      <c r="D747" s="3"/>
      <c r="E747" s="3"/>
      <c r="F747" s="3"/>
      <c r="G747" s="6"/>
      <c r="H747" s="3"/>
      <c r="I747" s="6"/>
      <c r="J747" s="6"/>
      <c r="K747" s="6"/>
      <c r="L747" s="6"/>
      <c r="M747" s="6"/>
      <c r="N747" s="3"/>
      <c r="O747" s="18"/>
      <c r="P747" s="3"/>
      <c r="Q747" s="3"/>
      <c r="R747" s="18"/>
      <c r="S747" s="18"/>
      <c r="T747" s="18"/>
      <c r="U747" s="18"/>
      <c r="V747" s="18"/>
      <c r="W747" s="18"/>
      <c r="X747" s="19"/>
      <c r="Y747" s="19"/>
    </row>
    <row r="748" spans="1:25" x14ac:dyDescent="0.35">
      <c r="A748" s="3"/>
      <c r="B748" s="3"/>
      <c r="C748" s="3"/>
      <c r="D748" s="3"/>
      <c r="E748" s="3"/>
      <c r="F748" s="3"/>
      <c r="G748" s="6"/>
      <c r="H748" s="3"/>
      <c r="I748" s="6"/>
      <c r="J748" s="6"/>
      <c r="K748" s="6"/>
      <c r="L748" s="6"/>
      <c r="M748" s="6"/>
      <c r="N748" s="3"/>
      <c r="O748" s="18"/>
      <c r="P748" s="3"/>
      <c r="Q748" s="3"/>
      <c r="R748" s="18"/>
      <c r="S748" s="18"/>
      <c r="T748" s="18"/>
      <c r="U748" s="18"/>
      <c r="V748" s="18"/>
      <c r="W748" s="18"/>
      <c r="X748" s="19"/>
      <c r="Y748" s="19"/>
    </row>
    <row r="749" spans="1:25" x14ac:dyDescent="0.35">
      <c r="A749" s="3"/>
      <c r="B749" s="3"/>
      <c r="C749" s="3"/>
      <c r="D749" s="3"/>
      <c r="E749" s="3"/>
      <c r="F749" s="3"/>
      <c r="G749" s="6"/>
      <c r="H749" s="3"/>
      <c r="I749" s="6"/>
      <c r="J749" s="6"/>
      <c r="K749" s="6"/>
      <c r="L749" s="6"/>
      <c r="M749" s="6"/>
      <c r="N749" s="3"/>
      <c r="O749" s="18"/>
      <c r="P749" s="3"/>
      <c r="Q749" s="3"/>
      <c r="R749" s="18"/>
      <c r="S749" s="18"/>
      <c r="T749" s="18"/>
      <c r="U749" s="18"/>
      <c r="V749" s="18"/>
      <c r="W749" s="18"/>
      <c r="X749" s="19"/>
      <c r="Y749" s="19"/>
    </row>
    <row r="750" spans="1:25" x14ac:dyDescent="0.35">
      <c r="A750" s="3"/>
      <c r="B750" s="3"/>
      <c r="C750" s="3"/>
      <c r="D750" s="3"/>
      <c r="E750" s="3"/>
      <c r="F750" s="3"/>
      <c r="G750" s="6"/>
      <c r="H750" s="3"/>
      <c r="I750" s="6"/>
      <c r="J750" s="6"/>
      <c r="K750" s="6"/>
      <c r="L750" s="6"/>
      <c r="M750" s="6"/>
      <c r="N750" s="3"/>
      <c r="O750" s="18"/>
      <c r="P750" s="3"/>
      <c r="Q750" s="3"/>
      <c r="R750" s="18"/>
      <c r="S750" s="18"/>
      <c r="T750" s="18"/>
      <c r="U750" s="18"/>
      <c r="V750" s="18"/>
      <c r="W750" s="18"/>
      <c r="X750" s="19"/>
      <c r="Y750" s="19"/>
    </row>
    <row r="751" spans="1:25" x14ac:dyDescent="0.35">
      <c r="A751" s="3"/>
      <c r="B751" s="3"/>
      <c r="C751" s="3"/>
      <c r="D751" s="3"/>
      <c r="E751" s="3"/>
      <c r="F751" s="3"/>
      <c r="G751" s="6"/>
      <c r="H751" s="3"/>
      <c r="I751" s="6"/>
      <c r="J751" s="6"/>
      <c r="K751" s="6"/>
      <c r="L751" s="6"/>
      <c r="M751" s="6"/>
      <c r="N751" s="3"/>
      <c r="O751" s="18"/>
      <c r="P751" s="3"/>
      <c r="Q751" s="3"/>
      <c r="R751" s="18"/>
      <c r="S751" s="18"/>
      <c r="T751" s="18"/>
      <c r="U751" s="18"/>
      <c r="V751" s="18"/>
      <c r="W751" s="18"/>
      <c r="X751" s="19"/>
      <c r="Y751" s="19"/>
    </row>
    <row r="752" spans="1:25" x14ac:dyDescent="0.35">
      <c r="A752" s="3"/>
      <c r="B752" s="3"/>
      <c r="C752" s="3"/>
      <c r="D752" s="3"/>
      <c r="E752" s="3"/>
      <c r="F752" s="3"/>
      <c r="G752" s="6"/>
      <c r="H752" s="3"/>
      <c r="I752" s="6"/>
      <c r="J752" s="6"/>
      <c r="K752" s="6"/>
      <c r="L752" s="6"/>
      <c r="M752" s="6"/>
      <c r="N752" s="3"/>
      <c r="O752" s="18"/>
      <c r="P752" s="3"/>
      <c r="Q752" s="3"/>
      <c r="R752" s="18"/>
      <c r="S752" s="18"/>
      <c r="T752" s="18"/>
      <c r="U752" s="18"/>
      <c r="V752" s="18"/>
      <c r="W752" s="18"/>
      <c r="X752" s="19"/>
      <c r="Y752" s="19"/>
    </row>
    <row r="753" spans="1:25" x14ac:dyDescent="0.35">
      <c r="A753" s="3"/>
      <c r="B753" s="3"/>
      <c r="C753" s="3"/>
      <c r="D753" s="3"/>
      <c r="E753" s="3"/>
      <c r="F753" s="3"/>
      <c r="G753" s="6"/>
      <c r="H753" s="3"/>
      <c r="I753" s="6"/>
      <c r="J753" s="6"/>
      <c r="K753" s="6"/>
      <c r="L753" s="6"/>
      <c r="M753" s="6"/>
      <c r="N753" s="3"/>
      <c r="O753" s="18"/>
      <c r="P753" s="3"/>
      <c r="Q753" s="3"/>
      <c r="R753" s="18"/>
      <c r="S753" s="18"/>
      <c r="T753" s="18"/>
      <c r="U753" s="18"/>
      <c r="V753" s="18"/>
      <c r="W753" s="18"/>
      <c r="X753" s="19"/>
      <c r="Y753" s="19"/>
    </row>
    <row r="754" spans="1:25" x14ac:dyDescent="0.35">
      <c r="A754" s="3"/>
      <c r="B754" s="3"/>
      <c r="C754" s="3"/>
      <c r="D754" s="3"/>
      <c r="E754" s="3"/>
      <c r="F754" s="3"/>
      <c r="G754" s="6"/>
      <c r="H754" s="3"/>
      <c r="I754" s="6"/>
      <c r="J754" s="6"/>
      <c r="K754" s="6"/>
      <c r="L754" s="6"/>
      <c r="M754" s="6"/>
      <c r="N754" s="3"/>
      <c r="O754" s="18"/>
      <c r="P754" s="3"/>
      <c r="Q754" s="3"/>
      <c r="R754" s="18"/>
      <c r="S754" s="18"/>
      <c r="T754" s="18"/>
      <c r="U754" s="18"/>
      <c r="V754" s="18"/>
      <c r="W754" s="18"/>
      <c r="X754" s="19"/>
      <c r="Y754" s="19"/>
    </row>
    <row r="755" spans="1:25" x14ac:dyDescent="0.35">
      <c r="A755" s="3"/>
      <c r="B755" s="3"/>
      <c r="C755" s="3"/>
      <c r="D755" s="3"/>
      <c r="E755" s="3"/>
      <c r="F755" s="3"/>
      <c r="G755" s="6"/>
      <c r="H755" s="3"/>
      <c r="I755" s="6"/>
      <c r="J755" s="6"/>
      <c r="K755" s="6"/>
      <c r="L755" s="6"/>
      <c r="M755" s="6"/>
      <c r="N755" s="3"/>
      <c r="O755" s="18"/>
      <c r="P755" s="3"/>
      <c r="Q755" s="3"/>
      <c r="R755" s="18"/>
      <c r="S755" s="18"/>
      <c r="T755" s="18"/>
      <c r="U755" s="18"/>
      <c r="V755" s="18"/>
      <c r="W755" s="18"/>
      <c r="X755" s="19"/>
      <c r="Y755" s="19"/>
    </row>
    <row r="756" spans="1:25" x14ac:dyDescent="0.35">
      <c r="A756" s="3"/>
      <c r="B756" s="3"/>
      <c r="C756" s="3"/>
      <c r="D756" s="3"/>
      <c r="E756" s="3"/>
      <c r="F756" s="3"/>
      <c r="G756" s="6"/>
      <c r="H756" s="3"/>
      <c r="I756" s="6"/>
      <c r="J756" s="6"/>
      <c r="K756" s="6"/>
      <c r="L756" s="6"/>
      <c r="M756" s="6"/>
      <c r="N756" s="3"/>
      <c r="O756" s="18"/>
      <c r="P756" s="3"/>
      <c r="Q756" s="3"/>
      <c r="R756" s="18"/>
      <c r="S756" s="18"/>
      <c r="T756" s="18"/>
      <c r="U756" s="18"/>
      <c r="V756" s="18"/>
      <c r="W756" s="18"/>
      <c r="X756" s="19"/>
      <c r="Y756" s="19"/>
    </row>
    <row r="757" spans="1:25" x14ac:dyDescent="0.35">
      <c r="A757" s="3"/>
      <c r="B757" s="3"/>
      <c r="C757" s="3"/>
      <c r="D757" s="3"/>
      <c r="E757" s="3"/>
      <c r="F757" s="3"/>
      <c r="G757" s="6"/>
      <c r="H757" s="3"/>
      <c r="I757" s="6"/>
      <c r="J757" s="6"/>
      <c r="K757" s="6"/>
      <c r="L757" s="6"/>
      <c r="M757" s="6"/>
      <c r="N757" s="3"/>
      <c r="O757" s="18"/>
      <c r="P757" s="3"/>
      <c r="Q757" s="3"/>
      <c r="R757" s="18"/>
      <c r="S757" s="18"/>
      <c r="T757" s="18"/>
      <c r="U757" s="18"/>
      <c r="V757" s="18"/>
      <c r="W757" s="18"/>
      <c r="X757" s="19"/>
      <c r="Y757" s="19"/>
    </row>
    <row r="758" spans="1:25" x14ac:dyDescent="0.35">
      <c r="A758" s="3"/>
      <c r="B758" s="3"/>
      <c r="C758" s="3"/>
      <c r="D758" s="3"/>
      <c r="E758" s="3"/>
      <c r="F758" s="3"/>
      <c r="G758" s="6"/>
      <c r="H758" s="3"/>
      <c r="I758" s="6"/>
      <c r="J758" s="6"/>
      <c r="K758" s="6"/>
      <c r="L758" s="6"/>
      <c r="M758" s="6"/>
      <c r="N758" s="3"/>
      <c r="O758" s="18"/>
      <c r="P758" s="3"/>
      <c r="Q758" s="3"/>
      <c r="R758" s="18"/>
      <c r="S758" s="18"/>
      <c r="T758" s="18"/>
      <c r="U758" s="18"/>
      <c r="V758" s="18"/>
      <c r="W758" s="18"/>
      <c r="X758" s="19"/>
      <c r="Y758" s="19"/>
    </row>
    <row r="759" spans="1:25" x14ac:dyDescent="0.35">
      <c r="A759" s="3"/>
      <c r="B759" s="3"/>
      <c r="C759" s="3"/>
      <c r="D759" s="3"/>
      <c r="E759" s="3"/>
      <c r="F759" s="3"/>
      <c r="G759" s="6"/>
      <c r="H759" s="3"/>
      <c r="I759" s="6"/>
      <c r="J759" s="6"/>
      <c r="K759" s="6"/>
      <c r="L759" s="6"/>
      <c r="M759" s="6"/>
      <c r="N759" s="3"/>
      <c r="O759" s="18"/>
      <c r="P759" s="3"/>
      <c r="Q759" s="3"/>
      <c r="R759" s="18"/>
      <c r="S759" s="18"/>
      <c r="T759" s="18"/>
      <c r="U759" s="18"/>
      <c r="V759" s="18"/>
      <c r="W759" s="18"/>
      <c r="X759" s="19"/>
      <c r="Y759" s="19"/>
    </row>
    <row r="760" spans="1:25" x14ac:dyDescent="0.35">
      <c r="A760" s="3"/>
      <c r="B760" s="3"/>
      <c r="C760" s="3"/>
      <c r="D760" s="3"/>
      <c r="E760" s="3"/>
      <c r="F760" s="3"/>
      <c r="G760" s="6"/>
      <c r="H760" s="3"/>
      <c r="I760" s="6"/>
      <c r="J760" s="6"/>
      <c r="K760" s="6"/>
      <c r="L760" s="6"/>
      <c r="M760" s="6"/>
      <c r="N760" s="3"/>
      <c r="O760" s="18"/>
      <c r="P760" s="3"/>
      <c r="Q760" s="3"/>
      <c r="R760" s="18"/>
      <c r="S760" s="18"/>
      <c r="T760" s="18"/>
      <c r="U760" s="18"/>
      <c r="V760" s="18"/>
      <c r="W760" s="18"/>
      <c r="X760" s="19"/>
      <c r="Y760" s="19"/>
    </row>
    <row r="761" spans="1:25" x14ac:dyDescent="0.35">
      <c r="A761" s="3"/>
      <c r="B761" s="3"/>
      <c r="C761" s="3"/>
      <c r="D761" s="3"/>
      <c r="E761" s="3"/>
      <c r="F761" s="3"/>
      <c r="G761" s="6"/>
      <c r="H761" s="3"/>
      <c r="I761" s="6"/>
      <c r="J761" s="6"/>
      <c r="K761" s="6"/>
      <c r="L761" s="6"/>
      <c r="M761" s="6"/>
      <c r="N761" s="3"/>
      <c r="O761" s="18"/>
      <c r="P761" s="3"/>
      <c r="Q761" s="3"/>
      <c r="R761" s="18"/>
      <c r="S761" s="18"/>
      <c r="T761" s="18"/>
      <c r="U761" s="18"/>
      <c r="V761" s="18"/>
      <c r="W761" s="18"/>
      <c r="X761" s="19"/>
      <c r="Y761" s="19"/>
    </row>
    <row r="762" spans="1:25" x14ac:dyDescent="0.35">
      <c r="A762" s="3"/>
      <c r="B762" s="3"/>
      <c r="C762" s="3"/>
      <c r="D762" s="3"/>
      <c r="E762" s="3"/>
      <c r="F762" s="3"/>
      <c r="G762" s="6"/>
      <c r="H762" s="3"/>
      <c r="I762" s="6"/>
      <c r="J762" s="6"/>
      <c r="K762" s="6"/>
      <c r="L762" s="6"/>
      <c r="M762" s="6"/>
      <c r="N762" s="3"/>
      <c r="O762" s="18"/>
      <c r="P762" s="3"/>
      <c r="Q762" s="3"/>
      <c r="R762" s="18"/>
      <c r="S762" s="18"/>
      <c r="T762" s="18"/>
      <c r="U762" s="18"/>
      <c r="V762" s="18"/>
      <c r="W762" s="18"/>
      <c r="X762" s="19"/>
      <c r="Y762" s="19"/>
    </row>
    <row r="763" spans="1:25" x14ac:dyDescent="0.35">
      <c r="A763" s="3"/>
      <c r="B763" s="3"/>
      <c r="C763" s="3"/>
      <c r="D763" s="3"/>
      <c r="E763" s="3"/>
      <c r="F763" s="3"/>
      <c r="G763" s="6"/>
      <c r="H763" s="3"/>
      <c r="I763" s="6"/>
      <c r="J763" s="6"/>
      <c r="K763" s="6"/>
      <c r="L763" s="6"/>
      <c r="M763" s="6"/>
      <c r="N763" s="3"/>
      <c r="O763" s="18"/>
      <c r="P763" s="3"/>
      <c r="Q763" s="3"/>
      <c r="R763" s="18"/>
      <c r="S763" s="18"/>
      <c r="T763" s="18"/>
      <c r="U763" s="18"/>
      <c r="V763" s="18"/>
      <c r="W763" s="18"/>
      <c r="X763" s="19"/>
      <c r="Y763" s="19"/>
    </row>
    <row r="764" spans="1:25" x14ac:dyDescent="0.35">
      <c r="A764" s="3"/>
      <c r="B764" s="3"/>
      <c r="C764" s="3"/>
      <c r="D764" s="3"/>
      <c r="E764" s="3"/>
      <c r="F764" s="3"/>
      <c r="G764" s="6"/>
      <c r="H764" s="3"/>
      <c r="I764" s="6"/>
      <c r="J764" s="6"/>
      <c r="K764" s="6"/>
      <c r="L764" s="6"/>
      <c r="M764" s="6"/>
      <c r="N764" s="3"/>
      <c r="O764" s="18"/>
      <c r="P764" s="3"/>
      <c r="Q764" s="3"/>
      <c r="R764" s="18"/>
      <c r="S764" s="18"/>
      <c r="T764" s="18"/>
      <c r="U764" s="18"/>
      <c r="V764" s="18"/>
      <c r="W764" s="18"/>
      <c r="X764" s="19"/>
      <c r="Y764" s="19"/>
    </row>
    <row r="765" spans="1:25" x14ac:dyDescent="0.35">
      <c r="A765" s="3"/>
      <c r="B765" s="3"/>
      <c r="C765" s="3"/>
      <c r="D765" s="3"/>
      <c r="E765" s="3"/>
      <c r="F765" s="3"/>
      <c r="G765" s="6"/>
      <c r="H765" s="3"/>
      <c r="I765" s="6"/>
      <c r="J765" s="6"/>
      <c r="K765" s="6"/>
      <c r="L765" s="6"/>
      <c r="M765" s="6"/>
      <c r="N765" s="3"/>
      <c r="O765" s="18"/>
      <c r="P765" s="3"/>
      <c r="Q765" s="3"/>
      <c r="R765" s="18"/>
      <c r="S765" s="18"/>
      <c r="T765" s="18"/>
      <c r="U765" s="18"/>
      <c r="V765" s="18"/>
      <c r="W765" s="18"/>
      <c r="X765" s="19"/>
      <c r="Y765" s="19"/>
    </row>
    <row r="766" spans="1:25" x14ac:dyDescent="0.35">
      <c r="A766" s="3"/>
      <c r="B766" s="3"/>
      <c r="C766" s="3"/>
      <c r="D766" s="3"/>
      <c r="E766" s="3"/>
      <c r="F766" s="3"/>
      <c r="G766" s="6"/>
      <c r="H766" s="3"/>
      <c r="I766" s="6"/>
      <c r="J766" s="6"/>
      <c r="K766" s="6"/>
      <c r="L766" s="6"/>
      <c r="M766" s="6"/>
      <c r="N766" s="3"/>
      <c r="O766" s="18"/>
      <c r="P766" s="3"/>
      <c r="Q766" s="3"/>
      <c r="R766" s="18"/>
      <c r="S766" s="18"/>
      <c r="T766" s="18"/>
      <c r="U766" s="18"/>
      <c r="V766" s="18"/>
      <c r="W766" s="18"/>
      <c r="X766" s="19"/>
      <c r="Y766" s="19"/>
    </row>
    <row r="767" spans="1:25" x14ac:dyDescent="0.35">
      <c r="A767" s="3"/>
      <c r="B767" s="3"/>
      <c r="C767" s="3"/>
      <c r="D767" s="3"/>
      <c r="E767" s="3"/>
      <c r="F767" s="3"/>
      <c r="G767" s="6"/>
      <c r="H767" s="3"/>
      <c r="I767" s="6"/>
      <c r="J767" s="6"/>
      <c r="K767" s="6"/>
      <c r="L767" s="6"/>
      <c r="M767" s="6"/>
      <c r="N767" s="3"/>
      <c r="O767" s="18"/>
      <c r="P767" s="3"/>
      <c r="Q767" s="3"/>
      <c r="R767" s="18"/>
      <c r="S767" s="18"/>
      <c r="T767" s="18"/>
      <c r="U767" s="18"/>
      <c r="V767" s="18"/>
      <c r="W767" s="18"/>
      <c r="X767" s="19"/>
      <c r="Y767" s="19"/>
    </row>
    <row r="768" spans="1:25" x14ac:dyDescent="0.35">
      <c r="A768" s="3"/>
      <c r="B768" s="3"/>
      <c r="C768" s="3"/>
      <c r="D768" s="3"/>
      <c r="E768" s="3"/>
      <c r="F768" s="3"/>
      <c r="G768" s="6"/>
      <c r="H768" s="3"/>
      <c r="I768" s="6"/>
      <c r="J768" s="6"/>
      <c r="K768" s="6"/>
      <c r="L768" s="6"/>
      <c r="M768" s="6"/>
      <c r="N768" s="3"/>
      <c r="O768" s="18"/>
      <c r="P768" s="3"/>
      <c r="Q768" s="3"/>
      <c r="R768" s="18"/>
      <c r="S768" s="18"/>
      <c r="T768" s="18"/>
      <c r="U768" s="18"/>
      <c r="V768" s="18"/>
      <c r="W768" s="18"/>
      <c r="X768" s="19"/>
      <c r="Y768" s="19"/>
    </row>
    <row r="769" spans="1:25" x14ac:dyDescent="0.35">
      <c r="A769" s="3"/>
      <c r="B769" s="3"/>
      <c r="C769" s="3"/>
      <c r="D769" s="3"/>
      <c r="E769" s="3"/>
      <c r="F769" s="3"/>
      <c r="G769" s="6"/>
      <c r="H769" s="3"/>
      <c r="I769" s="6"/>
      <c r="J769" s="6"/>
      <c r="K769" s="6"/>
      <c r="L769" s="6"/>
      <c r="M769" s="6"/>
      <c r="N769" s="3"/>
      <c r="O769" s="18"/>
      <c r="P769" s="3"/>
      <c r="Q769" s="3"/>
      <c r="R769" s="18"/>
      <c r="S769" s="18"/>
      <c r="T769" s="18"/>
      <c r="U769" s="18"/>
      <c r="V769" s="18"/>
      <c r="W769" s="18"/>
      <c r="X769" s="19"/>
      <c r="Y769" s="19"/>
    </row>
    <row r="770" spans="1:25" x14ac:dyDescent="0.35">
      <c r="A770" s="3"/>
      <c r="B770" s="3"/>
      <c r="C770" s="3"/>
      <c r="D770" s="3"/>
      <c r="E770" s="3"/>
      <c r="F770" s="3"/>
      <c r="G770" s="6"/>
      <c r="H770" s="3"/>
      <c r="I770" s="6"/>
      <c r="J770" s="6"/>
      <c r="K770" s="6"/>
      <c r="L770" s="6"/>
      <c r="M770" s="6"/>
      <c r="N770" s="3"/>
      <c r="O770" s="18"/>
      <c r="P770" s="3"/>
      <c r="Q770" s="3"/>
      <c r="R770" s="18"/>
      <c r="S770" s="18"/>
      <c r="T770" s="18"/>
      <c r="U770" s="18"/>
      <c r="V770" s="18"/>
      <c r="W770" s="18"/>
      <c r="X770" s="19"/>
      <c r="Y770" s="19"/>
    </row>
    <row r="771" spans="1:25" x14ac:dyDescent="0.35">
      <c r="A771" s="3"/>
      <c r="B771" s="3"/>
      <c r="C771" s="3"/>
      <c r="D771" s="3"/>
      <c r="E771" s="3"/>
      <c r="F771" s="3"/>
      <c r="G771" s="6"/>
      <c r="H771" s="3"/>
      <c r="I771" s="6"/>
      <c r="J771" s="6"/>
      <c r="K771" s="6"/>
      <c r="L771" s="6"/>
      <c r="M771" s="6"/>
      <c r="N771" s="3"/>
      <c r="O771" s="18"/>
      <c r="P771" s="3"/>
      <c r="Q771" s="3"/>
      <c r="R771" s="18"/>
      <c r="S771" s="18"/>
      <c r="T771" s="18"/>
      <c r="U771" s="18"/>
      <c r="V771" s="18"/>
      <c r="W771" s="18"/>
      <c r="X771" s="19"/>
      <c r="Y771" s="19"/>
    </row>
    <row r="772" spans="1:25" x14ac:dyDescent="0.35">
      <c r="A772" s="3"/>
      <c r="B772" s="3"/>
      <c r="C772" s="3"/>
      <c r="D772" s="3"/>
      <c r="E772" s="3"/>
      <c r="F772" s="3"/>
      <c r="G772" s="6"/>
      <c r="H772" s="3"/>
      <c r="I772" s="6"/>
      <c r="J772" s="6"/>
      <c r="K772" s="6"/>
      <c r="L772" s="6"/>
      <c r="M772" s="6"/>
      <c r="N772" s="3"/>
      <c r="O772" s="18"/>
      <c r="P772" s="3"/>
      <c r="Q772" s="3"/>
      <c r="R772" s="18"/>
      <c r="S772" s="18"/>
      <c r="T772" s="18"/>
      <c r="U772" s="18"/>
      <c r="V772" s="18"/>
      <c r="W772" s="18"/>
      <c r="X772" s="19"/>
      <c r="Y772" s="19"/>
    </row>
    <row r="773" spans="1:25" x14ac:dyDescent="0.35">
      <c r="A773" s="3"/>
      <c r="B773" s="3"/>
      <c r="C773" s="3"/>
      <c r="D773" s="3"/>
      <c r="E773" s="3"/>
      <c r="F773" s="3"/>
      <c r="G773" s="6"/>
      <c r="H773" s="3"/>
      <c r="I773" s="6"/>
      <c r="J773" s="6"/>
      <c r="K773" s="6"/>
      <c r="L773" s="6"/>
      <c r="M773" s="6"/>
      <c r="N773" s="3"/>
      <c r="O773" s="18"/>
      <c r="P773" s="3"/>
      <c r="Q773" s="3"/>
      <c r="R773" s="18"/>
      <c r="S773" s="18"/>
      <c r="T773" s="18"/>
      <c r="U773" s="18"/>
      <c r="V773" s="18"/>
      <c r="W773" s="18"/>
      <c r="X773" s="19"/>
      <c r="Y773" s="19"/>
    </row>
    <row r="774" spans="1:25" x14ac:dyDescent="0.35">
      <c r="A774" s="3"/>
      <c r="B774" s="3"/>
      <c r="C774" s="3"/>
      <c r="D774" s="3"/>
      <c r="E774" s="3"/>
      <c r="F774" s="3"/>
      <c r="G774" s="6"/>
      <c r="H774" s="3"/>
      <c r="I774" s="6"/>
      <c r="J774" s="6"/>
      <c r="K774" s="6"/>
      <c r="L774" s="6"/>
      <c r="M774" s="6"/>
      <c r="N774" s="3"/>
      <c r="O774" s="18"/>
      <c r="P774" s="3"/>
      <c r="Q774" s="3"/>
      <c r="R774" s="18"/>
      <c r="S774" s="18"/>
      <c r="T774" s="18"/>
      <c r="U774" s="18"/>
      <c r="V774" s="18"/>
      <c r="W774" s="18"/>
      <c r="X774" s="19"/>
      <c r="Y774" s="19"/>
    </row>
    <row r="775" spans="1:25" x14ac:dyDescent="0.35">
      <c r="A775" s="3"/>
      <c r="B775" s="3"/>
      <c r="C775" s="3"/>
      <c r="D775" s="3"/>
      <c r="E775" s="3"/>
      <c r="F775" s="3"/>
      <c r="G775" s="6"/>
      <c r="H775" s="3"/>
      <c r="I775" s="6"/>
      <c r="J775" s="6"/>
      <c r="K775" s="6"/>
      <c r="L775" s="6"/>
      <c r="M775" s="6"/>
      <c r="N775" s="3"/>
      <c r="O775" s="18"/>
      <c r="P775" s="3"/>
      <c r="Q775" s="3"/>
      <c r="R775" s="18"/>
      <c r="S775" s="18"/>
      <c r="T775" s="18"/>
      <c r="U775" s="18"/>
      <c r="V775" s="18"/>
      <c r="W775" s="18"/>
      <c r="X775" s="19"/>
      <c r="Y775" s="19"/>
    </row>
    <row r="776" spans="1:25" x14ac:dyDescent="0.35">
      <c r="A776" s="3"/>
      <c r="B776" s="3"/>
      <c r="C776" s="3"/>
      <c r="D776" s="3"/>
      <c r="E776" s="3"/>
      <c r="F776" s="3"/>
      <c r="G776" s="6"/>
      <c r="H776" s="3"/>
      <c r="I776" s="6"/>
      <c r="J776" s="6"/>
      <c r="K776" s="6"/>
      <c r="L776" s="6"/>
      <c r="M776" s="6"/>
      <c r="N776" s="3"/>
      <c r="O776" s="18"/>
      <c r="P776" s="3"/>
      <c r="Q776" s="3"/>
      <c r="R776" s="18"/>
      <c r="S776" s="18"/>
      <c r="T776" s="18"/>
      <c r="U776" s="18"/>
      <c r="V776" s="18"/>
      <c r="W776" s="18"/>
      <c r="X776" s="19"/>
      <c r="Y776" s="19"/>
    </row>
    <row r="777" spans="1:25" x14ac:dyDescent="0.35">
      <c r="A777" s="3"/>
      <c r="B777" s="3"/>
      <c r="C777" s="3"/>
      <c r="D777" s="3"/>
      <c r="E777" s="3"/>
      <c r="F777" s="3"/>
      <c r="G777" s="6"/>
      <c r="H777" s="3"/>
      <c r="I777" s="6"/>
      <c r="J777" s="6"/>
      <c r="K777" s="6"/>
      <c r="L777" s="6"/>
      <c r="M777" s="6"/>
      <c r="N777" s="3"/>
      <c r="O777" s="18"/>
      <c r="P777" s="3"/>
      <c r="Q777" s="3"/>
      <c r="R777" s="18"/>
      <c r="S777" s="18"/>
      <c r="T777" s="18"/>
      <c r="U777" s="18"/>
      <c r="V777" s="18"/>
      <c r="W777" s="18"/>
      <c r="X777" s="19"/>
      <c r="Y777" s="19"/>
    </row>
    <row r="778" spans="1:25" x14ac:dyDescent="0.35">
      <c r="A778" s="3"/>
      <c r="B778" s="3"/>
      <c r="C778" s="3"/>
      <c r="D778" s="3"/>
      <c r="E778" s="3"/>
      <c r="F778" s="3"/>
      <c r="G778" s="6"/>
      <c r="H778" s="3"/>
      <c r="I778" s="6"/>
      <c r="J778" s="6"/>
      <c r="K778" s="6"/>
      <c r="L778" s="6"/>
      <c r="M778" s="6"/>
      <c r="N778" s="3"/>
      <c r="O778" s="18"/>
      <c r="P778" s="3"/>
      <c r="Q778" s="3"/>
      <c r="R778" s="18"/>
      <c r="S778" s="18"/>
      <c r="T778" s="18"/>
      <c r="U778" s="18"/>
      <c r="V778" s="18"/>
      <c r="W778" s="18"/>
      <c r="X778" s="19"/>
      <c r="Y778" s="19"/>
    </row>
    <row r="779" spans="1:25" x14ac:dyDescent="0.35">
      <c r="A779" s="3"/>
      <c r="B779" s="3"/>
      <c r="C779" s="3"/>
      <c r="D779" s="3"/>
      <c r="E779" s="3"/>
      <c r="F779" s="3"/>
      <c r="G779" s="6"/>
      <c r="H779" s="3"/>
      <c r="I779" s="6"/>
      <c r="J779" s="6"/>
      <c r="K779" s="6"/>
      <c r="L779" s="6"/>
      <c r="M779" s="6"/>
      <c r="N779" s="3"/>
      <c r="O779" s="18"/>
      <c r="P779" s="3"/>
      <c r="Q779" s="3"/>
      <c r="R779" s="18"/>
      <c r="S779" s="18"/>
      <c r="T779" s="18"/>
      <c r="U779" s="18"/>
      <c r="V779" s="18"/>
      <c r="W779" s="18"/>
      <c r="X779" s="19"/>
      <c r="Y779" s="19"/>
    </row>
    <row r="780" spans="1:25" x14ac:dyDescent="0.35">
      <c r="A780" s="3"/>
      <c r="B780" s="3"/>
      <c r="C780" s="3"/>
      <c r="D780" s="3"/>
      <c r="E780" s="3"/>
      <c r="F780" s="3"/>
      <c r="G780" s="6"/>
      <c r="H780" s="3"/>
      <c r="I780" s="6"/>
      <c r="J780" s="6"/>
      <c r="K780" s="6"/>
      <c r="L780" s="6"/>
      <c r="M780" s="6"/>
      <c r="N780" s="3"/>
      <c r="O780" s="18"/>
      <c r="P780" s="3"/>
      <c r="Q780" s="3"/>
      <c r="R780" s="18"/>
      <c r="S780" s="18"/>
      <c r="T780" s="18"/>
      <c r="U780" s="18"/>
      <c r="V780" s="18"/>
      <c r="W780" s="18"/>
      <c r="X780" s="19"/>
      <c r="Y780" s="19"/>
    </row>
    <row r="781" spans="1:25" x14ac:dyDescent="0.35">
      <c r="A781" s="3"/>
      <c r="B781" s="3"/>
      <c r="C781" s="3"/>
      <c r="D781" s="3"/>
      <c r="E781" s="3"/>
      <c r="F781" s="3"/>
      <c r="G781" s="6"/>
      <c r="H781" s="3"/>
      <c r="I781" s="6"/>
      <c r="J781" s="6"/>
      <c r="K781" s="6"/>
      <c r="L781" s="6"/>
      <c r="M781" s="6"/>
      <c r="N781" s="3"/>
      <c r="O781" s="18"/>
      <c r="P781" s="3"/>
      <c r="Q781" s="3"/>
      <c r="R781" s="18"/>
      <c r="S781" s="18"/>
      <c r="T781" s="18"/>
      <c r="U781" s="18"/>
      <c r="V781" s="18"/>
      <c r="W781" s="18"/>
      <c r="X781" s="19"/>
      <c r="Y781" s="19"/>
    </row>
    <row r="782" spans="1:25" x14ac:dyDescent="0.35">
      <c r="A782" s="3"/>
      <c r="B782" s="3"/>
      <c r="C782" s="3"/>
      <c r="D782" s="3"/>
      <c r="E782" s="3"/>
      <c r="F782" s="3"/>
      <c r="G782" s="6"/>
      <c r="H782" s="3"/>
      <c r="I782" s="6"/>
      <c r="J782" s="6"/>
      <c r="K782" s="6"/>
      <c r="L782" s="6"/>
      <c r="M782" s="6"/>
      <c r="N782" s="3"/>
      <c r="O782" s="18"/>
      <c r="P782" s="3"/>
      <c r="Q782" s="3"/>
      <c r="R782" s="18"/>
      <c r="S782" s="18"/>
      <c r="T782" s="18"/>
      <c r="U782" s="18"/>
      <c r="V782" s="18"/>
      <c r="W782" s="18"/>
      <c r="X782" s="19"/>
      <c r="Y782" s="19"/>
    </row>
    <row r="783" spans="1:25" x14ac:dyDescent="0.35">
      <c r="A783" s="3"/>
      <c r="B783" s="3"/>
      <c r="C783" s="3"/>
      <c r="D783" s="3"/>
      <c r="E783" s="3"/>
      <c r="F783" s="3"/>
      <c r="G783" s="6"/>
      <c r="H783" s="3"/>
      <c r="I783" s="6"/>
      <c r="J783" s="6"/>
      <c r="K783" s="6"/>
      <c r="L783" s="6"/>
      <c r="M783" s="6"/>
      <c r="N783" s="3"/>
      <c r="O783" s="18"/>
      <c r="P783" s="3"/>
      <c r="Q783" s="3"/>
      <c r="R783" s="18"/>
      <c r="S783" s="18"/>
      <c r="T783" s="18"/>
      <c r="U783" s="18"/>
      <c r="V783" s="18"/>
      <c r="W783" s="18"/>
      <c r="X783" s="19"/>
      <c r="Y783" s="19"/>
    </row>
    <row r="784" spans="1:25" x14ac:dyDescent="0.35">
      <c r="A784" s="3"/>
      <c r="B784" s="3"/>
      <c r="C784" s="3"/>
      <c r="D784" s="3"/>
      <c r="E784" s="3"/>
      <c r="F784" s="3"/>
      <c r="G784" s="6"/>
      <c r="H784" s="3"/>
      <c r="I784" s="6"/>
      <c r="J784" s="6"/>
      <c r="K784" s="6"/>
      <c r="L784" s="6"/>
      <c r="M784" s="6"/>
      <c r="N784" s="3"/>
      <c r="O784" s="18"/>
      <c r="P784" s="3"/>
      <c r="Q784" s="3"/>
      <c r="R784" s="18"/>
      <c r="S784" s="18"/>
      <c r="T784" s="18"/>
      <c r="U784" s="18"/>
      <c r="V784" s="18"/>
      <c r="W784" s="18"/>
      <c r="X784" s="19"/>
      <c r="Y784" s="19"/>
    </row>
    <row r="785" spans="1:25" x14ac:dyDescent="0.35">
      <c r="A785" s="3"/>
      <c r="B785" s="3"/>
      <c r="C785" s="3"/>
      <c r="D785" s="3"/>
      <c r="E785" s="3"/>
      <c r="F785" s="3"/>
      <c r="G785" s="6"/>
      <c r="H785" s="3"/>
      <c r="I785" s="6"/>
      <c r="J785" s="6"/>
      <c r="K785" s="6"/>
      <c r="L785" s="6"/>
      <c r="M785" s="6"/>
      <c r="N785" s="3"/>
      <c r="O785" s="18"/>
      <c r="P785" s="3"/>
      <c r="Q785" s="3"/>
      <c r="R785" s="18"/>
      <c r="S785" s="18"/>
      <c r="T785" s="18"/>
      <c r="U785" s="18"/>
      <c r="V785" s="18"/>
      <c r="W785" s="18"/>
      <c r="X785" s="19"/>
      <c r="Y785" s="19"/>
    </row>
    <row r="786" spans="1:25" x14ac:dyDescent="0.35">
      <c r="A786" s="3"/>
      <c r="B786" s="3"/>
      <c r="C786" s="3"/>
      <c r="D786" s="3"/>
      <c r="E786" s="3"/>
      <c r="F786" s="3"/>
      <c r="G786" s="6"/>
      <c r="H786" s="3"/>
      <c r="I786" s="6"/>
      <c r="J786" s="6"/>
      <c r="K786" s="6"/>
      <c r="L786" s="6"/>
      <c r="M786" s="6"/>
      <c r="N786" s="3"/>
      <c r="O786" s="18"/>
      <c r="P786" s="3"/>
      <c r="Q786" s="3"/>
      <c r="R786" s="18"/>
      <c r="S786" s="18"/>
      <c r="T786" s="18"/>
      <c r="U786" s="18"/>
      <c r="V786" s="18"/>
      <c r="W786" s="18"/>
      <c r="X786" s="19"/>
      <c r="Y786" s="19"/>
    </row>
    <row r="787" spans="1:25" x14ac:dyDescent="0.35">
      <c r="A787" s="3"/>
      <c r="B787" s="3"/>
      <c r="C787" s="3"/>
      <c r="D787" s="3"/>
      <c r="E787" s="3"/>
      <c r="F787" s="3"/>
      <c r="G787" s="6"/>
      <c r="H787" s="3"/>
      <c r="I787" s="6"/>
      <c r="J787" s="6"/>
      <c r="K787" s="6"/>
      <c r="L787" s="6"/>
      <c r="M787" s="6"/>
      <c r="N787" s="3"/>
      <c r="O787" s="18"/>
      <c r="P787" s="3"/>
      <c r="Q787" s="3"/>
      <c r="R787" s="18"/>
      <c r="S787" s="18"/>
      <c r="T787" s="18"/>
      <c r="U787" s="18"/>
      <c r="V787" s="18"/>
      <c r="W787" s="18"/>
      <c r="X787" s="19"/>
      <c r="Y787" s="19"/>
    </row>
    <row r="788" spans="1:25" x14ac:dyDescent="0.35">
      <c r="A788" s="3"/>
      <c r="B788" s="3"/>
      <c r="C788" s="3"/>
      <c r="D788" s="3"/>
      <c r="E788" s="3"/>
      <c r="F788" s="3"/>
      <c r="G788" s="6"/>
      <c r="H788" s="3"/>
      <c r="I788" s="6"/>
      <c r="J788" s="6"/>
      <c r="K788" s="6"/>
      <c r="L788" s="6"/>
      <c r="M788" s="6"/>
      <c r="N788" s="3"/>
      <c r="O788" s="18"/>
      <c r="P788" s="3"/>
      <c r="Q788" s="3"/>
      <c r="R788" s="18"/>
      <c r="S788" s="18"/>
      <c r="T788" s="18"/>
      <c r="U788" s="18"/>
      <c r="V788" s="18"/>
      <c r="W788" s="18"/>
      <c r="X788" s="19"/>
      <c r="Y788" s="19"/>
    </row>
    <row r="789" spans="1:25" x14ac:dyDescent="0.35">
      <c r="A789" s="3"/>
      <c r="B789" s="3"/>
      <c r="C789" s="3"/>
      <c r="D789" s="3"/>
      <c r="E789" s="3"/>
      <c r="F789" s="3"/>
      <c r="G789" s="6"/>
      <c r="H789" s="3"/>
      <c r="I789" s="6"/>
      <c r="J789" s="6"/>
      <c r="K789" s="6"/>
      <c r="L789" s="6"/>
      <c r="M789" s="6"/>
      <c r="N789" s="3"/>
      <c r="O789" s="18"/>
      <c r="P789" s="3"/>
      <c r="Q789" s="3"/>
      <c r="R789" s="18"/>
      <c r="S789" s="18"/>
      <c r="T789" s="18"/>
      <c r="U789" s="18"/>
      <c r="V789" s="18"/>
      <c r="W789" s="18"/>
      <c r="X789" s="19"/>
      <c r="Y789" s="19"/>
    </row>
    <row r="790" spans="1:25" x14ac:dyDescent="0.35">
      <c r="A790" s="3"/>
      <c r="B790" s="3"/>
      <c r="C790" s="3"/>
      <c r="D790" s="3"/>
      <c r="E790" s="3"/>
      <c r="F790" s="3"/>
      <c r="G790" s="6"/>
      <c r="H790" s="3"/>
      <c r="I790" s="6"/>
      <c r="J790" s="6"/>
      <c r="K790" s="6"/>
      <c r="L790" s="6"/>
      <c r="M790" s="6"/>
      <c r="N790" s="3"/>
      <c r="O790" s="18"/>
      <c r="P790" s="3"/>
      <c r="Q790" s="3"/>
      <c r="R790" s="18"/>
      <c r="S790" s="18"/>
      <c r="T790" s="18"/>
      <c r="U790" s="18"/>
      <c r="V790" s="18"/>
      <c r="W790" s="18"/>
      <c r="X790" s="19"/>
      <c r="Y790" s="19"/>
    </row>
    <row r="791" spans="1:25" x14ac:dyDescent="0.35">
      <c r="A791" s="3"/>
      <c r="B791" s="3"/>
      <c r="C791" s="3"/>
      <c r="D791" s="3"/>
      <c r="E791" s="3"/>
      <c r="F791" s="3"/>
      <c r="G791" s="6"/>
      <c r="H791" s="3"/>
      <c r="I791" s="6"/>
      <c r="J791" s="6"/>
      <c r="K791" s="6"/>
      <c r="L791" s="6"/>
      <c r="M791" s="6"/>
      <c r="N791" s="3"/>
      <c r="O791" s="18"/>
      <c r="P791" s="3"/>
      <c r="Q791" s="3"/>
      <c r="R791" s="18"/>
      <c r="S791" s="18"/>
      <c r="T791" s="18"/>
      <c r="U791" s="18"/>
      <c r="V791" s="18"/>
      <c r="W791" s="18"/>
      <c r="X791" s="19"/>
      <c r="Y791" s="19"/>
    </row>
    <row r="792" spans="1:25" x14ac:dyDescent="0.35">
      <c r="A792" s="3"/>
      <c r="B792" s="3"/>
      <c r="C792" s="3"/>
      <c r="D792" s="3"/>
      <c r="E792" s="3"/>
      <c r="F792" s="3"/>
      <c r="G792" s="6"/>
      <c r="H792" s="3"/>
      <c r="I792" s="6"/>
      <c r="J792" s="6"/>
      <c r="K792" s="6"/>
      <c r="L792" s="6"/>
      <c r="M792" s="6"/>
      <c r="N792" s="3"/>
      <c r="O792" s="18"/>
      <c r="P792" s="3"/>
      <c r="Q792" s="3"/>
      <c r="R792" s="18"/>
      <c r="S792" s="18"/>
      <c r="T792" s="18"/>
      <c r="U792" s="18"/>
      <c r="V792" s="18"/>
      <c r="W792" s="18"/>
      <c r="X792" s="19"/>
      <c r="Y792" s="19"/>
    </row>
    <row r="793" spans="1:25" x14ac:dyDescent="0.35">
      <c r="A793" s="3"/>
      <c r="B793" s="3"/>
      <c r="C793" s="3"/>
      <c r="D793" s="3"/>
      <c r="E793" s="3"/>
      <c r="F793" s="3"/>
      <c r="G793" s="6"/>
      <c r="H793" s="3"/>
      <c r="I793" s="6"/>
      <c r="J793" s="6"/>
      <c r="K793" s="6"/>
      <c r="L793" s="6"/>
      <c r="M793" s="6"/>
      <c r="N793" s="3"/>
      <c r="O793" s="18"/>
      <c r="P793" s="3"/>
      <c r="Q793" s="3"/>
      <c r="R793" s="18"/>
      <c r="S793" s="18"/>
      <c r="T793" s="18"/>
      <c r="U793" s="18"/>
      <c r="V793" s="18"/>
      <c r="W793" s="18"/>
      <c r="X793" s="19"/>
      <c r="Y793" s="19"/>
    </row>
    <row r="794" spans="1:25" x14ac:dyDescent="0.35">
      <c r="A794" s="3"/>
      <c r="B794" s="3"/>
      <c r="C794" s="3"/>
      <c r="D794" s="3"/>
      <c r="E794" s="3"/>
      <c r="F794" s="3"/>
      <c r="G794" s="6"/>
      <c r="H794" s="3"/>
      <c r="I794" s="6"/>
      <c r="J794" s="6"/>
      <c r="K794" s="6"/>
      <c r="L794" s="6"/>
      <c r="M794" s="6"/>
      <c r="N794" s="3"/>
      <c r="O794" s="18"/>
      <c r="P794" s="3"/>
      <c r="Q794" s="3"/>
      <c r="R794" s="18"/>
      <c r="S794" s="18"/>
      <c r="T794" s="18"/>
      <c r="U794" s="18"/>
      <c r="V794" s="18"/>
      <c r="W794" s="18"/>
      <c r="X794" s="19"/>
      <c r="Y794" s="19"/>
    </row>
    <row r="795" spans="1:25" x14ac:dyDescent="0.35">
      <c r="A795" s="3"/>
      <c r="B795" s="3"/>
      <c r="C795" s="3"/>
      <c r="D795" s="3"/>
      <c r="E795" s="3"/>
      <c r="F795" s="3"/>
      <c r="G795" s="6"/>
      <c r="H795" s="3"/>
      <c r="I795" s="6"/>
      <c r="J795" s="6"/>
      <c r="K795" s="6"/>
      <c r="L795" s="6"/>
      <c r="M795" s="6"/>
      <c r="N795" s="3"/>
      <c r="O795" s="18"/>
      <c r="P795" s="3"/>
      <c r="Q795" s="3"/>
      <c r="R795" s="18"/>
      <c r="S795" s="18"/>
      <c r="T795" s="18"/>
      <c r="U795" s="18"/>
      <c r="V795" s="18"/>
      <c r="W795" s="18"/>
      <c r="X795" s="19"/>
      <c r="Y795" s="19"/>
    </row>
    <row r="796" spans="1:25" x14ac:dyDescent="0.35">
      <c r="A796" s="3"/>
      <c r="B796" s="3"/>
      <c r="C796" s="3"/>
      <c r="D796" s="3"/>
      <c r="E796" s="3"/>
      <c r="F796" s="3"/>
      <c r="G796" s="6"/>
      <c r="H796" s="3"/>
      <c r="I796" s="6"/>
      <c r="J796" s="6"/>
      <c r="K796" s="6"/>
      <c r="L796" s="6"/>
      <c r="M796" s="6"/>
      <c r="N796" s="3"/>
      <c r="O796" s="18"/>
      <c r="P796" s="3"/>
      <c r="Q796" s="3"/>
      <c r="R796" s="18"/>
      <c r="S796" s="18"/>
      <c r="T796" s="18"/>
      <c r="U796" s="18"/>
      <c r="V796" s="18"/>
      <c r="W796" s="18"/>
      <c r="X796" s="19"/>
      <c r="Y796" s="19"/>
    </row>
    <row r="797" spans="1:25" x14ac:dyDescent="0.35">
      <c r="A797" s="3"/>
      <c r="B797" s="3"/>
      <c r="C797" s="3"/>
      <c r="D797" s="3"/>
      <c r="E797" s="3"/>
      <c r="F797" s="3"/>
      <c r="G797" s="6"/>
      <c r="H797" s="3"/>
      <c r="I797" s="6"/>
      <c r="J797" s="6"/>
      <c r="K797" s="6"/>
      <c r="L797" s="6"/>
      <c r="M797" s="6"/>
      <c r="N797" s="3"/>
      <c r="O797" s="18"/>
      <c r="P797" s="3"/>
      <c r="Q797" s="3"/>
      <c r="R797" s="18"/>
      <c r="S797" s="18"/>
      <c r="T797" s="18"/>
      <c r="U797" s="18"/>
      <c r="V797" s="18"/>
      <c r="W797" s="18"/>
      <c r="X797" s="19"/>
      <c r="Y797" s="19"/>
    </row>
    <row r="798" spans="1:25" x14ac:dyDescent="0.35">
      <c r="A798" s="3"/>
      <c r="B798" s="3"/>
      <c r="C798" s="3"/>
      <c r="D798" s="3"/>
      <c r="E798" s="3"/>
      <c r="F798" s="3"/>
      <c r="G798" s="6"/>
      <c r="H798" s="3"/>
      <c r="I798" s="6"/>
      <c r="J798" s="6"/>
      <c r="K798" s="6"/>
      <c r="L798" s="6"/>
      <c r="M798" s="6"/>
      <c r="N798" s="3"/>
      <c r="O798" s="18"/>
      <c r="P798" s="3"/>
      <c r="Q798" s="3"/>
      <c r="R798" s="18"/>
      <c r="S798" s="18"/>
      <c r="T798" s="18"/>
      <c r="U798" s="18"/>
      <c r="V798" s="18"/>
      <c r="W798" s="18"/>
      <c r="X798" s="19"/>
      <c r="Y798" s="19"/>
    </row>
    <row r="799" spans="1:25" x14ac:dyDescent="0.35">
      <c r="A799" s="3"/>
      <c r="B799" s="3"/>
      <c r="C799" s="3"/>
      <c r="D799" s="3"/>
      <c r="E799" s="3"/>
      <c r="F799" s="3"/>
      <c r="G799" s="6"/>
      <c r="H799" s="3"/>
      <c r="I799" s="6"/>
      <c r="J799" s="6"/>
      <c r="K799" s="6"/>
      <c r="L799" s="6"/>
      <c r="M799" s="6"/>
      <c r="N799" s="3"/>
      <c r="O799" s="18"/>
      <c r="P799" s="3"/>
      <c r="Q799" s="3"/>
      <c r="R799" s="18"/>
      <c r="S799" s="18"/>
      <c r="T799" s="18"/>
      <c r="U799" s="18"/>
      <c r="V799" s="18"/>
      <c r="W799" s="18"/>
      <c r="X799" s="19"/>
      <c r="Y799" s="19"/>
    </row>
    <row r="800" spans="1:25" x14ac:dyDescent="0.35">
      <c r="A800" s="3"/>
      <c r="B800" s="3"/>
      <c r="C800" s="3"/>
      <c r="D800" s="3"/>
      <c r="E800" s="3"/>
      <c r="F800" s="3"/>
      <c r="G800" s="6"/>
      <c r="H800" s="3"/>
      <c r="I800" s="6"/>
      <c r="J800" s="6"/>
      <c r="K800" s="6"/>
      <c r="L800" s="6"/>
      <c r="M800" s="6"/>
      <c r="N800" s="3"/>
      <c r="O800" s="18"/>
      <c r="P800" s="3"/>
      <c r="Q800" s="3"/>
      <c r="R800" s="18"/>
      <c r="S800" s="18"/>
      <c r="T800" s="18"/>
      <c r="U800" s="18"/>
      <c r="V800" s="18"/>
      <c r="W800" s="18"/>
      <c r="X800" s="19"/>
      <c r="Y800" s="19"/>
    </row>
    <row r="801" spans="1:25" x14ac:dyDescent="0.35">
      <c r="A801" s="3"/>
      <c r="B801" s="3"/>
      <c r="C801" s="3"/>
      <c r="D801" s="3"/>
      <c r="E801" s="3"/>
      <c r="F801" s="3"/>
      <c r="G801" s="6"/>
      <c r="H801" s="3"/>
      <c r="I801" s="6"/>
      <c r="J801" s="6"/>
      <c r="K801" s="6"/>
      <c r="L801" s="6"/>
      <c r="M801" s="6"/>
      <c r="N801" s="3"/>
      <c r="O801" s="18"/>
      <c r="P801" s="3"/>
      <c r="Q801" s="3"/>
      <c r="R801" s="18"/>
      <c r="S801" s="18"/>
      <c r="T801" s="18"/>
      <c r="U801" s="18"/>
      <c r="V801" s="18"/>
      <c r="W801" s="18"/>
      <c r="X801" s="19"/>
      <c r="Y801" s="19"/>
    </row>
    <row r="802" spans="1:25" x14ac:dyDescent="0.35">
      <c r="A802" s="3"/>
      <c r="B802" s="3"/>
      <c r="C802" s="3"/>
      <c r="D802" s="3"/>
      <c r="E802" s="3"/>
      <c r="F802" s="3"/>
      <c r="G802" s="6"/>
      <c r="H802" s="3"/>
      <c r="I802" s="6"/>
      <c r="J802" s="6"/>
      <c r="K802" s="6"/>
      <c r="L802" s="6"/>
      <c r="M802" s="6"/>
      <c r="N802" s="3"/>
      <c r="O802" s="18"/>
      <c r="P802" s="3"/>
      <c r="Q802" s="3"/>
      <c r="R802" s="18"/>
      <c r="S802" s="18"/>
      <c r="T802" s="18"/>
      <c r="U802" s="18"/>
      <c r="V802" s="18"/>
      <c r="W802" s="18"/>
      <c r="X802" s="19"/>
      <c r="Y802" s="19"/>
    </row>
    <row r="803" spans="1:25" x14ac:dyDescent="0.35">
      <c r="A803" s="3"/>
      <c r="B803" s="3"/>
      <c r="C803" s="3"/>
      <c r="D803" s="3"/>
      <c r="E803" s="3"/>
      <c r="F803" s="3"/>
      <c r="G803" s="6"/>
      <c r="H803" s="3"/>
      <c r="I803" s="6"/>
      <c r="J803" s="6"/>
      <c r="K803" s="6"/>
      <c r="L803" s="6"/>
      <c r="M803" s="6"/>
      <c r="N803" s="3"/>
      <c r="O803" s="18"/>
      <c r="P803" s="3"/>
      <c r="Q803" s="3"/>
      <c r="R803" s="18"/>
      <c r="S803" s="18"/>
      <c r="T803" s="18"/>
      <c r="U803" s="18"/>
      <c r="V803" s="18"/>
      <c r="W803" s="18"/>
      <c r="X803" s="19"/>
      <c r="Y803" s="19"/>
    </row>
    <row r="804" spans="1:25" x14ac:dyDescent="0.35">
      <c r="A804" s="3"/>
      <c r="B804" s="3"/>
      <c r="C804" s="3"/>
      <c r="D804" s="3"/>
      <c r="E804" s="3"/>
      <c r="F804" s="3"/>
      <c r="G804" s="6"/>
      <c r="H804" s="3"/>
      <c r="I804" s="6"/>
      <c r="J804" s="6"/>
      <c r="K804" s="6"/>
      <c r="L804" s="6"/>
      <c r="M804" s="6"/>
      <c r="N804" s="3"/>
      <c r="O804" s="18"/>
      <c r="P804" s="3"/>
      <c r="Q804" s="3"/>
      <c r="R804" s="18"/>
      <c r="S804" s="18"/>
      <c r="T804" s="18"/>
      <c r="U804" s="18"/>
      <c r="V804" s="18"/>
      <c r="W804" s="18"/>
      <c r="X804" s="19"/>
      <c r="Y804" s="19"/>
    </row>
    <row r="805" spans="1:25" x14ac:dyDescent="0.35">
      <c r="A805" s="3"/>
      <c r="B805" s="3"/>
      <c r="C805" s="3"/>
      <c r="D805" s="3"/>
      <c r="E805" s="3"/>
      <c r="F805" s="3"/>
      <c r="G805" s="6"/>
      <c r="H805" s="3"/>
      <c r="I805" s="6"/>
      <c r="J805" s="6"/>
      <c r="K805" s="6"/>
      <c r="L805" s="6"/>
      <c r="M805" s="6"/>
      <c r="N805" s="3"/>
      <c r="O805" s="18"/>
      <c r="P805" s="3"/>
      <c r="Q805" s="3"/>
      <c r="R805" s="18"/>
      <c r="S805" s="18"/>
      <c r="T805" s="18"/>
      <c r="U805" s="18"/>
      <c r="V805" s="18"/>
      <c r="W805" s="18"/>
      <c r="X805" s="19"/>
      <c r="Y805" s="19"/>
    </row>
    <row r="806" spans="1:25" x14ac:dyDescent="0.35">
      <c r="A806" s="3"/>
      <c r="B806" s="3"/>
      <c r="C806" s="3"/>
      <c r="D806" s="3"/>
      <c r="E806" s="3"/>
      <c r="F806" s="3"/>
      <c r="G806" s="6"/>
      <c r="H806" s="3"/>
      <c r="I806" s="6"/>
      <c r="J806" s="6"/>
      <c r="K806" s="6"/>
      <c r="L806" s="6"/>
      <c r="M806" s="6"/>
      <c r="N806" s="3"/>
      <c r="O806" s="18"/>
      <c r="P806" s="3"/>
      <c r="Q806" s="3"/>
      <c r="R806" s="18"/>
      <c r="S806" s="18"/>
      <c r="T806" s="18"/>
      <c r="U806" s="18"/>
      <c r="V806" s="18"/>
      <c r="W806" s="18"/>
      <c r="X806" s="19"/>
      <c r="Y806" s="19"/>
    </row>
    <row r="807" spans="1:25" x14ac:dyDescent="0.35">
      <c r="A807" s="3"/>
      <c r="B807" s="3"/>
      <c r="C807" s="3"/>
      <c r="D807" s="3"/>
      <c r="E807" s="3"/>
      <c r="F807" s="3"/>
      <c r="G807" s="6"/>
      <c r="H807" s="3"/>
      <c r="I807" s="6"/>
      <c r="J807" s="6"/>
      <c r="K807" s="6"/>
      <c r="L807" s="6"/>
      <c r="M807" s="6"/>
      <c r="N807" s="3"/>
      <c r="O807" s="18"/>
      <c r="P807" s="3"/>
      <c r="Q807" s="3"/>
      <c r="R807" s="18"/>
      <c r="S807" s="18"/>
      <c r="T807" s="18"/>
      <c r="U807" s="18"/>
      <c r="V807" s="18"/>
      <c r="W807" s="18"/>
      <c r="X807" s="19"/>
      <c r="Y807" s="19"/>
    </row>
    <row r="808" spans="1:25" x14ac:dyDescent="0.35">
      <c r="A808" s="3"/>
      <c r="B808" s="3"/>
      <c r="C808" s="3"/>
      <c r="D808" s="3"/>
      <c r="E808" s="3"/>
      <c r="F808" s="3"/>
      <c r="G808" s="6"/>
      <c r="H808" s="3"/>
      <c r="I808" s="6"/>
      <c r="J808" s="6"/>
      <c r="K808" s="6"/>
      <c r="L808" s="6"/>
      <c r="M808" s="6"/>
      <c r="N808" s="3"/>
      <c r="O808" s="18"/>
      <c r="P808" s="3"/>
      <c r="Q808" s="3"/>
      <c r="R808" s="18"/>
      <c r="S808" s="18"/>
      <c r="T808" s="18"/>
      <c r="U808" s="18"/>
      <c r="V808" s="18"/>
      <c r="W808" s="18"/>
      <c r="X808" s="19"/>
      <c r="Y808" s="19"/>
    </row>
    <row r="809" spans="1:25" x14ac:dyDescent="0.35">
      <c r="A809" s="3"/>
      <c r="B809" s="3"/>
      <c r="C809" s="3"/>
      <c r="D809" s="3"/>
      <c r="E809" s="3"/>
      <c r="F809" s="3"/>
      <c r="G809" s="6"/>
      <c r="H809" s="3"/>
      <c r="I809" s="6"/>
      <c r="J809" s="6"/>
      <c r="K809" s="6"/>
      <c r="L809" s="6"/>
      <c r="M809" s="6"/>
      <c r="N809" s="3"/>
      <c r="O809" s="18"/>
      <c r="P809" s="3"/>
      <c r="Q809" s="3"/>
      <c r="R809" s="18"/>
      <c r="S809" s="18"/>
      <c r="T809" s="18"/>
      <c r="U809" s="18"/>
      <c r="V809" s="18"/>
      <c r="W809" s="18"/>
      <c r="X809" s="19"/>
      <c r="Y809" s="19"/>
    </row>
    <row r="810" spans="1:25" x14ac:dyDescent="0.35">
      <c r="A810" s="3"/>
      <c r="B810" s="3"/>
      <c r="C810" s="3"/>
      <c r="D810" s="3"/>
      <c r="E810" s="3"/>
      <c r="F810" s="3"/>
      <c r="G810" s="6"/>
      <c r="H810" s="3"/>
      <c r="I810" s="6"/>
      <c r="J810" s="6"/>
      <c r="K810" s="6"/>
      <c r="L810" s="6"/>
      <c r="M810" s="6"/>
      <c r="N810" s="3"/>
      <c r="O810" s="18"/>
      <c r="P810" s="3"/>
      <c r="Q810" s="3"/>
      <c r="R810" s="18"/>
      <c r="S810" s="18"/>
      <c r="T810" s="18"/>
      <c r="U810" s="18"/>
      <c r="V810" s="18"/>
      <c r="W810" s="18"/>
      <c r="X810" s="19"/>
      <c r="Y810" s="19"/>
    </row>
    <row r="811" spans="1:25" x14ac:dyDescent="0.35">
      <c r="A811" s="3"/>
      <c r="B811" s="3"/>
      <c r="C811" s="3"/>
      <c r="D811" s="3"/>
      <c r="E811" s="3"/>
      <c r="F811" s="3"/>
      <c r="G811" s="6"/>
      <c r="H811" s="3"/>
      <c r="I811" s="6"/>
      <c r="J811" s="6"/>
      <c r="K811" s="6"/>
      <c r="L811" s="6"/>
      <c r="M811" s="6"/>
      <c r="N811" s="3"/>
      <c r="O811" s="18"/>
      <c r="P811" s="3"/>
      <c r="Q811" s="3"/>
      <c r="R811" s="18"/>
      <c r="S811" s="18"/>
      <c r="T811" s="18"/>
      <c r="U811" s="18"/>
      <c r="V811" s="18"/>
      <c r="W811" s="18"/>
      <c r="X811" s="19"/>
      <c r="Y811" s="19"/>
    </row>
    <row r="812" spans="1:25" x14ac:dyDescent="0.35">
      <c r="A812" s="3"/>
      <c r="B812" s="3"/>
      <c r="C812" s="3"/>
      <c r="D812" s="3"/>
      <c r="E812" s="3"/>
      <c r="F812" s="3"/>
      <c r="G812" s="6"/>
      <c r="H812" s="3"/>
      <c r="I812" s="6"/>
      <c r="J812" s="6"/>
      <c r="K812" s="6"/>
      <c r="L812" s="6"/>
      <c r="M812" s="6"/>
      <c r="N812" s="3"/>
      <c r="O812" s="18"/>
      <c r="P812" s="3"/>
      <c r="Q812" s="3"/>
      <c r="R812" s="18"/>
      <c r="S812" s="18"/>
      <c r="T812" s="18"/>
      <c r="U812" s="18"/>
      <c r="V812" s="18"/>
      <c r="W812" s="18"/>
      <c r="X812" s="19"/>
      <c r="Y812" s="19"/>
    </row>
    <row r="813" spans="1:25" x14ac:dyDescent="0.35">
      <c r="A813" s="3"/>
      <c r="B813" s="3"/>
      <c r="C813" s="3"/>
      <c r="D813" s="3"/>
      <c r="E813" s="3"/>
      <c r="F813" s="3"/>
      <c r="G813" s="6"/>
      <c r="H813" s="3"/>
      <c r="I813" s="6"/>
      <c r="J813" s="6"/>
      <c r="K813" s="6"/>
      <c r="L813" s="6"/>
      <c r="M813" s="6"/>
      <c r="N813" s="3"/>
      <c r="O813" s="18"/>
      <c r="P813" s="3"/>
      <c r="Q813" s="3"/>
      <c r="R813" s="18"/>
      <c r="S813" s="18"/>
      <c r="T813" s="18"/>
      <c r="U813" s="18"/>
      <c r="V813" s="18"/>
      <c r="W813" s="18"/>
      <c r="X813" s="19"/>
      <c r="Y813" s="19"/>
    </row>
    <row r="814" spans="1:25" x14ac:dyDescent="0.35">
      <c r="A814" s="3"/>
      <c r="B814" s="3"/>
      <c r="C814" s="3"/>
      <c r="D814" s="3"/>
      <c r="E814" s="3"/>
      <c r="F814" s="3"/>
      <c r="G814" s="6"/>
      <c r="H814" s="3"/>
      <c r="I814" s="6"/>
      <c r="J814" s="6"/>
      <c r="K814" s="6"/>
      <c r="L814" s="6"/>
      <c r="M814" s="6"/>
      <c r="N814" s="3"/>
      <c r="O814" s="18"/>
      <c r="P814" s="3"/>
      <c r="Q814" s="3"/>
      <c r="R814" s="18"/>
      <c r="S814" s="18"/>
      <c r="T814" s="18"/>
      <c r="U814" s="18"/>
      <c r="V814" s="18"/>
      <c r="W814" s="18"/>
      <c r="X814" s="19"/>
      <c r="Y814" s="19"/>
    </row>
    <row r="815" spans="1:25" x14ac:dyDescent="0.35">
      <c r="A815" s="3"/>
      <c r="B815" s="3"/>
      <c r="C815" s="3"/>
      <c r="D815" s="3"/>
      <c r="E815" s="3"/>
      <c r="F815" s="3"/>
      <c r="G815" s="6"/>
      <c r="H815" s="3"/>
      <c r="I815" s="6"/>
      <c r="J815" s="6"/>
      <c r="K815" s="6"/>
      <c r="L815" s="6"/>
      <c r="M815" s="6"/>
      <c r="N815" s="3"/>
      <c r="O815" s="18"/>
      <c r="P815" s="3"/>
      <c r="Q815" s="3"/>
      <c r="R815" s="18"/>
      <c r="S815" s="18"/>
      <c r="T815" s="18"/>
      <c r="U815" s="18"/>
      <c r="V815" s="18"/>
      <c r="W815" s="18"/>
      <c r="X815" s="19"/>
      <c r="Y815" s="19"/>
    </row>
    <row r="816" spans="1:25" x14ac:dyDescent="0.35">
      <c r="A816" s="3"/>
      <c r="B816" s="3"/>
      <c r="C816" s="3"/>
      <c r="D816" s="3"/>
      <c r="E816" s="3"/>
      <c r="F816" s="3"/>
      <c r="G816" s="6"/>
      <c r="H816" s="3"/>
      <c r="I816" s="6"/>
      <c r="J816" s="6"/>
      <c r="K816" s="6"/>
      <c r="L816" s="6"/>
      <c r="M816" s="6"/>
      <c r="N816" s="3"/>
      <c r="O816" s="18"/>
      <c r="P816" s="3"/>
      <c r="Q816" s="3"/>
      <c r="R816" s="18"/>
      <c r="S816" s="18"/>
      <c r="T816" s="18"/>
      <c r="U816" s="18"/>
      <c r="V816" s="18"/>
      <c r="W816" s="18"/>
      <c r="X816" s="19"/>
      <c r="Y816" s="19"/>
    </row>
    <row r="817" spans="1:25" x14ac:dyDescent="0.35">
      <c r="A817" s="3"/>
      <c r="B817" s="3"/>
      <c r="C817" s="3"/>
      <c r="D817" s="3"/>
      <c r="E817" s="3"/>
      <c r="F817" s="3"/>
      <c r="G817" s="6"/>
      <c r="H817" s="3"/>
      <c r="I817" s="6"/>
      <c r="J817" s="6"/>
      <c r="K817" s="6"/>
      <c r="L817" s="6"/>
      <c r="M817" s="6"/>
      <c r="N817" s="3"/>
      <c r="O817" s="18"/>
      <c r="P817" s="3"/>
      <c r="Q817" s="3"/>
      <c r="R817" s="18"/>
      <c r="S817" s="18"/>
      <c r="T817" s="18"/>
      <c r="U817" s="18"/>
      <c r="V817" s="18"/>
      <c r="W817" s="18"/>
      <c r="X817" s="19"/>
      <c r="Y817" s="19"/>
    </row>
    <row r="818" spans="1:25" x14ac:dyDescent="0.35">
      <c r="A818" s="3"/>
      <c r="B818" s="3"/>
      <c r="C818" s="3"/>
      <c r="D818" s="3"/>
      <c r="E818" s="3"/>
      <c r="F818" s="3"/>
      <c r="G818" s="6"/>
      <c r="H818" s="3"/>
      <c r="I818" s="6"/>
      <c r="J818" s="6"/>
      <c r="K818" s="6"/>
      <c r="L818" s="6"/>
      <c r="M818" s="6"/>
      <c r="N818" s="3"/>
      <c r="O818" s="18"/>
      <c r="P818" s="3"/>
      <c r="Q818" s="3"/>
      <c r="R818" s="18"/>
      <c r="S818" s="18"/>
      <c r="T818" s="18"/>
      <c r="U818" s="18"/>
      <c r="V818" s="18"/>
      <c r="W818" s="18"/>
      <c r="X818" s="19"/>
      <c r="Y818" s="19"/>
    </row>
    <row r="819" spans="1:25" x14ac:dyDescent="0.35">
      <c r="A819" s="3"/>
      <c r="B819" s="3"/>
      <c r="C819" s="3"/>
      <c r="D819" s="3"/>
      <c r="E819" s="3"/>
      <c r="F819" s="3"/>
      <c r="G819" s="6"/>
      <c r="H819" s="3"/>
      <c r="I819" s="6"/>
      <c r="J819" s="6"/>
      <c r="K819" s="6"/>
      <c r="L819" s="6"/>
      <c r="M819" s="6"/>
      <c r="N819" s="3"/>
      <c r="O819" s="18"/>
      <c r="P819" s="3"/>
      <c r="Q819" s="3"/>
      <c r="R819" s="18"/>
      <c r="S819" s="18"/>
      <c r="T819" s="18"/>
      <c r="U819" s="18"/>
      <c r="V819" s="18"/>
      <c r="W819" s="18"/>
      <c r="X819" s="19"/>
      <c r="Y819" s="19"/>
    </row>
    <row r="820" spans="1:25" x14ac:dyDescent="0.35">
      <c r="A820" s="3"/>
      <c r="B820" s="3"/>
      <c r="C820" s="3"/>
      <c r="D820" s="3"/>
      <c r="E820" s="3"/>
      <c r="F820" s="3"/>
      <c r="G820" s="6"/>
      <c r="H820" s="3"/>
      <c r="I820" s="6"/>
      <c r="J820" s="6"/>
      <c r="K820" s="6"/>
      <c r="L820" s="6"/>
      <c r="M820" s="6"/>
      <c r="N820" s="3"/>
      <c r="O820" s="18"/>
      <c r="P820" s="3"/>
      <c r="Q820" s="3"/>
      <c r="R820" s="18"/>
      <c r="S820" s="18"/>
      <c r="T820" s="18"/>
      <c r="U820" s="18"/>
      <c r="V820" s="18"/>
      <c r="W820" s="18"/>
      <c r="X820" s="19"/>
      <c r="Y820" s="19"/>
    </row>
    <row r="821" spans="1:25" x14ac:dyDescent="0.35">
      <c r="A821" s="3"/>
      <c r="B821" s="3"/>
      <c r="C821" s="3"/>
      <c r="D821" s="3"/>
      <c r="E821" s="3"/>
      <c r="F821" s="3"/>
      <c r="G821" s="6"/>
      <c r="H821" s="3"/>
      <c r="I821" s="6"/>
      <c r="J821" s="6"/>
      <c r="K821" s="6"/>
      <c r="L821" s="6"/>
      <c r="M821" s="6"/>
      <c r="N821" s="3"/>
      <c r="O821" s="18"/>
      <c r="P821" s="3"/>
      <c r="Q821" s="3"/>
      <c r="R821" s="18"/>
      <c r="S821" s="18"/>
      <c r="T821" s="18"/>
      <c r="U821" s="18"/>
      <c r="V821" s="18"/>
      <c r="W821" s="18"/>
      <c r="X821" s="19"/>
      <c r="Y821" s="19"/>
    </row>
    <row r="822" spans="1:25" x14ac:dyDescent="0.35">
      <c r="A822" s="3"/>
      <c r="B822" s="3"/>
      <c r="C822" s="3"/>
      <c r="D822" s="3"/>
      <c r="E822" s="3"/>
      <c r="F822" s="3"/>
      <c r="G822" s="6"/>
      <c r="H822" s="3"/>
      <c r="I822" s="6"/>
      <c r="J822" s="6"/>
      <c r="K822" s="6"/>
      <c r="L822" s="6"/>
      <c r="M822" s="6"/>
      <c r="N822" s="3"/>
      <c r="O822" s="18"/>
      <c r="P822" s="3"/>
      <c r="Q822" s="3"/>
      <c r="R822" s="18"/>
      <c r="S822" s="18"/>
      <c r="T822" s="18"/>
      <c r="U822" s="18"/>
      <c r="V822" s="18"/>
      <c r="W822" s="18"/>
      <c r="X822" s="19"/>
      <c r="Y822" s="19"/>
    </row>
    <row r="823" spans="1:25" x14ac:dyDescent="0.35">
      <c r="A823" s="3"/>
      <c r="B823" s="3"/>
      <c r="C823" s="3"/>
      <c r="D823" s="3"/>
      <c r="E823" s="3"/>
      <c r="F823" s="3"/>
      <c r="G823" s="6"/>
      <c r="H823" s="3"/>
      <c r="I823" s="6"/>
      <c r="J823" s="6"/>
      <c r="K823" s="6"/>
      <c r="L823" s="6"/>
      <c r="M823" s="6"/>
      <c r="N823" s="3"/>
      <c r="O823" s="18"/>
      <c r="P823" s="3"/>
      <c r="Q823" s="3"/>
      <c r="R823" s="18"/>
      <c r="S823" s="18"/>
      <c r="T823" s="18"/>
      <c r="U823" s="18"/>
      <c r="V823" s="18"/>
      <c r="W823" s="18"/>
      <c r="X823" s="19"/>
      <c r="Y823" s="19"/>
    </row>
    <row r="824" spans="1:25" x14ac:dyDescent="0.35">
      <c r="A824" s="3"/>
      <c r="B824" s="3"/>
      <c r="C824" s="3"/>
      <c r="D824" s="3"/>
      <c r="E824" s="3"/>
      <c r="F824" s="3"/>
      <c r="G824" s="6"/>
      <c r="H824" s="3"/>
      <c r="I824" s="6"/>
      <c r="J824" s="6"/>
      <c r="K824" s="6"/>
      <c r="L824" s="6"/>
      <c r="M824" s="6"/>
      <c r="N824" s="3"/>
      <c r="O824" s="18"/>
      <c r="P824" s="3"/>
      <c r="Q824" s="3"/>
      <c r="R824" s="18"/>
      <c r="S824" s="18"/>
      <c r="T824" s="18"/>
      <c r="U824" s="18"/>
      <c r="V824" s="18"/>
      <c r="W824" s="18"/>
      <c r="X824" s="19"/>
      <c r="Y824" s="19"/>
    </row>
    <row r="825" spans="1:25" x14ac:dyDescent="0.35">
      <c r="A825" s="3"/>
      <c r="B825" s="3"/>
      <c r="C825" s="3"/>
      <c r="D825" s="3"/>
      <c r="E825" s="3"/>
      <c r="F825" s="3"/>
      <c r="G825" s="6"/>
      <c r="H825" s="3"/>
      <c r="I825" s="6"/>
      <c r="J825" s="6"/>
      <c r="K825" s="6"/>
      <c r="L825" s="6"/>
      <c r="M825" s="6"/>
      <c r="N825" s="3"/>
      <c r="O825" s="18"/>
      <c r="P825" s="3"/>
      <c r="Q825" s="3"/>
      <c r="R825" s="18"/>
      <c r="S825" s="18"/>
      <c r="T825" s="18"/>
      <c r="U825" s="18"/>
      <c r="V825" s="18"/>
      <c r="W825" s="18"/>
      <c r="X825" s="19"/>
      <c r="Y825" s="19"/>
    </row>
    <row r="826" spans="1:25" x14ac:dyDescent="0.35">
      <c r="A826" s="3"/>
      <c r="B826" s="3"/>
      <c r="C826" s="3"/>
      <c r="D826" s="3"/>
      <c r="E826" s="3"/>
      <c r="F826" s="3"/>
      <c r="G826" s="6"/>
      <c r="H826" s="3"/>
      <c r="I826" s="6"/>
      <c r="J826" s="6"/>
      <c r="K826" s="6"/>
      <c r="L826" s="6"/>
      <c r="M826" s="6"/>
      <c r="N826" s="3"/>
      <c r="O826" s="18"/>
      <c r="P826" s="3"/>
      <c r="Q826" s="3"/>
      <c r="R826" s="18"/>
      <c r="S826" s="18"/>
      <c r="T826" s="18"/>
      <c r="U826" s="18"/>
      <c r="V826" s="18"/>
      <c r="W826" s="18"/>
      <c r="X826" s="19"/>
      <c r="Y826" s="19"/>
    </row>
    <row r="827" spans="1:25" x14ac:dyDescent="0.35">
      <c r="A827" s="3"/>
      <c r="B827" s="3"/>
      <c r="C827" s="3"/>
      <c r="D827" s="3"/>
      <c r="E827" s="3"/>
      <c r="F827" s="3"/>
      <c r="G827" s="6"/>
      <c r="H827" s="3"/>
      <c r="I827" s="6"/>
      <c r="J827" s="6"/>
      <c r="K827" s="6"/>
      <c r="L827" s="6"/>
      <c r="M827" s="6"/>
      <c r="N827" s="3"/>
      <c r="O827" s="18"/>
      <c r="P827" s="3"/>
      <c r="Q827" s="3"/>
      <c r="R827" s="18"/>
      <c r="S827" s="18"/>
      <c r="T827" s="18"/>
      <c r="U827" s="18"/>
      <c r="V827" s="18"/>
      <c r="W827" s="18"/>
      <c r="X827" s="19"/>
      <c r="Y827" s="19"/>
    </row>
    <row r="828" spans="1:25" x14ac:dyDescent="0.35">
      <c r="A828" s="3"/>
      <c r="B828" s="3"/>
      <c r="C828" s="3"/>
      <c r="D828" s="3"/>
      <c r="E828" s="3"/>
      <c r="F828" s="3"/>
      <c r="G828" s="6"/>
      <c r="H828" s="3"/>
      <c r="I828" s="6"/>
      <c r="J828" s="6"/>
      <c r="K828" s="6"/>
      <c r="L828" s="6"/>
      <c r="M828" s="6"/>
      <c r="N828" s="3"/>
      <c r="O828" s="18"/>
      <c r="P828" s="3"/>
      <c r="Q828" s="3"/>
      <c r="R828" s="18"/>
      <c r="S828" s="18"/>
      <c r="T828" s="18"/>
      <c r="U828" s="18"/>
      <c r="V828" s="18"/>
      <c r="W828" s="18"/>
      <c r="X828" s="19"/>
      <c r="Y828" s="19"/>
    </row>
    <row r="829" spans="1:25" x14ac:dyDescent="0.35">
      <c r="A829" s="3"/>
      <c r="B829" s="3"/>
      <c r="C829" s="3"/>
      <c r="D829" s="3"/>
      <c r="E829" s="3"/>
      <c r="F829" s="3"/>
      <c r="G829" s="6"/>
      <c r="H829" s="3"/>
      <c r="I829" s="6"/>
      <c r="J829" s="6"/>
      <c r="K829" s="6"/>
      <c r="L829" s="6"/>
      <c r="M829" s="6"/>
      <c r="N829" s="3"/>
      <c r="O829" s="18"/>
      <c r="P829" s="3"/>
      <c r="Q829" s="3"/>
      <c r="R829" s="18"/>
      <c r="S829" s="18"/>
      <c r="T829" s="18"/>
      <c r="U829" s="18"/>
      <c r="V829" s="18"/>
      <c r="W829" s="18"/>
      <c r="X829" s="19"/>
      <c r="Y829" s="19"/>
    </row>
    <row r="830" spans="1:25" x14ac:dyDescent="0.35">
      <c r="A830" s="3"/>
      <c r="B830" s="3"/>
      <c r="C830" s="3"/>
      <c r="D830" s="3"/>
      <c r="E830" s="3"/>
      <c r="F830" s="3"/>
      <c r="G830" s="6"/>
      <c r="H830" s="3"/>
      <c r="I830" s="6"/>
      <c r="J830" s="6"/>
      <c r="K830" s="6"/>
      <c r="L830" s="6"/>
      <c r="M830" s="6"/>
      <c r="N830" s="3"/>
      <c r="O830" s="18"/>
      <c r="P830" s="3"/>
      <c r="Q830" s="3"/>
      <c r="R830" s="18"/>
      <c r="S830" s="18"/>
      <c r="T830" s="18"/>
      <c r="U830" s="18"/>
      <c r="V830" s="18"/>
      <c r="W830" s="18"/>
      <c r="X830" s="19"/>
      <c r="Y830" s="19"/>
    </row>
    <row r="831" spans="1:25" x14ac:dyDescent="0.35">
      <c r="A831" s="3"/>
      <c r="B831" s="3"/>
      <c r="C831" s="3"/>
      <c r="D831" s="3"/>
      <c r="E831" s="3"/>
      <c r="F831" s="3"/>
      <c r="G831" s="6"/>
      <c r="H831" s="3"/>
      <c r="I831" s="6"/>
      <c r="J831" s="6"/>
      <c r="K831" s="6"/>
      <c r="L831" s="6"/>
      <c r="M831" s="6"/>
      <c r="N831" s="3"/>
      <c r="O831" s="18"/>
      <c r="P831" s="3"/>
      <c r="Q831" s="3"/>
      <c r="R831" s="18"/>
      <c r="S831" s="18"/>
      <c r="T831" s="18"/>
      <c r="U831" s="18"/>
      <c r="V831" s="18"/>
      <c r="W831" s="18"/>
      <c r="X831" s="19"/>
      <c r="Y831" s="19"/>
    </row>
    <row r="832" spans="1:25" x14ac:dyDescent="0.35">
      <c r="A832" s="3"/>
      <c r="B832" s="3"/>
      <c r="C832" s="3"/>
      <c r="D832" s="3"/>
      <c r="E832" s="3"/>
      <c r="F832" s="3"/>
      <c r="G832" s="6"/>
      <c r="H832" s="3"/>
      <c r="I832" s="6"/>
      <c r="J832" s="6"/>
      <c r="K832" s="6"/>
      <c r="L832" s="6"/>
      <c r="M832" s="6"/>
      <c r="N832" s="3"/>
      <c r="O832" s="18"/>
      <c r="P832" s="3"/>
      <c r="Q832" s="3"/>
      <c r="R832" s="18"/>
      <c r="S832" s="18"/>
      <c r="T832" s="18"/>
      <c r="U832" s="18"/>
      <c r="V832" s="18"/>
      <c r="W832" s="18"/>
      <c r="X832" s="19"/>
      <c r="Y832" s="19"/>
    </row>
    <row r="833" spans="1:25" x14ac:dyDescent="0.35">
      <c r="A833" s="3"/>
      <c r="B833" s="3"/>
      <c r="C833" s="3"/>
      <c r="D833" s="3"/>
      <c r="E833" s="3"/>
      <c r="F833" s="3"/>
      <c r="G833" s="6"/>
      <c r="H833" s="3"/>
      <c r="I833" s="6"/>
      <c r="J833" s="6"/>
      <c r="K833" s="6"/>
      <c r="L833" s="6"/>
      <c r="M833" s="6"/>
      <c r="N833" s="3"/>
      <c r="O833" s="18"/>
      <c r="P833" s="3"/>
      <c r="Q833" s="3"/>
      <c r="R833" s="18"/>
      <c r="S833" s="18"/>
      <c r="T833" s="18"/>
      <c r="U833" s="18"/>
      <c r="V833" s="18"/>
      <c r="W833" s="18"/>
      <c r="X833" s="19"/>
      <c r="Y833" s="19"/>
    </row>
    <row r="834" spans="1:25" x14ac:dyDescent="0.35">
      <c r="A834" s="3"/>
      <c r="B834" s="3"/>
      <c r="C834" s="3"/>
      <c r="D834" s="3"/>
      <c r="E834" s="3"/>
      <c r="F834" s="3"/>
      <c r="G834" s="6"/>
      <c r="H834" s="3"/>
      <c r="I834" s="6"/>
      <c r="J834" s="6"/>
      <c r="K834" s="6"/>
      <c r="L834" s="6"/>
      <c r="M834" s="6"/>
      <c r="N834" s="3"/>
      <c r="O834" s="18"/>
      <c r="P834" s="3"/>
      <c r="Q834" s="3"/>
      <c r="R834" s="18"/>
      <c r="S834" s="18"/>
      <c r="T834" s="18"/>
      <c r="U834" s="18"/>
      <c r="V834" s="18"/>
      <c r="W834" s="18"/>
      <c r="X834" s="19"/>
      <c r="Y834" s="19"/>
    </row>
    <row r="835" spans="1:25" x14ac:dyDescent="0.35">
      <c r="A835" s="3"/>
      <c r="B835" s="3"/>
      <c r="C835" s="3"/>
      <c r="D835" s="3"/>
      <c r="E835" s="3"/>
      <c r="F835" s="3"/>
      <c r="G835" s="6"/>
      <c r="H835" s="3"/>
      <c r="I835" s="6"/>
      <c r="J835" s="6"/>
      <c r="K835" s="6"/>
      <c r="L835" s="6"/>
      <c r="M835" s="6"/>
      <c r="N835" s="3"/>
      <c r="O835" s="18"/>
      <c r="P835" s="3"/>
      <c r="Q835" s="3"/>
      <c r="R835" s="18"/>
      <c r="S835" s="18"/>
      <c r="T835" s="18"/>
      <c r="U835" s="18"/>
      <c r="V835" s="18"/>
      <c r="W835" s="18"/>
      <c r="X835" s="19"/>
      <c r="Y835" s="19"/>
    </row>
    <row r="836" spans="1:25" x14ac:dyDescent="0.35">
      <c r="A836" s="3"/>
      <c r="B836" s="3"/>
      <c r="C836" s="3"/>
      <c r="D836" s="3"/>
      <c r="E836" s="3"/>
      <c r="F836" s="3"/>
      <c r="G836" s="6"/>
      <c r="H836" s="3"/>
      <c r="I836" s="6"/>
      <c r="J836" s="6"/>
      <c r="K836" s="6"/>
      <c r="L836" s="6"/>
      <c r="M836" s="6"/>
      <c r="N836" s="3"/>
      <c r="O836" s="18"/>
      <c r="P836" s="3"/>
      <c r="Q836" s="3"/>
      <c r="R836" s="18"/>
      <c r="S836" s="18"/>
      <c r="T836" s="18"/>
      <c r="U836" s="18"/>
      <c r="V836" s="18"/>
      <c r="W836" s="18"/>
      <c r="X836" s="19"/>
      <c r="Y836" s="19"/>
    </row>
    <row r="837" spans="1:25" x14ac:dyDescent="0.35">
      <c r="A837" s="3"/>
      <c r="B837" s="3"/>
      <c r="C837" s="3"/>
      <c r="D837" s="3"/>
      <c r="E837" s="3"/>
      <c r="F837" s="3"/>
      <c r="G837" s="6"/>
      <c r="H837" s="3"/>
      <c r="I837" s="6"/>
      <c r="J837" s="6"/>
      <c r="K837" s="6"/>
      <c r="L837" s="6"/>
      <c r="M837" s="6"/>
      <c r="N837" s="3"/>
      <c r="O837" s="18"/>
      <c r="P837" s="3"/>
      <c r="Q837" s="3"/>
      <c r="R837" s="18"/>
      <c r="S837" s="18"/>
      <c r="T837" s="18"/>
      <c r="U837" s="18"/>
      <c r="V837" s="18"/>
      <c r="W837" s="18"/>
      <c r="X837" s="19"/>
      <c r="Y837" s="19"/>
    </row>
    <row r="838" spans="1:25" x14ac:dyDescent="0.35">
      <c r="A838" s="3"/>
      <c r="B838" s="3"/>
      <c r="C838" s="3"/>
      <c r="D838" s="3"/>
      <c r="E838" s="3"/>
      <c r="F838" s="3"/>
      <c r="G838" s="6"/>
      <c r="H838" s="3"/>
      <c r="I838" s="6"/>
      <c r="J838" s="6"/>
      <c r="K838" s="6"/>
      <c r="L838" s="6"/>
      <c r="M838" s="6"/>
      <c r="N838" s="3"/>
      <c r="O838" s="18"/>
      <c r="P838" s="3"/>
      <c r="Q838" s="3"/>
      <c r="R838" s="18"/>
      <c r="S838" s="18"/>
      <c r="T838" s="18"/>
      <c r="U838" s="18"/>
      <c r="V838" s="18"/>
      <c r="W838" s="18"/>
      <c r="X838" s="19"/>
      <c r="Y838" s="19"/>
    </row>
    <row r="839" spans="1:25" x14ac:dyDescent="0.35">
      <c r="A839" s="3"/>
      <c r="B839" s="3"/>
      <c r="C839" s="3"/>
      <c r="D839" s="3"/>
      <c r="E839" s="3"/>
      <c r="F839" s="3"/>
      <c r="G839" s="6"/>
      <c r="H839" s="3"/>
      <c r="I839" s="6"/>
      <c r="J839" s="6"/>
      <c r="K839" s="6"/>
      <c r="L839" s="6"/>
      <c r="M839" s="6"/>
      <c r="N839" s="3"/>
      <c r="O839" s="18"/>
      <c r="P839" s="3"/>
      <c r="Q839" s="3"/>
      <c r="R839" s="18"/>
      <c r="S839" s="18"/>
      <c r="T839" s="18"/>
      <c r="U839" s="18"/>
      <c r="V839" s="18"/>
      <c r="W839" s="18"/>
      <c r="X839" s="19"/>
      <c r="Y839" s="19"/>
    </row>
    <row r="840" spans="1:25" x14ac:dyDescent="0.35">
      <c r="A840" s="3"/>
      <c r="B840" s="3"/>
      <c r="C840" s="3"/>
      <c r="D840" s="3"/>
      <c r="E840" s="3"/>
      <c r="F840" s="3"/>
      <c r="G840" s="6"/>
      <c r="H840" s="3"/>
      <c r="I840" s="6"/>
      <c r="J840" s="6"/>
      <c r="K840" s="6"/>
      <c r="L840" s="6"/>
      <c r="M840" s="6"/>
      <c r="N840" s="3"/>
      <c r="O840" s="18"/>
      <c r="P840" s="3"/>
      <c r="Q840" s="3"/>
      <c r="R840" s="18"/>
      <c r="S840" s="18"/>
      <c r="T840" s="18"/>
      <c r="U840" s="18"/>
      <c r="V840" s="18"/>
      <c r="W840" s="18"/>
      <c r="X840" s="19"/>
      <c r="Y840" s="19"/>
    </row>
    <row r="841" spans="1:25" x14ac:dyDescent="0.35">
      <c r="A841" s="3"/>
      <c r="B841" s="3"/>
      <c r="C841" s="3"/>
      <c r="D841" s="3"/>
      <c r="E841" s="3"/>
      <c r="F841" s="3"/>
      <c r="G841" s="6"/>
      <c r="H841" s="3"/>
      <c r="I841" s="6"/>
      <c r="J841" s="6"/>
      <c r="K841" s="6"/>
      <c r="L841" s="6"/>
      <c r="M841" s="6"/>
      <c r="N841" s="3"/>
      <c r="O841" s="18"/>
      <c r="P841" s="3"/>
      <c r="Q841" s="3"/>
      <c r="R841" s="18"/>
      <c r="S841" s="18"/>
      <c r="T841" s="18"/>
      <c r="U841" s="18"/>
      <c r="V841" s="18"/>
      <c r="W841" s="18"/>
      <c r="X841" s="19"/>
      <c r="Y841" s="19"/>
    </row>
    <row r="842" spans="1:25" x14ac:dyDescent="0.35">
      <c r="A842" s="3"/>
      <c r="B842" s="3"/>
      <c r="C842" s="3"/>
      <c r="D842" s="3"/>
      <c r="E842" s="3"/>
      <c r="F842" s="3"/>
      <c r="G842" s="6"/>
      <c r="H842" s="3"/>
      <c r="I842" s="6"/>
      <c r="J842" s="6"/>
      <c r="K842" s="6"/>
      <c r="L842" s="6"/>
      <c r="M842" s="6"/>
      <c r="N842" s="3"/>
      <c r="O842" s="18"/>
      <c r="P842" s="3"/>
      <c r="Q842" s="3"/>
      <c r="R842" s="18"/>
      <c r="S842" s="18"/>
      <c r="T842" s="18"/>
      <c r="U842" s="18"/>
      <c r="V842" s="18"/>
      <c r="W842" s="18"/>
      <c r="X842" s="19"/>
      <c r="Y842" s="19"/>
    </row>
    <row r="843" spans="1:25" x14ac:dyDescent="0.35">
      <c r="A843" s="3"/>
      <c r="B843" s="3"/>
      <c r="C843" s="3"/>
      <c r="D843" s="3"/>
      <c r="E843" s="3"/>
      <c r="F843" s="3"/>
      <c r="G843" s="6"/>
      <c r="H843" s="3"/>
      <c r="I843" s="6"/>
      <c r="J843" s="6"/>
      <c r="K843" s="6"/>
      <c r="L843" s="6"/>
      <c r="M843" s="6"/>
      <c r="N843" s="3"/>
      <c r="O843" s="18"/>
      <c r="P843" s="3"/>
      <c r="Q843" s="3"/>
      <c r="R843" s="18"/>
      <c r="S843" s="18"/>
      <c r="T843" s="18"/>
      <c r="U843" s="18"/>
      <c r="V843" s="18"/>
      <c r="W843" s="18"/>
      <c r="X843" s="19"/>
      <c r="Y843" s="19"/>
    </row>
    <row r="844" spans="1:25" x14ac:dyDescent="0.35">
      <c r="A844" s="3"/>
      <c r="B844" s="3"/>
      <c r="C844" s="3"/>
      <c r="D844" s="3"/>
      <c r="E844" s="3"/>
      <c r="F844" s="3"/>
      <c r="G844" s="6"/>
      <c r="H844" s="3"/>
      <c r="I844" s="6"/>
      <c r="J844" s="6"/>
      <c r="K844" s="6"/>
      <c r="L844" s="6"/>
      <c r="M844" s="6"/>
      <c r="N844" s="3"/>
      <c r="O844" s="18"/>
      <c r="P844" s="3"/>
      <c r="Q844" s="3"/>
      <c r="R844" s="18"/>
      <c r="S844" s="18"/>
      <c r="T844" s="18"/>
      <c r="U844" s="18"/>
      <c r="V844" s="18"/>
      <c r="W844" s="18"/>
      <c r="X844" s="19"/>
      <c r="Y844" s="19"/>
    </row>
    <row r="845" spans="1:25" x14ac:dyDescent="0.35">
      <c r="A845" s="3"/>
      <c r="B845" s="3"/>
      <c r="C845" s="3"/>
      <c r="D845" s="3"/>
      <c r="E845" s="3"/>
      <c r="F845" s="3"/>
      <c r="G845" s="6"/>
      <c r="H845" s="3"/>
      <c r="I845" s="6"/>
      <c r="J845" s="6"/>
      <c r="K845" s="6"/>
      <c r="L845" s="6"/>
      <c r="M845" s="6"/>
      <c r="N845" s="3"/>
      <c r="O845" s="18"/>
      <c r="P845" s="3"/>
      <c r="Q845" s="3"/>
      <c r="R845" s="18"/>
      <c r="S845" s="18"/>
      <c r="T845" s="18"/>
      <c r="U845" s="18"/>
      <c r="V845" s="18"/>
      <c r="W845" s="18"/>
      <c r="X845" s="19"/>
      <c r="Y845" s="19"/>
    </row>
    <row r="846" spans="1:25" x14ac:dyDescent="0.35">
      <c r="A846" s="3"/>
      <c r="B846" s="3"/>
      <c r="C846" s="3"/>
      <c r="D846" s="3"/>
      <c r="E846" s="3"/>
      <c r="F846" s="3"/>
      <c r="G846" s="6"/>
      <c r="H846" s="3"/>
      <c r="I846" s="6"/>
      <c r="J846" s="6"/>
      <c r="K846" s="6"/>
      <c r="L846" s="6"/>
      <c r="M846" s="6"/>
      <c r="N846" s="3"/>
      <c r="O846" s="18"/>
      <c r="P846" s="3"/>
      <c r="Q846" s="3"/>
      <c r="R846" s="18"/>
      <c r="S846" s="18"/>
      <c r="T846" s="18"/>
      <c r="U846" s="18"/>
      <c r="V846" s="18"/>
      <c r="W846" s="18"/>
      <c r="X846" s="19"/>
      <c r="Y846" s="19"/>
    </row>
    <row r="847" spans="1:25" x14ac:dyDescent="0.35">
      <c r="A847" s="3"/>
      <c r="B847" s="3"/>
      <c r="C847" s="3"/>
      <c r="D847" s="3"/>
      <c r="E847" s="3"/>
      <c r="F847" s="3"/>
      <c r="G847" s="6"/>
      <c r="H847" s="3"/>
      <c r="I847" s="6"/>
      <c r="J847" s="6"/>
      <c r="K847" s="6"/>
      <c r="L847" s="6"/>
      <c r="M847" s="6"/>
      <c r="N847" s="3"/>
      <c r="O847" s="18"/>
      <c r="P847" s="3"/>
      <c r="Q847" s="3"/>
      <c r="R847" s="18"/>
      <c r="S847" s="18"/>
      <c r="T847" s="18"/>
      <c r="U847" s="18"/>
      <c r="V847" s="18"/>
      <c r="W847" s="18"/>
      <c r="X847" s="19"/>
      <c r="Y847" s="19"/>
    </row>
    <row r="848" spans="1:25" x14ac:dyDescent="0.35">
      <c r="A848" s="3"/>
      <c r="B848" s="3"/>
      <c r="C848" s="3"/>
      <c r="D848" s="3"/>
      <c r="E848" s="3"/>
      <c r="F848" s="3"/>
      <c r="G848" s="6"/>
      <c r="H848" s="3"/>
      <c r="I848" s="6"/>
      <c r="J848" s="6"/>
      <c r="K848" s="6"/>
      <c r="L848" s="6"/>
      <c r="M848" s="6"/>
      <c r="N848" s="3"/>
      <c r="O848" s="18"/>
      <c r="P848" s="3"/>
      <c r="Q848" s="3"/>
      <c r="R848" s="18"/>
      <c r="S848" s="18"/>
      <c r="T848" s="18"/>
      <c r="U848" s="18"/>
      <c r="V848" s="18"/>
      <c r="W848" s="18"/>
      <c r="X848" s="19"/>
      <c r="Y848" s="19"/>
    </row>
    <row r="849" spans="1:25" x14ac:dyDescent="0.35">
      <c r="A849" s="3"/>
      <c r="B849" s="3"/>
      <c r="C849" s="3"/>
      <c r="D849" s="3"/>
      <c r="E849" s="3"/>
      <c r="F849" s="3"/>
      <c r="G849" s="6"/>
      <c r="H849" s="3"/>
      <c r="I849" s="6"/>
      <c r="J849" s="6"/>
      <c r="K849" s="6"/>
      <c r="L849" s="6"/>
      <c r="M849" s="6"/>
      <c r="N849" s="3"/>
      <c r="O849" s="18"/>
      <c r="P849" s="3"/>
      <c r="Q849" s="3"/>
      <c r="R849" s="18"/>
      <c r="S849" s="18"/>
      <c r="T849" s="18"/>
      <c r="U849" s="18"/>
      <c r="V849" s="18"/>
      <c r="W849" s="18"/>
      <c r="X849" s="19"/>
      <c r="Y849" s="19"/>
    </row>
    <row r="850" spans="1:25" x14ac:dyDescent="0.35">
      <c r="A850" s="3"/>
      <c r="B850" s="3"/>
      <c r="C850" s="3"/>
      <c r="D850" s="3"/>
      <c r="E850" s="3"/>
      <c r="F850" s="3"/>
      <c r="G850" s="6"/>
      <c r="H850" s="3"/>
      <c r="I850" s="6"/>
      <c r="J850" s="6"/>
      <c r="K850" s="6"/>
      <c r="L850" s="6"/>
      <c r="M850" s="6"/>
      <c r="N850" s="3"/>
      <c r="O850" s="18"/>
      <c r="P850" s="3"/>
      <c r="Q850" s="3"/>
      <c r="R850" s="18"/>
      <c r="S850" s="18"/>
      <c r="T850" s="18"/>
      <c r="U850" s="18"/>
      <c r="V850" s="18"/>
      <c r="W850" s="18"/>
      <c r="X850" s="19"/>
      <c r="Y850" s="19"/>
    </row>
    <row r="851" spans="1:25" x14ac:dyDescent="0.35">
      <c r="A851" s="3"/>
      <c r="B851" s="3"/>
      <c r="C851" s="3"/>
      <c r="D851" s="3"/>
      <c r="E851" s="3"/>
      <c r="F851" s="3"/>
      <c r="G851" s="6"/>
      <c r="H851" s="3"/>
      <c r="I851" s="6"/>
      <c r="J851" s="6"/>
      <c r="K851" s="6"/>
      <c r="L851" s="6"/>
      <c r="M851" s="6"/>
      <c r="N851" s="3"/>
      <c r="O851" s="18"/>
      <c r="P851" s="3"/>
      <c r="Q851" s="3"/>
      <c r="R851" s="18"/>
      <c r="S851" s="18"/>
      <c r="T851" s="18"/>
      <c r="U851" s="18"/>
      <c r="V851" s="18"/>
      <c r="W851" s="18"/>
      <c r="X851" s="19"/>
      <c r="Y851" s="19"/>
    </row>
    <row r="852" spans="1:25" x14ac:dyDescent="0.35">
      <c r="A852" s="3"/>
      <c r="B852" s="3"/>
      <c r="C852" s="3"/>
      <c r="D852" s="3"/>
      <c r="E852" s="3"/>
      <c r="F852" s="3"/>
      <c r="G852" s="6"/>
      <c r="H852" s="3"/>
      <c r="I852" s="6"/>
      <c r="J852" s="6"/>
      <c r="K852" s="6"/>
      <c r="L852" s="6"/>
      <c r="M852" s="6"/>
      <c r="N852" s="3"/>
      <c r="O852" s="18"/>
      <c r="P852" s="3"/>
      <c r="Q852" s="3"/>
      <c r="R852" s="18"/>
      <c r="S852" s="18"/>
      <c r="T852" s="18"/>
      <c r="U852" s="18"/>
      <c r="V852" s="18"/>
      <c r="W852" s="18"/>
      <c r="X852" s="19"/>
      <c r="Y852" s="19"/>
    </row>
    <row r="853" spans="1:25" x14ac:dyDescent="0.35">
      <c r="A853" s="3"/>
      <c r="B853" s="3"/>
      <c r="C853" s="3"/>
      <c r="D853" s="3"/>
      <c r="E853" s="3"/>
      <c r="F853" s="3"/>
      <c r="G853" s="6"/>
      <c r="H853" s="3"/>
      <c r="I853" s="6"/>
      <c r="J853" s="6"/>
      <c r="K853" s="6"/>
      <c r="L853" s="6"/>
      <c r="M853" s="6"/>
      <c r="N853" s="3"/>
      <c r="O853" s="18"/>
      <c r="P853" s="3"/>
      <c r="Q853" s="3"/>
      <c r="R853" s="18"/>
      <c r="S853" s="18"/>
      <c r="T853" s="18"/>
      <c r="U853" s="18"/>
      <c r="V853" s="18"/>
      <c r="W853" s="18"/>
      <c r="X853" s="19"/>
      <c r="Y853" s="19"/>
    </row>
    <row r="854" spans="1:25" x14ac:dyDescent="0.35">
      <c r="A854" s="3"/>
      <c r="B854" s="3"/>
      <c r="C854" s="3"/>
      <c r="D854" s="3"/>
      <c r="E854" s="3"/>
      <c r="F854" s="3"/>
      <c r="G854" s="6"/>
      <c r="H854" s="3"/>
      <c r="I854" s="6"/>
      <c r="J854" s="6"/>
      <c r="K854" s="6"/>
      <c r="L854" s="6"/>
      <c r="M854" s="6"/>
      <c r="N854" s="3"/>
      <c r="O854" s="18"/>
      <c r="P854" s="3"/>
      <c r="Q854" s="3"/>
      <c r="R854" s="18"/>
      <c r="S854" s="18"/>
      <c r="T854" s="18"/>
      <c r="U854" s="18"/>
      <c r="V854" s="18"/>
      <c r="W854" s="18"/>
      <c r="X854" s="19"/>
      <c r="Y854" s="19"/>
    </row>
    <row r="855" spans="1:25" x14ac:dyDescent="0.35">
      <c r="A855" s="3"/>
      <c r="B855" s="3"/>
      <c r="C855" s="3"/>
      <c r="D855" s="3"/>
      <c r="E855" s="3"/>
      <c r="F855" s="3"/>
      <c r="G855" s="6"/>
      <c r="H855" s="3"/>
      <c r="I855" s="6"/>
      <c r="J855" s="6"/>
      <c r="K855" s="6"/>
      <c r="L855" s="6"/>
      <c r="M855" s="6"/>
      <c r="N855" s="3"/>
      <c r="O855" s="18"/>
      <c r="P855" s="3"/>
      <c r="Q855" s="3"/>
      <c r="R855" s="18"/>
      <c r="S855" s="18"/>
      <c r="T855" s="18"/>
      <c r="U855" s="18"/>
      <c r="V855" s="18"/>
      <c r="W855" s="18"/>
      <c r="X855" s="19"/>
      <c r="Y855" s="19"/>
    </row>
    <row r="856" spans="1:25" x14ac:dyDescent="0.35">
      <c r="A856" s="3"/>
      <c r="B856" s="3"/>
      <c r="C856" s="3"/>
      <c r="D856" s="3"/>
      <c r="E856" s="3"/>
      <c r="F856" s="3"/>
      <c r="G856" s="6"/>
      <c r="H856" s="3"/>
      <c r="I856" s="6"/>
      <c r="J856" s="6"/>
      <c r="K856" s="6"/>
      <c r="L856" s="6"/>
      <c r="M856" s="6"/>
      <c r="N856" s="3"/>
      <c r="O856" s="18"/>
      <c r="P856" s="3"/>
      <c r="Q856" s="3"/>
      <c r="R856" s="18"/>
      <c r="S856" s="18"/>
      <c r="T856" s="18"/>
      <c r="U856" s="18"/>
      <c r="V856" s="18"/>
      <c r="W856" s="18"/>
      <c r="X856" s="19"/>
      <c r="Y856" s="19"/>
    </row>
    <row r="857" spans="1:25" x14ac:dyDescent="0.35">
      <c r="A857" s="3"/>
      <c r="B857" s="3"/>
      <c r="C857" s="3"/>
      <c r="D857" s="3"/>
      <c r="E857" s="3"/>
      <c r="F857" s="3"/>
      <c r="G857" s="6"/>
      <c r="H857" s="3"/>
      <c r="I857" s="6"/>
      <c r="J857" s="6"/>
      <c r="K857" s="6"/>
      <c r="L857" s="6"/>
      <c r="M857" s="6"/>
      <c r="N857" s="3"/>
      <c r="O857" s="18"/>
      <c r="P857" s="3"/>
      <c r="Q857" s="3"/>
      <c r="R857" s="18"/>
      <c r="S857" s="18"/>
      <c r="T857" s="18"/>
      <c r="U857" s="18"/>
      <c r="V857" s="18"/>
      <c r="W857" s="18"/>
      <c r="X857" s="19"/>
      <c r="Y857" s="19"/>
    </row>
    <row r="858" spans="1:25" x14ac:dyDescent="0.35">
      <c r="A858" s="3"/>
      <c r="B858" s="3"/>
      <c r="C858" s="3"/>
      <c r="D858" s="3"/>
      <c r="E858" s="3"/>
      <c r="F858" s="3"/>
      <c r="G858" s="6"/>
      <c r="H858" s="3"/>
      <c r="I858" s="6"/>
      <c r="J858" s="6"/>
      <c r="K858" s="6"/>
      <c r="L858" s="6"/>
      <c r="M858" s="6"/>
      <c r="N858" s="3"/>
      <c r="O858" s="18"/>
      <c r="P858" s="3"/>
      <c r="Q858" s="3"/>
      <c r="R858" s="18"/>
      <c r="S858" s="18"/>
      <c r="T858" s="18"/>
      <c r="U858" s="18"/>
      <c r="V858" s="18"/>
      <c r="W858" s="18"/>
      <c r="X858" s="19"/>
      <c r="Y858" s="19"/>
    </row>
    <row r="859" spans="1:25" x14ac:dyDescent="0.35">
      <c r="A859" s="3"/>
      <c r="B859" s="3"/>
      <c r="C859" s="3"/>
      <c r="D859" s="3"/>
      <c r="E859" s="3"/>
      <c r="F859" s="3"/>
      <c r="G859" s="6"/>
      <c r="H859" s="3"/>
      <c r="I859" s="6"/>
      <c r="J859" s="6"/>
      <c r="K859" s="6"/>
      <c r="L859" s="6"/>
      <c r="M859" s="6"/>
      <c r="N859" s="3"/>
      <c r="O859" s="18"/>
      <c r="P859" s="3"/>
      <c r="Q859" s="3"/>
      <c r="R859" s="18"/>
      <c r="S859" s="18"/>
      <c r="T859" s="18"/>
      <c r="U859" s="18"/>
      <c r="V859" s="18"/>
      <c r="W859" s="18"/>
      <c r="X859" s="19"/>
      <c r="Y859" s="19"/>
    </row>
    <row r="860" spans="1:25" x14ac:dyDescent="0.35">
      <c r="A860" s="3"/>
      <c r="B860" s="3"/>
      <c r="C860" s="3"/>
      <c r="D860" s="3"/>
      <c r="E860" s="3"/>
      <c r="F860" s="3"/>
      <c r="G860" s="6"/>
      <c r="H860" s="3"/>
      <c r="I860" s="6"/>
      <c r="J860" s="6"/>
      <c r="K860" s="6"/>
      <c r="L860" s="6"/>
      <c r="M860" s="6"/>
      <c r="N860" s="3"/>
      <c r="O860" s="18"/>
      <c r="P860" s="3"/>
      <c r="Q860" s="3"/>
      <c r="R860" s="18"/>
      <c r="S860" s="18"/>
      <c r="T860" s="18"/>
      <c r="U860" s="18"/>
      <c r="V860" s="18"/>
      <c r="W860" s="18"/>
      <c r="X860" s="19"/>
      <c r="Y860" s="19"/>
    </row>
    <row r="861" spans="1:25" x14ac:dyDescent="0.35">
      <c r="A861" s="3"/>
      <c r="B861" s="3"/>
      <c r="C861" s="3"/>
      <c r="D861" s="3"/>
      <c r="E861" s="3"/>
      <c r="F861" s="3"/>
      <c r="G861" s="6"/>
      <c r="H861" s="3"/>
      <c r="I861" s="6"/>
      <c r="J861" s="6"/>
      <c r="K861" s="6"/>
      <c r="L861" s="6"/>
      <c r="M861" s="6"/>
      <c r="N861" s="3"/>
      <c r="O861" s="18"/>
      <c r="P861" s="3"/>
      <c r="Q861" s="3"/>
      <c r="R861" s="18"/>
      <c r="S861" s="18"/>
      <c r="T861" s="18"/>
      <c r="U861" s="18"/>
      <c r="V861" s="18"/>
      <c r="W861" s="18"/>
      <c r="X861" s="19"/>
      <c r="Y861" s="19"/>
    </row>
    <row r="862" spans="1:25" x14ac:dyDescent="0.35">
      <c r="A862" s="3"/>
      <c r="B862" s="3"/>
      <c r="C862" s="3"/>
      <c r="D862" s="3"/>
      <c r="E862" s="3"/>
      <c r="F862" s="3"/>
      <c r="G862" s="6"/>
      <c r="H862" s="3"/>
      <c r="I862" s="6"/>
      <c r="J862" s="6"/>
      <c r="K862" s="6"/>
      <c r="L862" s="6"/>
      <c r="M862" s="6"/>
      <c r="N862" s="3"/>
      <c r="O862" s="18"/>
      <c r="P862" s="3"/>
      <c r="Q862" s="3"/>
      <c r="R862" s="18"/>
      <c r="S862" s="18"/>
      <c r="T862" s="18"/>
      <c r="U862" s="18"/>
      <c r="V862" s="18"/>
      <c r="W862" s="18"/>
      <c r="X862" s="19"/>
      <c r="Y862" s="19"/>
    </row>
    <row r="863" spans="1:25" x14ac:dyDescent="0.35">
      <c r="A863" s="3"/>
      <c r="B863" s="3"/>
      <c r="C863" s="3"/>
      <c r="D863" s="3"/>
      <c r="E863" s="3"/>
      <c r="F863" s="3"/>
      <c r="G863" s="6"/>
      <c r="H863" s="3"/>
      <c r="I863" s="6"/>
      <c r="J863" s="6"/>
      <c r="K863" s="6"/>
      <c r="L863" s="6"/>
      <c r="M863" s="6"/>
      <c r="N863" s="3"/>
      <c r="O863" s="18"/>
      <c r="P863" s="3"/>
      <c r="Q863" s="3"/>
      <c r="R863" s="18"/>
      <c r="S863" s="18"/>
      <c r="T863" s="18"/>
      <c r="U863" s="18"/>
      <c r="V863" s="18"/>
      <c r="W863" s="18"/>
      <c r="X863" s="19"/>
      <c r="Y863" s="19"/>
    </row>
    <row r="864" spans="1:25" x14ac:dyDescent="0.35">
      <c r="A864" s="3"/>
      <c r="B864" s="3"/>
      <c r="C864" s="3"/>
      <c r="D864" s="3"/>
      <c r="E864" s="3"/>
      <c r="F864" s="3"/>
      <c r="G864" s="6"/>
      <c r="H864" s="3"/>
      <c r="I864" s="6"/>
      <c r="J864" s="6"/>
      <c r="K864" s="6"/>
      <c r="L864" s="6"/>
      <c r="M864" s="6"/>
      <c r="N864" s="3"/>
      <c r="O864" s="18"/>
      <c r="P864" s="3"/>
      <c r="Q864" s="3"/>
      <c r="R864" s="18"/>
      <c r="S864" s="18"/>
      <c r="T864" s="18"/>
      <c r="U864" s="18"/>
      <c r="V864" s="18"/>
      <c r="W864" s="18"/>
      <c r="X864" s="19"/>
      <c r="Y864" s="19"/>
    </row>
    <row r="865" spans="1:25" x14ac:dyDescent="0.35">
      <c r="A865" s="3"/>
      <c r="B865" s="3"/>
      <c r="C865" s="3"/>
      <c r="D865" s="3"/>
      <c r="E865" s="3"/>
      <c r="F865" s="3"/>
      <c r="G865" s="6"/>
      <c r="H865" s="3"/>
      <c r="I865" s="6"/>
      <c r="J865" s="6"/>
      <c r="K865" s="6"/>
      <c r="L865" s="6"/>
      <c r="M865" s="6"/>
      <c r="N865" s="3"/>
      <c r="O865" s="18"/>
      <c r="P865" s="3"/>
      <c r="Q865" s="3"/>
      <c r="R865" s="18"/>
      <c r="S865" s="18"/>
      <c r="T865" s="18"/>
      <c r="U865" s="18"/>
      <c r="V865" s="18"/>
      <c r="W865" s="18"/>
      <c r="X865" s="19"/>
      <c r="Y865" s="19"/>
    </row>
    <row r="866" spans="1:25" x14ac:dyDescent="0.35">
      <c r="A866" s="3"/>
      <c r="B866" s="3"/>
      <c r="C866" s="3"/>
      <c r="D866" s="3"/>
      <c r="E866" s="3"/>
      <c r="F866" s="3"/>
      <c r="G866" s="6"/>
      <c r="H866" s="3"/>
      <c r="I866" s="6"/>
      <c r="J866" s="6"/>
      <c r="K866" s="6"/>
      <c r="L866" s="6"/>
      <c r="M866" s="6"/>
      <c r="N866" s="3"/>
      <c r="O866" s="18"/>
      <c r="P866" s="3"/>
      <c r="Q866" s="3"/>
      <c r="R866" s="18"/>
      <c r="S866" s="18"/>
      <c r="T866" s="18"/>
      <c r="U866" s="18"/>
      <c r="V866" s="18"/>
      <c r="W866" s="18"/>
      <c r="X866" s="19"/>
      <c r="Y866" s="19"/>
    </row>
    <row r="867" spans="1:25" x14ac:dyDescent="0.35">
      <c r="A867" s="3"/>
      <c r="B867" s="3"/>
      <c r="C867" s="3"/>
      <c r="D867" s="3"/>
      <c r="E867" s="3"/>
      <c r="F867" s="3"/>
      <c r="G867" s="6"/>
      <c r="H867" s="3"/>
      <c r="I867" s="6"/>
      <c r="J867" s="6"/>
      <c r="K867" s="6"/>
      <c r="L867" s="6"/>
      <c r="M867" s="6"/>
      <c r="N867" s="3"/>
      <c r="O867" s="18"/>
      <c r="P867" s="3"/>
      <c r="Q867" s="3"/>
      <c r="R867" s="18"/>
      <c r="S867" s="18"/>
      <c r="T867" s="18"/>
      <c r="U867" s="18"/>
      <c r="V867" s="18"/>
      <c r="W867" s="18"/>
      <c r="X867" s="19"/>
      <c r="Y867" s="19"/>
    </row>
    <row r="868" spans="1:25" x14ac:dyDescent="0.35">
      <c r="A868" s="3"/>
      <c r="B868" s="3"/>
      <c r="C868" s="3"/>
      <c r="D868" s="3"/>
      <c r="E868" s="3"/>
      <c r="F868" s="3"/>
      <c r="G868" s="6"/>
      <c r="H868" s="3"/>
      <c r="I868" s="6"/>
      <c r="J868" s="6"/>
      <c r="K868" s="6"/>
      <c r="L868" s="6"/>
      <c r="M868" s="6"/>
      <c r="N868" s="3"/>
      <c r="O868" s="18"/>
      <c r="P868" s="3"/>
      <c r="Q868" s="3"/>
      <c r="R868" s="18"/>
      <c r="S868" s="18"/>
      <c r="T868" s="18"/>
      <c r="U868" s="18"/>
      <c r="V868" s="18"/>
      <c r="W868" s="18"/>
      <c r="X868" s="19"/>
      <c r="Y868" s="19"/>
    </row>
    <row r="869" spans="1:25" x14ac:dyDescent="0.35">
      <c r="A869" s="3"/>
      <c r="B869" s="3"/>
      <c r="C869" s="3"/>
      <c r="D869" s="3"/>
      <c r="E869" s="3"/>
      <c r="F869" s="3"/>
      <c r="G869" s="6"/>
      <c r="H869" s="3"/>
      <c r="I869" s="6"/>
      <c r="J869" s="6"/>
      <c r="K869" s="6"/>
      <c r="L869" s="6"/>
      <c r="M869" s="6"/>
      <c r="N869" s="3"/>
      <c r="O869" s="18"/>
      <c r="P869" s="3"/>
      <c r="Q869" s="3"/>
      <c r="R869" s="18"/>
      <c r="S869" s="18"/>
      <c r="T869" s="18"/>
      <c r="U869" s="18"/>
      <c r="V869" s="18"/>
      <c r="W869" s="18"/>
      <c r="X869" s="19"/>
      <c r="Y869" s="19"/>
    </row>
    <row r="870" spans="1:25" x14ac:dyDescent="0.35">
      <c r="A870" s="3"/>
      <c r="B870" s="3"/>
      <c r="C870" s="3"/>
      <c r="D870" s="3"/>
      <c r="E870" s="3"/>
      <c r="F870" s="3"/>
      <c r="G870" s="6"/>
      <c r="H870" s="3"/>
      <c r="I870" s="6"/>
      <c r="J870" s="6"/>
      <c r="K870" s="6"/>
      <c r="L870" s="6"/>
      <c r="M870" s="6"/>
      <c r="N870" s="3"/>
      <c r="O870" s="18"/>
      <c r="P870" s="3"/>
      <c r="Q870" s="3"/>
      <c r="R870" s="18"/>
      <c r="S870" s="18"/>
      <c r="T870" s="18"/>
      <c r="U870" s="18"/>
      <c r="V870" s="18"/>
      <c r="W870" s="18"/>
      <c r="X870" s="19"/>
      <c r="Y870" s="19"/>
    </row>
    <row r="871" spans="1:25" x14ac:dyDescent="0.35">
      <c r="A871" s="3"/>
      <c r="B871" s="3"/>
      <c r="C871" s="3"/>
      <c r="D871" s="3"/>
      <c r="E871" s="3"/>
      <c r="F871" s="3"/>
      <c r="G871" s="6"/>
      <c r="H871" s="3"/>
      <c r="I871" s="6"/>
      <c r="J871" s="6"/>
      <c r="K871" s="6"/>
      <c r="L871" s="6"/>
      <c r="M871" s="6"/>
      <c r="N871" s="3"/>
      <c r="O871" s="18"/>
      <c r="P871" s="3"/>
      <c r="Q871" s="3"/>
      <c r="R871" s="18"/>
      <c r="S871" s="18"/>
      <c r="T871" s="18"/>
      <c r="U871" s="18"/>
      <c r="V871" s="18"/>
      <c r="W871" s="18"/>
      <c r="X871" s="19"/>
      <c r="Y871" s="19"/>
    </row>
    <row r="872" spans="1:25" x14ac:dyDescent="0.35">
      <c r="A872" s="3"/>
      <c r="B872" s="3"/>
      <c r="C872" s="3"/>
      <c r="D872" s="3"/>
      <c r="E872" s="3"/>
      <c r="F872" s="3"/>
      <c r="G872" s="6"/>
      <c r="H872" s="3"/>
      <c r="I872" s="6"/>
      <c r="J872" s="6"/>
      <c r="K872" s="6"/>
      <c r="L872" s="6"/>
      <c r="M872" s="6"/>
      <c r="N872" s="3"/>
      <c r="O872" s="18"/>
      <c r="P872" s="3"/>
      <c r="Q872" s="3"/>
      <c r="R872" s="18"/>
      <c r="S872" s="18"/>
      <c r="T872" s="18"/>
      <c r="U872" s="18"/>
      <c r="V872" s="18"/>
      <c r="W872" s="18"/>
      <c r="X872" s="19"/>
      <c r="Y872" s="19"/>
    </row>
    <row r="873" spans="1:25" x14ac:dyDescent="0.35">
      <c r="A873" s="3"/>
      <c r="B873" s="3"/>
      <c r="C873" s="3"/>
      <c r="D873" s="3"/>
      <c r="E873" s="3"/>
      <c r="F873" s="3"/>
      <c r="G873" s="6"/>
      <c r="H873" s="3"/>
      <c r="I873" s="6"/>
      <c r="J873" s="6"/>
      <c r="K873" s="6"/>
      <c r="L873" s="6"/>
      <c r="M873" s="6"/>
      <c r="N873" s="3"/>
      <c r="O873" s="18"/>
      <c r="P873" s="3"/>
      <c r="Q873" s="3"/>
      <c r="R873" s="18"/>
      <c r="S873" s="18"/>
      <c r="T873" s="18"/>
      <c r="U873" s="18"/>
      <c r="V873" s="18"/>
      <c r="W873" s="18"/>
      <c r="X873" s="19"/>
      <c r="Y873" s="19"/>
    </row>
    <row r="874" spans="1:25" x14ac:dyDescent="0.35">
      <c r="A874" s="3"/>
      <c r="B874" s="3"/>
      <c r="C874" s="3"/>
      <c r="D874" s="3"/>
      <c r="E874" s="3"/>
      <c r="F874" s="3"/>
      <c r="G874" s="6"/>
      <c r="H874" s="3"/>
      <c r="I874" s="6"/>
      <c r="J874" s="6"/>
      <c r="K874" s="6"/>
      <c r="L874" s="6"/>
      <c r="M874" s="6"/>
      <c r="N874" s="3"/>
      <c r="O874" s="18"/>
      <c r="P874" s="3"/>
      <c r="Q874" s="3"/>
      <c r="R874" s="18"/>
      <c r="S874" s="18"/>
      <c r="T874" s="18"/>
      <c r="U874" s="18"/>
      <c r="V874" s="18"/>
      <c r="W874" s="18"/>
      <c r="X874" s="19"/>
      <c r="Y874" s="19"/>
    </row>
    <row r="875" spans="1:25" x14ac:dyDescent="0.35">
      <c r="A875" s="3"/>
      <c r="B875" s="3"/>
      <c r="C875" s="3"/>
      <c r="D875" s="3"/>
      <c r="E875" s="3"/>
      <c r="F875" s="3"/>
      <c r="G875" s="6"/>
      <c r="H875" s="3"/>
      <c r="I875" s="6"/>
      <c r="J875" s="6"/>
      <c r="K875" s="6"/>
      <c r="L875" s="6"/>
      <c r="M875" s="6"/>
      <c r="N875" s="3"/>
      <c r="O875" s="18"/>
      <c r="P875" s="3"/>
      <c r="Q875" s="3"/>
      <c r="R875" s="18"/>
      <c r="S875" s="18"/>
      <c r="T875" s="18"/>
      <c r="U875" s="18"/>
      <c r="V875" s="18"/>
      <c r="W875" s="18"/>
      <c r="X875" s="19"/>
      <c r="Y875" s="19"/>
    </row>
    <row r="876" spans="1:25" x14ac:dyDescent="0.35">
      <c r="A876" s="3"/>
      <c r="B876" s="3"/>
      <c r="C876" s="3"/>
      <c r="D876" s="3"/>
      <c r="E876" s="3"/>
      <c r="F876" s="3"/>
      <c r="G876" s="6"/>
      <c r="H876" s="3"/>
      <c r="I876" s="6"/>
      <c r="J876" s="6"/>
      <c r="K876" s="6"/>
      <c r="L876" s="6"/>
      <c r="M876" s="6"/>
      <c r="N876" s="3"/>
      <c r="O876" s="18"/>
      <c r="P876" s="3"/>
      <c r="Q876" s="3"/>
      <c r="R876" s="18"/>
      <c r="S876" s="18"/>
      <c r="T876" s="18"/>
      <c r="U876" s="18"/>
      <c r="V876" s="18"/>
      <c r="W876" s="18"/>
      <c r="X876" s="19"/>
      <c r="Y876" s="19"/>
    </row>
    <row r="877" spans="1:25" x14ac:dyDescent="0.35">
      <c r="A877" s="3"/>
      <c r="B877" s="3"/>
      <c r="C877" s="3"/>
      <c r="D877" s="3"/>
      <c r="E877" s="3"/>
      <c r="F877" s="3"/>
      <c r="G877" s="6"/>
      <c r="H877" s="3"/>
      <c r="I877" s="6"/>
      <c r="J877" s="6"/>
      <c r="K877" s="6"/>
      <c r="L877" s="6"/>
      <c r="M877" s="6"/>
      <c r="N877" s="3"/>
      <c r="O877" s="18"/>
      <c r="P877" s="3"/>
      <c r="Q877" s="3"/>
      <c r="R877" s="18"/>
      <c r="S877" s="18"/>
      <c r="T877" s="18"/>
      <c r="U877" s="18"/>
      <c r="V877" s="18"/>
      <c r="W877" s="18"/>
      <c r="X877" s="19"/>
      <c r="Y877" s="19"/>
    </row>
    <row r="878" spans="1:25" x14ac:dyDescent="0.35">
      <c r="A878" s="3"/>
      <c r="B878" s="3"/>
      <c r="C878" s="3"/>
      <c r="D878" s="3"/>
      <c r="E878" s="3"/>
      <c r="F878" s="3"/>
      <c r="G878" s="6"/>
      <c r="H878" s="3"/>
      <c r="I878" s="6"/>
      <c r="J878" s="6"/>
      <c r="K878" s="6"/>
      <c r="L878" s="6"/>
      <c r="M878" s="6"/>
      <c r="N878" s="3"/>
      <c r="O878" s="18"/>
      <c r="P878" s="3"/>
      <c r="Q878" s="3"/>
      <c r="R878" s="18"/>
      <c r="S878" s="18"/>
      <c r="T878" s="18"/>
      <c r="U878" s="18"/>
      <c r="V878" s="18"/>
      <c r="W878" s="18"/>
      <c r="X878" s="19"/>
      <c r="Y878" s="19"/>
    </row>
    <row r="879" spans="1:25" x14ac:dyDescent="0.35">
      <c r="A879" s="3"/>
      <c r="B879" s="3"/>
      <c r="C879" s="3"/>
      <c r="D879" s="3"/>
      <c r="E879" s="3"/>
      <c r="F879" s="3"/>
      <c r="G879" s="6"/>
      <c r="H879" s="3"/>
      <c r="I879" s="6"/>
      <c r="J879" s="6"/>
      <c r="K879" s="6"/>
      <c r="L879" s="6"/>
      <c r="M879" s="6"/>
      <c r="N879" s="3"/>
      <c r="O879" s="18"/>
      <c r="P879" s="3"/>
      <c r="Q879" s="3"/>
      <c r="R879" s="18"/>
      <c r="S879" s="18"/>
      <c r="T879" s="18"/>
      <c r="U879" s="18"/>
      <c r="V879" s="18"/>
      <c r="W879" s="18"/>
      <c r="X879" s="19"/>
      <c r="Y879" s="19"/>
    </row>
    <row r="880" spans="1:25" x14ac:dyDescent="0.35">
      <c r="A880" s="3"/>
      <c r="B880" s="3"/>
      <c r="C880" s="3"/>
      <c r="D880" s="3"/>
      <c r="E880" s="3"/>
      <c r="F880" s="3"/>
      <c r="G880" s="6"/>
      <c r="H880" s="3"/>
      <c r="I880" s="6"/>
      <c r="J880" s="6"/>
      <c r="K880" s="6"/>
      <c r="L880" s="6"/>
      <c r="M880" s="6"/>
      <c r="N880" s="3"/>
      <c r="O880" s="18"/>
      <c r="P880" s="3"/>
      <c r="Q880" s="3"/>
      <c r="R880" s="18"/>
      <c r="S880" s="18"/>
      <c r="T880" s="18"/>
      <c r="U880" s="18"/>
      <c r="V880" s="18"/>
      <c r="W880" s="18"/>
      <c r="X880" s="19"/>
      <c r="Y880" s="19"/>
    </row>
    <row r="881" spans="1:25" x14ac:dyDescent="0.35">
      <c r="A881" s="3"/>
      <c r="B881" s="3"/>
      <c r="C881" s="3"/>
      <c r="D881" s="3"/>
      <c r="E881" s="3"/>
      <c r="F881" s="3"/>
      <c r="G881" s="6"/>
      <c r="H881" s="3"/>
      <c r="I881" s="6"/>
      <c r="J881" s="6"/>
      <c r="K881" s="6"/>
      <c r="L881" s="6"/>
      <c r="M881" s="6"/>
      <c r="N881" s="3"/>
      <c r="O881" s="18"/>
      <c r="P881" s="3"/>
      <c r="Q881" s="3"/>
      <c r="R881" s="18"/>
      <c r="S881" s="18"/>
      <c r="T881" s="18"/>
      <c r="U881" s="18"/>
      <c r="V881" s="18"/>
      <c r="W881" s="18"/>
      <c r="X881" s="19"/>
      <c r="Y881" s="19"/>
    </row>
    <row r="882" spans="1:25" x14ac:dyDescent="0.35">
      <c r="A882" s="3"/>
      <c r="B882" s="3"/>
      <c r="C882" s="3"/>
      <c r="D882" s="3"/>
      <c r="E882" s="3"/>
      <c r="F882" s="3"/>
      <c r="G882" s="6"/>
      <c r="H882" s="3"/>
      <c r="I882" s="6"/>
      <c r="J882" s="6"/>
      <c r="K882" s="6"/>
      <c r="L882" s="6"/>
      <c r="M882" s="6"/>
      <c r="N882" s="3"/>
      <c r="O882" s="18"/>
      <c r="P882" s="3"/>
      <c r="Q882" s="3"/>
      <c r="R882" s="18"/>
      <c r="S882" s="18"/>
      <c r="T882" s="18"/>
      <c r="U882" s="18"/>
      <c r="V882" s="18"/>
      <c r="W882" s="18"/>
      <c r="X882" s="19"/>
      <c r="Y882" s="19"/>
    </row>
    <row r="883" spans="1:25" x14ac:dyDescent="0.35">
      <c r="A883" s="3"/>
      <c r="B883" s="3"/>
      <c r="C883" s="3"/>
      <c r="D883" s="3"/>
      <c r="E883" s="3"/>
      <c r="F883" s="3"/>
      <c r="G883" s="6"/>
      <c r="H883" s="3"/>
      <c r="I883" s="6"/>
      <c r="J883" s="6"/>
      <c r="K883" s="6"/>
      <c r="L883" s="6"/>
      <c r="M883" s="6"/>
      <c r="N883" s="3"/>
      <c r="O883" s="18"/>
      <c r="P883" s="3"/>
      <c r="Q883" s="3"/>
      <c r="R883" s="18"/>
      <c r="S883" s="18"/>
      <c r="T883" s="18"/>
      <c r="U883" s="18"/>
      <c r="V883" s="18"/>
      <c r="W883" s="18"/>
      <c r="X883" s="19"/>
      <c r="Y883" s="19"/>
    </row>
    <row r="884" spans="1:25" x14ac:dyDescent="0.35">
      <c r="A884" s="3"/>
      <c r="B884" s="3"/>
      <c r="C884" s="3"/>
      <c r="D884" s="3"/>
      <c r="E884" s="3"/>
      <c r="F884" s="3"/>
      <c r="G884" s="6"/>
      <c r="H884" s="3"/>
      <c r="I884" s="6"/>
      <c r="J884" s="6"/>
      <c r="K884" s="6"/>
      <c r="L884" s="6"/>
      <c r="M884" s="6"/>
      <c r="N884" s="3"/>
      <c r="O884" s="18"/>
      <c r="P884" s="3"/>
      <c r="Q884" s="3"/>
      <c r="R884" s="18"/>
      <c r="S884" s="18"/>
      <c r="T884" s="18"/>
      <c r="U884" s="18"/>
      <c r="V884" s="18"/>
      <c r="W884" s="18"/>
      <c r="X884" s="19"/>
      <c r="Y884" s="19"/>
    </row>
    <row r="885" spans="1:25" x14ac:dyDescent="0.35">
      <c r="A885" s="3"/>
      <c r="B885" s="3"/>
      <c r="C885" s="3"/>
      <c r="D885" s="3"/>
      <c r="E885" s="3"/>
      <c r="F885" s="3"/>
      <c r="G885" s="6"/>
      <c r="H885" s="3"/>
      <c r="I885" s="6"/>
      <c r="J885" s="6"/>
      <c r="K885" s="6"/>
      <c r="L885" s="6"/>
      <c r="M885" s="6"/>
      <c r="N885" s="3"/>
      <c r="O885" s="18"/>
      <c r="P885" s="3"/>
      <c r="Q885" s="3"/>
      <c r="R885" s="18"/>
      <c r="S885" s="18"/>
      <c r="T885" s="18"/>
      <c r="U885" s="18"/>
      <c r="V885" s="18"/>
      <c r="W885" s="18"/>
      <c r="X885" s="19"/>
      <c r="Y885" s="19"/>
    </row>
    <row r="886" spans="1:25" x14ac:dyDescent="0.35">
      <c r="A886" s="3"/>
      <c r="B886" s="3"/>
      <c r="C886" s="3"/>
      <c r="D886" s="3"/>
      <c r="E886" s="3"/>
      <c r="F886" s="3"/>
      <c r="G886" s="6"/>
      <c r="H886" s="3"/>
      <c r="I886" s="6"/>
      <c r="J886" s="6"/>
      <c r="K886" s="6"/>
      <c r="L886" s="6"/>
      <c r="M886" s="6"/>
      <c r="N886" s="3"/>
      <c r="O886" s="18"/>
      <c r="P886" s="3"/>
      <c r="Q886" s="3"/>
      <c r="R886" s="18"/>
      <c r="S886" s="18"/>
      <c r="T886" s="18"/>
      <c r="U886" s="18"/>
      <c r="V886" s="18"/>
      <c r="W886" s="18"/>
      <c r="X886" s="19"/>
      <c r="Y886" s="19"/>
    </row>
    <row r="887" spans="1:25" x14ac:dyDescent="0.35">
      <c r="A887" s="3"/>
      <c r="B887" s="3"/>
      <c r="C887" s="3"/>
      <c r="D887" s="3"/>
      <c r="E887" s="3"/>
      <c r="F887" s="3"/>
      <c r="G887" s="6"/>
      <c r="H887" s="3"/>
      <c r="I887" s="6"/>
      <c r="J887" s="6"/>
      <c r="K887" s="6"/>
      <c r="L887" s="6"/>
      <c r="M887" s="6"/>
      <c r="N887" s="3"/>
      <c r="O887" s="18"/>
      <c r="P887" s="3"/>
      <c r="Q887" s="3"/>
      <c r="R887" s="18"/>
      <c r="S887" s="18"/>
      <c r="T887" s="18"/>
      <c r="U887" s="18"/>
      <c r="V887" s="18"/>
      <c r="W887" s="18"/>
      <c r="X887" s="19"/>
      <c r="Y887" s="19"/>
    </row>
    <row r="888" spans="1:25" x14ac:dyDescent="0.35">
      <c r="A888" s="3"/>
      <c r="B888" s="3"/>
      <c r="C888" s="3"/>
      <c r="D888" s="3"/>
      <c r="E888" s="3"/>
      <c r="F888" s="3"/>
      <c r="G888" s="6"/>
      <c r="H888" s="3"/>
      <c r="I888" s="6"/>
      <c r="J888" s="6"/>
      <c r="K888" s="6"/>
      <c r="L888" s="6"/>
      <c r="M888" s="6"/>
      <c r="N888" s="3"/>
      <c r="O888" s="18"/>
      <c r="P888" s="3"/>
      <c r="Q888" s="3"/>
      <c r="R888" s="18"/>
      <c r="S888" s="18"/>
      <c r="T888" s="18"/>
      <c r="U888" s="18"/>
      <c r="V888" s="18"/>
      <c r="W888" s="18"/>
      <c r="X888" s="19"/>
      <c r="Y888" s="19"/>
    </row>
    <row r="889" spans="1:25" x14ac:dyDescent="0.35">
      <c r="A889" s="3"/>
      <c r="B889" s="3"/>
      <c r="C889" s="3"/>
      <c r="D889" s="3"/>
      <c r="E889" s="3"/>
      <c r="F889" s="3"/>
      <c r="G889" s="6"/>
      <c r="H889" s="3"/>
      <c r="I889" s="6"/>
      <c r="J889" s="6"/>
      <c r="K889" s="6"/>
      <c r="L889" s="6"/>
      <c r="M889" s="6"/>
      <c r="N889" s="3"/>
      <c r="O889" s="18"/>
      <c r="P889" s="3"/>
      <c r="Q889" s="3"/>
      <c r="R889" s="18"/>
      <c r="S889" s="18"/>
      <c r="T889" s="18"/>
      <c r="U889" s="18"/>
      <c r="V889" s="18"/>
      <c r="W889" s="18"/>
      <c r="X889" s="19"/>
      <c r="Y889" s="19"/>
    </row>
    <row r="890" spans="1:25" x14ac:dyDescent="0.35">
      <c r="A890" s="3"/>
      <c r="B890" s="3"/>
      <c r="C890" s="3"/>
      <c r="D890" s="3"/>
      <c r="E890" s="3"/>
      <c r="F890" s="3"/>
      <c r="G890" s="6"/>
      <c r="H890" s="3"/>
      <c r="I890" s="6"/>
      <c r="J890" s="6"/>
      <c r="K890" s="6"/>
      <c r="L890" s="6"/>
      <c r="M890" s="6"/>
      <c r="N890" s="3"/>
      <c r="O890" s="18"/>
      <c r="P890" s="3"/>
      <c r="Q890" s="3"/>
      <c r="R890" s="18"/>
      <c r="S890" s="18"/>
      <c r="T890" s="18"/>
      <c r="U890" s="18"/>
      <c r="V890" s="18"/>
      <c r="W890" s="18"/>
      <c r="X890" s="19"/>
      <c r="Y890" s="19"/>
    </row>
    <row r="891" spans="1:25" x14ac:dyDescent="0.35">
      <c r="A891" s="3"/>
      <c r="B891" s="3"/>
      <c r="C891" s="3"/>
      <c r="D891" s="3"/>
      <c r="E891" s="3"/>
      <c r="F891" s="3"/>
      <c r="G891" s="6"/>
      <c r="H891" s="3"/>
      <c r="I891" s="6"/>
      <c r="J891" s="6"/>
      <c r="K891" s="6"/>
      <c r="L891" s="6"/>
      <c r="M891" s="6"/>
      <c r="N891" s="3"/>
      <c r="O891" s="18"/>
      <c r="P891" s="3"/>
      <c r="Q891" s="3"/>
      <c r="R891" s="18"/>
      <c r="S891" s="18"/>
      <c r="T891" s="18"/>
      <c r="U891" s="18"/>
      <c r="V891" s="18"/>
      <c r="W891" s="18"/>
      <c r="X891" s="19"/>
      <c r="Y891" s="19"/>
    </row>
    <row r="892" spans="1:25" x14ac:dyDescent="0.35">
      <c r="A892" s="3"/>
      <c r="B892" s="3"/>
      <c r="C892" s="3"/>
      <c r="D892" s="3"/>
      <c r="E892" s="3"/>
      <c r="F892" s="3"/>
      <c r="G892" s="6"/>
      <c r="H892" s="3"/>
      <c r="I892" s="6"/>
      <c r="J892" s="6"/>
      <c r="K892" s="6"/>
      <c r="L892" s="6"/>
      <c r="M892" s="6"/>
      <c r="N892" s="3"/>
      <c r="O892" s="18"/>
      <c r="P892" s="3"/>
      <c r="Q892" s="3"/>
      <c r="R892" s="18"/>
      <c r="S892" s="18"/>
      <c r="T892" s="18"/>
      <c r="U892" s="18"/>
      <c r="V892" s="18"/>
      <c r="W892" s="18"/>
      <c r="X892" s="19"/>
      <c r="Y892" s="19"/>
    </row>
    <row r="893" spans="1:25" x14ac:dyDescent="0.35">
      <c r="A893" s="3"/>
      <c r="B893" s="3"/>
      <c r="C893" s="3"/>
      <c r="D893" s="3"/>
      <c r="E893" s="3"/>
      <c r="F893" s="3"/>
      <c r="G893" s="6"/>
      <c r="H893" s="3"/>
      <c r="I893" s="6"/>
      <c r="J893" s="6"/>
      <c r="K893" s="6"/>
      <c r="L893" s="6"/>
      <c r="M893" s="6"/>
      <c r="N893" s="3"/>
      <c r="O893" s="18"/>
      <c r="P893" s="3"/>
      <c r="Q893" s="3"/>
      <c r="R893" s="18"/>
      <c r="S893" s="18"/>
      <c r="T893" s="18"/>
      <c r="U893" s="18"/>
      <c r="V893" s="18"/>
      <c r="W893" s="18"/>
      <c r="X893" s="19"/>
      <c r="Y893" s="19"/>
    </row>
    <row r="894" spans="1:25" x14ac:dyDescent="0.35">
      <c r="A894" s="3"/>
      <c r="B894" s="3"/>
      <c r="C894" s="3"/>
      <c r="D894" s="3"/>
      <c r="E894" s="3"/>
      <c r="F894" s="3"/>
      <c r="G894" s="6"/>
      <c r="H894" s="3"/>
      <c r="I894" s="6"/>
      <c r="J894" s="6"/>
      <c r="K894" s="6"/>
      <c r="L894" s="6"/>
      <c r="M894" s="6"/>
      <c r="N894" s="3"/>
      <c r="O894" s="18"/>
      <c r="P894" s="3"/>
      <c r="Q894" s="3"/>
      <c r="R894" s="18"/>
      <c r="S894" s="18"/>
      <c r="T894" s="18"/>
      <c r="U894" s="18"/>
      <c r="V894" s="18"/>
      <c r="W894" s="18"/>
      <c r="X894" s="19"/>
      <c r="Y894" s="19"/>
    </row>
    <row r="895" spans="1:25" x14ac:dyDescent="0.35">
      <c r="A895" s="3"/>
      <c r="B895" s="3"/>
      <c r="C895" s="3"/>
      <c r="D895" s="3"/>
      <c r="E895" s="3"/>
      <c r="F895" s="3"/>
      <c r="G895" s="6"/>
      <c r="H895" s="3"/>
      <c r="I895" s="6"/>
      <c r="J895" s="6"/>
      <c r="K895" s="6"/>
      <c r="L895" s="6"/>
      <c r="M895" s="6"/>
      <c r="N895" s="3"/>
      <c r="O895" s="18"/>
      <c r="P895" s="3"/>
      <c r="Q895" s="3"/>
      <c r="R895" s="18"/>
      <c r="S895" s="18"/>
      <c r="T895" s="18"/>
      <c r="U895" s="18"/>
      <c r="V895" s="18"/>
      <c r="W895" s="18"/>
      <c r="X895" s="19"/>
      <c r="Y895" s="19"/>
    </row>
    <row r="896" spans="1:25" x14ac:dyDescent="0.35">
      <c r="A896" s="3"/>
      <c r="B896" s="3"/>
      <c r="C896" s="3"/>
      <c r="D896" s="3"/>
      <c r="E896" s="3"/>
      <c r="F896" s="3"/>
      <c r="G896" s="6"/>
      <c r="H896" s="3"/>
      <c r="I896" s="6"/>
      <c r="J896" s="6"/>
      <c r="K896" s="6"/>
      <c r="L896" s="6"/>
      <c r="M896" s="6"/>
      <c r="N896" s="3"/>
      <c r="O896" s="18"/>
      <c r="P896" s="3"/>
      <c r="Q896" s="3"/>
      <c r="R896" s="18"/>
      <c r="S896" s="18"/>
      <c r="T896" s="18"/>
      <c r="U896" s="18"/>
      <c r="V896" s="18"/>
      <c r="W896" s="18"/>
      <c r="X896" s="19"/>
      <c r="Y896" s="19"/>
    </row>
    <row r="897" spans="1:25" x14ac:dyDescent="0.35">
      <c r="A897" s="3"/>
      <c r="B897" s="3"/>
      <c r="C897" s="3"/>
      <c r="D897" s="3"/>
      <c r="E897" s="3"/>
      <c r="F897" s="3"/>
      <c r="G897" s="6"/>
      <c r="H897" s="3"/>
      <c r="I897" s="6"/>
      <c r="J897" s="6"/>
      <c r="K897" s="6"/>
      <c r="L897" s="6"/>
      <c r="M897" s="6"/>
      <c r="N897" s="3"/>
      <c r="O897" s="18"/>
      <c r="P897" s="3"/>
      <c r="Q897" s="3"/>
      <c r="R897" s="18"/>
      <c r="S897" s="18"/>
      <c r="T897" s="18"/>
      <c r="U897" s="18"/>
      <c r="V897" s="18"/>
      <c r="W897" s="18"/>
      <c r="X897" s="19"/>
      <c r="Y897" s="19"/>
    </row>
    <row r="898" spans="1:25" x14ac:dyDescent="0.35">
      <c r="A898" s="3"/>
      <c r="B898" s="3"/>
      <c r="C898" s="3"/>
      <c r="D898" s="3"/>
      <c r="E898" s="3"/>
      <c r="F898" s="3"/>
      <c r="G898" s="6"/>
      <c r="H898" s="3"/>
      <c r="I898" s="6"/>
      <c r="J898" s="6"/>
      <c r="K898" s="6"/>
      <c r="L898" s="6"/>
      <c r="M898" s="6"/>
      <c r="N898" s="3"/>
      <c r="O898" s="18"/>
      <c r="P898" s="3"/>
      <c r="Q898" s="3"/>
      <c r="R898" s="18"/>
      <c r="S898" s="18"/>
      <c r="T898" s="18"/>
      <c r="U898" s="18"/>
      <c r="V898" s="18"/>
      <c r="W898" s="18"/>
      <c r="X898" s="19"/>
      <c r="Y898" s="19"/>
    </row>
    <row r="899" spans="1:25" x14ac:dyDescent="0.35">
      <c r="A899" s="3"/>
      <c r="B899" s="3"/>
      <c r="C899" s="3"/>
      <c r="D899" s="3"/>
      <c r="E899" s="3"/>
      <c r="F899" s="3"/>
      <c r="G899" s="6"/>
      <c r="H899" s="3"/>
      <c r="I899" s="6"/>
      <c r="J899" s="6"/>
      <c r="K899" s="6"/>
      <c r="L899" s="6"/>
      <c r="M899" s="6"/>
      <c r="N899" s="3"/>
      <c r="O899" s="18"/>
      <c r="P899" s="3"/>
      <c r="Q899" s="3"/>
      <c r="R899" s="18"/>
      <c r="S899" s="18"/>
      <c r="T899" s="18"/>
      <c r="U899" s="18"/>
      <c r="V899" s="18"/>
      <c r="W899" s="18"/>
      <c r="X899" s="19"/>
      <c r="Y899" s="19"/>
    </row>
    <row r="900" spans="1:25" x14ac:dyDescent="0.35">
      <c r="A900" s="3"/>
      <c r="B900" s="3"/>
      <c r="C900" s="3"/>
      <c r="D900" s="3"/>
      <c r="E900" s="3"/>
      <c r="F900" s="3"/>
      <c r="G900" s="6"/>
      <c r="H900" s="3"/>
      <c r="I900" s="6"/>
      <c r="J900" s="6"/>
      <c r="K900" s="6"/>
      <c r="L900" s="6"/>
      <c r="M900" s="6"/>
      <c r="N900" s="3"/>
      <c r="O900" s="18"/>
      <c r="P900" s="3"/>
      <c r="Q900" s="3"/>
      <c r="R900" s="18"/>
      <c r="S900" s="18"/>
      <c r="T900" s="18"/>
      <c r="U900" s="18"/>
      <c r="V900" s="18"/>
      <c r="W900" s="18"/>
      <c r="X900" s="19"/>
      <c r="Y900" s="19"/>
    </row>
    <row r="901" spans="1:25" x14ac:dyDescent="0.35">
      <c r="A901" s="3"/>
      <c r="B901" s="3"/>
      <c r="C901" s="3"/>
      <c r="D901" s="3"/>
      <c r="E901" s="3"/>
      <c r="F901" s="3"/>
      <c r="G901" s="6"/>
      <c r="H901" s="3"/>
      <c r="I901" s="6"/>
      <c r="J901" s="6"/>
      <c r="K901" s="6"/>
      <c r="L901" s="6"/>
      <c r="M901" s="6"/>
      <c r="N901" s="3"/>
      <c r="O901" s="18"/>
      <c r="P901" s="3"/>
      <c r="Q901" s="3"/>
      <c r="R901" s="18"/>
      <c r="S901" s="18"/>
      <c r="T901" s="18"/>
      <c r="U901" s="18"/>
      <c r="V901" s="18"/>
      <c r="W901" s="18"/>
      <c r="X901" s="19"/>
      <c r="Y901" s="19"/>
    </row>
    <row r="902" spans="1:25" x14ac:dyDescent="0.35">
      <c r="A902" s="3"/>
      <c r="B902" s="3"/>
      <c r="C902" s="3"/>
      <c r="D902" s="3"/>
      <c r="E902" s="3"/>
      <c r="F902" s="3"/>
      <c r="G902" s="6"/>
      <c r="H902" s="3"/>
      <c r="I902" s="6"/>
      <c r="J902" s="6"/>
      <c r="K902" s="6"/>
      <c r="L902" s="6"/>
      <c r="M902" s="6"/>
      <c r="N902" s="3"/>
      <c r="O902" s="18"/>
      <c r="P902" s="3"/>
      <c r="Q902" s="3"/>
      <c r="R902" s="18"/>
      <c r="S902" s="18"/>
      <c r="T902" s="18"/>
      <c r="U902" s="18"/>
      <c r="V902" s="18"/>
      <c r="W902" s="18"/>
      <c r="X902" s="19"/>
      <c r="Y902" s="19"/>
    </row>
    <row r="903" spans="1:25" x14ac:dyDescent="0.35">
      <c r="A903" s="3"/>
      <c r="B903" s="3"/>
      <c r="C903" s="3"/>
      <c r="D903" s="3"/>
      <c r="E903" s="3"/>
      <c r="F903" s="3"/>
      <c r="G903" s="6"/>
      <c r="H903" s="3"/>
      <c r="I903" s="6"/>
      <c r="J903" s="6"/>
      <c r="K903" s="6"/>
      <c r="L903" s="6"/>
      <c r="M903" s="6"/>
      <c r="N903" s="3"/>
      <c r="O903" s="18"/>
      <c r="P903" s="3"/>
      <c r="Q903" s="3"/>
      <c r="R903" s="18"/>
      <c r="S903" s="18"/>
      <c r="T903" s="18"/>
      <c r="U903" s="18"/>
      <c r="V903" s="18"/>
      <c r="W903" s="18"/>
      <c r="X903" s="19"/>
      <c r="Y903" s="19"/>
    </row>
    <row r="904" spans="1:25" x14ac:dyDescent="0.35">
      <c r="A904" s="3"/>
      <c r="B904" s="3"/>
      <c r="C904" s="3"/>
      <c r="D904" s="3"/>
      <c r="E904" s="3"/>
      <c r="F904" s="3"/>
      <c r="G904" s="6"/>
      <c r="H904" s="3"/>
      <c r="I904" s="6"/>
      <c r="J904" s="6"/>
      <c r="K904" s="6"/>
      <c r="L904" s="6"/>
      <c r="M904" s="6"/>
      <c r="N904" s="3"/>
      <c r="O904" s="18"/>
      <c r="P904" s="3"/>
      <c r="Q904" s="3"/>
      <c r="R904" s="18"/>
      <c r="S904" s="18"/>
      <c r="T904" s="18"/>
      <c r="U904" s="18"/>
      <c r="V904" s="18"/>
      <c r="W904" s="18"/>
      <c r="X904" s="19"/>
      <c r="Y904" s="19"/>
    </row>
    <row r="905" spans="1:25" x14ac:dyDescent="0.35">
      <c r="A905" s="3"/>
      <c r="B905" s="3"/>
      <c r="C905" s="3"/>
      <c r="D905" s="3"/>
      <c r="E905" s="3"/>
      <c r="F905" s="3"/>
      <c r="G905" s="6"/>
      <c r="H905" s="3"/>
      <c r="I905" s="6"/>
      <c r="J905" s="6"/>
      <c r="K905" s="6"/>
      <c r="L905" s="6"/>
      <c r="M905" s="6"/>
      <c r="N905" s="3"/>
      <c r="O905" s="18"/>
      <c r="P905" s="3"/>
      <c r="Q905" s="3"/>
      <c r="R905" s="18"/>
      <c r="S905" s="18"/>
      <c r="T905" s="18"/>
      <c r="U905" s="18"/>
      <c r="V905" s="18"/>
      <c r="W905" s="18"/>
      <c r="X905" s="19"/>
      <c r="Y905" s="19"/>
    </row>
    <row r="906" spans="1:25" x14ac:dyDescent="0.35">
      <c r="A906" s="3"/>
      <c r="B906" s="3"/>
      <c r="C906" s="3"/>
      <c r="D906" s="3"/>
      <c r="E906" s="3"/>
      <c r="F906" s="3"/>
      <c r="G906" s="6"/>
      <c r="H906" s="3"/>
      <c r="I906" s="6"/>
      <c r="J906" s="6"/>
      <c r="K906" s="6"/>
      <c r="L906" s="6"/>
      <c r="M906" s="6"/>
      <c r="N906" s="3"/>
      <c r="O906" s="18"/>
      <c r="P906" s="3"/>
      <c r="Q906" s="3"/>
      <c r="R906" s="18"/>
      <c r="S906" s="18"/>
      <c r="T906" s="18"/>
      <c r="U906" s="18"/>
      <c r="V906" s="18"/>
      <c r="W906" s="18"/>
      <c r="X906" s="19"/>
      <c r="Y906" s="19"/>
    </row>
    <row r="907" spans="1:25" x14ac:dyDescent="0.35">
      <c r="A907" s="3"/>
      <c r="B907" s="3"/>
      <c r="C907" s="3"/>
      <c r="D907" s="3"/>
      <c r="E907" s="3"/>
      <c r="F907" s="3"/>
      <c r="G907" s="6"/>
      <c r="H907" s="3"/>
      <c r="I907" s="6"/>
      <c r="J907" s="6"/>
      <c r="K907" s="6"/>
      <c r="L907" s="6"/>
      <c r="M907" s="6"/>
      <c r="N907" s="3"/>
      <c r="O907" s="18"/>
      <c r="P907" s="3"/>
      <c r="Q907" s="3"/>
      <c r="R907" s="18"/>
      <c r="S907" s="18"/>
      <c r="T907" s="18"/>
      <c r="U907" s="18"/>
      <c r="V907" s="18"/>
      <c r="W907" s="18"/>
      <c r="X907" s="19"/>
      <c r="Y907" s="19"/>
    </row>
    <row r="908" spans="1:25" x14ac:dyDescent="0.35">
      <c r="A908" s="3"/>
      <c r="B908" s="3"/>
      <c r="C908" s="3"/>
      <c r="D908" s="3"/>
      <c r="E908" s="3"/>
      <c r="F908" s="3"/>
      <c r="G908" s="6"/>
      <c r="H908" s="3"/>
      <c r="I908" s="6"/>
      <c r="J908" s="6"/>
      <c r="K908" s="6"/>
      <c r="L908" s="6"/>
      <c r="M908" s="6"/>
      <c r="N908" s="3"/>
      <c r="O908" s="18"/>
      <c r="P908" s="3"/>
      <c r="Q908" s="3"/>
      <c r="R908" s="18"/>
      <c r="S908" s="18"/>
      <c r="T908" s="18"/>
      <c r="U908" s="18"/>
      <c r="V908" s="18"/>
      <c r="W908" s="18"/>
      <c r="X908" s="19"/>
      <c r="Y908" s="19"/>
    </row>
    <row r="909" spans="1:25" x14ac:dyDescent="0.35">
      <c r="A909" s="3"/>
      <c r="B909" s="3"/>
      <c r="C909" s="3"/>
      <c r="D909" s="3"/>
      <c r="E909" s="3"/>
      <c r="F909" s="3"/>
      <c r="G909" s="6"/>
      <c r="H909" s="3"/>
      <c r="I909" s="6"/>
      <c r="J909" s="6"/>
      <c r="K909" s="6"/>
      <c r="L909" s="6"/>
      <c r="M909" s="6"/>
      <c r="N909" s="3"/>
      <c r="O909" s="18"/>
      <c r="P909" s="3"/>
      <c r="Q909" s="3"/>
      <c r="R909" s="18"/>
      <c r="S909" s="18"/>
      <c r="T909" s="18"/>
      <c r="U909" s="18"/>
      <c r="V909" s="18"/>
      <c r="W909" s="18"/>
      <c r="X909" s="19"/>
      <c r="Y909" s="19"/>
    </row>
    <row r="910" spans="1:25" x14ac:dyDescent="0.35">
      <c r="A910" s="3"/>
      <c r="B910" s="3"/>
      <c r="C910" s="3"/>
      <c r="D910" s="3"/>
      <c r="E910" s="3"/>
      <c r="F910" s="3"/>
      <c r="G910" s="6"/>
      <c r="H910" s="3"/>
      <c r="I910" s="6"/>
      <c r="J910" s="6"/>
      <c r="K910" s="6"/>
      <c r="L910" s="6"/>
      <c r="M910" s="6"/>
      <c r="N910" s="3"/>
      <c r="O910" s="18"/>
      <c r="P910" s="3"/>
      <c r="Q910" s="3"/>
      <c r="R910" s="18"/>
      <c r="S910" s="18"/>
      <c r="T910" s="18"/>
      <c r="U910" s="18"/>
      <c r="V910" s="18"/>
      <c r="W910" s="18"/>
      <c r="X910" s="19"/>
      <c r="Y910" s="19"/>
    </row>
    <row r="911" spans="1:25" x14ac:dyDescent="0.35">
      <c r="A911" s="3"/>
      <c r="B911" s="3"/>
      <c r="C911" s="3"/>
      <c r="D911" s="3"/>
      <c r="E911" s="3"/>
      <c r="F911" s="3"/>
      <c r="G911" s="6"/>
      <c r="H911" s="3"/>
      <c r="I911" s="6"/>
      <c r="J911" s="6"/>
      <c r="K911" s="6"/>
      <c r="L911" s="6"/>
      <c r="M911" s="6"/>
      <c r="N911" s="3"/>
      <c r="O911" s="18"/>
      <c r="P911" s="3"/>
      <c r="Q911" s="3"/>
      <c r="R911" s="18"/>
      <c r="S911" s="18"/>
      <c r="T911" s="18"/>
      <c r="U911" s="18"/>
      <c r="V911" s="18"/>
      <c r="W911" s="18"/>
      <c r="X911" s="19"/>
      <c r="Y911" s="19"/>
    </row>
    <row r="912" spans="1:25" x14ac:dyDescent="0.35">
      <c r="A912" s="3"/>
      <c r="B912" s="3"/>
      <c r="C912" s="3"/>
      <c r="D912" s="3"/>
      <c r="E912" s="3"/>
      <c r="F912" s="3"/>
      <c r="G912" s="6"/>
      <c r="H912" s="3"/>
      <c r="I912" s="6"/>
      <c r="J912" s="6"/>
      <c r="K912" s="6"/>
      <c r="L912" s="6"/>
      <c r="M912" s="6"/>
      <c r="N912" s="3"/>
      <c r="O912" s="18"/>
      <c r="P912" s="3"/>
      <c r="Q912" s="3"/>
      <c r="R912" s="18"/>
      <c r="S912" s="18"/>
      <c r="T912" s="18"/>
      <c r="U912" s="18"/>
      <c r="V912" s="18"/>
      <c r="W912" s="18"/>
      <c r="X912" s="19"/>
      <c r="Y912" s="19"/>
    </row>
    <row r="913" spans="1:25" x14ac:dyDescent="0.35">
      <c r="A913" s="3"/>
      <c r="B913" s="3"/>
      <c r="C913" s="3"/>
      <c r="D913" s="3"/>
      <c r="E913" s="3"/>
      <c r="F913" s="3"/>
      <c r="G913" s="6"/>
      <c r="H913" s="3"/>
      <c r="I913" s="6"/>
      <c r="J913" s="6"/>
      <c r="K913" s="6"/>
      <c r="L913" s="6"/>
      <c r="M913" s="6"/>
      <c r="N913" s="3"/>
      <c r="O913" s="18"/>
      <c r="P913" s="3"/>
      <c r="Q913" s="3"/>
      <c r="R913" s="18"/>
      <c r="S913" s="18"/>
      <c r="T913" s="18"/>
      <c r="U913" s="18"/>
      <c r="V913" s="18"/>
      <c r="W913" s="18"/>
      <c r="X913" s="19"/>
      <c r="Y913" s="19"/>
    </row>
    <row r="914" spans="1:25" x14ac:dyDescent="0.35">
      <c r="A914" s="3"/>
      <c r="B914" s="3"/>
      <c r="C914" s="3"/>
      <c r="D914" s="3"/>
      <c r="E914" s="3"/>
      <c r="F914" s="3"/>
      <c r="G914" s="6"/>
      <c r="H914" s="3"/>
      <c r="I914" s="6"/>
      <c r="J914" s="6"/>
      <c r="K914" s="6"/>
      <c r="L914" s="6"/>
      <c r="M914" s="6"/>
      <c r="N914" s="3"/>
      <c r="O914" s="18"/>
      <c r="P914" s="3"/>
      <c r="Q914" s="3"/>
      <c r="R914" s="18"/>
      <c r="S914" s="18"/>
      <c r="T914" s="18"/>
      <c r="U914" s="18"/>
      <c r="V914" s="18"/>
      <c r="W914" s="18"/>
      <c r="X914" s="19"/>
      <c r="Y914" s="19"/>
    </row>
    <row r="915" spans="1:25" x14ac:dyDescent="0.35">
      <c r="A915" s="3"/>
      <c r="B915" s="3"/>
      <c r="C915" s="3"/>
      <c r="D915" s="3"/>
      <c r="E915" s="3"/>
      <c r="F915" s="3"/>
      <c r="G915" s="6"/>
      <c r="H915" s="3"/>
      <c r="I915" s="6"/>
      <c r="J915" s="6"/>
      <c r="K915" s="6"/>
      <c r="L915" s="6"/>
      <c r="M915" s="6"/>
      <c r="N915" s="3"/>
      <c r="O915" s="18"/>
      <c r="P915" s="3"/>
      <c r="Q915" s="3"/>
      <c r="R915" s="18"/>
      <c r="S915" s="18"/>
      <c r="T915" s="18"/>
      <c r="U915" s="18"/>
      <c r="V915" s="18"/>
      <c r="W915" s="18"/>
      <c r="X915" s="19"/>
      <c r="Y915" s="19"/>
    </row>
    <row r="916" spans="1:25" x14ac:dyDescent="0.35">
      <c r="A916" s="3"/>
      <c r="B916" s="3"/>
      <c r="C916" s="3"/>
      <c r="D916" s="3"/>
      <c r="E916" s="3"/>
      <c r="F916" s="3"/>
      <c r="G916" s="6"/>
      <c r="H916" s="3"/>
      <c r="I916" s="6"/>
      <c r="J916" s="6"/>
      <c r="K916" s="6"/>
      <c r="L916" s="6"/>
      <c r="M916" s="6"/>
      <c r="N916" s="3"/>
      <c r="O916" s="18"/>
      <c r="P916" s="3"/>
      <c r="Q916" s="3"/>
      <c r="R916" s="18"/>
      <c r="S916" s="18"/>
      <c r="T916" s="18"/>
      <c r="U916" s="18"/>
      <c r="V916" s="18"/>
      <c r="W916" s="18"/>
      <c r="X916" s="19"/>
      <c r="Y916" s="19"/>
    </row>
    <row r="917" spans="1:25" x14ac:dyDescent="0.35">
      <c r="A917" s="3"/>
      <c r="B917" s="3"/>
      <c r="C917" s="3"/>
      <c r="D917" s="3"/>
      <c r="E917" s="3"/>
      <c r="F917" s="3"/>
      <c r="G917" s="6"/>
      <c r="H917" s="3"/>
      <c r="I917" s="6"/>
      <c r="J917" s="6"/>
      <c r="K917" s="6"/>
      <c r="L917" s="6"/>
      <c r="M917" s="6"/>
      <c r="N917" s="3"/>
      <c r="O917" s="18"/>
      <c r="P917" s="3"/>
      <c r="Q917" s="3"/>
      <c r="R917" s="18"/>
      <c r="S917" s="18"/>
      <c r="T917" s="18"/>
      <c r="U917" s="18"/>
      <c r="V917" s="18"/>
      <c r="W917" s="18"/>
      <c r="X917" s="19"/>
      <c r="Y917" s="19"/>
    </row>
    <row r="918" spans="1:25" x14ac:dyDescent="0.35">
      <c r="A918" s="3"/>
      <c r="B918" s="3"/>
      <c r="C918" s="3"/>
      <c r="D918" s="3"/>
      <c r="E918" s="3"/>
      <c r="F918" s="3"/>
      <c r="G918" s="6"/>
      <c r="H918" s="3"/>
      <c r="I918" s="6"/>
      <c r="J918" s="6"/>
      <c r="K918" s="6"/>
      <c r="L918" s="6"/>
      <c r="M918" s="6"/>
      <c r="N918" s="3"/>
      <c r="O918" s="18"/>
      <c r="P918" s="3"/>
      <c r="Q918" s="3"/>
      <c r="R918" s="18"/>
      <c r="S918" s="18"/>
      <c r="T918" s="18"/>
      <c r="U918" s="18"/>
      <c r="V918" s="18"/>
      <c r="W918" s="18"/>
      <c r="X918" s="19"/>
      <c r="Y918" s="19"/>
    </row>
    <row r="919" spans="1:25" x14ac:dyDescent="0.35">
      <c r="A919" s="3"/>
      <c r="B919" s="3"/>
      <c r="C919" s="3"/>
      <c r="D919" s="3"/>
      <c r="E919" s="3"/>
      <c r="F919" s="3"/>
      <c r="G919" s="6"/>
      <c r="H919" s="3"/>
      <c r="I919" s="6"/>
      <c r="J919" s="6"/>
      <c r="K919" s="6"/>
      <c r="L919" s="6"/>
      <c r="M919" s="6"/>
      <c r="N919" s="3"/>
      <c r="O919" s="18"/>
      <c r="P919" s="3"/>
      <c r="Q919" s="3"/>
      <c r="R919" s="18"/>
      <c r="S919" s="18"/>
      <c r="T919" s="18"/>
      <c r="U919" s="18"/>
      <c r="V919" s="18"/>
      <c r="W919" s="18"/>
      <c r="X919" s="19"/>
      <c r="Y919" s="19"/>
    </row>
    <row r="920" spans="1:25" x14ac:dyDescent="0.35">
      <c r="A920" s="3"/>
      <c r="B920" s="3"/>
      <c r="C920" s="3"/>
      <c r="D920" s="3"/>
      <c r="E920" s="3"/>
      <c r="F920" s="3"/>
      <c r="G920" s="6"/>
      <c r="H920" s="3"/>
      <c r="I920" s="6"/>
      <c r="J920" s="6"/>
      <c r="K920" s="6"/>
      <c r="L920" s="6"/>
      <c r="M920" s="6"/>
      <c r="N920" s="3"/>
      <c r="O920" s="18"/>
      <c r="P920" s="3"/>
      <c r="Q920" s="3"/>
      <c r="R920" s="18"/>
      <c r="S920" s="18"/>
      <c r="T920" s="18"/>
      <c r="U920" s="18"/>
      <c r="V920" s="18"/>
      <c r="W920" s="18"/>
      <c r="X920" s="19"/>
      <c r="Y920" s="19"/>
    </row>
    <row r="921" spans="1:25" x14ac:dyDescent="0.35">
      <c r="A921" s="3"/>
      <c r="B921" s="3"/>
      <c r="C921" s="3"/>
      <c r="D921" s="3"/>
      <c r="E921" s="3"/>
      <c r="F921" s="3"/>
      <c r="G921" s="6"/>
      <c r="H921" s="3"/>
      <c r="I921" s="6"/>
      <c r="J921" s="6"/>
      <c r="K921" s="6"/>
      <c r="L921" s="6"/>
      <c r="M921" s="6"/>
      <c r="N921" s="3"/>
      <c r="O921" s="18"/>
      <c r="P921" s="3"/>
      <c r="Q921" s="3"/>
      <c r="R921" s="18"/>
      <c r="S921" s="18"/>
      <c r="T921" s="18"/>
      <c r="U921" s="18"/>
      <c r="V921" s="18"/>
      <c r="W921" s="18"/>
      <c r="X921" s="19"/>
      <c r="Y921" s="19"/>
    </row>
    <row r="922" spans="1:25" x14ac:dyDescent="0.35">
      <c r="A922" s="3"/>
      <c r="B922" s="3"/>
      <c r="C922" s="3"/>
      <c r="D922" s="3"/>
      <c r="E922" s="3"/>
      <c r="F922" s="3"/>
      <c r="G922" s="6"/>
      <c r="H922" s="3"/>
      <c r="I922" s="6"/>
      <c r="J922" s="6"/>
      <c r="K922" s="6"/>
      <c r="L922" s="6"/>
      <c r="M922" s="6"/>
      <c r="N922" s="3"/>
      <c r="O922" s="18"/>
      <c r="P922" s="3"/>
      <c r="Q922" s="3"/>
      <c r="R922" s="18"/>
      <c r="S922" s="18"/>
      <c r="T922" s="18"/>
      <c r="U922" s="18"/>
      <c r="V922" s="18"/>
      <c r="W922" s="18"/>
      <c r="X922" s="19"/>
      <c r="Y922" s="19"/>
    </row>
    <row r="923" spans="1:25" x14ac:dyDescent="0.35">
      <c r="A923" s="3"/>
      <c r="B923" s="3"/>
      <c r="C923" s="3"/>
      <c r="D923" s="3"/>
      <c r="E923" s="3"/>
      <c r="F923" s="3"/>
      <c r="G923" s="6"/>
      <c r="H923" s="3"/>
      <c r="I923" s="6"/>
      <c r="J923" s="6"/>
      <c r="K923" s="6"/>
      <c r="L923" s="6"/>
      <c r="M923" s="6"/>
      <c r="N923" s="3"/>
      <c r="O923" s="18"/>
      <c r="P923" s="3"/>
      <c r="Q923" s="3"/>
      <c r="R923" s="18"/>
      <c r="S923" s="18"/>
      <c r="T923" s="18"/>
      <c r="U923" s="18"/>
      <c r="V923" s="18"/>
      <c r="W923" s="18"/>
      <c r="X923" s="19"/>
      <c r="Y923" s="19"/>
    </row>
    <row r="924" spans="1:25" x14ac:dyDescent="0.35">
      <c r="A924" s="3"/>
      <c r="B924" s="3"/>
      <c r="C924" s="3"/>
      <c r="D924" s="3"/>
      <c r="E924" s="3"/>
      <c r="F924" s="3"/>
      <c r="G924" s="6"/>
      <c r="H924" s="3"/>
      <c r="I924" s="6"/>
      <c r="J924" s="6"/>
      <c r="K924" s="6"/>
      <c r="L924" s="6"/>
      <c r="M924" s="6"/>
      <c r="N924" s="3"/>
      <c r="O924" s="18"/>
      <c r="P924" s="3"/>
      <c r="Q924" s="3"/>
      <c r="R924" s="18"/>
      <c r="S924" s="18"/>
      <c r="T924" s="18"/>
      <c r="U924" s="18"/>
      <c r="V924" s="18"/>
      <c r="W924" s="18"/>
      <c r="X924" s="19"/>
      <c r="Y924" s="19"/>
    </row>
    <row r="925" spans="1:25" x14ac:dyDescent="0.35">
      <c r="A925" s="3"/>
      <c r="B925" s="3"/>
      <c r="C925" s="3"/>
      <c r="D925" s="3"/>
      <c r="E925" s="3"/>
      <c r="F925" s="3"/>
      <c r="G925" s="6"/>
      <c r="H925" s="3"/>
      <c r="I925" s="6"/>
      <c r="J925" s="6"/>
      <c r="K925" s="6"/>
      <c r="L925" s="6"/>
      <c r="M925" s="6"/>
      <c r="N925" s="3"/>
      <c r="O925" s="18"/>
      <c r="P925" s="3"/>
      <c r="Q925" s="3"/>
      <c r="R925" s="18"/>
      <c r="S925" s="18"/>
      <c r="T925" s="18"/>
      <c r="U925" s="18"/>
      <c r="V925" s="18"/>
      <c r="W925" s="18"/>
      <c r="X925" s="19"/>
      <c r="Y925" s="19"/>
    </row>
    <row r="926" spans="1:25" x14ac:dyDescent="0.35">
      <c r="A926" s="3"/>
      <c r="B926" s="3"/>
      <c r="C926" s="3"/>
      <c r="D926" s="3"/>
      <c r="E926" s="3"/>
      <c r="F926" s="3"/>
      <c r="G926" s="6"/>
      <c r="H926" s="3"/>
      <c r="I926" s="6"/>
      <c r="J926" s="6"/>
      <c r="K926" s="6"/>
      <c r="L926" s="6"/>
      <c r="M926" s="6"/>
      <c r="N926" s="3"/>
      <c r="O926" s="18"/>
      <c r="P926" s="3"/>
      <c r="Q926" s="3"/>
      <c r="R926" s="18"/>
      <c r="S926" s="18"/>
      <c r="T926" s="18"/>
      <c r="U926" s="18"/>
      <c r="V926" s="18"/>
      <c r="W926" s="18"/>
      <c r="X926" s="19"/>
      <c r="Y926" s="19"/>
    </row>
    <row r="927" spans="1:25" x14ac:dyDescent="0.35">
      <c r="A927" s="3"/>
      <c r="B927" s="3"/>
      <c r="C927" s="3"/>
      <c r="D927" s="3"/>
      <c r="E927" s="3"/>
      <c r="F927" s="3"/>
      <c r="G927" s="6"/>
      <c r="H927" s="3"/>
      <c r="I927" s="6"/>
      <c r="J927" s="6"/>
      <c r="K927" s="6"/>
      <c r="L927" s="6"/>
      <c r="M927" s="6"/>
      <c r="N927" s="3"/>
      <c r="O927" s="18"/>
      <c r="P927" s="3"/>
      <c r="Q927" s="3"/>
      <c r="R927" s="18"/>
      <c r="S927" s="18"/>
      <c r="T927" s="18"/>
      <c r="U927" s="18"/>
      <c r="V927" s="18"/>
      <c r="W927" s="18"/>
      <c r="X927" s="19"/>
      <c r="Y927" s="19"/>
    </row>
    <row r="928" spans="1:25" x14ac:dyDescent="0.35">
      <c r="A928" s="3"/>
      <c r="B928" s="3"/>
      <c r="C928" s="3"/>
      <c r="D928" s="3"/>
      <c r="E928" s="3"/>
      <c r="F928" s="3"/>
      <c r="G928" s="6"/>
      <c r="H928" s="3"/>
      <c r="I928" s="6"/>
      <c r="J928" s="6"/>
      <c r="K928" s="6"/>
      <c r="L928" s="6"/>
      <c r="M928" s="6"/>
      <c r="N928" s="3"/>
      <c r="O928" s="18"/>
      <c r="P928" s="3"/>
      <c r="Q928" s="3"/>
      <c r="R928" s="18"/>
      <c r="S928" s="18"/>
      <c r="T928" s="18"/>
      <c r="U928" s="18"/>
      <c r="V928" s="18"/>
      <c r="W928" s="18"/>
      <c r="X928" s="19"/>
      <c r="Y928" s="19"/>
    </row>
    <row r="929" spans="1:25" x14ac:dyDescent="0.35">
      <c r="A929" s="3"/>
      <c r="B929" s="3"/>
      <c r="C929" s="3"/>
      <c r="D929" s="3"/>
      <c r="E929" s="3"/>
      <c r="F929" s="3"/>
      <c r="G929" s="6"/>
      <c r="H929" s="3"/>
      <c r="I929" s="6"/>
      <c r="J929" s="6"/>
      <c r="K929" s="6"/>
      <c r="L929" s="6"/>
      <c r="M929" s="6"/>
      <c r="N929" s="3"/>
      <c r="O929" s="18"/>
      <c r="P929" s="3"/>
      <c r="Q929" s="3"/>
      <c r="R929" s="18"/>
      <c r="S929" s="18"/>
      <c r="T929" s="18"/>
      <c r="U929" s="18"/>
      <c r="V929" s="18"/>
      <c r="W929" s="18"/>
      <c r="X929" s="19"/>
      <c r="Y929" s="19"/>
    </row>
    <row r="930" spans="1:25" x14ac:dyDescent="0.35">
      <c r="A930" s="3"/>
      <c r="B930" s="3"/>
      <c r="C930" s="3"/>
      <c r="D930" s="3"/>
      <c r="E930" s="3"/>
      <c r="F930" s="3"/>
      <c r="G930" s="6"/>
      <c r="H930" s="3"/>
      <c r="I930" s="6"/>
      <c r="J930" s="6"/>
      <c r="K930" s="6"/>
      <c r="L930" s="6"/>
      <c r="M930" s="6"/>
      <c r="N930" s="3"/>
      <c r="O930" s="18"/>
      <c r="P930" s="3"/>
      <c r="Q930" s="3"/>
      <c r="R930" s="18"/>
      <c r="S930" s="18"/>
      <c r="T930" s="18"/>
      <c r="U930" s="18"/>
      <c r="V930" s="18"/>
      <c r="W930" s="18"/>
      <c r="X930" s="19"/>
      <c r="Y930" s="19"/>
    </row>
    <row r="931" spans="1:25" x14ac:dyDescent="0.35">
      <c r="A931" s="3"/>
      <c r="B931" s="3"/>
      <c r="C931" s="3"/>
      <c r="D931" s="3"/>
      <c r="E931" s="3"/>
      <c r="F931" s="3"/>
      <c r="G931" s="6"/>
      <c r="H931" s="3"/>
      <c r="I931" s="6"/>
      <c r="J931" s="6"/>
      <c r="K931" s="6"/>
      <c r="L931" s="6"/>
      <c r="M931" s="6"/>
      <c r="N931" s="3"/>
      <c r="O931" s="18"/>
      <c r="P931" s="3"/>
      <c r="Q931" s="3"/>
      <c r="R931" s="18"/>
      <c r="S931" s="18"/>
      <c r="T931" s="18"/>
      <c r="U931" s="18"/>
      <c r="V931" s="18"/>
      <c r="W931" s="18"/>
      <c r="X931" s="19"/>
      <c r="Y931" s="19"/>
    </row>
    <row r="932" spans="1:25" x14ac:dyDescent="0.35">
      <c r="A932" s="3"/>
      <c r="B932" s="3"/>
      <c r="C932" s="3"/>
      <c r="D932" s="3"/>
      <c r="E932" s="3"/>
      <c r="F932" s="3"/>
      <c r="G932" s="6"/>
      <c r="H932" s="3"/>
      <c r="I932" s="6"/>
      <c r="J932" s="6"/>
      <c r="K932" s="6"/>
      <c r="L932" s="6"/>
      <c r="M932" s="6"/>
      <c r="N932" s="3"/>
      <c r="O932" s="18"/>
      <c r="P932" s="3"/>
      <c r="Q932" s="3"/>
      <c r="R932" s="18"/>
      <c r="S932" s="18"/>
      <c r="T932" s="18"/>
      <c r="U932" s="18"/>
      <c r="V932" s="18"/>
      <c r="W932" s="18"/>
      <c r="X932" s="19"/>
      <c r="Y932" s="19"/>
    </row>
    <row r="933" spans="1:25" x14ac:dyDescent="0.35">
      <c r="A933" s="3"/>
      <c r="B933" s="3"/>
      <c r="C933" s="3"/>
      <c r="D933" s="3"/>
      <c r="E933" s="3"/>
      <c r="F933" s="3"/>
      <c r="G933" s="6"/>
      <c r="H933" s="3"/>
      <c r="I933" s="6"/>
      <c r="J933" s="6"/>
      <c r="K933" s="6"/>
      <c r="L933" s="6"/>
      <c r="M933" s="6"/>
      <c r="N933" s="3"/>
      <c r="O933" s="18"/>
      <c r="P933" s="3"/>
      <c r="Q933" s="3"/>
      <c r="R933" s="18"/>
      <c r="S933" s="18"/>
      <c r="T933" s="18"/>
      <c r="U933" s="18"/>
      <c r="V933" s="18"/>
      <c r="W933" s="18"/>
      <c r="X933" s="19"/>
      <c r="Y933" s="19"/>
    </row>
    <row r="934" spans="1:25" x14ac:dyDescent="0.35">
      <c r="A934" s="3"/>
      <c r="B934" s="3"/>
      <c r="C934" s="3"/>
      <c r="D934" s="3"/>
      <c r="E934" s="3"/>
      <c r="F934" s="3"/>
      <c r="G934" s="6"/>
      <c r="H934" s="3"/>
      <c r="I934" s="6"/>
      <c r="J934" s="6"/>
      <c r="K934" s="6"/>
      <c r="L934" s="6"/>
      <c r="M934" s="6"/>
      <c r="N934" s="3"/>
      <c r="O934" s="18"/>
      <c r="P934" s="3"/>
      <c r="Q934" s="3"/>
      <c r="R934" s="18"/>
      <c r="S934" s="18"/>
      <c r="T934" s="18"/>
      <c r="U934" s="18"/>
      <c r="V934" s="18"/>
      <c r="W934" s="18"/>
      <c r="X934" s="19"/>
      <c r="Y934" s="19"/>
    </row>
    <row r="935" spans="1:25" x14ac:dyDescent="0.35">
      <c r="A935" s="3"/>
      <c r="B935" s="3"/>
      <c r="C935" s="3"/>
      <c r="D935" s="3"/>
      <c r="E935" s="3"/>
      <c r="F935" s="3"/>
      <c r="G935" s="6"/>
      <c r="H935" s="3"/>
      <c r="I935" s="6"/>
      <c r="J935" s="6"/>
      <c r="K935" s="6"/>
      <c r="L935" s="6"/>
      <c r="M935" s="6"/>
      <c r="N935" s="3"/>
      <c r="O935" s="18"/>
      <c r="P935" s="3"/>
      <c r="Q935" s="3"/>
      <c r="R935" s="18"/>
      <c r="S935" s="18"/>
      <c r="T935" s="18"/>
      <c r="U935" s="18"/>
      <c r="V935" s="18"/>
      <c r="W935" s="18"/>
      <c r="X935" s="19"/>
      <c r="Y935" s="19"/>
    </row>
    <row r="936" spans="1:25" x14ac:dyDescent="0.35">
      <c r="A936" s="3"/>
      <c r="B936" s="3"/>
      <c r="C936" s="3"/>
      <c r="D936" s="3"/>
      <c r="E936" s="3"/>
      <c r="F936" s="3"/>
      <c r="G936" s="6"/>
      <c r="H936" s="3"/>
      <c r="I936" s="6"/>
      <c r="J936" s="6"/>
      <c r="K936" s="6"/>
      <c r="L936" s="6"/>
      <c r="M936" s="6"/>
      <c r="N936" s="3"/>
      <c r="O936" s="18"/>
      <c r="P936" s="3"/>
      <c r="Q936" s="3"/>
      <c r="R936" s="18"/>
      <c r="S936" s="18"/>
      <c r="T936" s="18"/>
      <c r="U936" s="18"/>
      <c r="V936" s="18"/>
      <c r="W936" s="18"/>
      <c r="X936" s="19"/>
      <c r="Y936" s="19"/>
    </row>
    <row r="937" spans="1:25" x14ac:dyDescent="0.35">
      <c r="A937" s="3"/>
      <c r="B937" s="3"/>
      <c r="C937" s="3"/>
      <c r="D937" s="3"/>
      <c r="E937" s="3"/>
      <c r="F937" s="3"/>
      <c r="G937" s="6"/>
      <c r="H937" s="3"/>
      <c r="I937" s="6"/>
      <c r="J937" s="6"/>
      <c r="K937" s="6"/>
      <c r="L937" s="6"/>
      <c r="M937" s="6"/>
      <c r="N937" s="3"/>
      <c r="O937" s="18"/>
      <c r="P937" s="3"/>
      <c r="Q937" s="3"/>
      <c r="R937" s="18"/>
      <c r="S937" s="18"/>
      <c r="T937" s="18"/>
      <c r="U937" s="18"/>
      <c r="V937" s="18"/>
      <c r="W937" s="18"/>
      <c r="X937" s="19"/>
      <c r="Y937" s="19"/>
    </row>
    <row r="938" spans="1:25" x14ac:dyDescent="0.35">
      <c r="A938" s="3"/>
      <c r="B938" s="3"/>
      <c r="C938" s="3"/>
      <c r="D938" s="3"/>
      <c r="E938" s="3"/>
      <c r="F938" s="3"/>
      <c r="G938" s="6"/>
      <c r="H938" s="3"/>
      <c r="I938" s="6"/>
      <c r="J938" s="6"/>
      <c r="K938" s="6"/>
      <c r="L938" s="6"/>
      <c r="M938" s="6"/>
      <c r="N938" s="3"/>
      <c r="O938" s="18"/>
      <c r="P938" s="3"/>
      <c r="Q938" s="3"/>
      <c r="R938" s="18"/>
      <c r="S938" s="18"/>
      <c r="T938" s="18"/>
      <c r="U938" s="18"/>
      <c r="V938" s="18"/>
      <c r="W938" s="18"/>
      <c r="X938" s="19"/>
      <c r="Y938" s="19"/>
    </row>
    <row r="939" spans="1:25" x14ac:dyDescent="0.35">
      <c r="A939" s="3"/>
      <c r="B939" s="3"/>
      <c r="C939" s="3"/>
      <c r="D939" s="3"/>
      <c r="E939" s="3"/>
      <c r="F939" s="3"/>
      <c r="G939" s="6"/>
      <c r="H939" s="3"/>
      <c r="I939" s="6"/>
      <c r="J939" s="6"/>
      <c r="K939" s="6"/>
      <c r="L939" s="6"/>
      <c r="M939" s="6"/>
      <c r="N939" s="3"/>
      <c r="O939" s="18"/>
      <c r="P939" s="3"/>
      <c r="Q939" s="3"/>
      <c r="R939" s="18"/>
      <c r="S939" s="18"/>
      <c r="T939" s="18"/>
      <c r="U939" s="18"/>
      <c r="V939" s="18"/>
      <c r="W939" s="18"/>
      <c r="X939" s="19"/>
      <c r="Y939" s="19"/>
    </row>
    <row r="940" spans="1:25" x14ac:dyDescent="0.35">
      <c r="A940" s="3"/>
      <c r="B940" s="3"/>
      <c r="C940" s="3"/>
      <c r="D940" s="3"/>
      <c r="E940" s="3"/>
      <c r="F940" s="3"/>
      <c r="G940" s="6"/>
      <c r="H940" s="3"/>
      <c r="I940" s="6"/>
      <c r="J940" s="6"/>
      <c r="K940" s="6"/>
      <c r="L940" s="6"/>
      <c r="M940" s="6"/>
      <c r="N940" s="3"/>
      <c r="O940" s="18"/>
      <c r="P940" s="3"/>
      <c r="Q940" s="3"/>
      <c r="R940" s="18"/>
      <c r="S940" s="18"/>
      <c r="T940" s="18"/>
      <c r="U940" s="18"/>
      <c r="V940" s="18"/>
      <c r="W940" s="18"/>
      <c r="X940" s="19"/>
      <c r="Y940" s="19"/>
    </row>
    <row r="941" spans="1:25" x14ac:dyDescent="0.35">
      <c r="A941" s="3"/>
      <c r="B941" s="3"/>
      <c r="C941" s="3"/>
      <c r="D941" s="3"/>
      <c r="E941" s="3"/>
      <c r="F941" s="3"/>
      <c r="G941" s="6"/>
      <c r="H941" s="3"/>
      <c r="I941" s="6"/>
      <c r="J941" s="6"/>
      <c r="K941" s="6"/>
      <c r="L941" s="6"/>
      <c r="M941" s="6"/>
      <c r="N941" s="3"/>
      <c r="O941" s="18"/>
      <c r="P941" s="3"/>
      <c r="Q941" s="3"/>
      <c r="R941" s="18"/>
      <c r="S941" s="18"/>
      <c r="T941" s="18"/>
      <c r="U941" s="18"/>
      <c r="V941" s="18"/>
      <c r="W941" s="18"/>
      <c r="X941" s="19"/>
      <c r="Y941" s="19"/>
    </row>
    <row r="942" spans="1:25" x14ac:dyDescent="0.35">
      <c r="A942" s="3"/>
      <c r="B942" s="3"/>
      <c r="C942" s="3"/>
      <c r="D942" s="3"/>
      <c r="E942" s="3"/>
      <c r="F942" s="3"/>
      <c r="G942" s="6"/>
      <c r="H942" s="3"/>
      <c r="I942" s="6"/>
      <c r="J942" s="6"/>
      <c r="K942" s="6"/>
      <c r="L942" s="6"/>
      <c r="M942" s="6"/>
      <c r="N942" s="3"/>
      <c r="O942" s="18"/>
      <c r="P942" s="3"/>
      <c r="Q942" s="3"/>
      <c r="R942" s="18"/>
      <c r="S942" s="18"/>
      <c r="T942" s="18"/>
      <c r="U942" s="18"/>
      <c r="V942" s="18"/>
      <c r="W942" s="18"/>
      <c r="X942" s="19"/>
      <c r="Y942" s="19"/>
    </row>
    <row r="943" spans="1:25" x14ac:dyDescent="0.35">
      <c r="A943" s="3"/>
      <c r="B943" s="3"/>
      <c r="C943" s="3"/>
      <c r="D943" s="3"/>
      <c r="E943" s="3"/>
      <c r="F943" s="3"/>
      <c r="G943" s="6"/>
      <c r="H943" s="3"/>
      <c r="I943" s="6"/>
      <c r="J943" s="6"/>
      <c r="K943" s="6"/>
      <c r="L943" s="6"/>
      <c r="M943" s="6"/>
      <c r="N943" s="3"/>
      <c r="O943" s="18"/>
      <c r="P943" s="3"/>
      <c r="Q943" s="3"/>
      <c r="R943" s="18"/>
      <c r="S943" s="18"/>
      <c r="T943" s="18"/>
      <c r="U943" s="18"/>
      <c r="V943" s="18"/>
      <c r="W943" s="18"/>
      <c r="X943" s="19"/>
      <c r="Y943" s="19"/>
    </row>
    <row r="944" spans="1:25" x14ac:dyDescent="0.35">
      <c r="A944" s="3"/>
      <c r="B944" s="3"/>
      <c r="C944" s="3"/>
      <c r="D944" s="3"/>
      <c r="E944" s="3"/>
      <c r="F944" s="3"/>
      <c r="G944" s="6"/>
      <c r="H944" s="3"/>
      <c r="I944" s="6"/>
      <c r="J944" s="6"/>
      <c r="K944" s="6"/>
      <c r="L944" s="6"/>
      <c r="M944" s="6"/>
      <c r="N944" s="3"/>
      <c r="O944" s="18"/>
      <c r="P944" s="3"/>
      <c r="Q944" s="3"/>
      <c r="R944" s="18"/>
      <c r="S944" s="18"/>
      <c r="T944" s="18"/>
      <c r="U944" s="18"/>
      <c r="V944" s="18"/>
      <c r="W944" s="18"/>
      <c r="X944" s="19"/>
      <c r="Y944" s="19"/>
    </row>
    <row r="945" spans="1:25" x14ac:dyDescent="0.35">
      <c r="A945" s="3"/>
      <c r="B945" s="3"/>
      <c r="C945" s="3"/>
      <c r="D945" s="3"/>
      <c r="E945" s="3"/>
      <c r="F945" s="3"/>
      <c r="G945" s="6"/>
      <c r="H945" s="3"/>
      <c r="I945" s="6"/>
      <c r="J945" s="6"/>
      <c r="K945" s="6"/>
      <c r="L945" s="6"/>
      <c r="M945" s="6"/>
      <c r="N945" s="3"/>
      <c r="O945" s="18"/>
      <c r="P945" s="3"/>
      <c r="Q945" s="3"/>
      <c r="R945" s="18"/>
      <c r="S945" s="18"/>
      <c r="T945" s="18"/>
      <c r="U945" s="18"/>
      <c r="V945" s="18"/>
      <c r="W945" s="18"/>
      <c r="X945" s="19"/>
      <c r="Y945" s="19"/>
    </row>
    <row r="946" spans="1:25" x14ac:dyDescent="0.35">
      <c r="A946" s="3"/>
      <c r="B946" s="3"/>
      <c r="C946" s="3"/>
      <c r="D946" s="3"/>
      <c r="E946" s="3"/>
      <c r="F946" s="3"/>
      <c r="G946" s="6"/>
      <c r="H946" s="3"/>
      <c r="I946" s="6"/>
      <c r="J946" s="6"/>
      <c r="K946" s="6"/>
      <c r="L946" s="6"/>
      <c r="M946" s="6"/>
      <c r="N946" s="3"/>
      <c r="O946" s="18"/>
      <c r="P946" s="3"/>
      <c r="Q946" s="3"/>
      <c r="R946" s="18"/>
      <c r="S946" s="18"/>
      <c r="T946" s="18"/>
      <c r="U946" s="18"/>
      <c r="V946" s="18"/>
      <c r="W946" s="18"/>
      <c r="X946" s="19"/>
      <c r="Y946" s="19"/>
    </row>
    <row r="947" spans="1:25" x14ac:dyDescent="0.35">
      <c r="A947" s="3"/>
      <c r="B947" s="3"/>
      <c r="C947" s="3"/>
      <c r="D947" s="3"/>
      <c r="E947" s="3"/>
      <c r="F947" s="3"/>
      <c r="G947" s="6"/>
      <c r="H947" s="3"/>
      <c r="I947" s="6"/>
      <c r="J947" s="6"/>
      <c r="K947" s="6"/>
      <c r="L947" s="6"/>
      <c r="M947" s="6"/>
      <c r="N947" s="3"/>
      <c r="O947" s="18"/>
      <c r="P947" s="3"/>
      <c r="Q947" s="3"/>
      <c r="R947" s="18"/>
      <c r="S947" s="18"/>
      <c r="T947" s="18"/>
      <c r="U947" s="18"/>
      <c r="V947" s="18"/>
      <c r="W947" s="18"/>
      <c r="X947" s="19"/>
      <c r="Y947" s="19"/>
    </row>
    <row r="948" spans="1:25" x14ac:dyDescent="0.35">
      <c r="A948" s="3"/>
      <c r="B948" s="3"/>
      <c r="C948" s="3"/>
      <c r="D948" s="3"/>
      <c r="E948" s="3"/>
      <c r="F948" s="3"/>
      <c r="G948" s="6"/>
      <c r="H948" s="3"/>
      <c r="I948" s="6"/>
      <c r="J948" s="6"/>
      <c r="K948" s="6"/>
      <c r="L948" s="6"/>
      <c r="M948" s="6"/>
      <c r="N948" s="3"/>
      <c r="O948" s="18"/>
      <c r="P948" s="3"/>
      <c r="Q948" s="3"/>
      <c r="R948" s="18"/>
      <c r="S948" s="18"/>
      <c r="T948" s="18"/>
      <c r="U948" s="18"/>
      <c r="V948" s="18"/>
      <c r="W948" s="18"/>
      <c r="X948" s="19"/>
      <c r="Y948" s="19"/>
    </row>
    <row r="949" spans="1:25" x14ac:dyDescent="0.35">
      <c r="A949" s="3"/>
      <c r="B949" s="3"/>
      <c r="C949" s="3"/>
      <c r="D949" s="3"/>
      <c r="E949" s="3"/>
      <c r="F949" s="3"/>
      <c r="G949" s="6"/>
      <c r="H949" s="3"/>
      <c r="I949" s="6"/>
      <c r="J949" s="6"/>
      <c r="K949" s="6"/>
      <c r="L949" s="6"/>
      <c r="M949" s="6"/>
      <c r="N949" s="3"/>
      <c r="O949" s="18"/>
      <c r="P949" s="3"/>
      <c r="Q949" s="3"/>
      <c r="R949" s="18"/>
      <c r="S949" s="18"/>
      <c r="T949" s="18"/>
      <c r="U949" s="18"/>
      <c r="V949" s="18"/>
      <c r="W949" s="18"/>
      <c r="X949" s="19"/>
      <c r="Y949" s="19"/>
    </row>
    <row r="950" spans="1:25" x14ac:dyDescent="0.35">
      <c r="A950" s="3"/>
      <c r="B950" s="3"/>
      <c r="C950" s="3"/>
      <c r="D950" s="3"/>
      <c r="E950" s="3"/>
      <c r="F950" s="3"/>
      <c r="G950" s="6"/>
      <c r="H950" s="3"/>
      <c r="I950" s="6"/>
      <c r="J950" s="6"/>
      <c r="K950" s="6"/>
      <c r="L950" s="6"/>
      <c r="M950" s="6"/>
      <c r="N950" s="3"/>
      <c r="O950" s="18"/>
      <c r="P950" s="3"/>
      <c r="Q950" s="3"/>
      <c r="R950" s="18"/>
      <c r="S950" s="18"/>
      <c r="T950" s="18"/>
      <c r="U950" s="18"/>
      <c r="V950" s="18"/>
      <c r="W950" s="18"/>
      <c r="X950" s="19"/>
      <c r="Y950" s="19"/>
    </row>
    <row r="951" spans="1:25" x14ac:dyDescent="0.35">
      <c r="A951" s="3"/>
      <c r="B951" s="3"/>
      <c r="C951" s="3"/>
      <c r="D951" s="3"/>
      <c r="E951" s="3"/>
      <c r="F951" s="3"/>
      <c r="G951" s="6"/>
      <c r="H951" s="3"/>
      <c r="I951" s="6"/>
      <c r="J951" s="6"/>
      <c r="K951" s="6"/>
      <c r="L951" s="6"/>
      <c r="M951" s="6"/>
      <c r="N951" s="3"/>
      <c r="O951" s="18"/>
      <c r="P951" s="3"/>
      <c r="Q951" s="3"/>
      <c r="R951" s="18"/>
      <c r="S951" s="18"/>
      <c r="T951" s="18"/>
      <c r="U951" s="18"/>
      <c r="V951" s="18"/>
      <c r="W951" s="18"/>
      <c r="X951" s="19"/>
      <c r="Y951" s="19"/>
    </row>
    <row r="952" spans="1:25" x14ac:dyDescent="0.35">
      <c r="A952" s="3"/>
      <c r="B952" s="3"/>
      <c r="C952" s="3"/>
      <c r="D952" s="3"/>
      <c r="E952" s="3"/>
      <c r="F952" s="3"/>
      <c r="G952" s="6"/>
      <c r="H952" s="3"/>
      <c r="I952" s="6"/>
      <c r="J952" s="6"/>
      <c r="K952" s="6"/>
      <c r="L952" s="6"/>
      <c r="M952" s="6"/>
      <c r="N952" s="3"/>
      <c r="O952" s="18"/>
      <c r="P952" s="3"/>
      <c r="Q952" s="3"/>
      <c r="R952" s="18"/>
      <c r="S952" s="18"/>
      <c r="T952" s="18"/>
      <c r="U952" s="18"/>
      <c r="V952" s="18"/>
      <c r="W952" s="18"/>
      <c r="X952" s="19"/>
      <c r="Y952" s="19"/>
    </row>
    <row r="953" spans="1:25" x14ac:dyDescent="0.35">
      <c r="A953" s="3"/>
      <c r="B953" s="3"/>
      <c r="C953" s="3"/>
      <c r="D953" s="3"/>
      <c r="E953" s="3"/>
      <c r="F953" s="3"/>
      <c r="G953" s="6"/>
      <c r="H953" s="3"/>
      <c r="I953" s="6"/>
      <c r="J953" s="6"/>
      <c r="K953" s="6"/>
      <c r="L953" s="6"/>
      <c r="M953" s="6"/>
      <c r="N953" s="3"/>
      <c r="O953" s="18"/>
      <c r="P953" s="3"/>
      <c r="Q953" s="3"/>
      <c r="R953" s="18"/>
      <c r="S953" s="18"/>
      <c r="T953" s="18"/>
      <c r="U953" s="18"/>
      <c r="V953" s="18"/>
      <c r="W953" s="18"/>
      <c r="X953" s="19"/>
      <c r="Y953" s="19"/>
    </row>
    <row r="954" spans="1:25" x14ac:dyDescent="0.35">
      <c r="A954" s="3"/>
      <c r="B954" s="3"/>
      <c r="C954" s="3"/>
      <c r="D954" s="3"/>
      <c r="E954" s="3"/>
      <c r="F954" s="3"/>
      <c r="G954" s="6"/>
      <c r="H954" s="3"/>
      <c r="I954" s="6"/>
      <c r="J954" s="6"/>
      <c r="K954" s="6"/>
      <c r="L954" s="6"/>
      <c r="M954" s="6"/>
      <c r="N954" s="3"/>
      <c r="O954" s="18"/>
      <c r="P954" s="3"/>
      <c r="Q954" s="3"/>
      <c r="R954" s="18"/>
      <c r="S954" s="18"/>
      <c r="T954" s="18"/>
      <c r="U954" s="18"/>
      <c r="V954" s="18"/>
      <c r="W954" s="18"/>
      <c r="X954" s="19"/>
      <c r="Y954" s="19"/>
    </row>
    <row r="955" spans="1:25" x14ac:dyDescent="0.35">
      <c r="A955" s="3"/>
      <c r="B955" s="3"/>
      <c r="C955" s="3"/>
      <c r="D955" s="3"/>
      <c r="E955" s="3"/>
      <c r="F955" s="3"/>
      <c r="G955" s="6"/>
      <c r="H955" s="3"/>
      <c r="I955" s="6"/>
      <c r="J955" s="6"/>
      <c r="K955" s="6"/>
      <c r="L955" s="6"/>
      <c r="M955" s="6"/>
      <c r="N955" s="3"/>
      <c r="O955" s="18"/>
      <c r="P955" s="3"/>
      <c r="Q955" s="3"/>
      <c r="R955" s="18"/>
      <c r="S955" s="18"/>
      <c r="T955" s="18"/>
      <c r="U955" s="18"/>
      <c r="V955" s="18"/>
      <c r="W955" s="18"/>
      <c r="X955" s="19"/>
      <c r="Y955" s="19"/>
    </row>
    <row r="956" spans="1:25" x14ac:dyDescent="0.35">
      <c r="A956" s="3"/>
      <c r="B956" s="3"/>
      <c r="C956" s="3"/>
      <c r="D956" s="3"/>
      <c r="E956" s="3"/>
      <c r="F956" s="3"/>
      <c r="G956" s="6"/>
      <c r="H956" s="3"/>
      <c r="I956" s="6"/>
      <c r="J956" s="6"/>
      <c r="K956" s="6"/>
      <c r="L956" s="6"/>
      <c r="M956" s="6"/>
      <c r="N956" s="3"/>
      <c r="O956" s="18"/>
      <c r="P956" s="3"/>
      <c r="Q956" s="3"/>
      <c r="R956" s="18"/>
      <c r="S956" s="18"/>
      <c r="T956" s="18"/>
      <c r="U956" s="18"/>
      <c r="V956" s="18"/>
      <c r="W956" s="18"/>
      <c r="X956" s="19"/>
      <c r="Y956" s="19"/>
    </row>
    <row r="957" spans="1:25" x14ac:dyDescent="0.35">
      <c r="A957" s="3"/>
      <c r="B957" s="3"/>
      <c r="C957" s="3"/>
      <c r="D957" s="3"/>
      <c r="E957" s="3"/>
      <c r="F957" s="3"/>
      <c r="G957" s="6"/>
      <c r="H957" s="3"/>
      <c r="I957" s="6"/>
      <c r="J957" s="6"/>
      <c r="K957" s="6"/>
      <c r="L957" s="6"/>
      <c r="M957" s="6"/>
      <c r="N957" s="3"/>
      <c r="O957" s="18"/>
      <c r="P957" s="3"/>
      <c r="Q957" s="3"/>
      <c r="R957" s="18"/>
      <c r="S957" s="18"/>
      <c r="T957" s="18"/>
      <c r="U957" s="18"/>
      <c r="V957" s="18"/>
      <c r="W957" s="18"/>
      <c r="X957" s="19"/>
      <c r="Y957" s="19"/>
    </row>
    <row r="958" spans="1:25" x14ac:dyDescent="0.35">
      <c r="A958" s="3"/>
      <c r="B958" s="3"/>
      <c r="C958" s="3"/>
      <c r="D958" s="3"/>
      <c r="E958" s="3"/>
      <c r="F958" s="3"/>
      <c r="G958" s="6"/>
      <c r="H958" s="3"/>
      <c r="I958" s="6"/>
      <c r="J958" s="6"/>
      <c r="K958" s="6"/>
      <c r="L958" s="6"/>
      <c r="M958" s="6"/>
      <c r="N958" s="3"/>
      <c r="O958" s="18"/>
      <c r="P958" s="3"/>
      <c r="Q958" s="3"/>
      <c r="R958" s="18"/>
      <c r="S958" s="18"/>
      <c r="T958" s="18"/>
      <c r="U958" s="18"/>
      <c r="V958" s="18"/>
      <c r="W958" s="18"/>
      <c r="X958" s="19"/>
      <c r="Y958" s="19"/>
    </row>
    <row r="959" spans="1:25" x14ac:dyDescent="0.35">
      <c r="A959" s="3"/>
      <c r="B959" s="3"/>
      <c r="C959" s="3"/>
      <c r="D959" s="3"/>
      <c r="E959" s="3"/>
      <c r="F959" s="3"/>
      <c r="G959" s="6"/>
      <c r="H959" s="3"/>
      <c r="I959" s="6"/>
      <c r="J959" s="6"/>
      <c r="K959" s="6"/>
      <c r="L959" s="6"/>
      <c r="M959" s="6"/>
      <c r="N959" s="3"/>
      <c r="O959" s="18"/>
      <c r="P959" s="3"/>
      <c r="Q959" s="3"/>
      <c r="R959" s="18"/>
      <c r="S959" s="18"/>
      <c r="T959" s="18"/>
      <c r="U959" s="18"/>
      <c r="V959" s="18"/>
      <c r="W959" s="18"/>
      <c r="X959" s="19"/>
      <c r="Y959" s="19"/>
    </row>
    <row r="960" spans="1:25" x14ac:dyDescent="0.35">
      <c r="A960" s="3"/>
      <c r="B960" s="3"/>
      <c r="C960" s="3"/>
      <c r="D960" s="3"/>
      <c r="E960" s="3"/>
      <c r="F960" s="3"/>
      <c r="G960" s="6"/>
      <c r="H960" s="3"/>
      <c r="I960" s="6"/>
      <c r="J960" s="6"/>
      <c r="K960" s="6"/>
      <c r="L960" s="6"/>
      <c r="M960" s="6"/>
      <c r="N960" s="3"/>
      <c r="O960" s="18"/>
      <c r="P960" s="3"/>
      <c r="Q960" s="3"/>
      <c r="R960" s="18"/>
      <c r="S960" s="18"/>
      <c r="T960" s="18"/>
      <c r="U960" s="18"/>
      <c r="V960" s="18"/>
      <c r="W960" s="18"/>
      <c r="X960" s="19"/>
      <c r="Y960" s="19"/>
    </row>
    <row r="961" spans="1:25" x14ac:dyDescent="0.35">
      <c r="A961" s="3"/>
      <c r="B961" s="3"/>
      <c r="C961" s="3"/>
      <c r="D961" s="3"/>
      <c r="E961" s="3"/>
      <c r="F961" s="3"/>
      <c r="G961" s="6"/>
      <c r="H961" s="3"/>
      <c r="I961" s="6"/>
      <c r="J961" s="6"/>
      <c r="K961" s="6"/>
      <c r="L961" s="6"/>
      <c r="M961" s="6"/>
      <c r="N961" s="3"/>
      <c r="O961" s="18"/>
      <c r="P961" s="3"/>
      <c r="Q961" s="3"/>
      <c r="R961" s="18"/>
      <c r="S961" s="18"/>
      <c r="T961" s="18"/>
      <c r="U961" s="18"/>
      <c r="V961" s="18"/>
      <c r="W961" s="18"/>
      <c r="X961" s="19"/>
      <c r="Y961" s="19"/>
    </row>
    <row r="962" spans="1:25" x14ac:dyDescent="0.35">
      <c r="A962" s="3"/>
      <c r="B962" s="3"/>
      <c r="C962" s="3"/>
      <c r="D962" s="3"/>
      <c r="E962" s="3"/>
      <c r="F962" s="3"/>
      <c r="G962" s="6"/>
      <c r="H962" s="3"/>
      <c r="I962" s="6"/>
      <c r="J962" s="6"/>
      <c r="K962" s="6"/>
      <c r="L962" s="6"/>
      <c r="M962" s="6"/>
      <c r="N962" s="3"/>
      <c r="O962" s="18"/>
      <c r="P962" s="3"/>
      <c r="Q962" s="3"/>
      <c r="R962" s="18"/>
      <c r="S962" s="18"/>
      <c r="T962" s="18"/>
      <c r="U962" s="18"/>
      <c r="V962" s="18"/>
      <c r="W962" s="18"/>
      <c r="X962" s="19"/>
      <c r="Y962" s="19"/>
    </row>
    <row r="963" spans="1:25" x14ac:dyDescent="0.35">
      <c r="A963" s="3"/>
      <c r="B963" s="3"/>
      <c r="C963" s="3"/>
      <c r="D963" s="3"/>
      <c r="E963" s="3"/>
      <c r="F963" s="3"/>
      <c r="G963" s="6"/>
      <c r="H963" s="3"/>
      <c r="I963" s="6"/>
      <c r="J963" s="6"/>
      <c r="K963" s="6"/>
      <c r="L963" s="6"/>
      <c r="M963" s="6"/>
      <c r="N963" s="3"/>
      <c r="O963" s="18"/>
      <c r="P963" s="3"/>
      <c r="Q963" s="3"/>
      <c r="R963" s="18"/>
      <c r="S963" s="18"/>
      <c r="T963" s="18"/>
      <c r="U963" s="18"/>
      <c r="V963" s="18"/>
      <c r="W963" s="18"/>
      <c r="X963" s="19"/>
      <c r="Y963" s="19"/>
    </row>
    <row r="964" spans="1:25" x14ac:dyDescent="0.35">
      <c r="A964" s="3"/>
      <c r="B964" s="3"/>
      <c r="C964" s="3"/>
      <c r="D964" s="3"/>
      <c r="E964" s="3"/>
      <c r="F964" s="3"/>
      <c r="G964" s="6"/>
      <c r="H964" s="3"/>
      <c r="I964" s="6"/>
      <c r="J964" s="6"/>
      <c r="K964" s="6"/>
      <c r="L964" s="6"/>
      <c r="M964" s="6"/>
      <c r="N964" s="3"/>
      <c r="O964" s="18"/>
      <c r="P964" s="3"/>
      <c r="Q964" s="3"/>
      <c r="R964" s="18"/>
      <c r="S964" s="18"/>
      <c r="T964" s="18"/>
      <c r="U964" s="18"/>
      <c r="V964" s="18"/>
      <c r="W964" s="18"/>
      <c r="X964" s="19"/>
      <c r="Y964" s="19"/>
    </row>
    <row r="965" spans="1:25" x14ac:dyDescent="0.35">
      <c r="A965" s="3"/>
      <c r="B965" s="3"/>
      <c r="C965" s="3"/>
      <c r="D965" s="3"/>
      <c r="E965" s="3"/>
      <c r="F965" s="3"/>
      <c r="G965" s="6"/>
      <c r="H965" s="3"/>
      <c r="I965" s="6"/>
      <c r="J965" s="6"/>
      <c r="K965" s="6"/>
      <c r="L965" s="6"/>
      <c r="M965" s="6"/>
      <c r="N965" s="3"/>
      <c r="O965" s="18"/>
      <c r="P965" s="3"/>
      <c r="Q965" s="3"/>
      <c r="R965" s="18"/>
      <c r="S965" s="18"/>
      <c r="T965" s="18"/>
      <c r="U965" s="18"/>
      <c r="V965" s="18"/>
      <c r="W965" s="18"/>
      <c r="X965" s="19"/>
      <c r="Y965" s="19"/>
    </row>
    <row r="966" spans="1:25" x14ac:dyDescent="0.35">
      <c r="A966" s="3"/>
      <c r="B966" s="3"/>
      <c r="C966" s="3"/>
      <c r="D966" s="3"/>
      <c r="E966" s="3"/>
      <c r="F966" s="3"/>
      <c r="G966" s="6"/>
      <c r="H966" s="3"/>
      <c r="I966" s="6"/>
      <c r="J966" s="6"/>
      <c r="K966" s="6"/>
      <c r="L966" s="6"/>
      <c r="M966" s="6"/>
      <c r="N966" s="3"/>
      <c r="O966" s="18"/>
      <c r="P966" s="3"/>
      <c r="Q966" s="3"/>
      <c r="R966" s="18"/>
      <c r="S966" s="18"/>
      <c r="T966" s="18"/>
      <c r="U966" s="18"/>
      <c r="V966" s="18"/>
      <c r="W966" s="18"/>
      <c r="X966" s="19"/>
      <c r="Y966" s="19"/>
    </row>
    <row r="967" spans="1:25" x14ac:dyDescent="0.35">
      <c r="A967" s="3"/>
      <c r="B967" s="3"/>
      <c r="C967" s="3"/>
      <c r="D967" s="3"/>
      <c r="E967" s="3"/>
      <c r="F967" s="3"/>
      <c r="G967" s="6"/>
      <c r="H967" s="3"/>
      <c r="I967" s="6"/>
      <c r="J967" s="6"/>
      <c r="K967" s="6"/>
      <c r="L967" s="6"/>
      <c r="M967" s="6"/>
      <c r="N967" s="3"/>
      <c r="O967" s="18"/>
      <c r="P967" s="3"/>
      <c r="Q967" s="3"/>
      <c r="R967" s="18"/>
      <c r="S967" s="18"/>
      <c r="T967" s="18"/>
      <c r="U967" s="18"/>
      <c r="V967" s="18"/>
      <c r="W967" s="18"/>
      <c r="X967" s="19"/>
      <c r="Y967" s="19"/>
    </row>
    <row r="968" spans="1:25" x14ac:dyDescent="0.35">
      <c r="A968" s="3"/>
      <c r="B968" s="3"/>
      <c r="C968" s="3"/>
      <c r="D968" s="3"/>
      <c r="E968" s="3"/>
      <c r="F968" s="3"/>
      <c r="G968" s="6"/>
      <c r="H968" s="3"/>
      <c r="I968" s="6"/>
      <c r="J968" s="6"/>
      <c r="K968" s="6"/>
      <c r="L968" s="6"/>
      <c r="M968" s="6"/>
      <c r="N968" s="3"/>
      <c r="O968" s="18"/>
      <c r="P968" s="3"/>
      <c r="Q968" s="3"/>
      <c r="R968" s="18"/>
      <c r="S968" s="18"/>
      <c r="T968" s="18"/>
      <c r="U968" s="18"/>
      <c r="V968" s="18"/>
      <c r="W968" s="18"/>
      <c r="X968" s="19"/>
      <c r="Y968" s="19"/>
    </row>
    <row r="969" spans="1:25" x14ac:dyDescent="0.35">
      <c r="A969" s="3"/>
      <c r="B969" s="3"/>
      <c r="C969" s="3"/>
      <c r="D969" s="3"/>
      <c r="E969" s="3"/>
      <c r="F969" s="3"/>
      <c r="G969" s="6"/>
      <c r="H969" s="3"/>
      <c r="I969" s="6"/>
      <c r="J969" s="6"/>
      <c r="K969" s="6"/>
      <c r="L969" s="6"/>
      <c r="M969" s="6"/>
      <c r="N969" s="3"/>
      <c r="O969" s="18"/>
      <c r="P969" s="3"/>
      <c r="Q969" s="3"/>
      <c r="R969" s="18"/>
      <c r="S969" s="18"/>
      <c r="T969" s="18"/>
      <c r="U969" s="18"/>
      <c r="V969" s="18"/>
      <c r="W969" s="18"/>
      <c r="X969" s="19"/>
      <c r="Y969" s="19"/>
    </row>
    <row r="970" spans="1:25" x14ac:dyDescent="0.35">
      <c r="A970" s="3"/>
      <c r="B970" s="3"/>
      <c r="C970" s="3"/>
      <c r="D970" s="3"/>
      <c r="E970" s="3"/>
      <c r="F970" s="3"/>
      <c r="G970" s="6"/>
      <c r="H970" s="3"/>
      <c r="I970" s="6"/>
      <c r="J970" s="6"/>
      <c r="K970" s="6"/>
      <c r="L970" s="6"/>
      <c r="M970" s="6"/>
      <c r="N970" s="3"/>
      <c r="O970" s="18"/>
      <c r="P970" s="3"/>
      <c r="Q970" s="3"/>
      <c r="R970" s="18"/>
      <c r="S970" s="18"/>
      <c r="T970" s="18"/>
      <c r="U970" s="18"/>
      <c r="V970" s="18"/>
      <c r="W970" s="18"/>
      <c r="X970" s="19"/>
      <c r="Y970" s="19"/>
    </row>
    <row r="971" spans="1:25" x14ac:dyDescent="0.35">
      <c r="A971" s="3"/>
      <c r="B971" s="3"/>
      <c r="C971" s="3"/>
      <c r="D971" s="3"/>
      <c r="E971" s="3"/>
      <c r="F971" s="3"/>
      <c r="G971" s="6"/>
      <c r="H971" s="3"/>
      <c r="I971" s="6"/>
      <c r="J971" s="6"/>
      <c r="K971" s="6"/>
      <c r="L971" s="6"/>
      <c r="M971" s="6"/>
      <c r="N971" s="3"/>
      <c r="O971" s="18"/>
      <c r="P971" s="3"/>
      <c r="Q971" s="3"/>
      <c r="R971" s="18"/>
      <c r="S971" s="18"/>
      <c r="T971" s="18"/>
      <c r="U971" s="18"/>
      <c r="V971" s="18"/>
      <c r="W971" s="18"/>
      <c r="X971" s="19"/>
      <c r="Y971" s="19"/>
    </row>
    <row r="972" spans="1:25" x14ac:dyDescent="0.35">
      <c r="A972" s="3"/>
      <c r="B972" s="3"/>
      <c r="C972" s="3"/>
      <c r="D972" s="3"/>
      <c r="E972" s="3"/>
      <c r="F972" s="3"/>
      <c r="G972" s="6"/>
      <c r="H972" s="3"/>
      <c r="I972" s="6"/>
      <c r="J972" s="6"/>
      <c r="K972" s="6"/>
      <c r="L972" s="6"/>
      <c r="M972" s="6"/>
      <c r="N972" s="3"/>
      <c r="O972" s="18"/>
      <c r="P972" s="3"/>
      <c r="Q972" s="3"/>
      <c r="R972" s="18"/>
      <c r="S972" s="18"/>
      <c r="T972" s="18"/>
      <c r="U972" s="18"/>
      <c r="V972" s="18"/>
      <c r="W972" s="18"/>
      <c r="X972" s="19"/>
      <c r="Y972" s="19"/>
    </row>
    <row r="973" spans="1:25" x14ac:dyDescent="0.35">
      <c r="A973" s="3"/>
      <c r="B973" s="3"/>
      <c r="C973" s="3"/>
      <c r="D973" s="3"/>
      <c r="E973" s="3"/>
      <c r="F973" s="3"/>
      <c r="G973" s="6"/>
      <c r="H973" s="3"/>
      <c r="I973" s="6"/>
      <c r="J973" s="6"/>
      <c r="K973" s="6"/>
      <c r="L973" s="6"/>
      <c r="M973" s="6"/>
      <c r="N973" s="3"/>
      <c r="O973" s="18"/>
      <c r="P973" s="3"/>
      <c r="Q973" s="3"/>
      <c r="R973" s="18"/>
      <c r="S973" s="18"/>
      <c r="T973" s="18"/>
      <c r="U973" s="18"/>
      <c r="V973" s="18"/>
      <c r="W973" s="18"/>
      <c r="X973" s="19"/>
      <c r="Y973" s="19"/>
    </row>
    <row r="974" spans="1:25" x14ac:dyDescent="0.35">
      <c r="A974" s="3"/>
      <c r="B974" s="3"/>
      <c r="C974" s="3"/>
      <c r="D974" s="3"/>
      <c r="E974" s="3"/>
      <c r="F974" s="3"/>
      <c r="G974" s="6"/>
      <c r="H974" s="3"/>
      <c r="I974" s="6"/>
      <c r="J974" s="6"/>
      <c r="K974" s="6"/>
      <c r="L974" s="6"/>
      <c r="M974" s="6"/>
      <c r="N974" s="3"/>
      <c r="O974" s="18"/>
      <c r="P974" s="3"/>
      <c r="Q974" s="3"/>
      <c r="R974" s="18"/>
      <c r="S974" s="18"/>
      <c r="T974" s="18"/>
      <c r="U974" s="18"/>
      <c r="V974" s="18"/>
      <c r="W974" s="18"/>
      <c r="X974" s="19"/>
      <c r="Y974" s="19"/>
    </row>
    <row r="975" spans="1:25" x14ac:dyDescent="0.35">
      <c r="A975" s="3"/>
      <c r="B975" s="3"/>
      <c r="C975" s="3"/>
      <c r="D975" s="3"/>
      <c r="E975" s="3"/>
      <c r="F975" s="3"/>
      <c r="G975" s="6"/>
      <c r="H975" s="3"/>
      <c r="I975" s="6"/>
      <c r="J975" s="6"/>
      <c r="K975" s="6"/>
      <c r="L975" s="6"/>
      <c r="M975" s="6"/>
      <c r="N975" s="3"/>
      <c r="O975" s="18"/>
      <c r="P975" s="3"/>
      <c r="Q975" s="3"/>
      <c r="R975" s="18"/>
      <c r="S975" s="18"/>
      <c r="T975" s="18"/>
      <c r="U975" s="18"/>
      <c r="V975" s="18"/>
      <c r="W975" s="18"/>
      <c r="X975" s="19"/>
      <c r="Y975" s="19"/>
    </row>
    <row r="976" spans="1:25" x14ac:dyDescent="0.35">
      <c r="A976" s="3"/>
      <c r="B976" s="3"/>
      <c r="C976" s="3"/>
      <c r="D976" s="3"/>
      <c r="E976" s="3"/>
      <c r="F976" s="3"/>
      <c r="G976" s="6"/>
      <c r="H976" s="3"/>
      <c r="I976" s="6"/>
      <c r="J976" s="6"/>
      <c r="K976" s="6"/>
      <c r="L976" s="6"/>
      <c r="M976" s="6"/>
      <c r="N976" s="3"/>
      <c r="O976" s="18"/>
      <c r="P976" s="3"/>
      <c r="Q976" s="3"/>
      <c r="R976" s="18"/>
      <c r="S976" s="18"/>
      <c r="T976" s="18"/>
      <c r="U976" s="18"/>
      <c r="V976" s="18"/>
      <c r="W976" s="18"/>
      <c r="X976" s="19"/>
      <c r="Y976" s="19"/>
    </row>
    <row r="977" spans="1:25" x14ac:dyDescent="0.35">
      <c r="A977" s="3"/>
      <c r="B977" s="3"/>
      <c r="C977" s="3"/>
      <c r="D977" s="3"/>
      <c r="E977" s="3"/>
      <c r="F977" s="3"/>
      <c r="G977" s="6"/>
      <c r="H977" s="3"/>
      <c r="I977" s="6"/>
      <c r="J977" s="6"/>
      <c r="K977" s="6"/>
      <c r="L977" s="6"/>
      <c r="M977" s="6"/>
      <c r="N977" s="3"/>
      <c r="O977" s="18"/>
      <c r="P977" s="3"/>
      <c r="Q977" s="3"/>
      <c r="R977" s="18"/>
      <c r="S977" s="18"/>
      <c r="T977" s="18"/>
      <c r="U977" s="18"/>
      <c r="V977" s="18"/>
      <c r="W977" s="18"/>
      <c r="X977" s="19"/>
      <c r="Y977" s="19"/>
    </row>
    <row r="978" spans="1:25" x14ac:dyDescent="0.35">
      <c r="A978" s="3"/>
      <c r="B978" s="3"/>
      <c r="C978" s="3"/>
      <c r="D978" s="3"/>
      <c r="E978" s="3"/>
      <c r="F978" s="3"/>
      <c r="G978" s="6"/>
      <c r="H978" s="3"/>
      <c r="I978" s="6"/>
      <c r="J978" s="6"/>
      <c r="K978" s="6"/>
      <c r="L978" s="6"/>
      <c r="M978" s="6"/>
      <c r="N978" s="3"/>
      <c r="O978" s="18"/>
      <c r="P978" s="3"/>
      <c r="Q978" s="3"/>
      <c r="R978" s="18"/>
      <c r="S978" s="18"/>
      <c r="T978" s="18"/>
      <c r="U978" s="18"/>
      <c r="V978" s="18"/>
      <c r="W978" s="18"/>
      <c r="X978" s="19"/>
      <c r="Y978" s="19"/>
    </row>
    <row r="979" spans="1:25" x14ac:dyDescent="0.35">
      <c r="A979" s="3"/>
      <c r="B979" s="3"/>
      <c r="C979" s="3"/>
      <c r="D979" s="3"/>
      <c r="E979" s="3"/>
      <c r="F979" s="3"/>
      <c r="G979" s="6"/>
      <c r="H979" s="3"/>
      <c r="I979" s="6"/>
      <c r="J979" s="6"/>
      <c r="K979" s="6"/>
      <c r="L979" s="6"/>
      <c r="M979" s="6"/>
      <c r="N979" s="3"/>
      <c r="O979" s="18"/>
      <c r="P979" s="3"/>
      <c r="Q979" s="3"/>
      <c r="R979" s="18"/>
      <c r="S979" s="18"/>
      <c r="T979" s="18"/>
      <c r="U979" s="18"/>
      <c r="V979" s="18"/>
      <c r="W979" s="18"/>
      <c r="X979" s="19"/>
      <c r="Y979" s="19"/>
    </row>
    <row r="980" spans="1:25" x14ac:dyDescent="0.35">
      <c r="A980" s="3"/>
      <c r="B980" s="3"/>
      <c r="C980" s="3"/>
      <c r="D980" s="3"/>
      <c r="E980" s="3"/>
      <c r="F980" s="3"/>
      <c r="G980" s="6"/>
      <c r="H980" s="3"/>
      <c r="I980" s="6"/>
      <c r="J980" s="6"/>
      <c r="K980" s="6"/>
      <c r="L980" s="6"/>
      <c r="M980" s="6"/>
      <c r="N980" s="3"/>
      <c r="O980" s="18"/>
      <c r="P980" s="3"/>
      <c r="Q980" s="3"/>
      <c r="R980" s="18"/>
      <c r="S980" s="18"/>
      <c r="T980" s="18"/>
      <c r="U980" s="18"/>
      <c r="V980" s="18"/>
      <c r="W980" s="18"/>
      <c r="X980" s="19"/>
      <c r="Y980" s="19"/>
    </row>
    <row r="981" spans="1:25" x14ac:dyDescent="0.35">
      <c r="A981" s="3"/>
      <c r="B981" s="3"/>
      <c r="C981" s="3"/>
      <c r="D981" s="3"/>
      <c r="E981" s="3"/>
      <c r="F981" s="3"/>
      <c r="G981" s="6"/>
      <c r="H981" s="3"/>
      <c r="I981" s="6"/>
      <c r="J981" s="6"/>
      <c r="K981" s="6"/>
      <c r="L981" s="6"/>
      <c r="M981" s="6"/>
      <c r="N981" s="3"/>
      <c r="O981" s="18"/>
      <c r="P981" s="3"/>
      <c r="Q981" s="3"/>
      <c r="R981" s="18"/>
      <c r="S981" s="18"/>
      <c r="T981" s="18"/>
      <c r="U981" s="18"/>
      <c r="V981" s="18"/>
      <c r="W981" s="18"/>
      <c r="X981" s="19"/>
      <c r="Y981" s="19"/>
    </row>
    <row r="982" spans="1:25" x14ac:dyDescent="0.35">
      <c r="A982" s="3"/>
      <c r="B982" s="3"/>
      <c r="C982" s="3"/>
      <c r="D982" s="3"/>
      <c r="E982" s="3"/>
      <c r="F982" s="3"/>
      <c r="G982" s="6"/>
      <c r="H982" s="3"/>
      <c r="I982" s="6"/>
      <c r="J982" s="6"/>
      <c r="K982" s="6"/>
      <c r="L982" s="6"/>
      <c r="M982" s="6"/>
      <c r="N982" s="3"/>
      <c r="O982" s="18"/>
      <c r="P982" s="3"/>
      <c r="Q982" s="3"/>
      <c r="R982" s="18"/>
      <c r="S982" s="18"/>
      <c r="T982" s="18"/>
      <c r="U982" s="18"/>
      <c r="V982" s="18"/>
      <c r="W982" s="18"/>
      <c r="X982" s="19"/>
      <c r="Y982" s="19"/>
    </row>
    <row r="983" spans="1:25" x14ac:dyDescent="0.35">
      <c r="A983" s="3"/>
      <c r="B983" s="3"/>
      <c r="C983" s="3"/>
      <c r="D983" s="3"/>
      <c r="E983" s="3"/>
      <c r="F983" s="3"/>
      <c r="G983" s="6"/>
      <c r="H983" s="3"/>
      <c r="I983" s="6"/>
      <c r="J983" s="6"/>
      <c r="K983" s="6"/>
      <c r="L983" s="6"/>
      <c r="M983" s="6"/>
      <c r="N983" s="3"/>
      <c r="O983" s="18"/>
      <c r="P983" s="3"/>
      <c r="Q983" s="3"/>
      <c r="R983" s="18"/>
      <c r="S983" s="18"/>
      <c r="T983" s="18"/>
      <c r="U983" s="18"/>
      <c r="V983" s="18"/>
      <c r="W983" s="18"/>
      <c r="X983" s="19"/>
      <c r="Y983" s="19"/>
    </row>
    <row r="984" spans="1:25" x14ac:dyDescent="0.35">
      <c r="A984" s="3"/>
      <c r="B984" s="3"/>
      <c r="C984" s="3"/>
      <c r="D984" s="3"/>
      <c r="E984" s="3"/>
      <c r="F984" s="3"/>
      <c r="G984" s="6"/>
      <c r="H984" s="3"/>
      <c r="I984" s="6"/>
      <c r="J984" s="6"/>
      <c r="K984" s="6"/>
      <c r="L984" s="6"/>
      <c r="M984" s="6"/>
      <c r="N984" s="3"/>
      <c r="O984" s="18"/>
      <c r="P984" s="3"/>
      <c r="Q984" s="3"/>
      <c r="R984" s="18"/>
      <c r="S984" s="18"/>
      <c r="T984" s="18"/>
      <c r="U984" s="18"/>
      <c r="V984" s="18"/>
      <c r="W984" s="18"/>
      <c r="X984" s="19"/>
      <c r="Y984" s="19"/>
    </row>
    <row r="985" spans="1:25" x14ac:dyDescent="0.35">
      <c r="A985" s="3"/>
      <c r="B985" s="3"/>
      <c r="C985" s="3"/>
      <c r="D985" s="3"/>
      <c r="E985" s="3"/>
      <c r="F985" s="3"/>
      <c r="G985" s="6"/>
      <c r="H985" s="3"/>
      <c r="I985" s="6"/>
      <c r="J985" s="6"/>
      <c r="K985" s="6"/>
      <c r="L985" s="6"/>
      <c r="M985" s="6"/>
      <c r="N985" s="3"/>
      <c r="O985" s="18"/>
      <c r="P985" s="3"/>
      <c r="Q985" s="3"/>
      <c r="R985" s="18"/>
      <c r="S985" s="18"/>
      <c r="T985" s="18"/>
      <c r="U985" s="18"/>
      <c r="V985" s="18"/>
      <c r="W985" s="18"/>
      <c r="X985" s="19"/>
      <c r="Y985" s="19"/>
    </row>
    <row r="986" spans="1:25" x14ac:dyDescent="0.35">
      <c r="A986" s="3"/>
      <c r="B986" s="3"/>
      <c r="C986" s="3"/>
      <c r="D986" s="3"/>
      <c r="E986" s="3"/>
      <c r="F986" s="3"/>
      <c r="G986" s="6"/>
      <c r="H986" s="3"/>
      <c r="I986" s="6"/>
      <c r="J986" s="6"/>
      <c r="K986" s="6"/>
      <c r="L986" s="6"/>
      <c r="M986" s="6"/>
      <c r="N986" s="3"/>
      <c r="O986" s="18"/>
      <c r="P986" s="3"/>
      <c r="Q986" s="3"/>
      <c r="R986" s="18"/>
      <c r="S986" s="18"/>
      <c r="T986" s="18"/>
      <c r="U986" s="18"/>
      <c r="V986" s="18"/>
      <c r="W986" s="18"/>
      <c r="X986" s="19"/>
      <c r="Y986" s="19"/>
    </row>
    <row r="987" spans="1:25" x14ac:dyDescent="0.35">
      <c r="A987" s="3"/>
      <c r="B987" s="3"/>
      <c r="C987" s="3"/>
      <c r="D987" s="3"/>
      <c r="E987" s="3"/>
      <c r="F987" s="3"/>
      <c r="G987" s="6"/>
      <c r="H987" s="3"/>
      <c r="I987" s="6"/>
      <c r="J987" s="6"/>
      <c r="K987" s="6"/>
      <c r="L987" s="6"/>
      <c r="M987" s="6"/>
      <c r="N987" s="3"/>
      <c r="O987" s="18"/>
      <c r="P987" s="3"/>
      <c r="Q987" s="3"/>
      <c r="R987" s="18"/>
      <c r="S987" s="18"/>
      <c r="T987" s="18"/>
      <c r="U987" s="18"/>
      <c r="V987" s="18"/>
      <c r="W987" s="18"/>
      <c r="X987" s="19"/>
      <c r="Y987" s="19"/>
    </row>
    <row r="988" spans="1:25" x14ac:dyDescent="0.35">
      <c r="A988" s="3"/>
      <c r="B988" s="3"/>
      <c r="C988" s="3"/>
      <c r="D988" s="3"/>
      <c r="E988" s="3"/>
      <c r="F988" s="3"/>
      <c r="G988" s="6"/>
      <c r="H988" s="3"/>
      <c r="I988" s="6"/>
      <c r="J988" s="6"/>
      <c r="K988" s="6"/>
      <c r="L988" s="6"/>
      <c r="M988" s="6"/>
      <c r="N988" s="3"/>
      <c r="O988" s="18"/>
      <c r="P988" s="3"/>
      <c r="Q988" s="3"/>
      <c r="R988" s="18"/>
      <c r="S988" s="18"/>
      <c r="T988" s="18"/>
      <c r="U988" s="18"/>
      <c r="V988" s="18"/>
      <c r="W988" s="18"/>
      <c r="X988" s="19"/>
      <c r="Y988" s="19"/>
    </row>
    <row r="989" spans="1:25" x14ac:dyDescent="0.35">
      <c r="A989" s="3"/>
      <c r="B989" s="3"/>
      <c r="C989" s="3"/>
      <c r="D989" s="3"/>
      <c r="E989" s="3"/>
      <c r="F989" s="3"/>
      <c r="G989" s="6"/>
      <c r="H989" s="3"/>
      <c r="I989" s="6"/>
      <c r="J989" s="6"/>
      <c r="K989" s="6"/>
      <c r="L989" s="6"/>
      <c r="M989" s="6"/>
      <c r="N989" s="3"/>
      <c r="O989" s="18"/>
      <c r="P989" s="3"/>
      <c r="Q989" s="3"/>
      <c r="R989" s="18"/>
      <c r="S989" s="18"/>
      <c r="T989" s="18"/>
      <c r="U989" s="18"/>
      <c r="V989" s="18"/>
      <c r="W989" s="18"/>
      <c r="X989" s="19"/>
      <c r="Y989" s="19"/>
    </row>
    <row r="990" spans="1:25" x14ac:dyDescent="0.35">
      <c r="A990" s="3"/>
      <c r="B990" s="3"/>
      <c r="C990" s="3"/>
      <c r="D990" s="3"/>
      <c r="E990" s="3"/>
      <c r="F990" s="3"/>
      <c r="G990" s="6"/>
      <c r="H990" s="3"/>
      <c r="I990" s="6"/>
      <c r="J990" s="6"/>
      <c r="K990" s="6"/>
      <c r="L990" s="6"/>
      <c r="M990" s="6"/>
      <c r="N990" s="3"/>
      <c r="O990" s="18"/>
      <c r="P990" s="3"/>
      <c r="Q990" s="3"/>
      <c r="R990" s="18"/>
      <c r="S990" s="18"/>
      <c r="T990" s="18"/>
      <c r="U990" s="18"/>
      <c r="V990" s="18"/>
      <c r="W990" s="18"/>
      <c r="X990" s="19"/>
      <c r="Y990" s="19"/>
    </row>
    <row r="991" spans="1:25" x14ac:dyDescent="0.35">
      <c r="A991" s="3"/>
      <c r="B991" s="3"/>
      <c r="C991" s="3"/>
      <c r="D991" s="3"/>
      <c r="E991" s="3"/>
      <c r="F991" s="3"/>
      <c r="G991" s="6"/>
      <c r="H991" s="3"/>
      <c r="I991" s="6"/>
      <c r="J991" s="6"/>
      <c r="K991" s="6"/>
      <c r="L991" s="6"/>
      <c r="M991" s="6"/>
      <c r="N991" s="3"/>
      <c r="O991" s="18"/>
      <c r="P991" s="3"/>
      <c r="Q991" s="3"/>
      <c r="R991" s="18"/>
      <c r="S991" s="18"/>
      <c r="T991" s="18"/>
      <c r="U991" s="18"/>
      <c r="V991" s="18"/>
      <c r="W991" s="18"/>
      <c r="X991" s="19"/>
      <c r="Y991" s="19"/>
    </row>
    <row r="992" spans="1:25" x14ac:dyDescent="0.35">
      <c r="A992" s="3"/>
      <c r="B992" s="3"/>
      <c r="C992" s="3"/>
      <c r="D992" s="3"/>
      <c r="E992" s="3"/>
      <c r="F992" s="3"/>
      <c r="G992" s="6"/>
      <c r="H992" s="3"/>
      <c r="I992" s="6"/>
      <c r="J992" s="6"/>
      <c r="K992" s="6"/>
      <c r="L992" s="6"/>
      <c r="M992" s="6"/>
      <c r="N992" s="3"/>
      <c r="O992" s="18"/>
      <c r="P992" s="3"/>
      <c r="Q992" s="3"/>
      <c r="R992" s="18"/>
      <c r="S992" s="18"/>
      <c r="T992" s="18"/>
      <c r="U992" s="18"/>
      <c r="V992" s="18"/>
      <c r="W992" s="18"/>
      <c r="X992" s="19"/>
      <c r="Y992" s="19"/>
    </row>
    <row r="993" spans="1:25" x14ac:dyDescent="0.35">
      <c r="A993" s="3"/>
      <c r="B993" s="3"/>
      <c r="C993" s="3"/>
      <c r="D993" s="3"/>
      <c r="E993" s="3"/>
      <c r="F993" s="3"/>
      <c r="G993" s="6"/>
      <c r="H993" s="3"/>
      <c r="I993" s="6"/>
      <c r="J993" s="6"/>
      <c r="K993" s="6"/>
      <c r="L993" s="6"/>
      <c r="M993" s="6"/>
      <c r="N993" s="3"/>
      <c r="O993" s="18"/>
      <c r="P993" s="3"/>
      <c r="Q993" s="3"/>
      <c r="R993" s="18"/>
      <c r="S993" s="18"/>
      <c r="T993" s="18"/>
      <c r="U993" s="18"/>
      <c r="V993" s="18"/>
      <c r="W993" s="18"/>
      <c r="X993" s="19"/>
      <c r="Y993" s="19"/>
    </row>
    <row r="994" spans="1:25" x14ac:dyDescent="0.35">
      <c r="A994" s="3"/>
      <c r="B994" s="3"/>
      <c r="C994" s="3"/>
      <c r="D994" s="3"/>
      <c r="E994" s="3"/>
      <c r="F994" s="3"/>
      <c r="G994" s="6"/>
      <c r="H994" s="3"/>
      <c r="I994" s="6"/>
      <c r="J994" s="6"/>
      <c r="K994" s="6"/>
      <c r="L994" s="6"/>
      <c r="M994" s="6"/>
      <c r="N994" s="3"/>
      <c r="O994" s="18"/>
      <c r="P994" s="3"/>
      <c r="Q994" s="3"/>
      <c r="R994" s="18"/>
      <c r="S994" s="18"/>
      <c r="T994" s="18"/>
      <c r="U994" s="18"/>
      <c r="V994" s="18"/>
      <c r="W994" s="18"/>
      <c r="X994" s="19"/>
      <c r="Y994" s="19"/>
    </row>
    <row r="995" spans="1:25" x14ac:dyDescent="0.35">
      <c r="A995" s="3"/>
      <c r="B995" s="3"/>
      <c r="C995" s="3"/>
      <c r="D995" s="3"/>
      <c r="E995" s="3"/>
      <c r="F995" s="3"/>
      <c r="G995" s="6"/>
      <c r="H995" s="3"/>
      <c r="I995" s="6"/>
      <c r="J995" s="6"/>
      <c r="K995" s="6"/>
      <c r="L995" s="6"/>
      <c r="M995" s="6"/>
      <c r="N995" s="3"/>
      <c r="O995" s="18"/>
      <c r="P995" s="3"/>
      <c r="Q995" s="3"/>
      <c r="R995" s="18"/>
      <c r="S995" s="18"/>
      <c r="T995" s="18"/>
      <c r="U995" s="18"/>
      <c r="V995" s="18"/>
      <c r="W995" s="18"/>
      <c r="X995" s="19"/>
      <c r="Y995" s="19"/>
    </row>
    <row r="996" spans="1:25" x14ac:dyDescent="0.35">
      <c r="A996" s="3"/>
      <c r="B996" s="3"/>
      <c r="C996" s="3"/>
      <c r="D996" s="3"/>
      <c r="E996" s="3"/>
      <c r="F996" s="3"/>
      <c r="G996" s="6"/>
      <c r="H996" s="3"/>
      <c r="I996" s="6"/>
      <c r="J996" s="6"/>
      <c r="K996" s="6"/>
      <c r="L996" s="6"/>
      <c r="M996" s="6"/>
      <c r="N996" s="3"/>
      <c r="O996" s="18"/>
      <c r="P996" s="3"/>
      <c r="Q996" s="3"/>
      <c r="R996" s="18"/>
      <c r="S996" s="18"/>
      <c r="T996" s="18"/>
      <c r="U996" s="18"/>
      <c r="V996" s="18"/>
      <c r="W996" s="18"/>
      <c r="X996" s="19"/>
      <c r="Y996" s="19"/>
    </row>
    <row r="997" spans="1:25" x14ac:dyDescent="0.35">
      <c r="A997" s="3"/>
      <c r="B997" s="3"/>
      <c r="C997" s="3"/>
      <c r="D997" s="3"/>
      <c r="E997" s="3"/>
      <c r="F997" s="3"/>
      <c r="G997" s="6"/>
      <c r="H997" s="3"/>
      <c r="I997" s="6"/>
      <c r="J997" s="6"/>
      <c r="K997" s="6"/>
      <c r="L997" s="6"/>
      <c r="M997" s="6"/>
      <c r="N997" s="3"/>
      <c r="O997" s="18"/>
      <c r="P997" s="3"/>
      <c r="Q997" s="3"/>
      <c r="R997" s="18"/>
      <c r="S997" s="18"/>
      <c r="T997" s="18"/>
      <c r="U997" s="18"/>
      <c r="V997" s="18"/>
      <c r="W997" s="18"/>
      <c r="X997" s="19"/>
      <c r="Y997" s="19"/>
    </row>
    <row r="998" spans="1:25" x14ac:dyDescent="0.35">
      <c r="A998" s="3"/>
      <c r="B998" s="3"/>
      <c r="C998" s="3"/>
      <c r="D998" s="3"/>
      <c r="E998" s="3"/>
      <c r="F998" s="3"/>
      <c r="G998" s="6"/>
      <c r="H998" s="3"/>
      <c r="I998" s="6"/>
      <c r="J998" s="6"/>
      <c r="K998" s="6"/>
      <c r="L998" s="6"/>
      <c r="M998" s="6"/>
      <c r="N998" s="3"/>
      <c r="O998" s="18"/>
      <c r="P998" s="3"/>
      <c r="Q998" s="3"/>
      <c r="R998" s="18"/>
      <c r="S998" s="18"/>
      <c r="T998" s="18"/>
      <c r="U998" s="18"/>
      <c r="V998" s="18"/>
      <c r="W998" s="18"/>
      <c r="X998" s="19"/>
      <c r="Y998" s="19"/>
    </row>
    <row r="999" spans="1:25" x14ac:dyDescent="0.35">
      <c r="A999" s="3"/>
      <c r="B999" s="3"/>
      <c r="C999" s="3"/>
      <c r="D999" s="3"/>
      <c r="E999" s="3"/>
      <c r="F999" s="3"/>
      <c r="G999" s="6"/>
      <c r="H999" s="3"/>
      <c r="I999" s="6"/>
      <c r="J999" s="6"/>
      <c r="K999" s="6"/>
      <c r="L999" s="6"/>
      <c r="M999" s="6"/>
      <c r="N999" s="3"/>
      <c r="O999" s="18"/>
      <c r="P999" s="3"/>
      <c r="Q999" s="3"/>
      <c r="R999" s="18"/>
      <c r="S999" s="18"/>
      <c r="T999" s="18"/>
      <c r="U999" s="18"/>
      <c r="V999" s="18"/>
      <c r="W999" s="18"/>
      <c r="X999" s="19"/>
      <c r="Y999" s="19"/>
    </row>
    <row r="1000" spans="1:25" x14ac:dyDescent="0.35">
      <c r="A1000" s="3"/>
      <c r="B1000" s="3"/>
      <c r="C1000" s="3"/>
      <c r="D1000" s="3"/>
      <c r="E1000" s="3"/>
      <c r="F1000" s="3"/>
      <c r="G1000" s="6"/>
      <c r="H1000" s="3"/>
      <c r="I1000" s="6"/>
      <c r="J1000" s="6"/>
      <c r="K1000" s="6"/>
      <c r="L1000" s="6"/>
      <c r="M1000" s="6"/>
      <c r="N1000" s="3"/>
      <c r="O1000" s="18"/>
      <c r="P1000" s="3"/>
      <c r="Q1000" s="3"/>
      <c r="R1000" s="18"/>
      <c r="S1000" s="18"/>
      <c r="T1000" s="18"/>
      <c r="U1000" s="18"/>
      <c r="V1000" s="18"/>
      <c r="W1000" s="18"/>
      <c r="X1000" s="19"/>
      <c r="Y1000" s="19"/>
    </row>
  </sheetData>
  <sortState xmlns:xlrd2="http://schemas.microsoft.com/office/spreadsheetml/2017/richdata2" ref="A2:AL1000">
    <sortCondition ref="D2:D1000"/>
    <sortCondition ref="E2:E1000"/>
  </sortState>
  <mergeCells count="1">
    <mergeCell ref="AH1:AP1"/>
  </mergeCells>
  <conditionalFormatting sqref="AH2:AH286">
    <cfRule type="cellIs" dxfId="1" priority="3" operator="equal">
      <formula>0</formula>
    </cfRule>
  </conditionalFormatting>
  <conditionalFormatting sqref="AI2:AP286">
    <cfRule type="cellIs" dxfId="0" priority="1" operator="equal">
      <formula>0</formula>
    </cfRule>
  </conditionalFormatting>
  <pageMargins left="0.25" right="0.25" top="0.75" bottom="0.75" header="0.3" footer="0.3"/>
  <pageSetup scale="60" orientation="landscape" r:id="rId1"/>
  <headerFooter>
    <oddHeader>&amp;LOSPREY MEDICAL&amp;RDyeMINISH Display Data Summary Form</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 of new report</vt:lpstr>
      <vt:lpstr>Kim's winter haven output</vt:lpstr>
      <vt:lpstr>'Kim''s winter haven output'!Print_Area</vt:lpstr>
      <vt:lpstr>'Test of new 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Pedersen</dc:creator>
  <cp:lastModifiedBy>Alex Dietz</cp:lastModifiedBy>
  <cp:lastPrinted>2019-03-06T22:44:57Z</cp:lastPrinted>
  <dcterms:created xsi:type="dcterms:W3CDTF">2018-07-17T20:09:35Z</dcterms:created>
  <dcterms:modified xsi:type="dcterms:W3CDTF">2020-10-29T22:26:29Z</dcterms:modified>
</cp:coreProperties>
</file>