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ewert\Documents\MEGA\Ufersa\Projetos Ufersa\Manejo\Projeto 2021 Bolsa\Médias R\Volume m³ e St\"/>
    </mc:Choice>
  </mc:AlternateContent>
  <xr:revisionPtr revIDLastSave="0" documentId="13_ncr:1_{C003DAB6-7E95-4050-95C3-827C70B58220}" xr6:coauthVersionLast="47" xr6:coauthVersionMax="47" xr10:uidLastSave="{00000000-0000-0000-0000-000000000000}"/>
  <bookViews>
    <workbookView xWindow="3195" yWindow="3075" windowWidth="21600" windowHeight="112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15" i="1"/>
  <c r="F16" i="1"/>
  <c r="F17" i="1"/>
  <c r="F14" i="1"/>
  <c r="F11" i="1"/>
  <c r="F12" i="1"/>
  <c r="F13" i="1"/>
  <c r="F10" i="1"/>
  <c r="F7" i="1"/>
  <c r="F8" i="1"/>
  <c r="F9" i="1"/>
  <c r="F6" i="1"/>
  <c r="F3" i="1"/>
  <c r="F4" i="1"/>
  <c r="F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E15" i="1" l="1"/>
  <c r="E16" i="1"/>
  <c r="E17" i="1"/>
  <c r="E14" i="1"/>
  <c r="E11" i="1"/>
  <c r="E12" i="1"/>
  <c r="E13" i="1"/>
  <c r="E10" i="1"/>
  <c r="E7" i="1"/>
  <c r="E8" i="1"/>
  <c r="E9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<sst xmlns="http://schemas.openxmlformats.org/spreadsheetml/2006/main" count="7" uniqueCount="7">
  <si>
    <t>Tratamento</t>
  </si>
  <si>
    <t>Repetição</t>
  </si>
  <si>
    <t>Volume Individual por M³</t>
  </si>
  <si>
    <t>Volume Individual St</t>
  </si>
  <si>
    <t>Vol. M³ por ha</t>
  </si>
  <si>
    <t>Vol St por Ha</t>
  </si>
  <si>
    <t>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</si>
</sst>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J10" sqref="J10"/>
    </sheetView>
  </sheetViews>
  <sheetFormatPr defaultRowHeight="15" x14ac:dyDescent="0.25"/>
  <cols>
    <col min="1" max="1" width="12.140625" bestFit="1" customWidth="1"/>
    <col min="2" max="2" width="10.7109375" bestFit="1" customWidth="1"/>
    <col min="3" max="3" width="26.140625" bestFit="1" customWidth="1"/>
    <col min="4" max="4" width="21.140625" bestFit="1" customWidth="1"/>
    <col min="5" max="5" width="15.140625" bestFit="1" customWidth="1"/>
    <col min="6" max="6" width="14.140625" bestFit="1" customWidth="1"/>
  </cols>
  <sheetData>
    <row r="1" spans="1:7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x14ac:dyDescent="0.25">
      <c r="A2" s="3">
        <v>1</v>
      </c>
      <c r="B2" s="3">
        <v>1</v>
      </c>
      <c r="C2" s="4">
        <v>4.0099999999999997E-2</v>
      </c>
      <c r="D2" s="4">
        <f>C2*3.14</f>
        <v>0.125914</v>
      </c>
      <c r="E2" s="5">
        <f>C2*4000</f>
        <v>160.39999999999998</v>
      </c>
      <c r="F2" s="5">
        <f>D2*4000</f>
        <v>503.65600000000001</v>
      </c>
      <c r="G2" s="5">
        <f>E2/13</f>
        <v>12.338461538461537</v>
      </c>
    </row>
    <row r="3" spans="1:7" ht="15.75" x14ac:dyDescent="0.25">
      <c r="A3" s="3">
        <v>1</v>
      </c>
      <c r="B3" s="3">
        <v>2</v>
      </c>
      <c r="C3" s="4">
        <v>2.6100000000000002E-2</v>
      </c>
      <c r="D3" s="4">
        <f t="shared" ref="D3:D17" si="0">C3*3.14</f>
        <v>8.1954000000000013E-2</v>
      </c>
      <c r="E3" s="5">
        <f t="shared" ref="E3:E5" si="1">C3*4000</f>
        <v>104.4</v>
      </c>
      <c r="F3" s="5">
        <f t="shared" ref="F3:F5" si="2">D3*4000</f>
        <v>327.81600000000003</v>
      </c>
      <c r="G3" s="5">
        <f t="shared" ref="G3:G17" si="3">E3/13</f>
        <v>8.0307692307692307</v>
      </c>
    </row>
    <row r="4" spans="1:7" ht="15.75" x14ac:dyDescent="0.25">
      <c r="A4" s="3">
        <v>1</v>
      </c>
      <c r="B4" s="3">
        <v>3</v>
      </c>
      <c r="C4" s="4">
        <v>3.0599999999999999E-2</v>
      </c>
      <c r="D4" s="4">
        <f t="shared" si="0"/>
        <v>9.6084000000000003E-2</v>
      </c>
      <c r="E4" s="5">
        <f t="shared" si="1"/>
        <v>122.39999999999999</v>
      </c>
      <c r="F4" s="5">
        <f t="shared" si="2"/>
        <v>384.33600000000001</v>
      </c>
      <c r="G4" s="5">
        <f t="shared" si="3"/>
        <v>9.4153846153846139</v>
      </c>
    </row>
    <row r="5" spans="1:7" ht="15.75" x14ac:dyDescent="0.25">
      <c r="A5" s="3">
        <v>1</v>
      </c>
      <c r="B5" s="3">
        <v>4</v>
      </c>
      <c r="C5" s="6">
        <v>2.76E-2</v>
      </c>
      <c r="D5" s="4">
        <f t="shared" si="0"/>
        <v>8.6664000000000005E-2</v>
      </c>
      <c r="E5" s="5">
        <f t="shared" si="1"/>
        <v>110.39999999999999</v>
      </c>
      <c r="F5" s="5">
        <f t="shared" si="2"/>
        <v>346.65600000000001</v>
      </c>
      <c r="G5" s="5">
        <f t="shared" si="3"/>
        <v>8.4923076923076923</v>
      </c>
    </row>
    <row r="6" spans="1:7" ht="15.75" x14ac:dyDescent="0.25">
      <c r="A6" s="3">
        <v>2</v>
      </c>
      <c r="B6" s="3">
        <v>1</v>
      </c>
      <c r="C6" s="6">
        <v>3.3599999999999998E-2</v>
      </c>
      <c r="D6" s="4">
        <f t="shared" si="0"/>
        <v>0.105504</v>
      </c>
      <c r="E6" s="5">
        <f>C6*2000</f>
        <v>67.2</v>
      </c>
      <c r="F6" s="5">
        <f>C6*2000</f>
        <v>67.2</v>
      </c>
      <c r="G6" s="5">
        <f t="shared" si="3"/>
        <v>5.1692307692307695</v>
      </c>
    </row>
    <row r="7" spans="1:7" ht="15.75" x14ac:dyDescent="0.25">
      <c r="A7" s="3">
        <v>2</v>
      </c>
      <c r="B7" s="3">
        <v>2</v>
      </c>
      <c r="C7" s="6">
        <v>3.6499999999999998E-2</v>
      </c>
      <c r="D7" s="4">
        <f t="shared" si="0"/>
        <v>0.11461</v>
      </c>
      <c r="E7" s="5">
        <f t="shared" ref="E7:E9" si="4">C7*2000</f>
        <v>73</v>
      </c>
      <c r="F7" s="5">
        <f t="shared" ref="F7:F9" si="5">C7*2000</f>
        <v>73</v>
      </c>
      <c r="G7" s="5">
        <f t="shared" si="3"/>
        <v>5.615384615384615</v>
      </c>
    </row>
    <row r="8" spans="1:7" ht="15.75" x14ac:dyDescent="0.25">
      <c r="A8" s="3">
        <v>2</v>
      </c>
      <c r="B8" s="3">
        <v>3</v>
      </c>
      <c r="C8" s="6">
        <v>1.9199999999999998E-2</v>
      </c>
      <c r="D8" s="4">
        <f t="shared" si="0"/>
        <v>6.0287999999999994E-2</v>
      </c>
      <c r="E8" s="5">
        <f t="shared" si="4"/>
        <v>38.4</v>
      </c>
      <c r="F8" s="5">
        <f t="shared" si="5"/>
        <v>38.4</v>
      </c>
      <c r="G8" s="5">
        <f t="shared" si="3"/>
        <v>2.9538461538461536</v>
      </c>
    </row>
    <row r="9" spans="1:7" ht="15.75" x14ac:dyDescent="0.25">
      <c r="A9" s="3">
        <v>2</v>
      </c>
      <c r="B9" s="3">
        <v>4</v>
      </c>
      <c r="C9" s="6">
        <v>3.44E-2</v>
      </c>
      <c r="D9" s="4">
        <f t="shared" si="0"/>
        <v>0.108016</v>
      </c>
      <c r="E9" s="5">
        <f t="shared" si="4"/>
        <v>68.8</v>
      </c>
      <c r="F9" s="5">
        <f t="shared" si="5"/>
        <v>68.8</v>
      </c>
      <c r="G9" s="5">
        <f t="shared" si="3"/>
        <v>5.2923076923076922</v>
      </c>
    </row>
    <row r="10" spans="1:7" ht="15.75" x14ac:dyDescent="0.25">
      <c r="A10" s="3">
        <v>3</v>
      </c>
      <c r="B10" s="3">
        <v>1</v>
      </c>
      <c r="C10" s="6">
        <v>2.5100000000000001E-2</v>
      </c>
      <c r="D10" s="4">
        <f t="shared" si="0"/>
        <v>7.8814000000000009E-2</v>
      </c>
      <c r="E10" s="5">
        <f>C10*1600</f>
        <v>40.160000000000004</v>
      </c>
      <c r="F10" s="5">
        <f>C10*1600</f>
        <v>40.160000000000004</v>
      </c>
      <c r="G10" s="5">
        <f t="shared" si="3"/>
        <v>3.0892307692307694</v>
      </c>
    </row>
    <row r="11" spans="1:7" ht="15.75" x14ac:dyDescent="0.25">
      <c r="A11" s="3">
        <v>3</v>
      </c>
      <c r="B11" s="3">
        <v>2</v>
      </c>
      <c r="C11" s="6">
        <v>1.15E-2</v>
      </c>
      <c r="D11" s="4">
        <f t="shared" si="0"/>
        <v>3.6110000000000003E-2</v>
      </c>
      <c r="E11" s="5">
        <f t="shared" ref="E11:E13" si="6">C11*1600</f>
        <v>18.399999999999999</v>
      </c>
      <c r="F11" s="5">
        <f t="shared" ref="F11:F13" si="7">C11*1600</f>
        <v>18.399999999999999</v>
      </c>
      <c r="G11" s="5">
        <f t="shared" si="3"/>
        <v>1.4153846153846152</v>
      </c>
    </row>
    <row r="12" spans="1:7" ht="15.75" x14ac:dyDescent="0.25">
      <c r="A12" s="3">
        <v>3</v>
      </c>
      <c r="B12" s="3">
        <v>3</v>
      </c>
      <c r="C12" s="6">
        <v>4.1200000000000001E-2</v>
      </c>
      <c r="D12" s="4">
        <f t="shared" si="0"/>
        <v>0.12936800000000001</v>
      </c>
      <c r="E12" s="5">
        <f t="shared" si="6"/>
        <v>65.92</v>
      </c>
      <c r="F12" s="5">
        <f t="shared" si="7"/>
        <v>65.92</v>
      </c>
      <c r="G12" s="5">
        <f t="shared" si="3"/>
        <v>5.0707692307692307</v>
      </c>
    </row>
    <row r="13" spans="1:7" ht="15.75" x14ac:dyDescent="0.25">
      <c r="A13" s="3">
        <v>3</v>
      </c>
      <c r="B13" s="3">
        <v>4</v>
      </c>
      <c r="C13" s="6">
        <v>3.5499999999999997E-2</v>
      </c>
      <c r="D13" s="4">
        <f t="shared" si="0"/>
        <v>0.11147</v>
      </c>
      <c r="E13" s="5">
        <f t="shared" si="6"/>
        <v>56.8</v>
      </c>
      <c r="F13" s="5">
        <f t="shared" si="7"/>
        <v>56.8</v>
      </c>
      <c r="G13" s="5">
        <f t="shared" si="3"/>
        <v>4.3692307692307688</v>
      </c>
    </row>
    <row r="14" spans="1:7" ht="15.75" x14ac:dyDescent="0.25">
      <c r="A14" s="3">
        <v>4</v>
      </c>
      <c r="B14" s="3">
        <v>1</v>
      </c>
      <c r="C14" s="6">
        <v>4.8000000000000001E-2</v>
      </c>
      <c r="D14" s="4">
        <f t="shared" si="0"/>
        <v>0.15072000000000002</v>
      </c>
      <c r="E14" s="5">
        <f>C14*800</f>
        <v>38.4</v>
      </c>
      <c r="F14" s="5">
        <f>C14*800</f>
        <v>38.4</v>
      </c>
      <c r="G14" s="5">
        <f t="shared" si="3"/>
        <v>2.9538461538461536</v>
      </c>
    </row>
    <row r="15" spans="1:7" ht="15.75" x14ac:dyDescent="0.25">
      <c r="A15" s="3">
        <v>4</v>
      </c>
      <c r="B15" s="3">
        <v>2</v>
      </c>
      <c r="C15" s="6">
        <v>5.0799999999999998E-2</v>
      </c>
      <c r="D15" s="4">
        <f t="shared" si="0"/>
        <v>0.15951199999999999</v>
      </c>
      <c r="E15" s="5">
        <f t="shared" ref="E15:E17" si="8">C15*800</f>
        <v>40.64</v>
      </c>
      <c r="F15" s="5">
        <f t="shared" ref="F15:F17" si="9">C15*800</f>
        <v>40.64</v>
      </c>
      <c r="G15" s="5">
        <f t="shared" si="3"/>
        <v>3.1261538461538461</v>
      </c>
    </row>
    <row r="16" spans="1:7" ht="15.75" x14ac:dyDescent="0.25">
      <c r="A16" s="3">
        <v>4</v>
      </c>
      <c r="B16" s="3">
        <v>3</v>
      </c>
      <c r="C16" s="6">
        <v>1.5800000000000002E-2</v>
      </c>
      <c r="D16" s="4">
        <f t="shared" si="0"/>
        <v>4.961200000000001E-2</v>
      </c>
      <c r="E16" s="5">
        <f t="shared" si="8"/>
        <v>12.64</v>
      </c>
      <c r="F16" s="5">
        <f t="shared" si="9"/>
        <v>12.64</v>
      </c>
      <c r="G16" s="5">
        <f t="shared" si="3"/>
        <v>0.97230769230769232</v>
      </c>
    </row>
    <row r="17" spans="1:7" ht="15.75" x14ac:dyDescent="0.25">
      <c r="A17" s="3">
        <v>4</v>
      </c>
      <c r="B17" s="3">
        <v>4</v>
      </c>
      <c r="C17" s="6">
        <v>2.7900000000000001E-2</v>
      </c>
      <c r="D17" s="4">
        <f t="shared" si="0"/>
        <v>8.7606000000000003E-2</v>
      </c>
      <c r="E17" s="5">
        <f t="shared" si="8"/>
        <v>22.32</v>
      </c>
      <c r="F17" s="5">
        <f t="shared" si="9"/>
        <v>22.32</v>
      </c>
      <c r="G17" s="5">
        <f t="shared" si="3"/>
        <v>1.716923076923077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Ewerton Pinheiro</dc:creator>
  <cp:lastModifiedBy>Ewerton Pinheiro</cp:lastModifiedBy>
  <dcterms:created xsi:type="dcterms:W3CDTF">2015-06-05T18:19:34Z</dcterms:created>
  <dcterms:modified xsi:type="dcterms:W3CDTF">2022-01-22T22:07:44Z</dcterms:modified>
</cp:coreProperties>
</file>