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osval\Documents\Personal\Actuaria\8° Semestre\Administración de Riesgos Financieros\Tarea 1\"/>
    </mc:Choice>
  </mc:AlternateContent>
  <xr:revisionPtr revIDLastSave="0" documentId="13_ncr:1_{5CF6F817-D7AA-4E5C-832B-CE8CF23B04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alo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D42" i="1"/>
</calcChain>
</file>

<file path=xl/sharedStrings.xml><?xml version="1.0" encoding="utf-8"?>
<sst xmlns="http://schemas.openxmlformats.org/spreadsheetml/2006/main" count="130" uniqueCount="63">
  <si>
    <t>Acciones</t>
  </si>
  <si>
    <t>Gcarso</t>
  </si>
  <si>
    <t>América Móvil</t>
  </si>
  <si>
    <t>Walmart</t>
  </si>
  <si>
    <t>USD</t>
  </si>
  <si>
    <t>EUR</t>
  </si>
  <si>
    <t>GBP</t>
  </si>
  <si>
    <t>Divisas</t>
  </si>
  <si>
    <t>CETE</t>
  </si>
  <si>
    <t>Bono M</t>
  </si>
  <si>
    <t>Bonde D</t>
  </si>
  <si>
    <t>Futuros</t>
  </si>
  <si>
    <t>Bonos</t>
  </si>
  <si>
    <t>USD-MXP</t>
  </si>
  <si>
    <t>IPC</t>
  </si>
  <si>
    <t>Tfondeo</t>
  </si>
  <si>
    <t>Sobretasa</t>
  </si>
  <si>
    <t>Tipo Cambio</t>
  </si>
  <si>
    <t>Valor IPC</t>
  </si>
  <si>
    <t>Tasa Pagarés</t>
  </si>
  <si>
    <t>Tasa dividendos</t>
  </si>
  <si>
    <t>Swaps</t>
  </si>
  <si>
    <t>Largo</t>
  </si>
  <si>
    <t>Cupón</t>
  </si>
  <si>
    <t>Corto</t>
  </si>
  <si>
    <t>Opciones</t>
  </si>
  <si>
    <t>Spot</t>
  </si>
  <si>
    <t>volatilidad</t>
  </si>
  <si>
    <t>Tasa Gubernamental</t>
  </si>
  <si>
    <t>Tasa extranjera (Libor)</t>
  </si>
  <si>
    <t>Tasa Doméstica (Forward</t>
  </si>
  <si>
    <t>Valor presente (TIIE)</t>
  </si>
  <si>
    <t>Sin alisado</t>
  </si>
  <si>
    <t>Con Alisado</t>
  </si>
  <si>
    <t>Delta Normal</t>
  </si>
  <si>
    <t>Delta Gamma Normal</t>
  </si>
  <si>
    <t>Delta Gamma Cornish Fisher</t>
  </si>
  <si>
    <t>Cholesky Normal</t>
  </si>
  <si>
    <t>Cholesky Empírica</t>
  </si>
  <si>
    <t>CP Normal</t>
  </si>
  <si>
    <t>CP Empírica</t>
  </si>
  <si>
    <t>Simulación Histórica</t>
  </si>
  <si>
    <t>Simulación Montecarlo</t>
  </si>
  <si>
    <t>Valor</t>
  </si>
  <si>
    <t xml:space="preserve">Valor en Riesgo </t>
  </si>
  <si>
    <t>Valor en Riesgo  Condicional</t>
  </si>
  <si>
    <t>Total</t>
  </si>
  <si>
    <t>Total Bonde</t>
  </si>
  <si>
    <t>Total Fut tdc</t>
  </si>
  <si>
    <t>Total Swap Largo</t>
  </si>
  <si>
    <t>Total Swap Corto</t>
  </si>
  <si>
    <t>Instrumento</t>
  </si>
  <si>
    <t>Instrumento Ind</t>
  </si>
  <si>
    <t>Factor Riesgo</t>
  </si>
  <si>
    <t>Total por factor de riesgo</t>
  </si>
  <si>
    <t>Tasa de interés</t>
  </si>
  <si>
    <t>Volatilidad</t>
  </si>
  <si>
    <t>Portafolios</t>
  </si>
  <si>
    <t>Total Opción Call Larga</t>
  </si>
  <si>
    <t>Total Opción Put Corta</t>
  </si>
  <si>
    <t>Call Largo</t>
  </si>
  <si>
    <t>Put Largo</t>
  </si>
  <si>
    <t>Total Fut 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</si>
</sst>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000_-;\-* #,##0.00000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ourier New"/>
      <family val="3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dashed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4" fillId="0" borderId="0" xfId="1" applyNumberFormat="1" applyFont="1"/>
    <xf numFmtId="164" fontId="5" fillId="0" borderId="2" xfId="1" applyNumberFormat="1" applyFont="1" applyBorder="1"/>
    <xf numFmtId="164" fontId="5" fillId="0" borderId="3" xfId="1" applyNumberFormat="1" applyFont="1" applyBorder="1"/>
    <xf numFmtId="164" fontId="5" fillId="0" borderId="0" xfId="1" applyNumberFormat="1" applyFont="1"/>
    <xf numFmtId="164" fontId="5" fillId="0" borderId="7" xfId="1" applyNumberFormat="1" applyFont="1" applyBorder="1"/>
    <xf numFmtId="164" fontId="5" fillId="0" borderId="9" xfId="1" applyNumberFormat="1" applyFont="1" applyBorder="1"/>
    <xf numFmtId="164" fontId="5" fillId="0" borderId="1" xfId="1" applyNumberFormat="1" applyFont="1" applyBorder="1"/>
    <xf numFmtId="164" fontId="5" fillId="0" borderId="11" xfId="1" applyNumberFormat="1" applyFont="1" applyBorder="1"/>
    <xf numFmtId="164" fontId="5" fillId="0" borderId="12" xfId="1" applyNumberFormat="1" applyFont="1" applyBorder="1"/>
    <xf numFmtId="164" fontId="5" fillId="0" borderId="17" xfId="1" applyNumberFormat="1" applyFont="1" applyBorder="1"/>
    <xf numFmtId="0" fontId="0" fillId="0" borderId="16" xfId="0" applyBorder="1" applyAlignment="1">
      <alignment horizontal="right"/>
    </xf>
    <xf numFmtId="164" fontId="4" fillId="0" borderId="16" xfId="1" applyNumberFormat="1" applyFont="1" applyBorder="1"/>
    <xf numFmtId="164" fontId="5" fillId="0" borderId="19" xfId="1" applyNumberFormat="1" applyFont="1" applyBorder="1"/>
    <xf numFmtId="164" fontId="5" fillId="0" borderId="16" xfId="1" applyNumberFormat="1" applyFont="1" applyBorder="1"/>
    <xf numFmtId="164" fontId="5" fillId="0" borderId="20" xfId="1" applyNumberFormat="1" applyFont="1" applyBorder="1"/>
    <xf numFmtId="0" fontId="0" fillId="0" borderId="20" xfId="0" applyBorder="1" applyAlignment="1">
      <alignment wrapText="1"/>
    </xf>
    <xf numFmtId="164" fontId="5" fillId="0" borderId="28" xfId="1" applyNumberFormat="1" applyFont="1" applyBorder="1"/>
    <xf numFmtId="164" fontId="4" fillId="0" borderId="27" xfId="1" applyNumberFormat="1" applyFont="1" applyBorder="1"/>
    <xf numFmtId="164" fontId="4" fillId="0" borderId="30" xfId="1" applyNumberFormat="1" applyFont="1" applyBorder="1"/>
    <xf numFmtId="164" fontId="4" fillId="0" borderId="31" xfId="1" applyNumberFormat="1" applyFont="1" applyBorder="1"/>
    <xf numFmtId="164" fontId="4" fillId="0" borderId="21" xfId="1" applyNumberFormat="1" applyFont="1" applyBorder="1"/>
    <xf numFmtId="164" fontId="4" fillId="0" borderId="33" xfId="1" applyNumberFormat="1" applyFont="1" applyBorder="1"/>
    <xf numFmtId="164" fontId="5" fillId="0" borderId="34" xfId="1" applyNumberFormat="1" applyFont="1" applyBorder="1"/>
    <xf numFmtId="164" fontId="4" fillId="0" borderId="35" xfId="1" applyNumberFormat="1" applyFont="1" applyBorder="1"/>
    <xf numFmtId="164" fontId="4" fillId="0" borderId="1" xfId="1" applyNumberFormat="1" applyFont="1" applyBorder="1"/>
    <xf numFmtId="164" fontId="4" fillId="0" borderId="29" xfId="1" applyNumberFormat="1" applyFont="1" applyBorder="1"/>
    <xf numFmtId="164" fontId="4" fillId="0" borderId="8" xfId="1" applyNumberFormat="1" applyFont="1" applyBorder="1"/>
    <xf numFmtId="164" fontId="4" fillId="0" borderId="37" xfId="1" applyNumberFormat="1" applyFont="1" applyBorder="1"/>
    <xf numFmtId="164" fontId="4" fillId="0" borderId="2" xfId="1" applyNumberFormat="1" applyFont="1" applyBorder="1"/>
    <xf numFmtId="164" fontId="4" fillId="0" borderId="32" xfId="1" applyNumberFormat="1" applyFont="1" applyBorder="1"/>
    <xf numFmtId="164" fontId="4" fillId="0" borderId="7" xfId="1" applyNumberFormat="1" applyFont="1" applyBorder="1"/>
    <xf numFmtId="164" fontId="4" fillId="0" borderId="39" xfId="1" applyNumberFormat="1" applyFont="1" applyBorder="1"/>
    <xf numFmtId="164" fontId="4" fillId="0" borderId="4" xfId="1" applyNumberFormat="1" applyFont="1" applyBorder="1"/>
    <xf numFmtId="164" fontId="4" fillId="0" borderId="40" xfId="1" applyNumberFormat="1" applyFont="1" applyBorder="1"/>
    <xf numFmtId="164" fontId="4" fillId="0" borderId="5" xfId="1" applyNumberFormat="1" applyFont="1" applyBorder="1"/>
    <xf numFmtId="164" fontId="5" fillId="0" borderId="40" xfId="1" applyNumberFormat="1" applyFont="1" applyBorder="1"/>
    <xf numFmtId="164" fontId="5" fillId="0" borderId="5" xfId="1" applyNumberFormat="1" applyFont="1" applyBorder="1"/>
    <xf numFmtId="164" fontId="5" fillId="0" borderId="41" xfId="1" applyNumberFormat="1" applyFont="1" applyBorder="1"/>
    <xf numFmtId="164" fontId="5" fillId="0" borderId="42" xfId="1" applyNumberFormat="1" applyFont="1" applyBorder="1"/>
    <xf numFmtId="164" fontId="5" fillId="0" borderId="15" xfId="1" applyNumberFormat="1" applyFont="1" applyBorder="1"/>
    <xf numFmtId="164" fontId="5" fillId="0" borderId="43" xfId="1" applyNumberFormat="1" applyFont="1" applyBorder="1"/>
    <xf numFmtId="164" fontId="5" fillId="0" borderId="44" xfId="1" applyNumberFormat="1" applyFont="1" applyBorder="1"/>
    <xf numFmtId="164" fontId="5" fillId="0" borderId="6" xfId="1" applyNumberFormat="1" applyFont="1" applyBorder="1"/>
    <xf numFmtId="164" fontId="4" fillId="2" borderId="30" xfId="1" applyNumberFormat="1" applyFont="1" applyFill="1" applyBorder="1"/>
    <xf numFmtId="164" fontId="4" fillId="2" borderId="29" xfId="1" applyNumberFormat="1" applyFont="1" applyFill="1" applyBorder="1"/>
    <xf numFmtId="164" fontId="4" fillId="2" borderId="32" xfId="1" applyNumberFormat="1" applyFont="1" applyFill="1" applyBorder="1"/>
    <xf numFmtId="164" fontId="5" fillId="2" borderId="17" xfId="1" applyNumberFormat="1" applyFont="1" applyFill="1" applyBorder="1"/>
    <xf numFmtId="164" fontId="5" fillId="2" borderId="2" xfId="1" applyNumberFormat="1" applyFont="1" applyFill="1" applyBorder="1"/>
    <xf numFmtId="164" fontId="5" fillId="2" borderId="3" xfId="1" applyNumberFormat="1" applyFont="1" applyFill="1" applyBorder="1"/>
    <xf numFmtId="164" fontId="4" fillId="2" borderId="31" xfId="1" applyNumberFormat="1" applyFont="1" applyFill="1" applyBorder="1"/>
    <xf numFmtId="164" fontId="4" fillId="2" borderId="16" xfId="1" applyNumberFormat="1" applyFont="1" applyFill="1" applyBorder="1"/>
    <xf numFmtId="164" fontId="4" fillId="2" borderId="1" xfId="1" applyNumberFormat="1" applyFont="1" applyFill="1" applyBorder="1"/>
    <xf numFmtId="164" fontId="4" fillId="2" borderId="2" xfId="1" applyNumberFormat="1" applyFont="1" applyFill="1" applyBorder="1"/>
    <xf numFmtId="164" fontId="4" fillId="2" borderId="0" xfId="1" applyNumberFormat="1" applyFont="1" applyFill="1"/>
    <xf numFmtId="164" fontId="6" fillId="2" borderId="17" xfId="1" applyNumberFormat="1" applyFont="1" applyFill="1" applyBorder="1"/>
    <xf numFmtId="164" fontId="6" fillId="2" borderId="2" xfId="1" applyNumberFormat="1" applyFont="1" applyFill="1" applyBorder="1"/>
    <xf numFmtId="164" fontId="6" fillId="2" borderId="3" xfId="1" applyNumberFormat="1" applyFont="1" applyFill="1" applyBorder="1"/>
    <xf numFmtId="0" fontId="2" fillId="2" borderId="16" xfId="0" applyFont="1" applyFill="1" applyBorder="1" applyAlignment="1">
      <alignment horizontal="right"/>
    </xf>
    <xf numFmtId="0" fontId="0" fillId="2" borderId="16" xfId="0" applyFill="1" applyBorder="1" applyAlignment="1">
      <alignment horizontal="right"/>
    </xf>
    <xf numFmtId="164" fontId="4" fillId="0" borderId="10" xfId="1" applyNumberFormat="1" applyFont="1" applyBorder="1"/>
    <xf numFmtId="164" fontId="4" fillId="0" borderId="36" xfId="1" applyNumberFormat="1" applyFont="1" applyBorder="1"/>
    <xf numFmtId="164" fontId="4" fillId="2" borderId="45" xfId="1" applyNumberFormat="1" applyFont="1" applyFill="1" applyBorder="1"/>
    <xf numFmtId="164" fontId="4" fillId="2" borderId="23" xfId="1" applyNumberFormat="1" applyFont="1" applyFill="1" applyBorder="1"/>
    <xf numFmtId="164" fontId="4" fillId="2" borderId="38" xfId="1" applyNumberFormat="1" applyFont="1" applyFill="1" applyBorder="1"/>
    <xf numFmtId="164" fontId="5" fillId="2" borderId="25" xfId="1" applyNumberFormat="1" applyFont="1" applyFill="1" applyBorder="1"/>
    <xf numFmtId="164" fontId="5" fillId="2" borderId="38" xfId="1" applyNumberFormat="1" applyFont="1" applyFill="1" applyBorder="1"/>
    <xf numFmtId="164" fontId="5" fillId="2" borderId="46" xfId="1" applyNumberFormat="1" applyFont="1" applyFill="1" applyBorder="1"/>
    <xf numFmtId="164" fontId="4" fillId="2" borderId="28" xfId="1" applyNumberFormat="1" applyFont="1" applyFill="1" applyBorder="1"/>
    <xf numFmtId="164" fontId="4" fillId="2" borderId="24" xfId="1" applyNumberFormat="1" applyFont="1" applyFill="1" applyBorder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164" fontId="7" fillId="3" borderId="18" xfId="1" applyNumberFormat="1" applyFont="1" applyFill="1" applyBorder="1"/>
    <xf numFmtId="164" fontId="8" fillId="3" borderId="23" xfId="1" applyNumberFormat="1" applyFont="1" applyFill="1" applyBorder="1"/>
    <xf numFmtId="164" fontId="8" fillId="3" borderId="38" xfId="1" applyNumberFormat="1" applyFont="1" applyFill="1" applyBorder="1"/>
    <xf numFmtId="164" fontId="7" fillId="3" borderId="36" xfId="1" applyNumberFormat="1" applyFont="1" applyFill="1" applyBorder="1"/>
    <xf numFmtId="164" fontId="7" fillId="3" borderId="11" xfId="1" applyNumberFormat="1" applyFont="1" applyFill="1" applyBorder="1"/>
    <xf numFmtId="164" fontId="7" fillId="3" borderId="12" xfId="1" applyNumberFormat="1" applyFont="1" applyFill="1" applyBorder="1"/>
    <xf numFmtId="164" fontId="7" fillId="3" borderId="22" xfId="1" applyNumberFormat="1" applyFont="1" applyFill="1" applyBorder="1"/>
    <xf numFmtId="164" fontId="8" fillId="3" borderId="10" xfId="1" applyNumberFormat="1" applyFont="1" applyFill="1" applyBorder="1"/>
    <xf numFmtId="164" fontId="8" fillId="3" borderId="11" xfId="1" applyNumberFormat="1" applyFont="1" applyFill="1" applyBorder="1"/>
    <xf numFmtId="0" fontId="1" fillId="3" borderId="0" xfId="0" applyFont="1" applyFill="1" applyBorder="1" applyAlignment="1">
      <alignment horizontal="right"/>
    </xf>
    <xf numFmtId="0" fontId="1" fillId="3" borderId="16" xfId="0" applyFont="1" applyFill="1" applyBorder="1" applyAlignment="1">
      <alignment horizontal="right"/>
    </xf>
    <xf numFmtId="164" fontId="8" fillId="3" borderId="25" xfId="1" applyNumberFormat="1" applyFont="1" applyFill="1" applyBorder="1"/>
    <xf numFmtId="164" fontId="8" fillId="3" borderId="22" xfId="1" applyNumberFormat="1" applyFont="1" applyFill="1" applyBorder="1"/>
    <xf numFmtId="164" fontId="8" fillId="3" borderId="36" xfId="1" applyNumberFormat="1" applyFont="1" applyFill="1" applyBorder="1"/>
    <xf numFmtId="0" fontId="1" fillId="0" borderId="47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43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8"/>
  <sheetViews>
    <sheetView tabSelected="1" zoomScale="85" zoomScaleNormal="85" workbookViewId="0"/>
  </sheetViews>
  <sheetFormatPr baseColWidth="10" defaultColWidth="9.140625" defaultRowHeight="15" x14ac:dyDescent="0.25"/>
  <cols>
    <col min="1" max="1" width="12.7109375" customWidth="1"/>
    <col min="2" max="2" width="14.28515625" customWidth="1"/>
    <col min="3" max="3" width="21.42578125" customWidth="1"/>
    <col min="4" max="6" width="22.140625" bestFit="1" customWidth="1"/>
    <col min="10" max="10" width="10.7109375" customWidth="1"/>
    <col min="14" max="14" width="2.7109375" customWidth="1"/>
    <col min="15" max="16" width="22.140625" bestFit="1" customWidth="1"/>
  </cols>
  <sheetData>
    <row r="1" spans="1:23" ht="15.75" thickBot="1" x14ac:dyDescent="0.3">
      <c r="E1" s="82" t="s">
        <v>44</v>
      </c>
      <c r="F1" s="83"/>
      <c r="G1" s="83"/>
      <c r="H1" s="83"/>
      <c r="I1" s="83"/>
      <c r="J1" s="83"/>
      <c r="K1" s="83"/>
      <c r="L1" s="83"/>
      <c r="M1" s="84"/>
      <c r="O1" s="82" t="s">
        <v>45</v>
      </c>
      <c r="P1" s="83"/>
      <c r="Q1" s="83"/>
      <c r="R1" s="83"/>
      <c r="S1" s="83"/>
      <c r="T1" s="83"/>
      <c r="U1" s="83"/>
      <c r="V1" s="83"/>
      <c r="W1" s="84"/>
    </row>
    <row r="2" spans="1:23" s="3" customFormat="1" ht="42.6" customHeight="1" thickBot="1" x14ac:dyDescent="0.3">
      <c r="D2" s="102" t="s">
        <v>43</v>
      </c>
      <c r="E2" s="85" t="s">
        <v>41</v>
      </c>
      <c r="F2" s="86"/>
      <c r="G2" s="4" t="s">
        <v>34</v>
      </c>
      <c r="H2" s="86" t="s">
        <v>35</v>
      </c>
      <c r="I2" s="86"/>
      <c r="J2" s="86" t="s">
        <v>42</v>
      </c>
      <c r="K2" s="86"/>
      <c r="L2" s="86"/>
      <c r="M2" s="87"/>
      <c r="O2" s="85" t="s">
        <v>41</v>
      </c>
      <c r="P2" s="86"/>
      <c r="Q2" s="4" t="s">
        <v>34</v>
      </c>
      <c r="R2" s="86" t="s">
        <v>35</v>
      </c>
      <c r="S2" s="86"/>
      <c r="T2" s="86" t="s">
        <v>42</v>
      </c>
      <c r="U2" s="86"/>
      <c r="V2" s="86"/>
      <c r="W2" s="87"/>
    </row>
    <row r="3" spans="1:23" s="7" customFormat="1" ht="60.75" thickBot="1" x14ac:dyDescent="0.3">
      <c r="A3" s="2" t="s">
        <v>51</v>
      </c>
      <c r="B3" s="2" t="s">
        <v>52</v>
      </c>
      <c r="C3" s="2" t="s">
        <v>53</v>
      </c>
      <c r="D3" s="103"/>
      <c r="E3" s="79" t="s">
        <v>32</v>
      </c>
      <c r="F3" s="80" t="s">
        <v>33</v>
      </c>
      <c r="G3" s="5" t="s">
        <v>34</v>
      </c>
      <c r="H3" s="5" t="s">
        <v>35</v>
      </c>
      <c r="I3" s="5" t="s">
        <v>36</v>
      </c>
      <c r="J3" s="5" t="s">
        <v>37</v>
      </c>
      <c r="K3" s="5" t="s">
        <v>38</v>
      </c>
      <c r="L3" s="5" t="s">
        <v>39</v>
      </c>
      <c r="M3" s="6" t="s">
        <v>40</v>
      </c>
      <c r="N3" s="25"/>
      <c r="O3" s="81" t="s">
        <v>32</v>
      </c>
      <c r="P3" s="80" t="s">
        <v>33</v>
      </c>
      <c r="Q3" s="5" t="s">
        <v>34</v>
      </c>
      <c r="R3" s="5" t="s">
        <v>35</v>
      </c>
      <c r="S3" s="5" t="s">
        <v>36</v>
      </c>
      <c r="T3" s="5" t="s">
        <v>37</v>
      </c>
      <c r="U3" s="5" t="s">
        <v>38</v>
      </c>
      <c r="V3" s="5" t="s">
        <v>39</v>
      </c>
      <c r="W3" s="6" t="s">
        <v>40</v>
      </c>
    </row>
    <row r="4" spans="1:23" x14ac:dyDescent="0.25">
      <c r="A4" t="s">
        <v>0</v>
      </c>
      <c r="B4" t="s">
        <v>1</v>
      </c>
      <c r="C4" s="20" t="s">
        <v>1</v>
      </c>
      <c r="D4" s="21">
        <v>73529.998999999996</v>
      </c>
      <c r="E4" s="33">
        <v>-2955.1889999999999</v>
      </c>
      <c r="F4" s="37">
        <v>-2955.1889999999999</v>
      </c>
      <c r="G4" s="19"/>
      <c r="H4" s="11"/>
      <c r="I4" s="11"/>
      <c r="J4" s="11"/>
      <c r="K4" s="11"/>
      <c r="L4" s="11"/>
      <c r="M4" s="12"/>
      <c r="N4" s="24"/>
      <c r="O4" s="33">
        <v>-3435.1309999999999</v>
      </c>
      <c r="P4" s="10">
        <v>-3644.4589999999998</v>
      </c>
      <c r="Q4" s="11"/>
      <c r="R4" s="11"/>
      <c r="S4" s="11"/>
      <c r="T4" s="11"/>
      <c r="U4" s="11"/>
      <c r="V4" s="11"/>
      <c r="W4" s="12"/>
    </row>
    <row r="5" spans="1:23" x14ac:dyDescent="0.25">
      <c r="A5" t="s">
        <v>0</v>
      </c>
      <c r="B5" t="s">
        <v>2</v>
      </c>
      <c r="C5" s="20" t="s">
        <v>2</v>
      </c>
      <c r="D5" s="21">
        <v>-103750</v>
      </c>
      <c r="E5" s="34">
        <v>-2940.2829999999999</v>
      </c>
      <c r="F5" s="38">
        <v>-3426.2179999999998</v>
      </c>
      <c r="G5" s="19"/>
      <c r="H5" s="11"/>
      <c r="I5" s="11"/>
      <c r="J5" s="11"/>
      <c r="K5" s="11"/>
      <c r="L5" s="11"/>
      <c r="M5" s="12"/>
      <c r="N5" s="24"/>
      <c r="O5" s="34">
        <v>-4142.2879999999996</v>
      </c>
      <c r="P5" s="10">
        <v>-3953.37</v>
      </c>
      <c r="Q5" s="11"/>
      <c r="R5" s="11"/>
      <c r="S5" s="11"/>
      <c r="T5" s="11"/>
      <c r="U5" s="11"/>
      <c r="V5" s="11"/>
      <c r="W5" s="12"/>
    </row>
    <row r="6" spans="1:23" x14ac:dyDescent="0.25">
      <c r="A6" t="s">
        <v>0</v>
      </c>
      <c r="B6" t="s">
        <v>3</v>
      </c>
      <c r="C6" s="20" t="s">
        <v>3</v>
      </c>
      <c r="D6" s="28">
        <v>96407.994999999995</v>
      </c>
      <c r="E6" s="35">
        <v>-2616.7689999999998</v>
      </c>
      <c r="F6" s="39">
        <v>-3115.9209999999998</v>
      </c>
      <c r="G6" s="19"/>
      <c r="H6" s="11"/>
      <c r="I6" s="11"/>
      <c r="J6" s="11"/>
      <c r="K6" s="11"/>
      <c r="L6" s="11"/>
      <c r="M6" s="12"/>
      <c r="N6" s="24"/>
      <c r="O6" s="35">
        <v>-3111.1950000000002</v>
      </c>
      <c r="P6" s="29">
        <v>-3342.5279999999998</v>
      </c>
      <c r="Q6" s="11"/>
      <c r="R6" s="11"/>
      <c r="S6" s="11"/>
      <c r="T6" s="11"/>
      <c r="U6" s="11"/>
      <c r="V6" s="11"/>
      <c r="W6" s="12"/>
    </row>
    <row r="7" spans="1:23" ht="16.5" thickBot="1" x14ac:dyDescent="0.35">
      <c r="C7" s="98" t="s">
        <v>46</v>
      </c>
      <c r="D7" s="100">
        <v>66187.994000000006</v>
      </c>
      <c r="E7" s="95">
        <v>-4559.1989999999996</v>
      </c>
      <c r="F7" s="96">
        <v>-4888.826</v>
      </c>
      <c r="G7" s="91"/>
      <c r="H7" s="92"/>
      <c r="I7" s="92"/>
      <c r="J7" s="92"/>
      <c r="K7" s="92"/>
      <c r="L7" s="92"/>
      <c r="M7" s="93"/>
      <c r="N7" s="24"/>
      <c r="O7" s="95">
        <v>-5309.6329999999998</v>
      </c>
      <c r="P7" s="101">
        <v>-6001.6090000000004</v>
      </c>
      <c r="Q7" s="92"/>
      <c r="R7" s="92"/>
      <c r="S7" s="92"/>
      <c r="T7" s="92"/>
      <c r="U7" s="92"/>
      <c r="V7" s="92"/>
      <c r="W7" s="93"/>
    </row>
    <row r="8" spans="1:23" x14ac:dyDescent="0.25">
      <c r="A8" t="s">
        <v>7</v>
      </c>
      <c r="B8" t="s">
        <v>4</v>
      </c>
      <c r="C8" s="20" t="s">
        <v>4</v>
      </c>
      <c r="D8" s="21">
        <v>29948.398499999999</v>
      </c>
      <c r="E8" s="34">
        <v>-317.27780000000001</v>
      </c>
      <c r="F8" s="38">
        <v>-358.28030000000001</v>
      </c>
      <c r="G8" s="19"/>
      <c r="H8" s="11"/>
      <c r="I8" s="11"/>
      <c r="J8" s="11"/>
      <c r="K8" s="11"/>
      <c r="L8" s="11"/>
      <c r="M8" s="12"/>
      <c r="N8" s="24"/>
      <c r="O8" s="34">
        <v>-442.89010000000002</v>
      </c>
      <c r="P8" s="10">
        <v>-586.39760000000001</v>
      </c>
      <c r="Q8" s="11"/>
      <c r="R8" s="11"/>
      <c r="S8" s="11"/>
      <c r="T8" s="11"/>
      <c r="U8" s="11"/>
      <c r="V8" s="11"/>
      <c r="W8" s="12"/>
    </row>
    <row r="9" spans="1:23" x14ac:dyDescent="0.25">
      <c r="A9" t="s">
        <v>7</v>
      </c>
      <c r="B9" t="s">
        <v>5</v>
      </c>
      <c r="C9" s="20" t="s">
        <v>5</v>
      </c>
      <c r="D9" s="21">
        <v>15501.418799999999</v>
      </c>
      <c r="E9" s="34">
        <v>-149.00829999999999</v>
      </c>
      <c r="F9" s="38">
        <v>-156.64250000000001</v>
      </c>
      <c r="G9" s="19"/>
      <c r="H9" s="11"/>
      <c r="I9" s="11"/>
      <c r="J9" s="11"/>
      <c r="K9" s="11"/>
      <c r="L9" s="11"/>
      <c r="M9" s="12"/>
      <c r="N9" s="24"/>
      <c r="O9" s="34">
        <v>-189.9811</v>
      </c>
      <c r="P9" s="10">
        <v>-215.40049999999999</v>
      </c>
      <c r="Q9" s="11"/>
      <c r="R9" s="11"/>
      <c r="S9" s="11"/>
      <c r="T9" s="11"/>
      <c r="U9" s="11"/>
      <c r="V9" s="11"/>
      <c r="W9" s="12"/>
    </row>
    <row r="10" spans="1:23" x14ac:dyDescent="0.25">
      <c r="A10" t="s">
        <v>7</v>
      </c>
      <c r="B10" t="s">
        <v>6</v>
      </c>
      <c r="C10" s="20" t="s">
        <v>6</v>
      </c>
      <c r="D10" s="28">
        <v>-15685.533600000001</v>
      </c>
      <c r="E10" s="35">
        <v>-160.1994</v>
      </c>
      <c r="F10" s="39">
        <v>-134.63550000000001</v>
      </c>
      <c r="G10" s="19"/>
      <c r="H10" s="11"/>
      <c r="I10" s="11"/>
      <c r="J10" s="11"/>
      <c r="K10" s="11"/>
      <c r="L10" s="11"/>
      <c r="M10" s="12"/>
      <c r="N10" s="24"/>
      <c r="O10" s="35">
        <v>-179.94329999999999</v>
      </c>
      <c r="P10" s="29">
        <v>-162.70230000000001</v>
      </c>
      <c r="Q10" s="11"/>
      <c r="R10" s="11"/>
      <c r="S10" s="11"/>
      <c r="T10" s="11"/>
      <c r="U10" s="11"/>
      <c r="V10" s="11"/>
      <c r="W10" s="12"/>
    </row>
    <row r="11" spans="1:23" ht="16.5" thickBot="1" x14ac:dyDescent="0.35">
      <c r="C11" s="98" t="s">
        <v>46</v>
      </c>
      <c r="D11" s="94">
        <v>29764.283699999993</v>
      </c>
      <c r="E11" s="95">
        <v>-357.8263</v>
      </c>
      <c r="F11" s="96">
        <v>-380.36110000000002</v>
      </c>
      <c r="G11" s="91"/>
      <c r="H11" s="92"/>
      <c r="I11" s="92"/>
      <c r="J11" s="92"/>
      <c r="K11" s="92"/>
      <c r="L11" s="92"/>
      <c r="M11" s="93"/>
      <c r="N11" s="24"/>
      <c r="O11" s="95">
        <v>-423.17599999999999</v>
      </c>
      <c r="P11" s="101">
        <v>-476.78500000000003</v>
      </c>
      <c r="Q11" s="92"/>
      <c r="R11" s="92"/>
      <c r="S11" s="92"/>
      <c r="T11" s="92"/>
      <c r="U11" s="92"/>
      <c r="V11" s="92"/>
      <c r="W11" s="93"/>
    </row>
    <row r="12" spans="1:23" x14ac:dyDescent="0.25">
      <c r="A12" t="s">
        <v>12</v>
      </c>
      <c r="B12" t="s">
        <v>8</v>
      </c>
      <c r="C12" s="20" t="s">
        <v>28</v>
      </c>
      <c r="D12" s="21">
        <v>1442.6869999999999</v>
      </c>
      <c r="E12" s="34">
        <v>-0.98587420000000003</v>
      </c>
      <c r="F12" s="38">
        <v>-0.63187179999999998</v>
      </c>
      <c r="G12" s="19"/>
      <c r="H12" s="11"/>
      <c r="I12" s="11"/>
      <c r="J12" s="11"/>
      <c r="K12" s="11"/>
      <c r="L12" s="11"/>
      <c r="M12" s="12"/>
      <c r="N12" s="24"/>
      <c r="O12" s="34">
        <v>-1.394495</v>
      </c>
      <c r="P12" s="10">
        <v>-1.054235</v>
      </c>
      <c r="Q12" s="11"/>
      <c r="R12" s="11"/>
      <c r="S12" s="11"/>
      <c r="T12" s="11"/>
      <c r="U12" s="11"/>
      <c r="V12" s="11"/>
      <c r="W12" s="12"/>
    </row>
    <row r="13" spans="1:23" x14ac:dyDescent="0.25">
      <c r="A13" t="s">
        <v>12</v>
      </c>
      <c r="B13" t="s">
        <v>9</v>
      </c>
      <c r="C13" s="20">
        <v>1</v>
      </c>
      <c r="D13" s="21">
        <v>987.779</v>
      </c>
      <c r="E13" s="34">
        <v>-18.994309999999999</v>
      </c>
      <c r="F13" s="38">
        <v>-23.818619999999999</v>
      </c>
      <c r="G13" s="19"/>
      <c r="H13" s="11"/>
      <c r="I13" s="11"/>
      <c r="J13" s="11"/>
      <c r="K13" s="11"/>
      <c r="L13" s="11"/>
      <c r="M13" s="12"/>
      <c r="N13" s="24"/>
      <c r="O13" s="34">
        <v>-23.483370000000001</v>
      </c>
      <c r="P13" s="10">
        <v>-39.40616</v>
      </c>
      <c r="Q13" s="11"/>
      <c r="R13" s="11"/>
      <c r="S13" s="11"/>
      <c r="T13" s="11"/>
      <c r="U13" s="11"/>
      <c r="V13" s="11"/>
      <c r="W13" s="12"/>
    </row>
    <row r="14" spans="1:23" x14ac:dyDescent="0.25">
      <c r="A14" t="s">
        <v>12</v>
      </c>
      <c r="B14" t="s">
        <v>10</v>
      </c>
      <c r="C14" s="20" t="s">
        <v>15</v>
      </c>
      <c r="D14" s="23"/>
      <c r="E14" s="34">
        <v>-5.2154309999999997</v>
      </c>
      <c r="F14" s="38">
        <v>-9.3915459999999999</v>
      </c>
      <c r="G14" s="19"/>
      <c r="H14" s="11"/>
      <c r="I14" s="11"/>
      <c r="J14" s="11"/>
      <c r="K14" s="11"/>
      <c r="L14" s="11"/>
      <c r="M14" s="12"/>
      <c r="N14" s="24"/>
      <c r="O14" s="34">
        <v>-8.2773459999999996</v>
      </c>
      <c r="P14" s="10">
        <v>-10.218519000000001</v>
      </c>
      <c r="Q14" s="11"/>
      <c r="R14" s="11"/>
      <c r="S14" s="11"/>
      <c r="T14" s="11"/>
      <c r="U14" s="11"/>
      <c r="V14" s="11"/>
      <c r="W14" s="12"/>
    </row>
    <row r="15" spans="1:23" x14ac:dyDescent="0.25">
      <c r="A15" t="s">
        <v>12</v>
      </c>
      <c r="B15" t="s">
        <v>10</v>
      </c>
      <c r="C15" s="20" t="s">
        <v>28</v>
      </c>
      <c r="D15" s="23"/>
      <c r="E15" s="34">
        <v>-1.312346</v>
      </c>
      <c r="F15" s="38">
        <v>-2.555974</v>
      </c>
      <c r="G15" s="19"/>
      <c r="H15" s="11"/>
      <c r="I15" s="11"/>
      <c r="J15" s="11"/>
      <c r="K15" s="11"/>
      <c r="L15" s="11"/>
      <c r="M15" s="12"/>
      <c r="N15" s="24"/>
      <c r="O15" s="34">
        <v>-2.3943430000000001</v>
      </c>
      <c r="P15" s="10">
        <v>-3.7675209999999999</v>
      </c>
      <c r="Q15" s="11"/>
      <c r="R15" s="11"/>
      <c r="S15" s="11"/>
      <c r="T15" s="11"/>
      <c r="U15" s="11"/>
      <c r="V15" s="11"/>
      <c r="W15" s="12"/>
    </row>
    <row r="16" spans="1:23" x14ac:dyDescent="0.25">
      <c r="A16" t="s">
        <v>12</v>
      </c>
      <c r="B16" t="s">
        <v>10</v>
      </c>
      <c r="C16" s="20" t="s">
        <v>16</v>
      </c>
      <c r="D16" s="23"/>
      <c r="E16" s="34">
        <v>-1.6967349999999999E-2</v>
      </c>
      <c r="F16" s="38">
        <v>-0.46734004000000001</v>
      </c>
      <c r="G16" s="19"/>
      <c r="H16" s="11"/>
      <c r="I16" s="11"/>
      <c r="J16" s="11"/>
      <c r="K16" s="11"/>
      <c r="L16" s="11"/>
      <c r="M16" s="12"/>
      <c r="N16" s="24"/>
      <c r="O16" s="34">
        <v>-0.409804</v>
      </c>
      <c r="P16" s="10">
        <v>-0.90397260000000002</v>
      </c>
      <c r="Q16" s="11"/>
      <c r="R16" s="11"/>
      <c r="S16" s="11"/>
      <c r="T16" s="11"/>
      <c r="U16" s="11"/>
      <c r="V16" s="11"/>
      <c r="W16" s="12"/>
    </row>
    <row r="17" spans="1:23" x14ac:dyDescent="0.25">
      <c r="C17" s="67" t="s">
        <v>47</v>
      </c>
      <c r="D17" s="53">
        <v>-942.95129999999995</v>
      </c>
      <c r="E17" s="54">
        <v>-2.7731370000000002</v>
      </c>
      <c r="F17" s="55">
        <v>-8.7770399999999995</v>
      </c>
      <c r="G17" s="56"/>
      <c r="H17" s="57"/>
      <c r="I17" s="57"/>
      <c r="J17" s="57"/>
      <c r="K17" s="57"/>
      <c r="L17" s="57"/>
      <c r="M17" s="58"/>
      <c r="N17" s="24"/>
      <c r="O17" s="54">
        <v>-6.209117</v>
      </c>
      <c r="P17" s="59">
        <v>-10.245926000000001</v>
      </c>
      <c r="Q17" s="57"/>
      <c r="R17" s="57"/>
      <c r="S17" s="57"/>
      <c r="T17" s="57"/>
      <c r="U17" s="57"/>
      <c r="V17" s="57"/>
      <c r="W17" s="58"/>
    </row>
    <row r="18" spans="1:23" ht="16.5" thickBot="1" x14ac:dyDescent="0.35">
      <c r="C18" s="98" t="s">
        <v>46</v>
      </c>
      <c r="D18" s="100">
        <v>1487.5144299999999</v>
      </c>
      <c r="E18" s="95">
        <v>-15.311920000000001</v>
      </c>
      <c r="F18" s="96">
        <v>-16.858029999999999</v>
      </c>
      <c r="G18" s="91"/>
      <c r="H18" s="92"/>
      <c r="I18" s="92"/>
      <c r="J18" s="92"/>
      <c r="K18" s="92"/>
      <c r="L18" s="92"/>
      <c r="M18" s="93"/>
      <c r="N18" s="24"/>
      <c r="O18" s="95">
        <v>-21.177240000000001</v>
      </c>
      <c r="P18" s="101">
        <v>-36.267429999999997</v>
      </c>
      <c r="Q18" s="92"/>
      <c r="R18" s="92"/>
      <c r="S18" s="92"/>
      <c r="T18" s="92"/>
      <c r="U18" s="92"/>
      <c r="V18" s="92"/>
      <c r="W18" s="93"/>
    </row>
    <row r="19" spans="1:23" x14ac:dyDescent="0.25">
      <c r="A19" t="s">
        <v>11</v>
      </c>
      <c r="B19" t="s">
        <v>13</v>
      </c>
      <c r="C19" s="20" t="s">
        <v>17</v>
      </c>
      <c r="D19" s="23"/>
      <c r="E19" s="34">
        <v>-21.140470000000001</v>
      </c>
      <c r="F19" s="38">
        <v>-23.872499999999999</v>
      </c>
      <c r="G19" s="19"/>
      <c r="H19" s="11"/>
      <c r="I19" s="19"/>
      <c r="J19" s="19"/>
      <c r="K19" s="11"/>
      <c r="L19" s="11"/>
      <c r="M19" s="12"/>
      <c r="N19" s="24"/>
      <c r="O19" s="34">
        <v>-29.510110000000001</v>
      </c>
      <c r="P19" s="10">
        <v>-39.072130000000001</v>
      </c>
      <c r="Q19" s="11"/>
      <c r="R19" s="11"/>
      <c r="S19" s="11"/>
      <c r="T19" s="11"/>
      <c r="U19" s="11"/>
      <c r="V19" s="11"/>
      <c r="W19" s="12"/>
    </row>
    <row r="20" spans="1:23" x14ac:dyDescent="0.25">
      <c r="A20" t="s">
        <v>11</v>
      </c>
      <c r="B20" t="s">
        <v>13</v>
      </c>
      <c r="C20" s="20" t="s">
        <v>29</v>
      </c>
      <c r="D20" s="23"/>
      <c r="E20" s="34">
        <v>-1.3086772E-2</v>
      </c>
      <c r="F20" s="38">
        <v>-6.0947939999999997E-3</v>
      </c>
      <c r="G20" s="19"/>
      <c r="H20" s="11"/>
      <c r="I20" s="19"/>
      <c r="J20" s="19"/>
      <c r="K20" s="11"/>
      <c r="L20" s="11"/>
      <c r="M20" s="12"/>
      <c r="N20" s="24"/>
      <c r="O20" s="34">
        <v>-1.5832760000000001E-2</v>
      </c>
      <c r="P20" s="10">
        <v>-1.120875E-2</v>
      </c>
      <c r="Q20" s="11"/>
      <c r="R20" s="11"/>
      <c r="S20" s="11"/>
      <c r="T20" s="11"/>
      <c r="U20" s="11"/>
      <c r="V20" s="11"/>
      <c r="W20" s="12"/>
    </row>
    <row r="21" spans="1:23" x14ac:dyDescent="0.25">
      <c r="A21" t="s">
        <v>11</v>
      </c>
      <c r="B21" t="s">
        <v>13</v>
      </c>
      <c r="C21" s="20" t="s">
        <v>30</v>
      </c>
      <c r="D21" s="23"/>
      <c r="E21" s="34">
        <v>-6.9658250000000001E-3</v>
      </c>
      <c r="F21" s="38">
        <v>-5.0266119999999997E-3</v>
      </c>
      <c r="G21" s="19"/>
      <c r="H21" s="11"/>
      <c r="I21" s="19"/>
      <c r="J21" s="19"/>
      <c r="K21" s="11"/>
      <c r="L21" s="11"/>
      <c r="M21" s="12"/>
      <c r="N21" s="24"/>
      <c r="O21" s="34">
        <v>-1.2655965E-2</v>
      </c>
      <c r="P21" s="10">
        <v>-6.8846050000000002E-3</v>
      </c>
      <c r="Q21" s="11"/>
      <c r="R21" s="11"/>
      <c r="S21" s="11"/>
      <c r="T21" s="11"/>
      <c r="U21" s="11"/>
      <c r="V21" s="11"/>
      <c r="W21" s="12"/>
    </row>
    <row r="22" spans="1:23" ht="15.75" thickBot="1" x14ac:dyDescent="0.3">
      <c r="C22" s="67" t="s">
        <v>48</v>
      </c>
      <c r="D22" s="71">
        <v>-85.620050000000006</v>
      </c>
      <c r="E22" s="72">
        <v>-21.133040000000001</v>
      </c>
      <c r="F22" s="73">
        <v>-23.87276</v>
      </c>
      <c r="G22" s="74"/>
      <c r="H22" s="75"/>
      <c r="I22" s="74"/>
      <c r="J22" s="74"/>
      <c r="K22" s="75"/>
      <c r="L22" s="75"/>
      <c r="M22" s="76"/>
      <c r="N22" s="24"/>
      <c r="O22" s="72">
        <v>-29.512450000000001</v>
      </c>
      <c r="P22" s="77">
        <v>-39.073970000000003</v>
      </c>
      <c r="Q22" s="75"/>
      <c r="R22" s="75"/>
      <c r="S22" s="75"/>
      <c r="T22" s="75"/>
      <c r="U22" s="75"/>
      <c r="V22" s="75"/>
      <c r="W22" s="76"/>
    </row>
    <row r="23" spans="1:23" x14ac:dyDescent="0.25">
      <c r="A23" t="s">
        <v>11</v>
      </c>
      <c r="B23" t="s">
        <v>14</v>
      </c>
      <c r="C23" s="20" t="s">
        <v>18</v>
      </c>
      <c r="D23" s="23"/>
      <c r="E23" s="34">
        <v>-48533.45</v>
      </c>
      <c r="F23" s="38">
        <v>-56598.17</v>
      </c>
      <c r="G23" s="19"/>
      <c r="H23" s="11"/>
      <c r="I23" s="19"/>
      <c r="J23" s="19"/>
      <c r="K23" s="11"/>
      <c r="L23" s="11"/>
      <c r="M23" s="12"/>
      <c r="N23" s="24"/>
      <c r="O23" s="34">
        <v>-54038.47</v>
      </c>
      <c r="P23" s="10">
        <v>-59745.58</v>
      </c>
      <c r="Q23" s="11"/>
      <c r="R23" s="11"/>
      <c r="S23" s="11"/>
      <c r="T23" s="11"/>
      <c r="U23" s="11"/>
      <c r="V23" s="11"/>
      <c r="W23" s="12"/>
    </row>
    <row r="24" spans="1:23" x14ac:dyDescent="0.25">
      <c r="A24" t="s">
        <v>11</v>
      </c>
      <c r="B24" t="s">
        <v>14</v>
      </c>
      <c r="C24" s="20" t="s">
        <v>19</v>
      </c>
      <c r="D24" s="23"/>
      <c r="E24" s="34">
        <v>-713.04219999999998</v>
      </c>
      <c r="F24" s="38">
        <v>-407.68389999999999</v>
      </c>
      <c r="G24" s="19"/>
      <c r="H24" s="11"/>
      <c r="I24" s="19"/>
      <c r="J24" s="19"/>
      <c r="K24" s="11"/>
      <c r="L24" s="11"/>
      <c r="M24" s="12"/>
      <c r="N24" s="24"/>
      <c r="O24" s="34">
        <v>-812.85630000000003</v>
      </c>
      <c r="P24" s="10">
        <v>-487.00990000000002</v>
      </c>
      <c r="Q24" s="11"/>
      <c r="R24" s="11"/>
      <c r="S24" s="11"/>
      <c r="T24" s="11"/>
      <c r="U24" s="11"/>
      <c r="V24" s="11"/>
      <c r="W24" s="12"/>
    </row>
    <row r="25" spans="1:23" x14ac:dyDescent="0.25">
      <c r="A25" t="s">
        <v>11</v>
      </c>
      <c r="B25" t="s">
        <v>14</v>
      </c>
      <c r="C25" s="20" t="s">
        <v>20</v>
      </c>
      <c r="D25" s="24"/>
      <c r="E25" s="16">
        <v>0</v>
      </c>
      <c r="F25" s="11">
        <v>0</v>
      </c>
      <c r="G25" s="19"/>
      <c r="H25" s="11"/>
      <c r="I25" s="19"/>
      <c r="J25" s="11"/>
      <c r="K25" s="11"/>
      <c r="L25" s="11"/>
      <c r="M25" s="12"/>
      <c r="N25" s="24"/>
      <c r="O25" s="16">
        <v>0</v>
      </c>
      <c r="P25" s="19">
        <v>0</v>
      </c>
      <c r="Q25" s="11"/>
      <c r="R25" s="11"/>
      <c r="S25" s="11"/>
      <c r="T25" s="11"/>
      <c r="U25" s="11"/>
      <c r="V25" s="11"/>
      <c r="W25" s="12"/>
    </row>
    <row r="26" spans="1:23" ht="15.75" thickBot="1" x14ac:dyDescent="0.3">
      <c r="C26" s="67" t="s">
        <v>62</v>
      </c>
      <c r="D26" s="71">
        <v>-342420.5</v>
      </c>
      <c r="E26" s="77">
        <v>-48533.45</v>
      </c>
      <c r="F26" s="77">
        <v>-56586.15</v>
      </c>
      <c r="G26" s="74"/>
      <c r="H26" s="75"/>
      <c r="I26" s="74"/>
      <c r="J26" s="74"/>
      <c r="K26" s="75"/>
      <c r="L26" s="75"/>
      <c r="M26" s="76"/>
      <c r="N26" s="24"/>
      <c r="O26" s="78">
        <v>-54158.33</v>
      </c>
      <c r="P26" s="73">
        <v>-59830</v>
      </c>
      <c r="Q26" s="75"/>
      <c r="R26" s="75"/>
      <c r="S26" s="75"/>
      <c r="T26" s="75"/>
      <c r="U26" s="75"/>
      <c r="V26" s="75"/>
      <c r="W26" s="76"/>
    </row>
    <row r="27" spans="1:23" x14ac:dyDescent="0.25">
      <c r="A27" t="s">
        <v>21</v>
      </c>
      <c r="B27" t="s">
        <v>22</v>
      </c>
      <c r="C27" s="20" t="s">
        <v>23</v>
      </c>
      <c r="D27" s="23"/>
      <c r="E27" s="34">
        <v>-75.952179999999998</v>
      </c>
      <c r="F27" s="38">
        <v>-41.931370000000001</v>
      </c>
      <c r="G27" s="19"/>
      <c r="H27" s="11"/>
      <c r="I27" s="11"/>
      <c r="J27" s="11"/>
      <c r="K27" s="11"/>
      <c r="L27" s="11"/>
      <c r="M27" s="12"/>
      <c r="N27" s="24"/>
      <c r="O27" s="34">
        <v>-140.0641</v>
      </c>
      <c r="P27" s="10">
        <v>-67.765889999999999</v>
      </c>
      <c r="Q27" s="11"/>
      <c r="R27" s="11"/>
      <c r="S27" s="11"/>
      <c r="T27" s="11"/>
      <c r="U27" s="11"/>
      <c r="V27" s="11"/>
      <c r="W27" s="12"/>
    </row>
    <row r="28" spans="1:23" x14ac:dyDescent="0.25">
      <c r="A28" t="s">
        <v>21</v>
      </c>
      <c r="B28" t="s">
        <v>22</v>
      </c>
      <c r="C28" s="20" t="s">
        <v>31</v>
      </c>
      <c r="D28" s="23"/>
      <c r="E28" s="34">
        <v>-33229.870000000003</v>
      </c>
      <c r="F28" s="38">
        <v>-18808.310000000001</v>
      </c>
      <c r="G28" s="19"/>
      <c r="H28" s="11"/>
      <c r="I28" s="11"/>
      <c r="J28" s="11"/>
      <c r="K28" s="11"/>
      <c r="L28" s="11"/>
      <c r="M28" s="12"/>
      <c r="N28" s="24"/>
      <c r="O28" s="34">
        <v>-49063.95</v>
      </c>
      <c r="P28" s="10">
        <v>-26560.6</v>
      </c>
      <c r="Q28" s="11"/>
      <c r="R28" s="11"/>
      <c r="S28" s="11"/>
      <c r="T28" s="11"/>
      <c r="U28" s="11"/>
      <c r="V28" s="11"/>
      <c r="W28" s="12"/>
    </row>
    <row r="29" spans="1:23" x14ac:dyDescent="0.25">
      <c r="C29" s="67" t="s">
        <v>49</v>
      </c>
      <c r="D29" s="60">
        <v>-30707.58</v>
      </c>
      <c r="E29" s="61">
        <v>-33313.64</v>
      </c>
      <c r="F29" s="62">
        <v>-18799.54</v>
      </c>
      <c r="G29" s="56"/>
      <c r="H29" s="57"/>
      <c r="I29" s="57"/>
      <c r="J29" s="57"/>
      <c r="K29" s="57"/>
      <c r="L29" s="57"/>
      <c r="M29" s="58"/>
      <c r="N29" s="24"/>
      <c r="O29" s="61">
        <v>-49104.84</v>
      </c>
      <c r="P29" s="63">
        <v>-26586.06</v>
      </c>
      <c r="Q29" s="57"/>
      <c r="R29" s="57"/>
      <c r="S29" s="57"/>
      <c r="T29" s="57"/>
      <c r="U29" s="57"/>
      <c r="V29" s="57"/>
      <c r="W29" s="58"/>
    </row>
    <row r="30" spans="1:23" x14ac:dyDescent="0.25">
      <c r="A30" t="s">
        <v>21</v>
      </c>
      <c r="B30" t="s">
        <v>24</v>
      </c>
      <c r="C30" s="20" t="s">
        <v>23</v>
      </c>
      <c r="D30" s="23"/>
      <c r="E30" s="34">
        <v>-92.454310000000007</v>
      </c>
      <c r="F30" s="38">
        <v>-134.79706999999999</v>
      </c>
      <c r="G30" s="19"/>
      <c r="H30" s="11"/>
      <c r="I30" s="11"/>
      <c r="J30" s="11"/>
      <c r="K30" s="11"/>
      <c r="L30" s="11"/>
      <c r="M30" s="12"/>
      <c r="N30" s="24"/>
      <c r="O30" s="34">
        <v>-139.22219999999999</v>
      </c>
      <c r="P30" s="10">
        <v>-170.87729999999999</v>
      </c>
      <c r="Q30" s="11"/>
      <c r="R30" s="11"/>
      <c r="S30" s="11"/>
      <c r="T30" s="11"/>
      <c r="U30" s="11"/>
      <c r="V30" s="11"/>
      <c r="W30" s="12"/>
    </row>
    <row r="31" spans="1:23" x14ac:dyDescent="0.25">
      <c r="A31" t="s">
        <v>21</v>
      </c>
      <c r="B31" t="s">
        <v>24</v>
      </c>
      <c r="C31" s="20" t="s">
        <v>31</v>
      </c>
      <c r="D31" s="23"/>
      <c r="E31" s="34">
        <v>-9262.86</v>
      </c>
      <c r="F31" s="38">
        <v>-4633.5829999999996</v>
      </c>
      <c r="G31" s="19"/>
      <c r="H31" s="11"/>
      <c r="I31" s="11"/>
      <c r="J31" s="11"/>
      <c r="K31" s="11"/>
      <c r="L31" s="11"/>
      <c r="M31" s="12"/>
      <c r="N31" s="24"/>
      <c r="O31" s="34">
        <v>-14724.093999999999</v>
      </c>
      <c r="P31" s="10">
        <v>-7308.7879999999996</v>
      </c>
      <c r="Q31" s="11"/>
      <c r="R31" s="11"/>
      <c r="S31" s="11"/>
      <c r="T31" s="11"/>
      <c r="U31" s="11"/>
      <c r="V31" s="11"/>
      <c r="W31" s="12"/>
    </row>
    <row r="32" spans="1:23" x14ac:dyDescent="0.25">
      <c r="C32" s="68" t="s">
        <v>50</v>
      </c>
      <c r="D32" s="53">
        <v>80806.179999999993</v>
      </c>
      <c r="E32" s="54">
        <v>-9229.4609999999993</v>
      </c>
      <c r="F32" s="55">
        <v>-4606.768</v>
      </c>
      <c r="G32" s="56"/>
      <c r="H32" s="57"/>
      <c r="I32" s="57"/>
      <c r="J32" s="57"/>
      <c r="K32" s="57"/>
      <c r="L32" s="57"/>
      <c r="M32" s="58"/>
      <c r="N32" s="24"/>
      <c r="O32" s="54">
        <v>-14699.832</v>
      </c>
      <c r="P32" s="59">
        <v>-7287.5829999999996</v>
      </c>
      <c r="Q32" s="57"/>
      <c r="R32" s="57"/>
      <c r="S32" s="57"/>
      <c r="T32" s="57"/>
      <c r="U32" s="57"/>
      <c r="V32" s="57"/>
      <c r="W32" s="58"/>
    </row>
    <row r="33" spans="1:23" ht="16.5" thickBot="1" x14ac:dyDescent="0.35">
      <c r="C33" s="97" t="s">
        <v>46</v>
      </c>
      <c r="D33" s="94">
        <f>D32+D29</f>
        <v>50098.599999999991</v>
      </c>
      <c r="E33" s="95">
        <v>-45447.07</v>
      </c>
      <c r="F33" s="96">
        <v>-22211.71</v>
      </c>
      <c r="G33" s="91"/>
      <c r="H33" s="92"/>
      <c r="I33" s="92"/>
      <c r="J33" s="92"/>
      <c r="K33" s="92"/>
      <c r="L33" s="92"/>
      <c r="M33" s="93"/>
      <c r="N33" s="24"/>
      <c r="O33" s="69">
        <v>-61048.71</v>
      </c>
      <c r="P33" s="70">
        <v>-31341.61</v>
      </c>
      <c r="Q33" s="17"/>
      <c r="R33" s="17"/>
      <c r="S33" s="17"/>
      <c r="T33" s="17"/>
      <c r="U33" s="17"/>
      <c r="V33" s="17"/>
      <c r="W33" s="18"/>
    </row>
    <row r="34" spans="1:23" x14ac:dyDescent="0.25">
      <c r="A34" t="s">
        <v>25</v>
      </c>
      <c r="B34" t="s">
        <v>60</v>
      </c>
      <c r="C34" s="20" t="s">
        <v>26</v>
      </c>
      <c r="D34" s="23"/>
      <c r="E34" s="34">
        <v>-8.015717E-2</v>
      </c>
      <c r="F34" s="38">
        <v>-6.0511179999999998E-2</v>
      </c>
      <c r="G34" s="19"/>
      <c r="H34" s="11"/>
      <c r="I34" s="11"/>
      <c r="J34" s="11"/>
      <c r="K34" s="11"/>
      <c r="L34" s="11"/>
      <c r="M34" s="12"/>
      <c r="N34" s="24"/>
      <c r="O34" s="34">
        <v>-0.1077004</v>
      </c>
      <c r="P34" s="10">
        <v>-7.008346E-2</v>
      </c>
      <c r="Q34" s="11"/>
      <c r="R34" s="11"/>
      <c r="S34" s="11"/>
      <c r="T34" s="11"/>
      <c r="U34" s="11"/>
      <c r="V34" s="11"/>
      <c r="W34" s="12"/>
    </row>
    <row r="35" spans="1:23" x14ac:dyDescent="0.25">
      <c r="A35" t="s">
        <v>25</v>
      </c>
      <c r="B35" t="s">
        <v>60</v>
      </c>
      <c r="C35" s="20" t="s">
        <v>31</v>
      </c>
      <c r="D35" s="23"/>
      <c r="E35" s="34">
        <v>-5.3275409999999999E-3</v>
      </c>
      <c r="F35" s="38">
        <v>-8.5263839999999997E-3</v>
      </c>
      <c r="G35" s="19"/>
      <c r="H35" s="11"/>
      <c r="I35" s="11"/>
      <c r="J35" s="11"/>
      <c r="K35" s="11"/>
      <c r="L35" s="11"/>
      <c r="M35" s="12"/>
      <c r="N35" s="24"/>
      <c r="O35" s="34">
        <v>-9.7687910000000006E-3</v>
      </c>
      <c r="P35" s="10">
        <v>-1.2522948000000001E-2</v>
      </c>
      <c r="Q35" s="11"/>
      <c r="R35" s="11"/>
      <c r="S35" s="11"/>
      <c r="T35" s="11"/>
      <c r="U35" s="11"/>
      <c r="V35" s="11"/>
      <c r="W35" s="12"/>
    </row>
    <row r="36" spans="1:23" x14ac:dyDescent="0.25">
      <c r="A36" t="s">
        <v>25</v>
      </c>
      <c r="B36" t="s">
        <v>60</v>
      </c>
      <c r="C36" s="20" t="s">
        <v>27</v>
      </c>
      <c r="D36" s="23"/>
      <c r="E36" s="34">
        <v>-3.5109290000000001E-2</v>
      </c>
      <c r="F36" s="38">
        <v>-3.5109290000000001E-2</v>
      </c>
      <c r="G36" s="19"/>
      <c r="H36" s="11"/>
      <c r="I36" s="11"/>
      <c r="J36" s="11"/>
      <c r="K36" s="11"/>
      <c r="L36" s="11"/>
      <c r="M36" s="12"/>
      <c r="N36" s="24"/>
      <c r="O36" s="34">
        <v>-0.11959976</v>
      </c>
      <c r="P36" s="10">
        <v>-9.660929E-2</v>
      </c>
      <c r="Q36" s="11"/>
      <c r="R36" s="11"/>
      <c r="S36" s="11"/>
      <c r="T36" s="11"/>
      <c r="U36" s="11"/>
      <c r="V36" s="11"/>
      <c r="W36" s="12"/>
    </row>
    <row r="37" spans="1:23" x14ac:dyDescent="0.25">
      <c r="C37" s="67" t="s">
        <v>58</v>
      </c>
      <c r="D37" s="60">
        <v>0.56927170000000005</v>
      </c>
      <c r="E37" s="61">
        <v>-0.10196399</v>
      </c>
      <c r="F37" s="62">
        <v>-5.9658280000000001E-2</v>
      </c>
      <c r="G37" s="64"/>
      <c r="H37" s="65"/>
      <c r="I37" s="65"/>
      <c r="J37" s="65"/>
      <c r="K37" s="65"/>
      <c r="L37" s="65"/>
      <c r="M37" s="66"/>
      <c r="N37" s="24"/>
      <c r="O37" s="61">
        <v>-0.16010770999999999</v>
      </c>
      <c r="P37" s="63">
        <v>-8.8340639999999998E-2</v>
      </c>
      <c r="Q37" s="65"/>
      <c r="R37" s="65"/>
      <c r="S37" s="65"/>
      <c r="T37" s="65"/>
      <c r="U37" s="65"/>
      <c r="V37" s="65"/>
      <c r="W37" s="66"/>
    </row>
    <row r="38" spans="1:23" x14ac:dyDescent="0.25">
      <c r="A38" t="s">
        <v>25</v>
      </c>
      <c r="B38" t="s">
        <v>61</v>
      </c>
      <c r="C38" s="20" t="s">
        <v>26</v>
      </c>
      <c r="D38" s="23"/>
      <c r="E38" s="34">
        <v>-3.4709480000000001E-2</v>
      </c>
      <c r="F38" s="38">
        <v>-4.77432E-2</v>
      </c>
      <c r="G38" s="19"/>
      <c r="H38" s="11"/>
      <c r="I38" s="11"/>
      <c r="J38" s="11"/>
      <c r="K38" s="11"/>
      <c r="L38" s="11"/>
      <c r="M38" s="12"/>
      <c r="N38" s="24"/>
      <c r="O38" s="34">
        <v>-5.063078E-2</v>
      </c>
      <c r="P38" s="10">
        <v>-5.8631589999999997E-2</v>
      </c>
      <c r="Q38" s="11"/>
      <c r="R38" s="11"/>
      <c r="S38" s="11"/>
      <c r="T38" s="11"/>
      <c r="U38" s="11"/>
      <c r="V38" s="11"/>
      <c r="W38" s="12"/>
    </row>
    <row r="39" spans="1:23" x14ac:dyDescent="0.25">
      <c r="A39" t="s">
        <v>25</v>
      </c>
      <c r="B39" t="s">
        <v>61</v>
      </c>
      <c r="C39" s="20" t="s">
        <v>31</v>
      </c>
      <c r="D39" s="23"/>
      <c r="E39" s="34">
        <v>-1.6796129999999999E-3</v>
      </c>
      <c r="F39" s="38">
        <v>-2.31985E-3</v>
      </c>
      <c r="G39" s="19"/>
      <c r="H39" s="11"/>
      <c r="I39" s="11"/>
      <c r="J39" s="11"/>
      <c r="K39" s="11"/>
      <c r="L39" s="11"/>
      <c r="M39" s="12"/>
      <c r="N39" s="24"/>
      <c r="O39" s="34">
        <v>-2.44867E-3</v>
      </c>
      <c r="P39" s="10">
        <v>-3.027432E-3</v>
      </c>
      <c r="Q39" s="11"/>
      <c r="R39" s="11"/>
      <c r="S39" s="11"/>
      <c r="T39" s="11"/>
      <c r="U39" s="11"/>
      <c r="V39" s="11"/>
      <c r="W39" s="12"/>
    </row>
    <row r="40" spans="1:23" x14ac:dyDescent="0.25">
      <c r="A40" t="s">
        <v>25</v>
      </c>
      <c r="B40" t="s">
        <v>61</v>
      </c>
      <c r="C40" s="20" t="s">
        <v>27</v>
      </c>
      <c r="D40" s="23"/>
      <c r="E40" s="34">
        <v>-3.0931730000000001E-2</v>
      </c>
      <c r="F40" s="38">
        <v>-2.677947E-2</v>
      </c>
      <c r="G40" s="19"/>
      <c r="H40" s="11"/>
      <c r="I40" s="11"/>
      <c r="J40" s="11"/>
      <c r="K40" s="11"/>
      <c r="L40" s="11"/>
      <c r="M40" s="12"/>
      <c r="N40" s="24"/>
      <c r="O40" s="34">
        <v>-6.0070989999999998E-2</v>
      </c>
      <c r="P40" s="10">
        <v>-4.0516549999999998E-2</v>
      </c>
      <c r="Q40" s="11"/>
      <c r="R40" s="11"/>
      <c r="S40" s="11"/>
      <c r="T40" s="11"/>
      <c r="U40" s="11"/>
      <c r="V40" s="11"/>
      <c r="W40" s="12"/>
    </row>
    <row r="41" spans="1:23" x14ac:dyDescent="0.25">
      <c r="C41" s="67" t="s">
        <v>59</v>
      </c>
      <c r="D41" s="53">
        <v>0.30533529999999998</v>
      </c>
      <c r="E41" s="54">
        <v>-5.1559679999999997E-2</v>
      </c>
      <c r="F41" s="55">
        <v>-5.0033290000000001E-2</v>
      </c>
      <c r="G41" s="64"/>
      <c r="H41" s="65"/>
      <c r="I41" s="65"/>
      <c r="J41" s="65"/>
      <c r="K41" s="65"/>
      <c r="L41" s="65"/>
      <c r="M41" s="66"/>
      <c r="N41" s="24"/>
      <c r="O41" s="54">
        <v>-6.9793030000000006E-2</v>
      </c>
      <c r="P41" s="59">
        <v>-6.1882899999999998E-2</v>
      </c>
      <c r="Q41" s="65"/>
      <c r="R41" s="65"/>
      <c r="S41" s="65"/>
      <c r="T41" s="65"/>
      <c r="U41" s="65"/>
      <c r="V41" s="65"/>
      <c r="W41" s="66"/>
    </row>
    <row r="42" spans="1:23" ht="16.5" thickBot="1" x14ac:dyDescent="0.35">
      <c r="C42" s="98" t="s">
        <v>46</v>
      </c>
      <c r="D42" s="88">
        <f>D41+D37</f>
        <v>0.87460700000000002</v>
      </c>
      <c r="E42" s="89">
        <v>-0.1120958</v>
      </c>
      <c r="F42" s="90">
        <v>-6.6118499999999997E-2</v>
      </c>
      <c r="G42" s="91"/>
      <c r="H42" s="92"/>
      <c r="I42" s="92"/>
      <c r="J42" s="92"/>
      <c r="K42" s="92"/>
      <c r="L42" s="92"/>
      <c r="M42" s="93"/>
      <c r="N42" s="24"/>
      <c r="O42" s="89">
        <v>-0.21027960000000001</v>
      </c>
      <c r="P42" s="99">
        <v>-0.10631060000000001</v>
      </c>
      <c r="Q42" s="92"/>
      <c r="R42" s="92"/>
      <c r="S42" s="92"/>
      <c r="T42" s="92"/>
      <c r="U42" s="92"/>
      <c r="V42" s="92"/>
      <c r="W42" s="93"/>
    </row>
    <row r="43" spans="1:23" x14ac:dyDescent="0.25">
      <c r="C43" s="9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</row>
    <row r="44" spans="1:23" ht="15.75" thickBot="1" x14ac:dyDescent="0.3">
      <c r="A44" s="1" t="s">
        <v>54</v>
      </c>
      <c r="C44" s="9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26"/>
      <c r="P44" s="26"/>
      <c r="Q44" s="13"/>
      <c r="R44" s="13"/>
      <c r="S44" s="13"/>
      <c r="T44" s="13"/>
      <c r="U44" s="13"/>
      <c r="V44" s="13"/>
      <c r="W44" s="13"/>
    </row>
    <row r="45" spans="1:23" x14ac:dyDescent="0.25">
      <c r="C45" s="8" t="s">
        <v>0</v>
      </c>
      <c r="D45" s="31">
        <v>-276232.5</v>
      </c>
      <c r="E45" s="41">
        <v>-390213.6</v>
      </c>
      <c r="F45" s="43">
        <v>-397407.4</v>
      </c>
      <c r="G45" s="45"/>
      <c r="H45" s="45"/>
      <c r="I45" s="45"/>
      <c r="J45" s="45"/>
      <c r="K45" s="45"/>
      <c r="L45" s="45"/>
      <c r="M45" s="47"/>
      <c r="N45" s="24"/>
      <c r="O45" s="41">
        <v>-395103.1</v>
      </c>
      <c r="P45" s="43">
        <v>-397454.6</v>
      </c>
      <c r="Q45" s="45"/>
      <c r="R45" s="45"/>
      <c r="S45" s="45"/>
      <c r="T45" s="45"/>
      <c r="U45" s="45"/>
      <c r="V45" s="45"/>
      <c r="W45" s="50"/>
    </row>
    <row r="46" spans="1:23" x14ac:dyDescent="0.25">
      <c r="C46" s="8" t="s">
        <v>7</v>
      </c>
      <c r="D46" s="30">
        <v>29678.66</v>
      </c>
      <c r="E46" s="36">
        <v>-376.9144</v>
      </c>
      <c r="F46" s="40">
        <v>-399.28449999999998</v>
      </c>
      <c r="G46" s="14"/>
      <c r="H46" s="14"/>
      <c r="I46" s="14"/>
      <c r="J46" s="14"/>
      <c r="K46" s="14"/>
      <c r="L46" s="14"/>
      <c r="M46" s="22"/>
      <c r="N46" s="24"/>
      <c r="O46" s="36">
        <v>-451.40089999999998</v>
      </c>
      <c r="P46" s="40">
        <v>-516.1567</v>
      </c>
      <c r="Q46" s="14"/>
      <c r="R46" s="14"/>
      <c r="S46" s="14"/>
      <c r="T46" s="14"/>
      <c r="U46" s="14"/>
      <c r="V46" s="14"/>
      <c r="W46" s="15"/>
    </row>
    <row r="47" spans="1:23" x14ac:dyDescent="0.25">
      <c r="C47" s="8" t="s">
        <v>55</v>
      </c>
      <c r="D47" s="30">
        <v>51586.99</v>
      </c>
      <c r="E47" s="36">
        <v>-44488.54</v>
      </c>
      <c r="F47" s="40">
        <v>-22080.35</v>
      </c>
      <c r="G47" s="14"/>
      <c r="H47" s="14"/>
      <c r="I47" s="14"/>
      <c r="J47" s="14"/>
      <c r="K47" s="14"/>
      <c r="L47" s="14"/>
      <c r="M47" s="22"/>
      <c r="N47" s="24"/>
      <c r="O47" s="36">
        <v>-60912.69</v>
      </c>
      <c r="P47" s="40">
        <v>-31318.07</v>
      </c>
      <c r="Q47" s="14"/>
      <c r="R47" s="14"/>
      <c r="S47" s="14"/>
      <c r="T47" s="14"/>
      <c r="U47" s="14"/>
      <c r="V47" s="14"/>
      <c r="W47" s="15"/>
    </row>
    <row r="48" spans="1:23" ht="15.75" thickBot="1" x14ac:dyDescent="0.3">
      <c r="C48" s="8" t="s">
        <v>56</v>
      </c>
      <c r="D48" s="24"/>
      <c r="E48" s="34">
        <v>-5.829906E-2</v>
      </c>
      <c r="F48" s="38">
        <v>-4.1821179999999999E-2</v>
      </c>
      <c r="G48" s="32"/>
      <c r="H48" s="32"/>
      <c r="I48" s="32"/>
      <c r="J48" s="32"/>
      <c r="K48" s="32"/>
      <c r="L48" s="32"/>
      <c r="M48" s="48"/>
      <c r="N48" s="24"/>
      <c r="O48" s="34">
        <v>-0.15679630999999999</v>
      </c>
      <c r="P48" s="38">
        <v>-8.3376210000000006E-2</v>
      </c>
      <c r="Q48" s="32"/>
      <c r="R48" s="32"/>
      <c r="S48" s="32"/>
      <c r="T48" s="32"/>
      <c r="U48" s="32"/>
      <c r="V48" s="32"/>
      <c r="W48" s="51"/>
    </row>
    <row r="49" spans="3:23" ht="15.75" thickBot="1" x14ac:dyDescent="0.3">
      <c r="C49" s="8" t="s">
        <v>57</v>
      </c>
      <c r="D49" s="27">
        <v>-194966.9</v>
      </c>
      <c r="E49" s="42">
        <v>-406612.3</v>
      </c>
      <c r="F49" s="44">
        <v>-406612.3</v>
      </c>
      <c r="G49" s="46"/>
      <c r="H49" s="46"/>
      <c r="I49" s="46"/>
      <c r="J49" s="46"/>
      <c r="K49" s="46"/>
      <c r="L49" s="46"/>
      <c r="M49" s="49"/>
      <c r="N49" s="24"/>
      <c r="O49" s="42">
        <v>-414685.7</v>
      </c>
      <c r="P49" s="44">
        <v>-410316</v>
      </c>
      <c r="Q49" s="46"/>
      <c r="R49" s="46"/>
      <c r="S49" s="46"/>
      <c r="T49" s="46"/>
      <c r="U49" s="46"/>
      <c r="V49" s="46"/>
      <c r="W49" s="52"/>
    </row>
    <row r="50" spans="3:23" x14ac:dyDescent="0.25">
      <c r="C50" s="9"/>
      <c r="D50" s="104"/>
    </row>
    <row r="51" spans="3:23" x14ac:dyDescent="0.25">
      <c r="C51" s="9"/>
      <c r="D51" s="104"/>
    </row>
    <row r="52" spans="3:23" x14ac:dyDescent="0.25">
      <c r="C52" s="9"/>
    </row>
    <row r="53" spans="3:23" x14ac:dyDescent="0.25">
      <c r="C53" s="9"/>
    </row>
    <row r="54" spans="3:23" x14ac:dyDescent="0.25">
      <c r="C54" s="9"/>
    </row>
    <row r="55" spans="3:23" x14ac:dyDescent="0.25">
      <c r="C55" s="9"/>
    </row>
    <row r="56" spans="3:23" x14ac:dyDescent="0.25">
      <c r="C56" s="9"/>
    </row>
    <row r="57" spans="3:23" x14ac:dyDescent="0.25">
      <c r="C57" s="9"/>
    </row>
    <row r="58" spans="3:23" x14ac:dyDescent="0.25">
      <c r="C58" s="9"/>
    </row>
  </sheetData>
  <mergeCells count="9">
    <mergeCell ref="D2:D3"/>
    <mergeCell ref="O1:W1"/>
    <mergeCell ref="O2:P2"/>
    <mergeCell ref="R2:S2"/>
    <mergeCell ref="T2:W2"/>
    <mergeCell ref="E1:M1"/>
    <mergeCell ref="J2:M2"/>
    <mergeCell ref="E2:F2"/>
    <mergeCell ref="H2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Valores</vt:lpstr>
    </vt:vector>
  </TitlesOfParts>
  <Company>Ernst &amp; Young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 Miranda Ruiz</dc:creator>
  <cp:lastModifiedBy>Osvaldo Cedeño</cp:lastModifiedBy>
  <dcterms:created xsi:type="dcterms:W3CDTF">2018-09-24T03:00:47Z</dcterms:created>
  <dcterms:modified xsi:type="dcterms:W3CDTF">2022-04-25T23:24:28Z</dcterms:modified>
</cp:coreProperties>
</file>