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\Downloads\2023. Data Analytics_2DTAT_FIAP\1. Fase 1 - Data Analysis and Exploration\4. Tech Challenge\Dados\"/>
    </mc:Choice>
  </mc:AlternateContent>
  <xr:revisionPtr revIDLastSave="0" documentId="13_ncr:1_{0D84A3CF-9C21-4C21-8D79-CC1CE904910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xpVinho - MInhas analises no E" sheetId="1" r:id="rId1"/>
    <sheet name="kg" sheetId="2" r:id="rId2"/>
    <sheet name="R$" sheetId="3" r:id="rId3"/>
    <sheet name="Planilha1" sheetId="4" r:id="rId4"/>
  </sheets>
  <definedNames>
    <definedName name="_xlnm._FilterDatabase" localSheetId="1" hidden="1">kg!$B$3:$R$3</definedName>
    <definedName name="_xlnm._FilterDatabase" localSheetId="2" hidden="1">'R$'!$B$1:$T$130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4" l="1"/>
  <c r="C102" i="3"/>
  <c r="C9" i="3"/>
  <c r="C19" i="3"/>
  <c r="C120" i="3"/>
  <c r="C71" i="3"/>
  <c r="C36" i="3"/>
  <c r="C33" i="3"/>
  <c r="C83" i="3"/>
  <c r="C21" i="3"/>
  <c r="C75" i="3"/>
  <c r="C48" i="3"/>
  <c r="C100" i="3"/>
  <c r="C82" i="3"/>
  <c r="C74" i="3"/>
  <c r="C12" i="3"/>
  <c r="C113" i="3"/>
  <c r="C58" i="3"/>
  <c r="C29" i="3"/>
  <c r="C108" i="3"/>
  <c r="C91" i="3"/>
  <c r="C88" i="3"/>
  <c r="C53" i="3"/>
  <c r="C72" i="3"/>
  <c r="C14" i="3"/>
  <c r="C47" i="3"/>
  <c r="C85" i="3"/>
  <c r="C50" i="3"/>
  <c r="C5" i="3"/>
  <c r="C65" i="3"/>
  <c r="C42" i="3"/>
  <c r="C107" i="3"/>
  <c r="C44" i="3"/>
  <c r="C114" i="3"/>
  <c r="C96" i="3"/>
  <c r="C67" i="3"/>
  <c r="C121" i="3"/>
  <c r="C98" i="3"/>
  <c r="C95" i="3"/>
  <c r="C28" i="3"/>
  <c r="C27" i="3"/>
  <c r="C23" i="3"/>
  <c r="C81" i="3"/>
  <c r="C103" i="3"/>
  <c r="C35" i="3"/>
  <c r="C78" i="3"/>
  <c r="C66" i="3"/>
  <c r="C7" i="3"/>
  <c r="C4" i="3"/>
  <c r="C41" i="3"/>
  <c r="C61" i="3"/>
  <c r="C20" i="3"/>
  <c r="C16" i="3"/>
  <c r="C38" i="3"/>
  <c r="C80" i="3"/>
  <c r="C70" i="3"/>
  <c r="C63" i="3"/>
  <c r="C56" i="3"/>
  <c r="C64" i="3"/>
  <c r="C110" i="3"/>
  <c r="C105" i="3"/>
  <c r="C46" i="3"/>
  <c r="C11" i="3"/>
  <c r="C94" i="3"/>
  <c r="C22" i="3"/>
  <c r="C76" i="3"/>
  <c r="C90" i="3"/>
  <c r="C122" i="3"/>
  <c r="C89" i="3"/>
  <c r="C117" i="3"/>
  <c r="C97" i="3"/>
  <c r="C123" i="3"/>
  <c r="C39" i="3"/>
  <c r="C37" i="3"/>
  <c r="C124" i="3"/>
  <c r="C10" i="3"/>
  <c r="C109" i="3"/>
  <c r="C79" i="3"/>
  <c r="C125" i="3"/>
  <c r="C40" i="3"/>
  <c r="C24" i="3"/>
  <c r="C99" i="3"/>
  <c r="C52" i="3"/>
  <c r="C45" i="3"/>
  <c r="C106" i="3"/>
  <c r="C55" i="3"/>
  <c r="C86" i="3"/>
  <c r="C101" i="3"/>
  <c r="C92" i="3"/>
  <c r="C115" i="3"/>
  <c r="C32" i="3"/>
  <c r="C31" i="3"/>
  <c r="C69" i="3"/>
  <c r="C49" i="3"/>
  <c r="C93" i="3"/>
  <c r="C8" i="3"/>
  <c r="C34" i="3"/>
  <c r="C2" i="3"/>
  <c r="C51" i="3"/>
  <c r="C17" i="3"/>
  <c r="C126" i="3"/>
  <c r="C18" i="3"/>
  <c r="C60" i="3"/>
  <c r="C6" i="3"/>
  <c r="C127" i="3"/>
  <c r="C3" i="3"/>
  <c r="C84" i="3"/>
  <c r="C104" i="3"/>
  <c r="C128" i="3"/>
  <c r="C57" i="3"/>
  <c r="C62" i="3"/>
  <c r="C116" i="3"/>
  <c r="C26" i="3"/>
  <c r="C15" i="3"/>
  <c r="C54" i="3"/>
  <c r="C73" i="3"/>
  <c r="C30" i="3"/>
  <c r="C129" i="3"/>
  <c r="C25" i="3"/>
  <c r="C59" i="3"/>
  <c r="C77" i="3"/>
  <c r="C130" i="3"/>
  <c r="C87" i="3"/>
  <c r="C118" i="3"/>
  <c r="C13" i="3"/>
  <c r="C112" i="3"/>
  <c r="C43" i="3"/>
  <c r="C68" i="3"/>
  <c r="C111" i="3"/>
  <c r="R114" i="2"/>
  <c r="R107" i="2"/>
  <c r="R13" i="2"/>
  <c r="R23" i="2"/>
  <c r="R121" i="2"/>
  <c r="R76" i="2"/>
  <c r="R30" i="2"/>
  <c r="R38" i="2"/>
  <c r="R80" i="2"/>
  <c r="R18" i="2"/>
  <c r="R84" i="2"/>
  <c r="R58" i="2"/>
  <c r="R112" i="2"/>
  <c r="R86" i="2"/>
  <c r="R78" i="2"/>
  <c r="R16" i="2"/>
  <c r="R116" i="2"/>
  <c r="R55" i="2"/>
  <c r="R20" i="2"/>
  <c r="R105" i="2"/>
  <c r="R73" i="2"/>
  <c r="R98" i="2"/>
  <c r="R61" i="2"/>
  <c r="R79" i="2"/>
  <c r="R21" i="2"/>
  <c r="R60" i="2"/>
  <c r="R88" i="2"/>
  <c r="R50" i="2"/>
  <c r="R7" i="2"/>
  <c r="R67" i="2"/>
  <c r="R43" i="2"/>
  <c r="R109" i="2"/>
  <c r="R39" i="2"/>
  <c r="R117" i="2"/>
  <c r="R91" i="2"/>
  <c r="R71" i="2"/>
  <c r="R122" i="2"/>
  <c r="R101" i="2"/>
  <c r="R102" i="2"/>
  <c r="R19" i="2"/>
  <c r="R22" i="2"/>
  <c r="R32" i="2"/>
  <c r="R77" i="2"/>
  <c r="R103" i="2"/>
  <c r="R53" i="2"/>
  <c r="R72" i="2"/>
  <c r="R87" i="2"/>
  <c r="R8" i="2"/>
  <c r="R6" i="2"/>
  <c r="R42" i="2"/>
  <c r="R56" i="2"/>
  <c r="R31" i="2"/>
  <c r="R17" i="2"/>
  <c r="R28" i="2"/>
  <c r="R83" i="2"/>
  <c r="R70" i="2"/>
  <c r="R63" i="2"/>
  <c r="R52" i="2"/>
  <c r="R68" i="2"/>
  <c r="R99" i="2"/>
  <c r="R104" i="2"/>
  <c r="R51" i="2"/>
  <c r="R9" i="2"/>
  <c r="R97" i="2"/>
  <c r="R27" i="2"/>
  <c r="R85" i="2"/>
  <c r="R94" i="2"/>
  <c r="R123" i="2"/>
  <c r="R93" i="2"/>
  <c r="R119" i="2"/>
  <c r="R96" i="2"/>
  <c r="R124" i="2"/>
  <c r="R54" i="2"/>
  <c r="R46" i="2"/>
  <c r="R125" i="2"/>
  <c r="R12" i="2"/>
  <c r="R113" i="2"/>
  <c r="R89" i="2"/>
  <c r="R126" i="2"/>
  <c r="R45" i="2"/>
  <c r="R34" i="2"/>
  <c r="R100" i="2"/>
  <c r="R57" i="2"/>
  <c r="R41" i="2"/>
  <c r="R118" i="2"/>
  <c r="R69" i="2"/>
  <c r="R90" i="2"/>
  <c r="R106" i="2"/>
  <c r="R92" i="2"/>
  <c r="R110" i="2"/>
  <c r="R24" i="2"/>
  <c r="R40" i="2"/>
  <c r="R66" i="2"/>
  <c r="R59" i="2"/>
  <c r="R95" i="2"/>
  <c r="R11" i="2"/>
  <c r="R36" i="2"/>
  <c r="R5" i="2"/>
  <c r="R47" i="2"/>
  <c r="R25" i="2"/>
  <c r="R127" i="2"/>
  <c r="R15" i="2"/>
  <c r="R65" i="2"/>
  <c r="R10" i="2"/>
  <c r="R128" i="2"/>
  <c r="R4" i="2"/>
  <c r="R75" i="2"/>
  <c r="R108" i="2"/>
  <c r="R129" i="2"/>
  <c r="R49" i="2"/>
  <c r="R64" i="2"/>
  <c r="R115" i="2"/>
  <c r="R29" i="2"/>
  <c r="R26" i="2"/>
  <c r="R44" i="2"/>
  <c r="R74" i="2"/>
  <c r="R33" i="2"/>
  <c r="R130" i="2"/>
  <c r="R35" i="2"/>
  <c r="R48" i="2"/>
  <c r="R82" i="2"/>
  <c r="R131" i="2"/>
  <c r="R81" i="2"/>
  <c r="R120" i="2"/>
  <c r="R14" i="2"/>
  <c r="R111" i="2"/>
  <c r="R37" i="2"/>
  <c r="R62" i="2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C132" i="1"/>
  <c r="C119" i="3" l="1"/>
  <c r="D106" i="3" s="1"/>
  <c r="D58" i="3" l="1"/>
  <c r="D99" i="3"/>
  <c r="D61" i="3"/>
  <c r="D98" i="3"/>
  <c r="D36" i="3"/>
  <c r="D97" i="3"/>
  <c r="D108" i="3"/>
  <c r="D41" i="3"/>
  <c r="D29" i="3"/>
  <c r="D52" i="3"/>
  <c r="D45" i="3"/>
  <c r="D71" i="3"/>
  <c r="D117" i="3"/>
  <c r="D95" i="3"/>
  <c r="D54" i="3"/>
  <c r="D91" i="3"/>
  <c r="D111" i="3"/>
  <c r="D26" i="3"/>
  <c r="D34" i="3"/>
  <c r="D24" i="3"/>
  <c r="D22" i="3"/>
  <c r="D4" i="3"/>
  <c r="D44" i="3"/>
  <c r="D113" i="3"/>
  <c r="D68" i="3"/>
  <c r="D116" i="3"/>
  <c r="D8" i="3"/>
  <c r="D40" i="3"/>
  <c r="D94" i="3"/>
  <c r="D7" i="3"/>
  <c r="D107" i="3"/>
  <c r="D12" i="3"/>
  <c r="D112" i="3"/>
  <c r="D57" i="3"/>
  <c r="D43" i="3"/>
  <c r="D62" i="3"/>
  <c r="D93" i="3"/>
  <c r="D125" i="3"/>
  <c r="D11" i="3"/>
  <c r="D66" i="3"/>
  <c r="D42" i="3"/>
  <c r="D74" i="3"/>
  <c r="D49" i="3"/>
  <c r="D79" i="3"/>
  <c r="D46" i="3"/>
  <c r="D78" i="3"/>
  <c r="D65" i="3"/>
  <c r="D82" i="3"/>
  <c r="D2" i="3"/>
  <c r="D13" i="3"/>
  <c r="D128" i="3"/>
  <c r="D69" i="3"/>
  <c r="D109" i="3"/>
  <c r="D105" i="3"/>
  <c r="D35" i="3"/>
  <c r="D5" i="3"/>
  <c r="D100" i="3"/>
  <c r="D118" i="3"/>
  <c r="D104" i="3"/>
  <c r="D31" i="3"/>
  <c r="D10" i="3"/>
  <c r="D110" i="3"/>
  <c r="D103" i="3"/>
  <c r="D50" i="3"/>
  <c r="D48" i="3"/>
  <c r="D130" i="3"/>
  <c r="D3" i="3"/>
  <c r="D87" i="3"/>
  <c r="D84" i="3"/>
  <c r="D32" i="3"/>
  <c r="D124" i="3"/>
  <c r="D64" i="3"/>
  <c r="D81" i="3"/>
  <c r="D85" i="3"/>
  <c r="D75" i="3"/>
  <c r="D115" i="3"/>
  <c r="D37" i="3"/>
  <c r="D56" i="3"/>
  <c r="D23" i="3"/>
  <c r="D47" i="3"/>
  <c r="D21" i="3"/>
  <c r="D77" i="3"/>
  <c r="D127" i="3"/>
  <c r="D92" i="3"/>
  <c r="D39" i="3"/>
  <c r="D63" i="3"/>
  <c r="D27" i="3"/>
  <c r="D14" i="3"/>
  <c r="D83" i="3"/>
  <c r="D59" i="3"/>
  <c r="D6" i="3"/>
  <c r="D101" i="3"/>
  <c r="D123" i="3"/>
  <c r="D70" i="3"/>
  <c r="D28" i="3"/>
  <c r="D72" i="3"/>
  <c r="D33" i="3"/>
  <c r="D129" i="3"/>
  <c r="D18" i="3"/>
  <c r="D25" i="3"/>
  <c r="D60" i="3"/>
  <c r="D67" i="3"/>
  <c r="D17" i="3"/>
  <c r="D121" i="3"/>
  <c r="D126" i="3"/>
  <c r="D88" i="3"/>
  <c r="D38" i="3"/>
  <c r="D55" i="3"/>
  <c r="D53" i="3"/>
  <c r="D80" i="3"/>
  <c r="D86" i="3"/>
  <c r="D15" i="3"/>
  <c r="D20" i="3"/>
  <c r="D73" i="3"/>
  <c r="D16" i="3"/>
  <c r="D30" i="3"/>
  <c r="D102" i="3"/>
  <c r="D114" i="3"/>
  <c r="D76" i="3"/>
  <c r="D9" i="3"/>
  <c r="D96" i="3"/>
  <c r="D90" i="3"/>
  <c r="D51" i="3"/>
  <c r="D19" i="3"/>
  <c r="D122" i="3"/>
  <c r="D120" i="3"/>
  <c r="D89" i="3"/>
</calcChain>
</file>

<file path=xl/sharedStrings.xml><?xml version="1.0" encoding="utf-8"?>
<sst xmlns="http://schemas.openxmlformats.org/spreadsheetml/2006/main" count="516" uniqueCount="134">
  <si>
    <t>Id</t>
  </si>
  <si>
    <t>PaÃ­s</t>
  </si>
  <si>
    <t>AfeganistÃ£o</t>
  </si>
  <si>
    <t>Ãfrica do Sul</t>
  </si>
  <si>
    <t>Alemanha, RepÃºblica DemocrÃ¡tica</t>
  </si>
  <si>
    <t>Angola</t>
  </si>
  <si>
    <t>Anguilla</t>
  </si>
  <si>
    <t>AntÃ­gua e Barbuda</t>
  </si>
  <si>
    <t>Antilhas Holandesas</t>
  </si>
  <si>
    <t>Argentina</t>
  </si>
  <si>
    <t>Aruba</t>
  </si>
  <si>
    <t>AustrÃ¡lia</t>
  </si>
  <si>
    <t>Ãustria</t>
  </si>
  <si>
    <t>Bahamas</t>
  </si>
  <si>
    <t>Bangladesh</t>
  </si>
  <si>
    <t>Barbados</t>
  </si>
  <si>
    <t>Barein</t>
  </si>
  <si>
    <t>BÃ©lgica</t>
  </si>
  <si>
    <t>Belice</t>
  </si>
  <si>
    <t>Benin</t>
  </si>
  <si>
    <t>BolÃ­via</t>
  </si>
  <si>
    <t>BÃ³snia-Herzegovina</t>
  </si>
  <si>
    <t>Brasil</t>
  </si>
  <si>
    <t>BulgÃ¡ria</t>
  </si>
  <si>
    <t>Cabo Verde</t>
  </si>
  <si>
    <t>CamarÃµes</t>
  </si>
  <si>
    <t>CanadÃ¡</t>
  </si>
  <si>
    <t>Catar</t>
  </si>
  <si>
    <t>Cayman, Ilhas</t>
  </si>
  <si>
    <t>Chile</t>
  </si>
  <si>
    <t>China</t>
  </si>
  <si>
    <t>Chipre</t>
  </si>
  <si>
    <t>Cingapura</t>
  </si>
  <si>
    <t>Cocos (Keeling), Ilhas</t>
  </si>
  <si>
    <t>ColÃ´mbia</t>
  </si>
  <si>
    <t>Comores</t>
  </si>
  <si>
    <t>Congo</t>
  </si>
  <si>
    <t>Coreia, Republica Sul</t>
  </si>
  <si>
    <t>Costa do Marfim</t>
  </si>
  <si>
    <t>Costa Rica</t>
  </si>
  <si>
    <t>CroÃ¡cia</t>
  </si>
  <si>
    <t>Cuba</t>
  </si>
  <si>
    <t>CuraÃ§ao</t>
  </si>
  <si>
    <t>Dinamarca</t>
  </si>
  <si>
    <t>Dominica</t>
  </si>
  <si>
    <t>El Salvador</t>
  </si>
  <si>
    <t>Emirados Arabes Unidos</t>
  </si>
  <si>
    <t>Equador</t>
  </si>
  <si>
    <t>Eslovaca, Republica</t>
  </si>
  <si>
    <t>Espanha</t>
  </si>
  <si>
    <t>Estados Unidos</t>
  </si>
  <si>
    <t>EstÃ´nia</t>
  </si>
  <si>
    <t>Filipinas</t>
  </si>
  <si>
    <t>FinlÃ¢ndia</t>
  </si>
  <si>
    <t>FranÃ§a</t>
  </si>
  <si>
    <t>Gana</t>
  </si>
  <si>
    <t>Gibraltar</t>
  </si>
  <si>
    <t>Granada</t>
  </si>
  <si>
    <t>GrÃ©cia</t>
  </si>
  <si>
    <t>Guatemala</t>
  </si>
  <si>
    <t>Guiana</t>
  </si>
  <si>
    <t>Guiana Francesa</t>
  </si>
  <si>
    <t>Guine Bissau</t>
  </si>
  <si>
    <t>Guine Equatorial</t>
  </si>
  <si>
    <t>Haiti</t>
  </si>
  <si>
    <t>Honduras</t>
  </si>
  <si>
    <t>Hong Kong</t>
  </si>
  <si>
    <t>Hungria</t>
  </si>
  <si>
    <t>Ilha de Man</t>
  </si>
  <si>
    <t>Ilhas Virgens</t>
  </si>
  <si>
    <t>India</t>
  </si>
  <si>
    <t>IndonÃ©sia</t>
  </si>
  <si>
    <t>IrÃ£</t>
  </si>
  <si>
    <t>Iraque</t>
  </si>
  <si>
    <t>Irlanda</t>
  </si>
  <si>
    <t>ItÃ¡lia</t>
  </si>
  <si>
    <t>Jamaica</t>
  </si>
  <si>
    <t>JapÃ£o</t>
  </si>
  <si>
    <t>JordÃ¢nia</t>
  </si>
  <si>
    <t>LetÃ´nia</t>
  </si>
  <si>
    <t>LÃ­bano</t>
  </si>
  <si>
    <t>LibÃ©ria</t>
  </si>
  <si>
    <t>Luxemburgo</t>
  </si>
  <si>
    <t>MalÃ¡sia</t>
  </si>
  <si>
    <t>Malta</t>
  </si>
  <si>
    <t>Marshall, Ilhas</t>
  </si>
  <si>
    <t>MauritÃ¢nia</t>
  </si>
  <si>
    <t>MÃ©xico</t>
  </si>
  <si>
    <t>MoÃ§ambique</t>
  </si>
  <si>
    <t>Montenegro</t>
  </si>
  <si>
    <t>Namibia</t>
  </si>
  <si>
    <t>Nicaragua</t>
  </si>
  <si>
    <t>NigÃ©ria</t>
  </si>
  <si>
    <t>Noruega</t>
  </si>
  <si>
    <t>Nova CaledÃ´nia</t>
  </si>
  <si>
    <t>Nova ZelÃ¢ndia</t>
  </si>
  <si>
    <t>OmÃ£</t>
  </si>
  <si>
    <t>PaÃ­ses Baixos</t>
  </si>
  <si>
    <t>PanamÃ¡</t>
  </si>
  <si>
    <t>Paraguai</t>
  </si>
  <si>
    <t>Peru</t>
  </si>
  <si>
    <t>PolÃ´nia</t>
  </si>
  <si>
    <t>Porto Rico</t>
  </si>
  <si>
    <t>Portugal</t>
  </si>
  <si>
    <t>QuÃªnia</t>
  </si>
  <si>
    <t>Reino Unido</t>
  </si>
  <si>
    <t>RepÃºblica Dominicana</t>
  </si>
  <si>
    <t>RÃºssia</t>
  </si>
  <si>
    <t>SÃ£o TomÃ© e PrÃ­ncipe</t>
  </si>
  <si>
    <t>SÃ£o Vicente e Granadinas</t>
  </si>
  <si>
    <t>Senegal</t>
  </si>
  <si>
    <t>Serra Leoa</t>
  </si>
  <si>
    <t>Singapura</t>
  </si>
  <si>
    <t>SuazilÃ¢ndia</t>
  </si>
  <si>
    <t>SuÃ©cia</t>
  </si>
  <si>
    <t>SuÃ­Ã§a</t>
  </si>
  <si>
    <t>Suriname</t>
  </si>
  <si>
    <t>TailÃ¢ndia</t>
  </si>
  <si>
    <t>Taiwan (FORMOSA)</t>
  </si>
  <si>
    <t>TanzÃ¢nia</t>
  </si>
  <si>
    <t>Tcheca, RepÃºblica</t>
  </si>
  <si>
    <t>Togo</t>
  </si>
  <si>
    <t>Trinidade Tobago</t>
  </si>
  <si>
    <t>TunÃ­sia</t>
  </si>
  <si>
    <t>Turquia</t>
  </si>
  <si>
    <t>Tuvalu</t>
  </si>
  <si>
    <t>Uruguai</t>
  </si>
  <si>
    <t>Vanuatu</t>
  </si>
  <si>
    <t>Venezuela</t>
  </si>
  <si>
    <t>VietnÃ£</t>
  </si>
  <si>
    <t>US$</t>
  </si>
  <si>
    <t>kg</t>
  </si>
  <si>
    <t>total</t>
  </si>
  <si>
    <t>TOTAL/PAIS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</si>
</sst>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44" fontId="0" fillId="0" borderId="0" xfId="43" applyFont="1"/>
    <xf numFmtId="0" fontId="0" fillId="0" borderId="0" xfId="0" applyAlignment="1">
      <alignment horizontal="left"/>
    </xf>
    <xf numFmtId="44" fontId="0" fillId="0" borderId="0" xfId="43" applyFont="1" applyAlignment="1">
      <alignment horizontal="left"/>
    </xf>
    <xf numFmtId="16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43" applyNumberFormat="1" applyFont="1" applyAlignment="1">
      <alignment horizontal="left"/>
    </xf>
    <xf numFmtId="1" fontId="0" fillId="0" borderId="0" xfId="1" applyNumberFormat="1" applyFont="1" applyAlignment="1">
      <alignment horizontal="left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43" builtinId="4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D132"/>
  <sheetViews>
    <sheetView workbookViewId="0">
      <selection activeCell="E17" sqref="E17"/>
    </sheetView>
  </sheetViews>
  <sheetFormatPr defaultRowHeight="15" x14ac:dyDescent="0.25"/>
  <cols>
    <col min="2" max="2" width="34" bestFit="1" customWidth="1"/>
  </cols>
  <sheetData>
    <row r="2" spans="1:108" x14ac:dyDescent="0.25">
      <c r="C2" t="s">
        <v>131</v>
      </c>
      <c r="D2" t="s">
        <v>130</v>
      </c>
      <c r="E2" t="s">
        <v>131</v>
      </c>
      <c r="F2" t="s">
        <v>130</v>
      </c>
      <c r="G2" t="s">
        <v>131</v>
      </c>
      <c r="H2" t="s">
        <v>130</v>
      </c>
      <c r="I2" t="s">
        <v>131</v>
      </c>
      <c r="J2" t="s">
        <v>130</v>
      </c>
      <c r="K2" t="s">
        <v>131</v>
      </c>
      <c r="L2" t="s">
        <v>130</v>
      </c>
      <c r="M2" t="s">
        <v>131</v>
      </c>
      <c r="N2" t="s">
        <v>130</v>
      </c>
      <c r="O2" t="s">
        <v>131</v>
      </c>
      <c r="P2" t="s">
        <v>130</v>
      </c>
      <c r="Q2" t="s">
        <v>131</v>
      </c>
      <c r="R2" t="s">
        <v>130</v>
      </c>
      <c r="S2" t="s">
        <v>131</v>
      </c>
      <c r="T2" t="s">
        <v>130</v>
      </c>
      <c r="U2" t="s">
        <v>131</v>
      </c>
      <c r="V2" t="s">
        <v>130</v>
      </c>
      <c r="W2" t="s">
        <v>131</v>
      </c>
      <c r="X2" t="s">
        <v>130</v>
      </c>
      <c r="Y2" t="s">
        <v>131</v>
      </c>
      <c r="Z2" t="s">
        <v>130</v>
      </c>
      <c r="AA2" t="s">
        <v>131</v>
      </c>
      <c r="AB2" t="s">
        <v>130</v>
      </c>
      <c r="AC2" t="s">
        <v>131</v>
      </c>
      <c r="AD2" t="s">
        <v>130</v>
      </c>
      <c r="AE2" t="s">
        <v>131</v>
      </c>
      <c r="AF2" t="s">
        <v>130</v>
      </c>
      <c r="AG2" t="s">
        <v>131</v>
      </c>
      <c r="AH2" t="s">
        <v>130</v>
      </c>
      <c r="AI2" t="s">
        <v>131</v>
      </c>
      <c r="AJ2" t="s">
        <v>130</v>
      </c>
      <c r="AK2" t="s">
        <v>131</v>
      </c>
      <c r="AL2" t="s">
        <v>130</v>
      </c>
      <c r="AM2" t="s">
        <v>131</v>
      </c>
      <c r="AN2" t="s">
        <v>130</v>
      </c>
      <c r="AO2" t="s">
        <v>131</v>
      </c>
      <c r="AP2" t="s">
        <v>130</v>
      </c>
      <c r="AQ2" t="s">
        <v>131</v>
      </c>
      <c r="AR2" t="s">
        <v>130</v>
      </c>
      <c r="AS2" t="s">
        <v>131</v>
      </c>
      <c r="AT2" t="s">
        <v>130</v>
      </c>
      <c r="AU2" t="s">
        <v>131</v>
      </c>
      <c r="AV2" t="s">
        <v>130</v>
      </c>
      <c r="AW2" t="s">
        <v>131</v>
      </c>
      <c r="AX2" t="s">
        <v>130</v>
      </c>
      <c r="AY2" t="s">
        <v>131</v>
      </c>
      <c r="AZ2" t="s">
        <v>130</v>
      </c>
      <c r="BA2" t="s">
        <v>131</v>
      </c>
      <c r="BB2" t="s">
        <v>130</v>
      </c>
      <c r="BC2" t="s">
        <v>131</v>
      </c>
      <c r="BD2" t="s">
        <v>130</v>
      </c>
      <c r="BE2" t="s">
        <v>131</v>
      </c>
      <c r="BF2" t="s">
        <v>130</v>
      </c>
      <c r="BG2" t="s">
        <v>131</v>
      </c>
      <c r="BH2" t="s">
        <v>130</v>
      </c>
      <c r="BI2" t="s">
        <v>131</v>
      </c>
      <c r="BJ2" t="s">
        <v>130</v>
      </c>
      <c r="BK2" t="s">
        <v>131</v>
      </c>
      <c r="BL2" t="s">
        <v>130</v>
      </c>
      <c r="BM2" t="s">
        <v>131</v>
      </c>
      <c r="BN2" t="s">
        <v>130</v>
      </c>
      <c r="BO2" t="s">
        <v>131</v>
      </c>
      <c r="BP2" t="s">
        <v>130</v>
      </c>
      <c r="BQ2" t="s">
        <v>131</v>
      </c>
      <c r="BR2" t="s">
        <v>130</v>
      </c>
      <c r="BS2" t="s">
        <v>131</v>
      </c>
      <c r="BT2" t="s">
        <v>130</v>
      </c>
      <c r="BU2" t="s">
        <v>131</v>
      </c>
      <c r="BV2" t="s">
        <v>130</v>
      </c>
      <c r="BW2" t="s">
        <v>131</v>
      </c>
      <c r="BX2" t="s">
        <v>130</v>
      </c>
      <c r="BY2" t="s">
        <v>131</v>
      </c>
      <c r="BZ2" t="s">
        <v>130</v>
      </c>
      <c r="CA2" t="s">
        <v>131</v>
      </c>
      <c r="CB2" t="s">
        <v>130</v>
      </c>
      <c r="CC2" t="s">
        <v>131</v>
      </c>
      <c r="CD2" t="s">
        <v>130</v>
      </c>
      <c r="CE2" t="s">
        <v>131</v>
      </c>
      <c r="CF2" t="s">
        <v>130</v>
      </c>
      <c r="CG2" t="s">
        <v>131</v>
      </c>
      <c r="CH2" t="s">
        <v>130</v>
      </c>
      <c r="CI2" t="s">
        <v>131</v>
      </c>
      <c r="CJ2" t="s">
        <v>130</v>
      </c>
      <c r="CK2" t="s">
        <v>131</v>
      </c>
      <c r="CL2" t="s">
        <v>130</v>
      </c>
      <c r="CM2" t="s">
        <v>131</v>
      </c>
      <c r="CN2" t="s">
        <v>130</v>
      </c>
      <c r="CO2" t="s">
        <v>131</v>
      </c>
      <c r="CP2" t="s">
        <v>130</v>
      </c>
      <c r="CQ2" t="s">
        <v>131</v>
      </c>
      <c r="CR2" t="s">
        <v>130</v>
      </c>
      <c r="CS2" t="s">
        <v>131</v>
      </c>
      <c r="CT2" t="s">
        <v>130</v>
      </c>
      <c r="CU2" t="s">
        <v>131</v>
      </c>
      <c r="CV2" t="s">
        <v>130</v>
      </c>
      <c r="CW2" t="s">
        <v>131</v>
      </c>
      <c r="CX2" t="s">
        <v>130</v>
      </c>
      <c r="CY2" t="s">
        <v>131</v>
      </c>
      <c r="CZ2" t="s">
        <v>130</v>
      </c>
      <c r="DA2" t="s">
        <v>131</v>
      </c>
      <c r="DB2" t="s">
        <v>130</v>
      </c>
      <c r="DC2" t="s">
        <v>131</v>
      </c>
      <c r="DD2" t="s">
        <v>130</v>
      </c>
    </row>
    <row r="3" spans="1:108" x14ac:dyDescent="0.25">
      <c r="A3" t="s">
        <v>0</v>
      </c>
      <c r="B3" t="s">
        <v>1</v>
      </c>
      <c r="C3">
        <v>1970</v>
      </c>
      <c r="D3">
        <v>1970</v>
      </c>
      <c r="E3">
        <v>1971</v>
      </c>
      <c r="F3">
        <v>1971</v>
      </c>
      <c r="G3">
        <v>1972</v>
      </c>
      <c r="H3">
        <v>1972</v>
      </c>
      <c r="I3">
        <v>1973</v>
      </c>
      <c r="J3">
        <v>1973</v>
      </c>
      <c r="K3">
        <v>1974</v>
      </c>
      <c r="L3">
        <v>1974</v>
      </c>
      <c r="M3">
        <v>1975</v>
      </c>
      <c r="N3">
        <v>1975</v>
      </c>
      <c r="O3">
        <v>1976</v>
      </c>
      <c r="P3">
        <v>1976</v>
      </c>
      <c r="Q3">
        <v>1977</v>
      </c>
      <c r="R3">
        <v>1977</v>
      </c>
      <c r="S3">
        <v>1978</v>
      </c>
      <c r="T3">
        <v>1978</v>
      </c>
      <c r="U3">
        <v>1979</v>
      </c>
      <c r="V3">
        <v>1979</v>
      </c>
      <c r="W3">
        <v>1980</v>
      </c>
      <c r="X3">
        <v>1980</v>
      </c>
      <c r="Y3">
        <v>1981</v>
      </c>
      <c r="Z3">
        <v>1981</v>
      </c>
      <c r="AA3">
        <v>1982</v>
      </c>
      <c r="AB3">
        <v>1982</v>
      </c>
      <c r="AC3">
        <v>1983</v>
      </c>
      <c r="AD3">
        <v>1983</v>
      </c>
      <c r="AE3">
        <v>1984</v>
      </c>
      <c r="AF3">
        <v>1984</v>
      </c>
      <c r="AG3">
        <v>1985</v>
      </c>
      <c r="AH3">
        <v>1985</v>
      </c>
      <c r="AI3">
        <v>1986</v>
      </c>
      <c r="AJ3">
        <v>1986</v>
      </c>
      <c r="AK3">
        <v>1987</v>
      </c>
      <c r="AL3">
        <v>1987</v>
      </c>
      <c r="AM3">
        <v>1988</v>
      </c>
      <c r="AN3">
        <v>1988</v>
      </c>
      <c r="AO3">
        <v>1989</v>
      </c>
      <c r="AP3">
        <v>1989</v>
      </c>
      <c r="AQ3">
        <v>1990</v>
      </c>
      <c r="AR3">
        <v>1990</v>
      </c>
      <c r="AS3">
        <v>1991</v>
      </c>
      <c r="AT3">
        <v>1991</v>
      </c>
      <c r="AU3">
        <v>1992</v>
      </c>
      <c r="AV3">
        <v>1992</v>
      </c>
      <c r="AW3">
        <v>1993</v>
      </c>
      <c r="AX3">
        <v>1993</v>
      </c>
      <c r="AY3">
        <v>1994</v>
      </c>
      <c r="AZ3">
        <v>1994</v>
      </c>
      <c r="BA3">
        <v>1995</v>
      </c>
      <c r="BB3">
        <v>1995</v>
      </c>
      <c r="BC3">
        <v>1996</v>
      </c>
      <c r="BD3">
        <v>1996</v>
      </c>
      <c r="BE3">
        <v>1997</v>
      </c>
      <c r="BF3">
        <v>1997</v>
      </c>
      <c r="BG3">
        <v>1998</v>
      </c>
      <c r="BH3">
        <v>1998</v>
      </c>
      <c r="BI3">
        <v>1999</v>
      </c>
      <c r="BJ3">
        <v>1999</v>
      </c>
      <c r="BK3">
        <v>2000</v>
      </c>
      <c r="BL3">
        <v>2000</v>
      </c>
      <c r="BM3">
        <v>2001</v>
      </c>
      <c r="BN3">
        <v>2001</v>
      </c>
      <c r="BO3">
        <v>2002</v>
      </c>
      <c r="BP3">
        <v>2002</v>
      </c>
      <c r="BQ3">
        <v>2003</v>
      </c>
      <c r="BR3">
        <v>2003</v>
      </c>
      <c r="BS3">
        <v>2004</v>
      </c>
      <c r="BT3">
        <v>2004</v>
      </c>
      <c r="BU3">
        <v>2005</v>
      </c>
      <c r="BV3">
        <v>2005</v>
      </c>
      <c r="BW3">
        <v>2006</v>
      </c>
      <c r="BX3">
        <v>2006</v>
      </c>
      <c r="BY3">
        <v>2007</v>
      </c>
      <c r="BZ3">
        <v>2007</v>
      </c>
      <c r="CA3">
        <v>2008</v>
      </c>
      <c r="CB3">
        <v>2008</v>
      </c>
      <c r="CC3">
        <v>2009</v>
      </c>
      <c r="CD3">
        <v>2009</v>
      </c>
      <c r="CE3">
        <v>2010</v>
      </c>
      <c r="CF3">
        <v>2010</v>
      </c>
      <c r="CG3">
        <v>2011</v>
      </c>
      <c r="CH3">
        <v>2011</v>
      </c>
      <c r="CI3">
        <v>2012</v>
      </c>
      <c r="CJ3">
        <v>2012</v>
      </c>
      <c r="CK3">
        <v>2013</v>
      </c>
      <c r="CL3">
        <v>2013</v>
      </c>
      <c r="CM3">
        <v>2014</v>
      </c>
      <c r="CN3">
        <v>2014</v>
      </c>
      <c r="CO3">
        <v>2015</v>
      </c>
      <c r="CP3">
        <v>2015</v>
      </c>
      <c r="CQ3">
        <v>2016</v>
      </c>
      <c r="CR3">
        <v>2016</v>
      </c>
      <c r="CS3">
        <v>2017</v>
      </c>
      <c r="CT3">
        <v>2017</v>
      </c>
      <c r="CU3">
        <v>2018</v>
      </c>
      <c r="CV3">
        <v>2018</v>
      </c>
      <c r="CW3">
        <v>2019</v>
      </c>
      <c r="CX3">
        <v>2019</v>
      </c>
      <c r="CY3">
        <v>2020</v>
      </c>
      <c r="CZ3">
        <v>2020</v>
      </c>
      <c r="DA3">
        <v>2021</v>
      </c>
      <c r="DB3">
        <v>2021</v>
      </c>
      <c r="DC3">
        <v>2022</v>
      </c>
      <c r="DD3">
        <v>2022</v>
      </c>
    </row>
    <row r="4" spans="1:108" x14ac:dyDescent="0.25">
      <c r="A4">
        <v>1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11</v>
      </c>
      <c r="DB4">
        <v>46</v>
      </c>
      <c r="DC4">
        <v>0</v>
      </c>
      <c r="DD4">
        <v>0</v>
      </c>
    </row>
    <row r="5" spans="1:108" x14ac:dyDescent="0.25">
      <c r="A5">
        <v>2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463</v>
      </c>
      <c r="BF5">
        <v>1673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26</v>
      </c>
      <c r="CX5">
        <v>95</v>
      </c>
      <c r="CY5">
        <v>4</v>
      </c>
      <c r="CZ5">
        <v>21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3</v>
      </c>
      <c r="B6" t="s">
        <v>4</v>
      </c>
      <c r="C6">
        <v>0</v>
      </c>
      <c r="D6">
        <v>0</v>
      </c>
      <c r="E6">
        <v>0</v>
      </c>
      <c r="F6">
        <v>0</v>
      </c>
      <c r="G6">
        <v>4168</v>
      </c>
      <c r="H6">
        <v>2630</v>
      </c>
      <c r="I6">
        <v>12000</v>
      </c>
      <c r="J6">
        <v>8250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5400</v>
      </c>
      <c r="V6">
        <v>6500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67</v>
      </c>
      <c r="AH6">
        <v>136</v>
      </c>
      <c r="AI6">
        <v>1037</v>
      </c>
      <c r="AJ6">
        <v>1750</v>
      </c>
      <c r="AK6">
        <v>2700</v>
      </c>
      <c r="AL6">
        <v>4044</v>
      </c>
      <c r="AM6">
        <v>2205</v>
      </c>
      <c r="AN6">
        <v>3921</v>
      </c>
      <c r="AO6">
        <v>197</v>
      </c>
      <c r="AP6">
        <v>510</v>
      </c>
      <c r="AQ6">
        <v>0</v>
      </c>
      <c r="AR6">
        <v>0</v>
      </c>
      <c r="AS6">
        <v>3780</v>
      </c>
      <c r="AT6">
        <v>7182</v>
      </c>
      <c r="AU6">
        <v>2700</v>
      </c>
      <c r="AV6">
        <v>5143</v>
      </c>
      <c r="AW6">
        <v>0</v>
      </c>
      <c r="AX6">
        <v>0</v>
      </c>
      <c r="AY6">
        <v>0</v>
      </c>
      <c r="AZ6">
        <v>0</v>
      </c>
      <c r="BA6">
        <v>20700</v>
      </c>
      <c r="BB6">
        <v>40590</v>
      </c>
      <c r="BC6">
        <v>0</v>
      </c>
      <c r="BD6">
        <v>0</v>
      </c>
      <c r="BE6">
        <v>43</v>
      </c>
      <c r="BF6">
        <v>307</v>
      </c>
      <c r="BG6">
        <v>504</v>
      </c>
      <c r="BH6">
        <v>700</v>
      </c>
      <c r="BI6">
        <v>0</v>
      </c>
      <c r="BJ6">
        <v>0</v>
      </c>
      <c r="BK6">
        <v>9900</v>
      </c>
      <c r="BL6">
        <v>15620</v>
      </c>
      <c r="BM6">
        <v>1673</v>
      </c>
      <c r="BN6">
        <v>11157</v>
      </c>
      <c r="BO6">
        <v>1080</v>
      </c>
      <c r="BP6">
        <v>4626</v>
      </c>
      <c r="BQ6">
        <v>0</v>
      </c>
      <c r="BR6">
        <v>0</v>
      </c>
      <c r="BS6">
        <v>13589</v>
      </c>
      <c r="BT6">
        <v>28140</v>
      </c>
      <c r="BU6">
        <v>57393</v>
      </c>
      <c r="BV6">
        <v>106702</v>
      </c>
      <c r="BW6">
        <v>38302</v>
      </c>
      <c r="BX6">
        <v>89231</v>
      </c>
      <c r="BY6">
        <v>119512</v>
      </c>
      <c r="BZ6">
        <v>238052</v>
      </c>
      <c r="CA6">
        <v>265742</v>
      </c>
      <c r="CB6">
        <v>429970</v>
      </c>
      <c r="CC6">
        <v>225086</v>
      </c>
      <c r="CD6">
        <v>393482</v>
      </c>
      <c r="CE6">
        <v>27715</v>
      </c>
      <c r="CF6">
        <v>138666</v>
      </c>
      <c r="CG6">
        <v>36070</v>
      </c>
      <c r="CH6">
        <v>144150</v>
      </c>
      <c r="CI6">
        <v>8189</v>
      </c>
      <c r="CJ6">
        <v>56342</v>
      </c>
      <c r="CK6">
        <v>61699</v>
      </c>
      <c r="CL6">
        <v>265978</v>
      </c>
      <c r="CM6">
        <v>213348</v>
      </c>
      <c r="CN6">
        <v>761653</v>
      </c>
      <c r="CO6">
        <v>10680</v>
      </c>
      <c r="CP6">
        <v>44780</v>
      </c>
      <c r="CQ6">
        <v>14012</v>
      </c>
      <c r="CR6">
        <v>68109</v>
      </c>
      <c r="CS6">
        <v>15467</v>
      </c>
      <c r="CT6">
        <v>87702</v>
      </c>
      <c r="CU6">
        <v>10794</v>
      </c>
      <c r="CV6">
        <v>45382</v>
      </c>
      <c r="CW6">
        <v>3660</v>
      </c>
      <c r="CX6">
        <v>25467</v>
      </c>
      <c r="CY6">
        <v>6261</v>
      </c>
      <c r="CZ6">
        <v>32605</v>
      </c>
      <c r="DA6">
        <v>2698</v>
      </c>
      <c r="DB6">
        <v>6741</v>
      </c>
      <c r="DC6">
        <v>7630</v>
      </c>
      <c r="DD6">
        <v>45367</v>
      </c>
    </row>
    <row r="7" spans="1:108" x14ac:dyDescent="0.25">
      <c r="A7">
        <v>4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3465756</v>
      </c>
      <c r="V7">
        <v>2387643</v>
      </c>
      <c r="W7">
        <v>1682244</v>
      </c>
      <c r="X7">
        <v>1118023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339</v>
      </c>
      <c r="AH7">
        <v>1082</v>
      </c>
      <c r="AI7">
        <v>774</v>
      </c>
      <c r="AJ7">
        <v>1718</v>
      </c>
      <c r="AK7">
        <v>1316</v>
      </c>
      <c r="AL7">
        <v>3847</v>
      </c>
      <c r="AM7">
        <v>18500</v>
      </c>
      <c r="AN7">
        <v>12950</v>
      </c>
      <c r="AO7">
        <v>168</v>
      </c>
      <c r="AP7">
        <v>134</v>
      </c>
      <c r="AQ7">
        <v>930</v>
      </c>
      <c r="AR7">
        <v>1090</v>
      </c>
      <c r="AS7">
        <v>125</v>
      </c>
      <c r="AT7">
        <v>116</v>
      </c>
      <c r="AU7">
        <v>292</v>
      </c>
      <c r="AV7">
        <v>332</v>
      </c>
      <c r="AW7">
        <v>189</v>
      </c>
      <c r="AX7">
        <v>238</v>
      </c>
      <c r="AY7">
        <v>0</v>
      </c>
      <c r="AZ7">
        <v>0</v>
      </c>
      <c r="BA7">
        <v>24</v>
      </c>
      <c r="BB7">
        <v>46</v>
      </c>
      <c r="BC7">
        <v>2118</v>
      </c>
      <c r="BD7">
        <v>6401</v>
      </c>
      <c r="BE7">
        <v>68494</v>
      </c>
      <c r="BF7">
        <v>146017</v>
      </c>
      <c r="BG7">
        <v>15780</v>
      </c>
      <c r="BH7">
        <v>34732</v>
      </c>
      <c r="BI7">
        <v>10998</v>
      </c>
      <c r="BJ7">
        <v>16738</v>
      </c>
      <c r="BK7">
        <v>249717</v>
      </c>
      <c r="BL7">
        <v>368817</v>
      </c>
      <c r="BM7">
        <v>12150</v>
      </c>
      <c r="BN7">
        <v>15529</v>
      </c>
      <c r="BO7">
        <v>9812</v>
      </c>
      <c r="BP7">
        <v>5290</v>
      </c>
      <c r="BQ7">
        <v>19937</v>
      </c>
      <c r="BR7">
        <v>11437</v>
      </c>
      <c r="BS7">
        <v>37573</v>
      </c>
      <c r="BT7">
        <v>50382</v>
      </c>
      <c r="BU7">
        <v>24056</v>
      </c>
      <c r="BV7">
        <v>33039</v>
      </c>
      <c r="BW7">
        <v>3766</v>
      </c>
      <c r="BX7">
        <v>18293</v>
      </c>
      <c r="BY7">
        <v>25931</v>
      </c>
      <c r="BZ7">
        <v>49753</v>
      </c>
      <c r="CA7">
        <v>25721</v>
      </c>
      <c r="CB7">
        <v>71083</v>
      </c>
      <c r="CC7">
        <v>54786</v>
      </c>
      <c r="CD7">
        <v>84235</v>
      </c>
      <c r="CE7">
        <v>33557</v>
      </c>
      <c r="CF7">
        <v>189891</v>
      </c>
      <c r="CG7">
        <v>13889</v>
      </c>
      <c r="CH7">
        <v>69001</v>
      </c>
      <c r="CI7">
        <v>2833</v>
      </c>
      <c r="CJ7">
        <v>8861</v>
      </c>
      <c r="CK7">
        <v>1573</v>
      </c>
      <c r="CL7">
        <v>9300</v>
      </c>
      <c r="CM7">
        <v>12182</v>
      </c>
      <c r="CN7">
        <v>23124</v>
      </c>
      <c r="CO7">
        <v>1908</v>
      </c>
      <c r="CP7">
        <v>17089</v>
      </c>
      <c r="CQ7">
        <v>7359</v>
      </c>
      <c r="CR7">
        <v>35390</v>
      </c>
      <c r="CS7">
        <v>10170</v>
      </c>
      <c r="CT7">
        <v>61680</v>
      </c>
      <c r="CU7">
        <v>477</v>
      </c>
      <c r="CV7">
        <v>709</v>
      </c>
      <c r="CW7">
        <v>345</v>
      </c>
      <c r="CX7">
        <v>1065</v>
      </c>
      <c r="CY7">
        <v>0</v>
      </c>
      <c r="CZ7">
        <v>0</v>
      </c>
      <c r="DA7">
        <v>0</v>
      </c>
      <c r="DB7">
        <v>0</v>
      </c>
      <c r="DC7">
        <v>4068</v>
      </c>
      <c r="DD7">
        <v>4761</v>
      </c>
    </row>
    <row r="8" spans="1:108" x14ac:dyDescent="0.25">
      <c r="A8">
        <v>5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130</v>
      </c>
      <c r="AJ8">
        <v>80</v>
      </c>
      <c r="AK8">
        <v>324</v>
      </c>
      <c r="AL8">
        <v>106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6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37</v>
      </c>
      <c r="CV9">
        <v>191</v>
      </c>
      <c r="CW9">
        <v>219</v>
      </c>
      <c r="CX9">
        <v>1549</v>
      </c>
      <c r="CY9">
        <v>624</v>
      </c>
      <c r="CZ9">
        <v>1864</v>
      </c>
      <c r="DA9">
        <v>805</v>
      </c>
      <c r="DB9">
        <v>2268</v>
      </c>
      <c r="DC9">
        <v>419</v>
      </c>
      <c r="DD9">
        <v>1866</v>
      </c>
    </row>
    <row r="10" spans="1:108" x14ac:dyDescent="0.25">
      <c r="A10">
        <v>7</v>
      </c>
      <c r="B10" t="s">
        <v>8</v>
      </c>
      <c r="C10">
        <v>280</v>
      </c>
      <c r="D10">
        <v>207</v>
      </c>
      <c r="E10">
        <v>4800</v>
      </c>
      <c r="F10">
        <v>3705</v>
      </c>
      <c r="G10">
        <v>3000</v>
      </c>
      <c r="H10">
        <v>1936</v>
      </c>
      <c r="I10">
        <v>0</v>
      </c>
      <c r="J10">
        <v>0</v>
      </c>
      <c r="K10">
        <v>0</v>
      </c>
      <c r="L10">
        <v>0</v>
      </c>
      <c r="M10">
        <v>1800</v>
      </c>
      <c r="N10">
        <v>1600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4500</v>
      </c>
      <c r="V10">
        <v>1349</v>
      </c>
      <c r="W10">
        <v>11773</v>
      </c>
      <c r="X10">
        <v>6586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540</v>
      </c>
      <c r="AP10">
        <v>1326</v>
      </c>
      <c r="AQ10">
        <v>1080</v>
      </c>
      <c r="AR10">
        <v>2652</v>
      </c>
      <c r="AS10">
        <v>1080</v>
      </c>
      <c r="AT10">
        <v>2640</v>
      </c>
      <c r="AU10">
        <v>1782</v>
      </c>
      <c r="AV10">
        <v>3195</v>
      </c>
      <c r="AW10">
        <v>3434</v>
      </c>
      <c r="AX10">
        <v>8448</v>
      </c>
      <c r="AY10">
        <v>0</v>
      </c>
      <c r="AZ10">
        <v>0</v>
      </c>
      <c r="BA10">
        <v>2288</v>
      </c>
      <c r="BB10">
        <v>5632</v>
      </c>
      <c r="BC10">
        <v>2287</v>
      </c>
      <c r="BD10">
        <v>5632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4259</v>
      </c>
      <c r="BV10">
        <v>6206</v>
      </c>
      <c r="BW10">
        <v>19116</v>
      </c>
      <c r="BX10">
        <v>24419</v>
      </c>
      <c r="BY10">
        <v>17025</v>
      </c>
      <c r="BZ10">
        <v>17949</v>
      </c>
      <c r="CA10">
        <v>17938</v>
      </c>
      <c r="CB10">
        <v>22908</v>
      </c>
      <c r="CC10">
        <v>8235</v>
      </c>
      <c r="CD10">
        <v>10651</v>
      </c>
      <c r="CE10">
        <v>9810</v>
      </c>
      <c r="CF10">
        <v>12808</v>
      </c>
      <c r="CG10">
        <v>7335</v>
      </c>
      <c r="CH10">
        <v>10188</v>
      </c>
      <c r="CI10">
        <v>9247</v>
      </c>
      <c r="CJ10">
        <v>14081</v>
      </c>
      <c r="CK10">
        <v>11281</v>
      </c>
      <c r="CL10">
        <v>19565</v>
      </c>
      <c r="CM10">
        <v>4455</v>
      </c>
      <c r="CN10">
        <v>7169</v>
      </c>
      <c r="CO10">
        <v>6660</v>
      </c>
      <c r="CP10">
        <v>10545</v>
      </c>
      <c r="CQ10">
        <v>16641</v>
      </c>
      <c r="CR10">
        <v>26450</v>
      </c>
      <c r="CS10">
        <v>5400</v>
      </c>
      <c r="CT10">
        <v>8550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</row>
    <row r="11" spans="1:108" x14ac:dyDescent="0.25">
      <c r="A11">
        <v>8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360</v>
      </c>
      <c r="AN11">
        <v>960</v>
      </c>
      <c r="AO11">
        <v>0</v>
      </c>
      <c r="AP11">
        <v>0</v>
      </c>
      <c r="AQ11">
        <v>6300</v>
      </c>
      <c r="AR11">
        <v>15000</v>
      </c>
      <c r="AS11">
        <v>0</v>
      </c>
      <c r="AT11">
        <v>0</v>
      </c>
      <c r="AU11">
        <v>1125</v>
      </c>
      <c r="AV11">
        <v>2250</v>
      </c>
      <c r="AW11">
        <v>322990</v>
      </c>
      <c r="AX11">
        <v>136500</v>
      </c>
      <c r="AY11">
        <v>691422</v>
      </c>
      <c r="AZ11">
        <v>296167</v>
      </c>
      <c r="BA11">
        <v>0</v>
      </c>
      <c r="BB11">
        <v>0</v>
      </c>
      <c r="BC11">
        <v>2100</v>
      </c>
      <c r="BD11">
        <v>2576</v>
      </c>
      <c r="BE11">
        <v>40</v>
      </c>
      <c r="BF11">
        <v>369</v>
      </c>
      <c r="BG11">
        <v>211</v>
      </c>
      <c r="BH11">
        <v>1178</v>
      </c>
      <c r="BI11">
        <v>0</v>
      </c>
      <c r="BJ11">
        <v>0</v>
      </c>
      <c r="BK11">
        <v>0</v>
      </c>
      <c r="BL11">
        <v>0</v>
      </c>
      <c r="BM11">
        <v>1477</v>
      </c>
      <c r="BN11">
        <v>2393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162</v>
      </c>
      <c r="CD11">
        <v>4523</v>
      </c>
      <c r="CE11">
        <v>0</v>
      </c>
      <c r="CF11">
        <v>0</v>
      </c>
      <c r="CG11">
        <v>13253</v>
      </c>
      <c r="CH11">
        <v>55460</v>
      </c>
      <c r="CI11">
        <v>0</v>
      </c>
      <c r="CJ11">
        <v>0</v>
      </c>
      <c r="CK11">
        <v>0</v>
      </c>
      <c r="CL11">
        <v>0</v>
      </c>
      <c r="CM11">
        <v>20385</v>
      </c>
      <c r="CN11">
        <v>95130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15711</v>
      </c>
      <c r="CV11">
        <v>59150</v>
      </c>
      <c r="CW11">
        <v>0</v>
      </c>
      <c r="CX11">
        <v>0</v>
      </c>
      <c r="CY11">
        <v>1015</v>
      </c>
      <c r="CZ11">
        <v>4176</v>
      </c>
      <c r="DA11">
        <v>6</v>
      </c>
      <c r="DB11">
        <v>13</v>
      </c>
      <c r="DC11">
        <v>480</v>
      </c>
      <c r="DD11">
        <v>3232</v>
      </c>
    </row>
    <row r="12" spans="1:108" x14ac:dyDescent="0.25">
      <c r="A12">
        <v>9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900</v>
      </c>
      <c r="CH12">
        <v>1680</v>
      </c>
      <c r="CI12">
        <v>0</v>
      </c>
      <c r="CJ12">
        <v>0</v>
      </c>
      <c r="CK12">
        <v>0</v>
      </c>
      <c r="CL12">
        <v>0</v>
      </c>
      <c r="CM12">
        <v>450</v>
      </c>
      <c r="CN12">
        <v>755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</row>
    <row r="13" spans="1:108" x14ac:dyDescent="0.25">
      <c r="A13">
        <v>10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755</v>
      </c>
      <c r="BB13">
        <v>1372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60</v>
      </c>
      <c r="BZ13">
        <v>281</v>
      </c>
      <c r="CA13">
        <v>218726</v>
      </c>
      <c r="CB13">
        <v>99280</v>
      </c>
      <c r="CC13">
        <v>1014</v>
      </c>
      <c r="CD13">
        <v>9195</v>
      </c>
      <c r="CE13">
        <v>1823</v>
      </c>
      <c r="CF13">
        <v>17960</v>
      </c>
      <c r="CG13">
        <v>3632</v>
      </c>
      <c r="CH13">
        <v>40704</v>
      </c>
      <c r="CI13">
        <v>9345</v>
      </c>
      <c r="CJ13">
        <v>56045</v>
      </c>
      <c r="CK13">
        <v>16707</v>
      </c>
      <c r="CL13">
        <v>101715</v>
      </c>
      <c r="CM13">
        <v>6308</v>
      </c>
      <c r="CN13">
        <v>43709</v>
      </c>
      <c r="CO13">
        <v>7437</v>
      </c>
      <c r="CP13">
        <v>48011</v>
      </c>
      <c r="CQ13">
        <v>1954</v>
      </c>
      <c r="CR13">
        <v>13799</v>
      </c>
      <c r="CS13">
        <v>1350</v>
      </c>
      <c r="CT13">
        <v>7500</v>
      </c>
      <c r="CU13">
        <v>2055</v>
      </c>
      <c r="CV13">
        <v>6902</v>
      </c>
      <c r="CW13">
        <v>1161</v>
      </c>
      <c r="CX13">
        <v>4682</v>
      </c>
      <c r="CY13">
        <v>1013</v>
      </c>
      <c r="CZ13">
        <v>3413</v>
      </c>
      <c r="DA13">
        <v>705</v>
      </c>
      <c r="DB13">
        <v>4034</v>
      </c>
      <c r="DC13">
        <v>1424</v>
      </c>
      <c r="DD13">
        <v>12299</v>
      </c>
    </row>
    <row r="14" spans="1:108" x14ac:dyDescent="0.25">
      <c r="A14">
        <v>11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388</v>
      </c>
      <c r="AN14">
        <v>2025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675</v>
      </c>
      <c r="CR14">
        <v>5220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6</v>
      </c>
      <c r="DD14">
        <v>212</v>
      </c>
    </row>
    <row r="15" spans="1:108" x14ac:dyDescent="0.25">
      <c r="A15">
        <v>12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120</v>
      </c>
      <c r="BP15">
        <v>480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3175</v>
      </c>
      <c r="CF15">
        <v>12759</v>
      </c>
      <c r="CG15">
        <v>4529</v>
      </c>
      <c r="CH15">
        <v>28810</v>
      </c>
      <c r="CI15">
        <v>1374</v>
      </c>
      <c r="CJ15">
        <v>12087</v>
      </c>
      <c r="CK15">
        <v>581</v>
      </c>
      <c r="CL15">
        <v>5145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141</v>
      </c>
      <c r="CV15">
        <v>634</v>
      </c>
      <c r="CW15">
        <v>791</v>
      </c>
      <c r="CX15">
        <v>3124</v>
      </c>
      <c r="CY15">
        <v>1212</v>
      </c>
      <c r="CZ15">
        <v>3703</v>
      </c>
      <c r="DA15">
        <v>1083</v>
      </c>
      <c r="DB15">
        <v>4567</v>
      </c>
      <c r="DC15">
        <v>1215</v>
      </c>
      <c r="DD15">
        <v>5799</v>
      </c>
    </row>
    <row r="16" spans="1:108" x14ac:dyDescent="0.25">
      <c r="A16">
        <v>13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3</v>
      </c>
      <c r="CZ16">
        <v>29</v>
      </c>
      <c r="DA16">
        <v>2</v>
      </c>
      <c r="DB16">
        <v>20</v>
      </c>
      <c r="DC16">
        <v>7</v>
      </c>
      <c r="DD16">
        <v>84</v>
      </c>
    </row>
    <row r="17" spans="1:108" x14ac:dyDescent="0.25">
      <c r="A17">
        <v>14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840</v>
      </c>
      <c r="H17">
        <v>600</v>
      </c>
      <c r="I17">
        <v>10905</v>
      </c>
      <c r="J17">
        <v>6383</v>
      </c>
      <c r="K17">
        <v>7682</v>
      </c>
      <c r="L17">
        <v>5246</v>
      </c>
      <c r="M17">
        <v>6336</v>
      </c>
      <c r="N17">
        <v>5890</v>
      </c>
      <c r="O17">
        <v>8419</v>
      </c>
      <c r="P17">
        <v>8598</v>
      </c>
      <c r="Q17">
        <v>8796</v>
      </c>
      <c r="R17">
        <v>10010</v>
      </c>
      <c r="S17">
        <v>10023</v>
      </c>
      <c r="T17">
        <v>10955</v>
      </c>
      <c r="U17">
        <v>3129</v>
      </c>
      <c r="V17">
        <v>4650</v>
      </c>
      <c r="W17">
        <v>17660</v>
      </c>
      <c r="X17">
        <v>18433</v>
      </c>
      <c r="Y17">
        <v>15314</v>
      </c>
      <c r="Z17">
        <v>17387</v>
      </c>
      <c r="AA17">
        <v>534</v>
      </c>
      <c r="AB17">
        <v>1070</v>
      </c>
      <c r="AC17">
        <v>3162</v>
      </c>
      <c r="AD17">
        <v>2807</v>
      </c>
      <c r="AE17">
        <v>4206</v>
      </c>
      <c r="AF17">
        <v>4466</v>
      </c>
      <c r="AG17">
        <v>1143</v>
      </c>
      <c r="AH17">
        <v>1559</v>
      </c>
      <c r="AI17">
        <v>0</v>
      </c>
      <c r="AJ17">
        <v>0</v>
      </c>
      <c r="AK17">
        <v>0</v>
      </c>
      <c r="AL17">
        <v>0</v>
      </c>
      <c r="AM17">
        <v>1546</v>
      </c>
      <c r="AN17">
        <v>2186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135</v>
      </c>
      <c r="BD17">
        <v>840</v>
      </c>
      <c r="BE17">
        <v>243</v>
      </c>
      <c r="BF17">
        <v>1647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36</v>
      </c>
      <c r="CX17">
        <v>394</v>
      </c>
      <c r="CY17">
        <v>143</v>
      </c>
      <c r="CZ17">
        <v>169</v>
      </c>
      <c r="DA17">
        <v>216</v>
      </c>
      <c r="DB17">
        <v>844</v>
      </c>
      <c r="DC17">
        <v>220</v>
      </c>
      <c r="DD17">
        <v>1145</v>
      </c>
    </row>
    <row r="18" spans="1:108" x14ac:dyDescent="0.25">
      <c r="A18">
        <v>15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482</v>
      </c>
      <c r="CX18">
        <v>2144</v>
      </c>
      <c r="CY18">
        <v>8</v>
      </c>
      <c r="CZ18">
        <v>28</v>
      </c>
      <c r="DA18">
        <v>302</v>
      </c>
      <c r="DB18">
        <v>894</v>
      </c>
      <c r="DC18">
        <v>979</v>
      </c>
      <c r="DD18">
        <v>2789</v>
      </c>
    </row>
    <row r="19" spans="1:108" x14ac:dyDescent="0.25">
      <c r="A19">
        <v>16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4500</v>
      </c>
      <c r="AX19">
        <v>10560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1263</v>
      </c>
      <c r="BP19">
        <v>3900</v>
      </c>
      <c r="BQ19">
        <v>0</v>
      </c>
      <c r="BR19">
        <v>0</v>
      </c>
      <c r="BS19">
        <v>0</v>
      </c>
      <c r="BT19">
        <v>0</v>
      </c>
      <c r="BU19">
        <v>6750</v>
      </c>
      <c r="BV19">
        <v>28743</v>
      </c>
      <c r="BW19">
        <v>56571</v>
      </c>
      <c r="BX19">
        <v>52799</v>
      </c>
      <c r="BY19">
        <v>1077</v>
      </c>
      <c r="BZ19">
        <v>3751</v>
      </c>
      <c r="CA19">
        <v>3523</v>
      </c>
      <c r="CB19">
        <v>12969</v>
      </c>
      <c r="CC19">
        <v>125962</v>
      </c>
      <c r="CD19">
        <v>58764</v>
      </c>
      <c r="CE19">
        <v>42532</v>
      </c>
      <c r="CF19">
        <v>185411</v>
      </c>
      <c r="CG19">
        <v>11802</v>
      </c>
      <c r="CH19">
        <v>62339</v>
      </c>
      <c r="CI19">
        <v>16132</v>
      </c>
      <c r="CJ19">
        <v>90718</v>
      </c>
      <c r="CK19">
        <v>22461</v>
      </c>
      <c r="CL19">
        <v>95893</v>
      </c>
      <c r="CM19">
        <v>151320</v>
      </c>
      <c r="CN19">
        <v>704093</v>
      </c>
      <c r="CO19">
        <v>4473</v>
      </c>
      <c r="CP19">
        <v>26399</v>
      </c>
      <c r="CQ19">
        <v>7200</v>
      </c>
      <c r="CR19">
        <v>46534</v>
      </c>
      <c r="CS19">
        <v>2790</v>
      </c>
      <c r="CT19">
        <v>16405</v>
      </c>
      <c r="CU19">
        <v>7497</v>
      </c>
      <c r="CV19">
        <v>52799</v>
      </c>
      <c r="CW19">
        <v>2498</v>
      </c>
      <c r="CX19">
        <v>12548</v>
      </c>
      <c r="CY19">
        <v>3166</v>
      </c>
      <c r="CZ19">
        <v>20460</v>
      </c>
      <c r="DA19">
        <v>483</v>
      </c>
      <c r="DB19">
        <v>3749</v>
      </c>
      <c r="DC19">
        <v>828</v>
      </c>
      <c r="DD19">
        <v>6145</v>
      </c>
    </row>
    <row r="20" spans="1:108" x14ac:dyDescent="0.25">
      <c r="A20">
        <v>17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450</v>
      </c>
      <c r="H20">
        <v>260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9</v>
      </c>
      <c r="CX20">
        <v>29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</row>
    <row r="21" spans="1:108" x14ac:dyDescent="0.25">
      <c r="A21">
        <v>18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10350</v>
      </c>
      <c r="BX21">
        <v>12075</v>
      </c>
      <c r="BY21">
        <v>0</v>
      </c>
      <c r="BZ21">
        <v>0</v>
      </c>
      <c r="CA21">
        <v>10350</v>
      </c>
      <c r="CB21">
        <v>17423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5040</v>
      </c>
      <c r="CR21">
        <v>20333</v>
      </c>
      <c r="CS21">
        <v>0</v>
      </c>
      <c r="CT21">
        <v>0</v>
      </c>
      <c r="CU21">
        <v>0</v>
      </c>
      <c r="CV21">
        <v>0</v>
      </c>
      <c r="CW21">
        <v>9</v>
      </c>
      <c r="CX21">
        <v>9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</row>
    <row r="22" spans="1:108" x14ac:dyDescent="0.25">
      <c r="A22">
        <v>19</v>
      </c>
      <c r="B22" t="s">
        <v>20</v>
      </c>
      <c r="C22">
        <v>2512</v>
      </c>
      <c r="D22">
        <v>675</v>
      </c>
      <c r="E22">
        <v>9100</v>
      </c>
      <c r="F22">
        <v>2700</v>
      </c>
      <c r="G22">
        <v>34692</v>
      </c>
      <c r="H22">
        <v>11327</v>
      </c>
      <c r="I22">
        <v>61944</v>
      </c>
      <c r="J22">
        <v>16687</v>
      </c>
      <c r="K22">
        <v>9795</v>
      </c>
      <c r="L22">
        <v>5591</v>
      </c>
      <c r="M22">
        <v>12971</v>
      </c>
      <c r="N22">
        <v>7239</v>
      </c>
      <c r="O22">
        <v>64509</v>
      </c>
      <c r="P22">
        <v>16754</v>
      </c>
      <c r="Q22">
        <v>3710</v>
      </c>
      <c r="R22">
        <v>2414</v>
      </c>
      <c r="S22">
        <v>972</v>
      </c>
      <c r="T22">
        <v>662</v>
      </c>
      <c r="U22">
        <v>10052</v>
      </c>
      <c r="V22">
        <v>5687</v>
      </c>
      <c r="W22">
        <v>13811</v>
      </c>
      <c r="X22">
        <v>11845</v>
      </c>
      <c r="Y22">
        <v>24038</v>
      </c>
      <c r="Z22">
        <v>28535</v>
      </c>
      <c r="AA22">
        <v>10370</v>
      </c>
      <c r="AB22">
        <v>8555</v>
      </c>
      <c r="AC22">
        <v>5882</v>
      </c>
      <c r="AD22">
        <v>5660</v>
      </c>
      <c r="AE22">
        <v>5665</v>
      </c>
      <c r="AF22">
        <v>5917</v>
      </c>
      <c r="AG22">
        <v>50618</v>
      </c>
      <c r="AH22">
        <v>28110</v>
      </c>
      <c r="AI22">
        <v>64960</v>
      </c>
      <c r="AJ22">
        <v>45993</v>
      </c>
      <c r="AK22">
        <v>67710</v>
      </c>
      <c r="AL22">
        <v>69603</v>
      </c>
      <c r="AM22">
        <v>26496</v>
      </c>
      <c r="AN22">
        <v>18304</v>
      </c>
      <c r="AO22">
        <v>26382</v>
      </c>
      <c r="AP22">
        <v>24405</v>
      </c>
      <c r="AQ22">
        <v>303</v>
      </c>
      <c r="AR22">
        <v>194</v>
      </c>
      <c r="AS22">
        <v>6878</v>
      </c>
      <c r="AT22">
        <v>10591</v>
      </c>
      <c r="AU22">
        <v>15802</v>
      </c>
      <c r="AV22">
        <v>11977</v>
      </c>
      <c r="AW22">
        <v>9089</v>
      </c>
      <c r="AX22">
        <v>20442</v>
      </c>
      <c r="AY22">
        <v>42204</v>
      </c>
      <c r="AZ22">
        <v>34087</v>
      </c>
      <c r="BA22">
        <v>0</v>
      </c>
      <c r="BB22">
        <v>0</v>
      </c>
      <c r="BC22">
        <v>21867</v>
      </c>
      <c r="BD22">
        <v>24868</v>
      </c>
      <c r="BE22">
        <v>2074</v>
      </c>
      <c r="BF22">
        <v>2416</v>
      </c>
      <c r="BG22">
        <v>3261</v>
      </c>
      <c r="BH22">
        <v>3644</v>
      </c>
      <c r="BI22">
        <v>191912</v>
      </c>
      <c r="BJ22">
        <v>67515</v>
      </c>
      <c r="BK22">
        <v>265988</v>
      </c>
      <c r="BL22">
        <v>109714</v>
      </c>
      <c r="BM22">
        <v>109434</v>
      </c>
      <c r="BN22">
        <v>49151</v>
      </c>
      <c r="BO22">
        <v>7545</v>
      </c>
      <c r="BP22">
        <v>8039</v>
      </c>
      <c r="BQ22">
        <v>0</v>
      </c>
      <c r="BR22">
        <v>0</v>
      </c>
      <c r="BS22">
        <v>18536</v>
      </c>
      <c r="BT22">
        <v>10655</v>
      </c>
      <c r="BU22">
        <v>8306</v>
      </c>
      <c r="BV22">
        <v>4452</v>
      </c>
      <c r="BW22">
        <v>5822</v>
      </c>
      <c r="BX22">
        <v>6961</v>
      </c>
      <c r="BY22">
        <v>4985</v>
      </c>
      <c r="BZ22">
        <v>3550</v>
      </c>
      <c r="CA22">
        <v>3979</v>
      </c>
      <c r="CB22">
        <v>3990</v>
      </c>
      <c r="CC22">
        <v>40463</v>
      </c>
      <c r="CD22">
        <v>20729</v>
      </c>
      <c r="CE22">
        <v>54</v>
      </c>
      <c r="CF22">
        <v>282</v>
      </c>
      <c r="CG22">
        <v>12775</v>
      </c>
      <c r="CH22">
        <v>20215</v>
      </c>
      <c r="CI22">
        <v>11868</v>
      </c>
      <c r="CJ22">
        <v>16804</v>
      </c>
      <c r="CK22">
        <v>19147</v>
      </c>
      <c r="CL22">
        <v>25998</v>
      </c>
      <c r="CM22">
        <v>12534</v>
      </c>
      <c r="CN22">
        <v>18303</v>
      </c>
      <c r="CO22">
        <v>10674</v>
      </c>
      <c r="CP22">
        <v>12990</v>
      </c>
      <c r="CQ22">
        <v>13586</v>
      </c>
      <c r="CR22">
        <v>16902</v>
      </c>
      <c r="CS22">
        <v>9495</v>
      </c>
      <c r="CT22">
        <v>23085</v>
      </c>
      <c r="CU22">
        <v>21566</v>
      </c>
      <c r="CV22">
        <v>57424</v>
      </c>
      <c r="CW22">
        <v>0</v>
      </c>
      <c r="CX22">
        <v>0</v>
      </c>
      <c r="CY22">
        <v>9900</v>
      </c>
      <c r="CZ22">
        <v>16025</v>
      </c>
      <c r="DA22">
        <v>5850</v>
      </c>
      <c r="DB22">
        <v>8360</v>
      </c>
      <c r="DC22">
        <v>32530</v>
      </c>
      <c r="DD22">
        <v>49011</v>
      </c>
    </row>
    <row r="23" spans="1:108" x14ac:dyDescent="0.25">
      <c r="A23">
        <v>20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45</v>
      </c>
      <c r="CZ23">
        <v>52</v>
      </c>
      <c r="DA23">
        <v>0</v>
      </c>
      <c r="DB23">
        <v>0</v>
      </c>
      <c r="DC23">
        <v>0</v>
      </c>
      <c r="DD23">
        <v>0</v>
      </c>
    </row>
    <row r="24" spans="1:108" x14ac:dyDescent="0.25">
      <c r="A24">
        <v>21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31</v>
      </c>
      <c r="DB24">
        <v>46</v>
      </c>
      <c r="DC24">
        <v>2504</v>
      </c>
      <c r="DD24">
        <v>952</v>
      </c>
    </row>
    <row r="25" spans="1:108" x14ac:dyDescent="0.25">
      <c r="A25">
        <v>22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117</v>
      </c>
      <c r="CT25">
        <v>1579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5</v>
      </c>
      <c r="DD25">
        <v>31</v>
      </c>
    </row>
    <row r="26" spans="1:108" x14ac:dyDescent="0.25">
      <c r="A26">
        <v>23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117</v>
      </c>
      <c r="AZ26">
        <v>890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11991</v>
      </c>
      <c r="CF26">
        <v>49366</v>
      </c>
      <c r="CG26">
        <v>600</v>
      </c>
      <c r="CH26">
        <v>825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18</v>
      </c>
      <c r="CV26">
        <v>48</v>
      </c>
      <c r="CW26">
        <v>0</v>
      </c>
      <c r="CX26">
        <v>0</v>
      </c>
      <c r="CY26">
        <v>0</v>
      </c>
      <c r="CZ26">
        <v>0</v>
      </c>
      <c r="DA26">
        <v>16</v>
      </c>
      <c r="DB26">
        <v>124</v>
      </c>
      <c r="DC26">
        <v>0</v>
      </c>
      <c r="DD26">
        <v>0</v>
      </c>
    </row>
    <row r="27" spans="1:108" x14ac:dyDescent="0.25">
      <c r="A27">
        <v>24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1749</v>
      </c>
      <c r="CT27">
        <v>7476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178</v>
      </c>
      <c r="DA27">
        <v>0</v>
      </c>
      <c r="DB27">
        <v>0</v>
      </c>
      <c r="DC27">
        <v>0</v>
      </c>
      <c r="DD27">
        <v>0</v>
      </c>
    </row>
    <row r="28" spans="1:108" x14ac:dyDescent="0.25">
      <c r="A28">
        <v>25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19404</v>
      </c>
      <c r="L28">
        <v>18130</v>
      </c>
      <c r="M28">
        <v>3564</v>
      </c>
      <c r="N28">
        <v>3330</v>
      </c>
      <c r="O28">
        <v>7920</v>
      </c>
      <c r="P28">
        <v>7400</v>
      </c>
      <c r="Q28">
        <v>1188</v>
      </c>
      <c r="R28">
        <v>1350</v>
      </c>
      <c r="S28">
        <v>0</v>
      </c>
      <c r="T28">
        <v>0</v>
      </c>
      <c r="U28">
        <v>0</v>
      </c>
      <c r="V28">
        <v>0</v>
      </c>
      <c r="W28">
        <v>444217</v>
      </c>
      <c r="X28">
        <v>105039</v>
      </c>
      <c r="Y28">
        <v>128710</v>
      </c>
      <c r="Z28">
        <v>42769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2000</v>
      </c>
      <c r="AN28">
        <v>4213</v>
      </c>
      <c r="AO28">
        <v>756</v>
      </c>
      <c r="AP28">
        <v>1344</v>
      </c>
      <c r="AQ28">
        <v>2925</v>
      </c>
      <c r="AR28">
        <v>8467</v>
      </c>
      <c r="AS28">
        <v>0</v>
      </c>
      <c r="AT28">
        <v>0</v>
      </c>
      <c r="AU28">
        <v>1503</v>
      </c>
      <c r="AV28">
        <v>4368</v>
      </c>
      <c r="AW28">
        <v>752</v>
      </c>
      <c r="AX28">
        <v>2184</v>
      </c>
      <c r="AY28">
        <v>2864</v>
      </c>
      <c r="AZ28">
        <v>10325</v>
      </c>
      <c r="BA28">
        <v>23291</v>
      </c>
      <c r="BB28">
        <v>32225</v>
      </c>
      <c r="BC28">
        <v>15143</v>
      </c>
      <c r="BD28">
        <v>42068</v>
      </c>
      <c r="BE28">
        <v>4475</v>
      </c>
      <c r="BF28">
        <v>9722</v>
      </c>
      <c r="BG28">
        <v>4480</v>
      </c>
      <c r="BH28">
        <v>8956</v>
      </c>
      <c r="BI28">
        <v>0</v>
      </c>
      <c r="BJ28">
        <v>0</v>
      </c>
      <c r="BK28">
        <v>4480</v>
      </c>
      <c r="BL28">
        <v>8538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675</v>
      </c>
      <c r="BT28">
        <v>3138</v>
      </c>
      <c r="BU28">
        <v>117</v>
      </c>
      <c r="BV28">
        <v>801</v>
      </c>
      <c r="BW28">
        <v>450</v>
      </c>
      <c r="BX28">
        <v>2202</v>
      </c>
      <c r="BY28">
        <v>4172</v>
      </c>
      <c r="BZ28">
        <v>18838</v>
      </c>
      <c r="CA28">
        <v>20949</v>
      </c>
      <c r="CB28">
        <v>80476</v>
      </c>
      <c r="CC28">
        <v>15664</v>
      </c>
      <c r="CD28">
        <v>73445</v>
      </c>
      <c r="CE28">
        <v>0</v>
      </c>
      <c r="CF28">
        <v>0</v>
      </c>
      <c r="CG28">
        <v>28906</v>
      </c>
      <c r="CH28">
        <v>128076</v>
      </c>
      <c r="CI28">
        <v>14304</v>
      </c>
      <c r="CJ28">
        <v>146035</v>
      </c>
      <c r="CK28">
        <v>25329</v>
      </c>
      <c r="CL28">
        <v>174643</v>
      </c>
      <c r="CM28">
        <v>35082</v>
      </c>
      <c r="CN28">
        <v>226875</v>
      </c>
      <c r="CO28">
        <v>24547</v>
      </c>
      <c r="CP28">
        <v>118394</v>
      </c>
      <c r="CQ28">
        <v>13711</v>
      </c>
      <c r="CR28">
        <v>71096</v>
      </c>
      <c r="CS28">
        <v>6075</v>
      </c>
      <c r="CT28">
        <v>30658</v>
      </c>
      <c r="CU28">
        <v>5308</v>
      </c>
      <c r="CV28">
        <v>20414</v>
      </c>
      <c r="CW28">
        <v>1589</v>
      </c>
      <c r="CX28">
        <v>6933</v>
      </c>
      <c r="CY28">
        <v>1672</v>
      </c>
      <c r="CZ28">
        <v>8431</v>
      </c>
      <c r="DA28">
        <v>1172</v>
      </c>
      <c r="DB28">
        <v>6157</v>
      </c>
      <c r="DC28">
        <v>1183</v>
      </c>
      <c r="DD28">
        <v>5784</v>
      </c>
    </row>
    <row r="29" spans="1:108" x14ac:dyDescent="0.25">
      <c r="A29">
        <v>26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13338</v>
      </c>
      <c r="CT29">
        <v>81606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2</v>
      </c>
      <c r="DC29">
        <v>0</v>
      </c>
      <c r="DD29">
        <v>0</v>
      </c>
    </row>
    <row r="30" spans="1:108" x14ac:dyDescent="0.25">
      <c r="A30">
        <v>27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19</v>
      </c>
      <c r="CV30">
        <v>203</v>
      </c>
      <c r="CW30">
        <v>19</v>
      </c>
      <c r="CX30">
        <v>106</v>
      </c>
      <c r="CY30">
        <v>123</v>
      </c>
      <c r="CZ30">
        <v>339</v>
      </c>
      <c r="DA30">
        <v>104</v>
      </c>
      <c r="DB30">
        <v>356</v>
      </c>
      <c r="DC30">
        <v>160</v>
      </c>
      <c r="DD30">
        <v>958</v>
      </c>
    </row>
    <row r="31" spans="1:108" x14ac:dyDescent="0.25">
      <c r="A31">
        <v>28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900</v>
      </c>
      <c r="AP31">
        <v>1800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160</v>
      </c>
      <c r="AX31">
        <v>128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31</v>
      </c>
      <c r="BP31">
        <v>3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1988</v>
      </c>
      <c r="BX31">
        <v>2893</v>
      </c>
      <c r="BY31">
        <v>60930</v>
      </c>
      <c r="BZ31">
        <v>67353</v>
      </c>
      <c r="CA31">
        <v>0</v>
      </c>
      <c r="CB31">
        <v>0</v>
      </c>
      <c r="CC31">
        <v>1475</v>
      </c>
      <c r="CD31">
        <v>4297</v>
      </c>
      <c r="CE31">
        <v>0</v>
      </c>
      <c r="CF31">
        <v>0</v>
      </c>
      <c r="CG31">
        <v>0</v>
      </c>
      <c r="CH31">
        <v>0</v>
      </c>
      <c r="CI31">
        <v>8550</v>
      </c>
      <c r="CJ31">
        <v>15438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11049</v>
      </c>
      <c r="CV31">
        <v>42832</v>
      </c>
      <c r="CW31">
        <v>0</v>
      </c>
      <c r="CX31">
        <v>0</v>
      </c>
      <c r="CY31">
        <v>11</v>
      </c>
      <c r="CZ31">
        <v>13</v>
      </c>
      <c r="DA31">
        <v>26</v>
      </c>
      <c r="DB31">
        <v>6</v>
      </c>
      <c r="DC31">
        <v>2094</v>
      </c>
      <c r="DD31">
        <v>7986</v>
      </c>
    </row>
    <row r="32" spans="1:108" x14ac:dyDescent="0.25">
      <c r="A32">
        <v>29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404</v>
      </c>
      <c r="BT32">
        <v>1118</v>
      </c>
      <c r="BU32">
        <v>0</v>
      </c>
      <c r="BV32">
        <v>0</v>
      </c>
      <c r="BW32">
        <v>0</v>
      </c>
      <c r="BX32">
        <v>0</v>
      </c>
      <c r="BY32">
        <v>7638</v>
      </c>
      <c r="BZ32">
        <v>30390</v>
      </c>
      <c r="CA32">
        <v>8689</v>
      </c>
      <c r="CB32">
        <v>25926</v>
      </c>
      <c r="CC32">
        <v>1553416</v>
      </c>
      <c r="CD32">
        <v>482400</v>
      </c>
      <c r="CE32">
        <v>795</v>
      </c>
      <c r="CF32">
        <v>2358</v>
      </c>
      <c r="CG32">
        <v>54156</v>
      </c>
      <c r="CH32">
        <v>334867</v>
      </c>
      <c r="CI32">
        <v>87905</v>
      </c>
      <c r="CJ32">
        <v>642177</v>
      </c>
      <c r="CK32">
        <v>40929</v>
      </c>
      <c r="CL32">
        <v>279956</v>
      </c>
      <c r="CM32">
        <v>64040</v>
      </c>
      <c r="CN32">
        <v>455340</v>
      </c>
      <c r="CO32">
        <v>47609</v>
      </c>
      <c r="CP32">
        <v>222866</v>
      </c>
      <c r="CQ32">
        <v>134106</v>
      </c>
      <c r="CR32">
        <v>499622</v>
      </c>
      <c r="CS32">
        <v>67594</v>
      </c>
      <c r="CT32">
        <v>266086</v>
      </c>
      <c r="CU32">
        <v>30835</v>
      </c>
      <c r="CV32">
        <v>126336</v>
      </c>
      <c r="CW32">
        <v>129852</v>
      </c>
      <c r="CX32">
        <v>376828</v>
      </c>
      <c r="CY32">
        <v>122253</v>
      </c>
      <c r="CZ32">
        <v>363000</v>
      </c>
      <c r="DA32">
        <v>61884</v>
      </c>
      <c r="DB32">
        <v>264116</v>
      </c>
      <c r="DC32">
        <v>105395</v>
      </c>
      <c r="DD32">
        <v>404647</v>
      </c>
    </row>
    <row r="33" spans="1:108" x14ac:dyDescent="0.25">
      <c r="A33">
        <v>30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134</v>
      </c>
      <c r="BX33">
        <v>96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279</v>
      </c>
      <c r="CV33">
        <v>480</v>
      </c>
      <c r="CW33">
        <v>672</v>
      </c>
      <c r="CX33">
        <v>1843</v>
      </c>
      <c r="CY33">
        <v>2478</v>
      </c>
      <c r="CZ33">
        <v>6785</v>
      </c>
      <c r="DA33">
        <v>1855</v>
      </c>
      <c r="DB33">
        <v>4530</v>
      </c>
      <c r="DC33">
        <v>1521</v>
      </c>
      <c r="DD33">
        <v>4458</v>
      </c>
    </row>
    <row r="34" spans="1:108" x14ac:dyDescent="0.25">
      <c r="A34">
        <v>31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31</v>
      </c>
      <c r="BT34">
        <v>369</v>
      </c>
      <c r="BU34">
        <v>0</v>
      </c>
      <c r="BV34">
        <v>0</v>
      </c>
      <c r="BW34">
        <v>0</v>
      </c>
      <c r="BX34">
        <v>0</v>
      </c>
      <c r="BY34">
        <v>7270</v>
      </c>
      <c r="BZ34">
        <v>17864</v>
      </c>
      <c r="CA34">
        <v>1233</v>
      </c>
      <c r="CB34">
        <v>4699</v>
      </c>
      <c r="CC34">
        <v>2419</v>
      </c>
      <c r="CD34">
        <v>6110</v>
      </c>
      <c r="CE34">
        <v>1533</v>
      </c>
      <c r="CF34">
        <v>5504</v>
      </c>
      <c r="CG34">
        <v>911</v>
      </c>
      <c r="CH34">
        <v>3317</v>
      </c>
      <c r="CI34">
        <v>1212</v>
      </c>
      <c r="CJ34">
        <v>5310</v>
      </c>
      <c r="CK34">
        <v>766</v>
      </c>
      <c r="CL34">
        <v>5779</v>
      </c>
      <c r="CM34">
        <v>541</v>
      </c>
      <c r="CN34">
        <v>3887</v>
      </c>
      <c r="CO34">
        <v>1116</v>
      </c>
      <c r="CP34">
        <v>2774</v>
      </c>
      <c r="CQ34">
        <v>5445</v>
      </c>
      <c r="CR34">
        <v>13199</v>
      </c>
      <c r="CS34">
        <v>0</v>
      </c>
      <c r="CT34">
        <v>0</v>
      </c>
      <c r="CU34">
        <v>3298</v>
      </c>
      <c r="CV34">
        <v>11616</v>
      </c>
      <c r="CW34">
        <v>5044</v>
      </c>
      <c r="CX34">
        <v>19099</v>
      </c>
      <c r="CY34">
        <v>4049</v>
      </c>
      <c r="CZ34">
        <v>9316</v>
      </c>
      <c r="DA34">
        <v>0</v>
      </c>
      <c r="DB34">
        <v>0</v>
      </c>
      <c r="DC34">
        <v>0</v>
      </c>
      <c r="DD34">
        <v>0</v>
      </c>
    </row>
    <row r="35" spans="1:108" x14ac:dyDescent="0.25">
      <c r="A35">
        <v>32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26</v>
      </c>
      <c r="DD35">
        <v>60</v>
      </c>
    </row>
    <row r="36" spans="1:108" x14ac:dyDescent="0.25">
      <c r="A36">
        <v>33</v>
      </c>
      <c r="B36" t="s">
        <v>34</v>
      </c>
      <c r="C36">
        <v>14205</v>
      </c>
      <c r="D36">
        <v>6650</v>
      </c>
      <c r="E36">
        <v>3780</v>
      </c>
      <c r="F36">
        <v>2475</v>
      </c>
      <c r="G36">
        <v>1294</v>
      </c>
      <c r="H36">
        <v>771</v>
      </c>
      <c r="I36">
        <v>3050</v>
      </c>
      <c r="J36">
        <v>2370</v>
      </c>
      <c r="K36">
        <v>4752</v>
      </c>
      <c r="L36">
        <v>5220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280</v>
      </c>
      <c r="BT36">
        <v>595</v>
      </c>
      <c r="BU36">
        <v>312</v>
      </c>
      <c r="BV36">
        <v>463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8</v>
      </c>
      <c r="CL36">
        <v>30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6944</v>
      </c>
      <c r="CV36">
        <v>26273</v>
      </c>
      <c r="CW36">
        <v>897</v>
      </c>
      <c r="CX36">
        <v>1999</v>
      </c>
      <c r="CY36">
        <v>15660</v>
      </c>
      <c r="CZ36">
        <v>23780</v>
      </c>
      <c r="DA36">
        <v>12160</v>
      </c>
      <c r="DB36">
        <v>21867</v>
      </c>
      <c r="DC36">
        <v>8217</v>
      </c>
      <c r="DD36">
        <v>14068</v>
      </c>
    </row>
    <row r="37" spans="1:108" x14ac:dyDescent="0.25">
      <c r="A37">
        <v>34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9</v>
      </c>
      <c r="CZ37">
        <v>25</v>
      </c>
      <c r="DA37">
        <v>0</v>
      </c>
      <c r="DB37">
        <v>0</v>
      </c>
      <c r="DC37">
        <v>0</v>
      </c>
      <c r="DD37">
        <v>0</v>
      </c>
    </row>
    <row r="38" spans="1:108" x14ac:dyDescent="0.25">
      <c r="A38">
        <v>35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2938</v>
      </c>
      <c r="AH38">
        <v>4597</v>
      </c>
      <c r="AI38">
        <v>1903</v>
      </c>
      <c r="AJ38">
        <v>1974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360</v>
      </c>
      <c r="CH38">
        <v>570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</row>
    <row r="39" spans="1:108" x14ac:dyDescent="0.25">
      <c r="A39">
        <v>36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1012</v>
      </c>
      <c r="BZ39">
        <v>4650</v>
      </c>
      <c r="CA39">
        <v>3520</v>
      </c>
      <c r="CB39">
        <v>14366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8</v>
      </c>
      <c r="CR39">
        <v>20</v>
      </c>
      <c r="CS39">
        <v>0</v>
      </c>
      <c r="CT39">
        <v>0</v>
      </c>
      <c r="CU39">
        <v>120</v>
      </c>
      <c r="CV39">
        <v>109</v>
      </c>
      <c r="CW39">
        <v>70</v>
      </c>
      <c r="CX39">
        <v>194</v>
      </c>
      <c r="CY39">
        <v>103</v>
      </c>
      <c r="CZ39">
        <v>433</v>
      </c>
      <c r="DA39">
        <v>67</v>
      </c>
      <c r="DB39">
        <v>100</v>
      </c>
      <c r="DC39">
        <v>77</v>
      </c>
      <c r="DD39">
        <v>257</v>
      </c>
    </row>
    <row r="40" spans="1:108" x14ac:dyDescent="0.25">
      <c r="A40">
        <v>37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60</v>
      </c>
      <c r="X40">
        <v>118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</row>
    <row r="41" spans="1:108" x14ac:dyDescent="0.25">
      <c r="A41">
        <v>38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168</v>
      </c>
      <c r="AH41">
        <v>220</v>
      </c>
      <c r="AI41">
        <v>0</v>
      </c>
      <c r="AJ41">
        <v>0</v>
      </c>
      <c r="AK41">
        <v>750</v>
      </c>
      <c r="AL41">
        <v>887</v>
      </c>
      <c r="AM41">
        <v>0</v>
      </c>
      <c r="AN41">
        <v>0</v>
      </c>
      <c r="AO41">
        <v>0</v>
      </c>
      <c r="AP41">
        <v>0</v>
      </c>
      <c r="AQ41">
        <v>3097</v>
      </c>
      <c r="AR41">
        <v>4725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100</v>
      </c>
      <c r="BP41">
        <v>10</v>
      </c>
      <c r="BQ41">
        <v>31</v>
      </c>
      <c r="BR41">
        <v>21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55</v>
      </c>
      <c r="CB41">
        <v>200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</row>
    <row r="42" spans="1:108" x14ac:dyDescent="0.25">
      <c r="A42">
        <v>39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21</v>
      </c>
      <c r="CZ42">
        <v>123</v>
      </c>
      <c r="DA42">
        <v>0</v>
      </c>
      <c r="DB42">
        <v>0</v>
      </c>
      <c r="DC42">
        <v>34</v>
      </c>
      <c r="DD42">
        <v>484</v>
      </c>
    </row>
    <row r="43" spans="1:108" x14ac:dyDescent="0.25">
      <c r="A43">
        <v>40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172</v>
      </c>
      <c r="AV43">
        <v>468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2669</v>
      </c>
      <c r="BZ43">
        <v>5118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2880</v>
      </c>
      <c r="CH43">
        <v>4899</v>
      </c>
      <c r="CI43">
        <v>0</v>
      </c>
      <c r="CJ43">
        <v>0</v>
      </c>
      <c r="CK43">
        <v>0</v>
      </c>
      <c r="CL43">
        <v>0</v>
      </c>
      <c r="CM43">
        <v>38875</v>
      </c>
      <c r="CN43">
        <v>43200</v>
      </c>
      <c r="CO43">
        <v>97965</v>
      </c>
      <c r="CP43">
        <v>108864</v>
      </c>
      <c r="CQ43">
        <v>63741</v>
      </c>
      <c r="CR43">
        <v>69830</v>
      </c>
      <c r="CS43">
        <v>62791</v>
      </c>
      <c r="CT43">
        <v>72229</v>
      </c>
      <c r="CU43">
        <v>4776</v>
      </c>
      <c r="CV43">
        <v>5584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16</v>
      </c>
      <c r="DD43">
        <v>6</v>
      </c>
    </row>
    <row r="44" spans="1:108" x14ac:dyDescent="0.25">
      <c r="A44">
        <v>41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12340</v>
      </c>
      <c r="CT44">
        <v>23011</v>
      </c>
      <c r="CU44">
        <v>23930</v>
      </c>
      <c r="CV44">
        <v>43676</v>
      </c>
      <c r="CW44">
        <v>33951</v>
      </c>
      <c r="CX44">
        <v>62067</v>
      </c>
      <c r="CY44">
        <v>47962</v>
      </c>
      <c r="CZ44">
        <v>65986</v>
      </c>
      <c r="DA44">
        <v>32263</v>
      </c>
      <c r="DB44">
        <v>58993</v>
      </c>
      <c r="DC44">
        <v>40673</v>
      </c>
      <c r="DD44">
        <v>66950</v>
      </c>
    </row>
    <row r="45" spans="1:108" x14ac:dyDescent="0.25">
      <c r="A45">
        <v>42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36054</v>
      </c>
      <c r="AN45">
        <v>45979</v>
      </c>
      <c r="AO45">
        <v>32743</v>
      </c>
      <c r="AP45">
        <v>43989</v>
      </c>
      <c r="AQ45">
        <v>36450</v>
      </c>
      <c r="AR45">
        <v>50880</v>
      </c>
      <c r="AS45">
        <v>24630</v>
      </c>
      <c r="AT45">
        <v>34543</v>
      </c>
      <c r="AU45">
        <v>33254</v>
      </c>
      <c r="AV45">
        <v>22701</v>
      </c>
      <c r="AW45">
        <v>24221</v>
      </c>
      <c r="AX45">
        <v>32192</v>
      </c>
      <c r="AY45">
        <v>27328</v>
      </c>
      <c r="AZ45">
        <v>38311</v>
      </c>
      <c r="BA45">
        <v>12000</v>
      </c>
      <c r="BB45">
        <v>16350</v>
      </c>
      <c r="BC45">
        <v>8550</v>
      </c>
      <c r="BD45">
        <v>25299</v>
      </c>
      <c r="BE45">
        <v>19740</v>
      </c>
      <c r="BF45">
        <v>45641</v>
      </c>
      <c r="BG45">
        <v>0</v>
      </c>
      <c r="BH45">
        <v>0</v>
      </c>
      <c r="BI45">
        <v>6300</v>
      </c>
      <c r="BJ45">
        <v>18641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3780</v>
      </c>
      <c r="BT45">
        <v>11088</v>
      </c>
      <c r="BU45">
        <v>29172</v>
      </c>
      <c r="BV45">
        <v>29405</v>
      </c>
      <c r="BW45">
        <v>2805</v>
      </c>
      <c r="BX45">
        <v>8417</v>
      </c>
      <c r="BY45">
        <v>3480</v>
      </c>
      <c r="BZ45">
        <v>11176</v>
      </c>
      <c r="CA45">
        <v>518</v>
      </c>
      <c r="CB45">
        <v>15905</v>
      </c>
      <c r="CC45">
        <v>1980</v>
      </c>
      <c r="CD45">
        <v>21780</v>
      </c>
      <c r="CE45">
        <v>7034</v>
      </c>
      <c r="CF45">
        <v>69161</v>
      </c>
      <c r="CG45">
        <v>32797</v>
      </c>
      <c r="CH45">
        <v>83057</v>
      </c>
      <c r="CI45">
        <v>4716</v>
      </c>
      <c r="CJ45">
        <v>23802</v>
      </c>
      <c r="CK45">
        <v>17892</v>
      </c>
      <c r="CL45">
        <v>101915</v>
      </c>
      <c r="CM45">
        <v>3240</v>
      </c>
      <c r="CN45">
        <v>16871</v>
      </c>
      <c r="CO45">
        <v>7080</v>
      </c>
      <c r="CP45">
        <v>29306</v>
      </c>
      <c r="CQ45">
        <v>1278</v>
      </c>
      <c r="CR45">
        <v>8171</v>
      </c>
      <c r="CS45">
        <v>581</v>
      </c>
      <c r="CT45">
        <v>2829</v>
      </c>
      <c r="CU45">
        <v>0</v>
      </c>
      <c r="CV45">
        <v>0</v>
      </c>
      <c r="CW45">
        <v>240</v>
      </c>
      <c r="CX45">
        <v>306</v>
      </c>
      <c r="CY45">
        <v>659</v>
      </c>
      <c r="CZ45">
        <v>1962</v>
      </c>
      <c r="DA45">
        <v>87</v>
      </c>
      <c r="DB45">
        <v>504</v>
      </c>
      <c r="DC45">
        <v>2</v>
      </c>
      <c r="DD45">
        <v>6</v>
      </c>
    </row>
    <row r="46" spans="1:108" x14ac:dyDescent="0.25">
      <c r="A46">
        <v>43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460</v>
      </c>
      <c r="DB46">
        <v>634</v>
      </c>
      <c r="DC46">
        <v>1485</v>
      </c>
      <c r="DD46">
        <v>2223</v>
      </c>
    </row>
    <row r="47" spans="1:108" x14ac:dyDescent="0.25">
      <c r="A47">
        <v>44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1600</v>
      </c>
      <c r="H47">
        <v>1035</v>
      </c>
      <c r="I47">
        <v>0</v>
      </c>
      <c r="J47">
        <v>0</v>
      </c>
      <c r="K47">
        <v>0</v>
      </c>
      <c r="L47">
        <v>0</v>
      </c>
      <c r="M47">
        <v>389</v>
      </c>
      <c r="N47">
        <v>386</v>
      </c>
      <c r="O47">
        <v>2923</v>
      </c>
      <c r="P47">
        <v>4029</v>
      </c>
      <c r="Q47">
        <v>45</v>
      </c>
      <c r="R47">
        <v>37</v>
      </c>
      <c r="S47">
        <v>1030</v>
      </c>
      <c r="T47">
        <v>1244</v>
      </c>
      <c r="U47">
        <v>28</v>
      </c>
      <c r="V47">
        <v>57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1550</v>
      </c>
      <c r="AN47">
        <v>1267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55</v>
      </c>
      <c r="CD47">
        <v>100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</row>
    <row r="48" spans="1:108" x14ac:dyDescent="0.25">
      <c r="A48">
        <v>45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363</v>
      </c>
      <c r="BX48">
        <v>1446</v>
      </c>
      <c r="BY48">
        <v>0</v>
      </c>
      <c r="BZ48">
        <v>0</v>
      </c>
      <c r="CA48">
        <v>2437</v>
      </c>
      <c r="CB48">
        <v>12298</v>
      </c>
      <c r="CC48">
        <v>1398</v>
      </c>
      <c r="CD48">
        <v>4032</v>
      </c>
      <c r="CE48">
        <v>1035</v>
      </c>
      <c r="CF48">
        <v>3206</v>
      </c>
      <c r="CG48">
        <v>2120</v>
      </c>
      <c r="CH48">
        <v>6594</v>
      </c>
      <c r="CI48">
        <v>675</v>
      </c>
      <c r="CJ48">
        <v>3300</v>
      </c>
      <c r="CK48">
        <v>0</v>
      </c>
      <c r="CL48">
        <v>0</v>
      </c>
      <c r="CM48">
        <v>640</v>
      </c>
      <c r="CN48">
        <v>3381</v>
      </c>
      <c r="CO48">
        <v>765</v>
      </c>
      <c r="CP48">
        <v>3740</v>
      </c>
      <c r="CQ48">
        <v>585</v>
      </c>
      <c r="CR48">
        <v>2760</v>
      </c>
      <c r="CS48">
        <v>675</v>
      </c>
      <c r="CT48">
        <v>3302</v>
      </c>
      <c r="CU48">
        <v>360</v>
      </c>
      <c r="CV48">
        <v>1762</v>
      </c>
      <c r="CW48">
        <v>450</v>
      </c>
      <c r="CX48">
        <v>2202</v>
      </c>
      <c r="CY48">
        <v>581</v>
      </c>
      <c r="CZ48">
        <v>2279</v>
      </c>
      <c r="DA48">
        <v>810</v>
      </c>
      <c r="DB48">
        <v>10522</v>
      </c>
      <c r="DC48">
        <v>4781</v>
      </c>
      <c r="DD48">
        <v>85465</v>
      </c>
    </row>
    <row r="49" spans="1:108" x14ac:dyDescent="0.25">
      <c r="A49">
        <v>46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10666</v>
      </c>
      <c r="BN49">
        <v>4076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2700</v>
      </c>
      <c r="BZ49">
        <v>3585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</v>
      </c>
      <c r="CX49">
        <v>3</v>
      </c>
      <c r="CY49">
        <v>3780</v>
      </c>
      <c r="CZ49">
        <v>3824</v>
      </c>
      <c r="DA49">
        <v>0</v>
      </c>
      <c r="DB49">
        <v>0</v>
      </c>
      <c r="DC49">
        <v>135</v>
      </c>
      <c r="DD49">
        <v>210</v>
      </c>
    </row>
    <row r="50" spans="1:108" x14ac:dyDescent="0.25">
      <c r="A50">
        <v>47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585</v>
      </c>
      <c r="CB50">
        <v>16063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</row>
    <row r="51" spans="1:108" x14ac:dyDescent="0.25">
      <c r="A51">
        <v>48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54</v>
      </c>
      <c r="Z51">
        <v>65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21949</v>
      </c>
      <c r="AV51">
        <v>59106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2942</v>
      </c>
      <c r="CB51">
        <v>6834</v>
      </c>
      <c r="CC51">
        <v>2181</v>
      </c>
      <c r="CD51">
        <v>4050</v>
      </c>
      <c r="CE51">
        <v>0</v>
      </c>
      <c r="CF51">
        <v>0</v>
      </c>
      <c r="CG51">
        <v>5206</v>
      </c>
      <c r="CH51">
        <v>24618</v>
      </c>
      <c r="CI51">
        <v>0</v>
      </c>
      <c r="CJ51">
        <v>0</v>
      </c>
      <c r="CK51">
        <v>1972980</v>
      </c>
      <c r="CL51">
        <v>3748940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6123</v>
      </c>
      <c r="CV51">
        <v>22631</v>
      </c>
      <c r="CW51">
        <v>3540</v>
      </c>
      <c r="CX51">
        <v>1353</v>
      </c>
      <c r="CY51">
        <v>28</v>
      </c>
      <c r="CZ51">
        <v>126</v>
      </c>
      <c r="DA51">
        <v>0</v>
      </c>
      <c r="DB51">
        <v>0</v>
      </c>
      <c r="DC51">
        <v>0</v>
      </c>
      <c r="DD51">
        <v>0</v>
      </c>
    </row>
    <row r="52" spans="1:108" x14ac:dyDescent="0.25">
      <c r="A52">
        <v>49</v>
      </c>
      <c r="B52" t="s">
        <v>50</v>
      </c>
      <c r="C52">
        <v>11200</v>
      </c>
      <c r="D52">
        <v>4200</v>
      </c>
      <c r="E52">
        <v>22400</v>
      </c>
      <c r="F52">
        <v>8400</v>
      </c>
      <c r="G52">
        <v>40333</v>
      </c>
      <c r="H52">
        <v>16177</v>
      </c>
      <c r="I52">
        <v>36054</v>
      </c>
      <c r="J52">
        <v>17222</v>
      </c>
      <c r="K52">
        <v>56769</v>
      </c>
      <c r="L52">
        <v>22715</v>
      </c>
      <c r="M52">
        <v>286712</v>
      </c>
      <c r="N52">
        <v>88095</v>
      </c>
      <c r="O52">
        <v>124352</v>
      </c>
      <c r="P52">
        <v>43745</v>
      </c>
      <c r="Q52">
        <v>456371</v>
      </c>
      <c r="R52">
        <v>196703</v>
      </c>
      <c r="S52">
        <v>130562</v>
      </c>
      <c r="T52">
        <v>59691</v>
      </c>
      <c r="U52">
        <v>248154</v>
      </c>
      <c r="V52">
        <v>99495</v>
      </c>
      <c r="W52">
        <v>128947</v>
      </c>
      <c r="X52">
        <v>89288</v>
      </c>
      <c r="Y52">
        <v>132264</v>
      </c>
      <c r="Z52">
        <v>79886</v>
      </c>
      <c r="AA52">
        <v>88704</v>
      </c>
      <c r="AB52">
        <v>53219</v>
      </c>
      <c r="AC52">
        <v>64512</v>
      </c>
      <c r="AD52">
        <v>34084</v>
      </c>
      <c r="AE52">
        <v>32256</v>
      </c>
      <c r="AF52">
        <v>17417</v>
      </c>
      <c r="AG52">
        <v>32256</v>
      </c>
      <c r="AH52">
        <v>15320</v>
      </c>
      <c r="AI52">
        <v>132813</v>
      </c>
      <c r="AJ52">
        <v>113888</v>
      </c>
      <c r="AK52">
        <v>77445</v>
      </c>
      <c r="AL52">
        <v>50356</v>
      </c>
      <c r="AM52">
        <v>1058917</v>
      </c>
      <c r="AN52">
        <v>1113623</v>
      </c>
      <c r="AO52">
        <v>2518993</v>
      </c>
      <c r="AP52">
        <v>2792829</v>
      </c>
      <c r="AQ52">
        <v>2533882</v>
      </c>
      <c r="AR52">
        <v>2879276</v>
      </c>
      <c r="AS52">
        <v>2477748</v>
      </c>
      <c r="AT52">
        <v>3000702</v>
      </c>
      <c r="AU52">
        <v>4820749</v>
      </c>
      <c r="AV52">
        <v>5940169</v>
      </c>
      <c r="AW52">
        <v>6248089</v>
      </c>
      <c r="AX52">
        <v>7287253</v>
      </c>
      <c r="AY52">
        <v>5674894</v>
      </c>
      <c r="AZ52">
        <v>6777712</v>
      </c>
      <c r="BA52">
        <v>6131483</v>
      </c>
      <c r="BB52">
        <v>7165188</v>
      </c>
      <c r="BC52">
        <v>7874611</v>
      </c>
      <c r="BD52">
        <v>10170078</v>
      </c>
      <c r="BE52">
        <v>8741057</v>
      </c>
      <c r="BF52">
        <v>11062358</v>
      </c>
      <c r="BG52">
        <v>165010</v>
      </c>
      <c r="BH52">
        <v>228379</v>
      </c>
      <c r="BI52">
        <v>1451</v>
      </c>
      <c r="BJ52">
        <v>4293</v>
      </c>
      <c r="BK52">
        <v>2151</v>
      </c>
      <c r="BL52">
        <v>4632</v>
      </c>
      <c r="BM52">
        <v>3576</v>
      </c>
      <c r="BN52">
        <v>7972</v>
      </c>
      <c r="BO52">
        <v>6800</v>
      </c>
      <c r="BP52">
        <v>19641</v>
      </c>
      <c r="BQ52">
        <v>25467</v>
      </c>
      <c r="BR52">
        <v>72289</v>
      </c>
      <c r="BS52">
        <v>98265</v>
      </c>
      <c r="BT52">
        <v>293491</v>
      </c>
      <c r="BU52">
        <v>338497</v>
      </c>
      <c r="BV52">
        <v>588568</v>
      </c>
      <c r="BW52">
        <v>392590</v>
      </c>
      <c r="BX52">
        <v>591729</v>
      </c>
      <c r="BY52">
        <v>479269</v>
      </c>
      <c r="BZ52">
        <v>810038</v>
      </c>
      <c r="CA52">
        <v>443895</v>
      </c>
      <c r="CB52">
        <v>804607</v>
      </c>
      <c r="CC52">
        <v>372319</v>
      </c>
      <c r="CD52">
        <v>660066</v>
      </c>
      <c r="CE52">
        <v>228968</v>
      </c>
      <c r="CF52">
        <v>478630</v>
      </c>
      <c r="CG52">
        <v>306787</v>
      </c>
      <c r="CH52">
        <v>1030254</v>
      </c>
      <c r="CI52">
        <v>146585</v>
      </c>
      <c r="CJ52">
        <v>303986</v>
      </c>
      <c r="CK52">
        <v>245368</v>
      </c>
      <c r="CL52">
        <v>786556</v>
      </c>
      <c r="CM52">
        <v>222267</v>
      </c>
      <c r="CN52">
        <v>494216</v>
      </c>
      <c r="CO52">
        <v>195896</v>
      </c>
      <c r="CP52">
        <v>524109</v>
      </c>
      <c r="CQ52">
        <v>258072</v>
      </c>
      <c r="CR52">
        <v>687411</v>
      </c>
      <c r="CS52">
        <v>132688</v>
      </c>
      <c r="CT52">
        <v>1523699</v>
      </c>
      <c r="CU52">
        <v>169109</v>
      </c>
      <c r="CV52">
        <v>512519</v>
      </c>
      <c r="CW52">
        <v>209765</v>
      </c>
      <c r="CX52">
        <v>616274</v>
      </c>
      <c r="CY52">
        <v>300178</v>
      </c>
      <c r="CZ52">
        <v>610793</v>
      </c>
      <c r="DA52">
        <v>111085</v>
      </c>
      <c r="DB52">
        <v>203554</v>
      </c>
      <c r="DC52">
        <v>220373</v>
      </c>
      <c r="DD52">
        <v>447893</v>
      </c>
    </row>
    <row r="53" spans="1:108" x14ac:dyDescent="0.25">
      <c r="A53">
        <v>50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1974</v>
      </c>
      <c r="BX53">
        <v>4581</v>
      </c>
      <c r="BY53">
        <v>77697</v>
      </c>
      <c r="BZ53">
        <v>54056</v>
      </c>
      <c r="CA53">
        <v>4114</v>
      </c>
      <c r="CB53">
        <v>9730</v>
      </c>
      <c r="CC53">
        <v>5438</v>
      </c>
      <c r="CD53">
        <v>10802</v>
      </c>
      <c r="CE53">
        <v>15848</v>
      </c>
      <c r="CF53">
        <v>40778</v>
      </c>
      <c r="CG53">
        <v>450</v>
      </c>
      <c r="CH53">
        <v>5336</v>
      </c>
      <c r="CI53">
        <v>3321</v>
      </c>
      <c r="CJ53">
        <v>19384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900</v>
      </c>
      <c r="CR53">
        <v>4800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</row>
    <row r="54" spans="1:108" x14ac:dyDescent="0.25">
      <c r="A54">
        <v>51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9608</v>
      </c>
      <c r="CV54">
        <v>16205</v>
      </c>
      <c r="CW54">
        <v>736</v>
      </c>
      <c r="CX54">
        <v>2486</v>
      </c>
      <c r="CY54">
        <v>719</v>
      </c>
      <c r="CZ54">
        <v>1548</v>
      </c>
      <c r="DA54">
        <v>2784</v>
      </c>
      <c r="DB54">
        <v>10368</v>
      </c>
      <c r="DC54">
        <v>375</v>
      </c>
      <c r="DD54">
        <v>790</v>
      </c>
    </row>
    <row r="55" spans="1:108" x14ac:dyDescent="0.25">
      <c r="A55">
        <v>52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81648</v>
      </c>
      <c r="AZ55">
        <v>145060</v>
      </c>
      <c r="BA55">
        <v>151632</v>
      </c>
      <c r="BB55">
        <v>269399</v>
      </c>
      <c r="BC55">
        <v>104886</v>
      </c>
      <c r="BD55">
        <v>189483</v>
      </c>
      <c r="BE55">
        <v>104004</v>
      </c>
      <c r="BF55">
        <v>196559</v>
      </c>
      <c r="BG55">
        <v>58320</v>
      </c>
      <c r="BH55">
        <v>100440</v>
      </c>
      <c r="BI55">
        <v>46656</v>
      </c>
      <c r="BJ55">
        <v>94193</v>
      </c>
      <c r="BK55">
        <v>40824</v>
      </c>
      <c r="BL55">
        <v>80740</v>
      </c>
      <c r="BM55">
        <v>31176</v>
      </c>
      <c r="BN55">
        <v>67060</v>
      </c>
      <c r="BO55">
        <v>23328</v>
      </c>
      <c r="BP55">
        <v>46136</v>
      </c>
      <c r="BQ55">
        <v>17496</v>
      </c>
      <c r="BR55">
        <v>34602</v>
      </c>
      <c r="BS55">
        <v>16335</v>
      </c>
      <c r="BT55">
        <v>32307</v>
      </c>
      <c r="BU55">
        <v>16830</v>
      </c>
      <c r="BV55">
        <v>33286</v>
      </c>
      <c r="BW55">
        <v>11088</v>
      </c>
      <c r="BX55">
        <v>7920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12404</v>
      </c>
      <c r="CH55">
        <v>50394</v>
      </c>
      <c r="CI55">
        <v>17100</v>
      </c>
      <c r="CJ55">
        <v>67959</v>
      </c>
      <c r="CK55">
        <v>36682</v>
      </c>
      <c r="CL55">
        <v>283114</v>
      </c>
      <c r="CM55">
        <v>12960</v>
      </c>
      <c r="CN55">
        <v>94962</v>
      </c>
      <c r="CO55">
        <v>0</v>
      </c>
      <c r="CP55">
        <v>0</v>
      </c>
      <c r="CQ55">
        <v>7617</v>
      </c>
      <c r="CR55">
        <v>41003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</row>
    <row r="56" spans="1:108" x14ac:dyDescent="0.25">
      <c r="A56">
        <v>53</v>
      </c>
      <c r="B56" t="s">
        <v>54</v>
      </c>
      <c r="C56">
        <v>0</v>
      </c>
      <c r="D56">
        <v>0</v>
      </c>
      <c r="E56">
        <v>220</v>
      </c>
      <c r="F56">
        <v>110</v>
      </c>
      <c r="G56">
        <v>0</v>
      </c>
      <c r="H56">
        <v>0</v>
      </c>
      <c r="I56">
        <v>238</v>
      </c>
      <c r="J56">
        <v>161</v>
      </c>
      <c r="K56">
        <v>792</v>
      </c>
      <c r="L56">
        <v>675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9913</v>
      </c>
      <c r="AH56">
        <v>8439</v>
      </c>
      <c r="AI56">
        <v>0</v>
      </c>
      <c r="AJ56">
        <v>0</v>
      </c>
      <c r="AK56">
        <v>2580</v>
      </c>
      <c r="AL56">
        <v>9460</v>
      </c>
      <c r="AM56">
        <v>131</v>
      </c>
      <c r="AN56">
        <v>415</v>
      </c>
      <c r="AO56">
        <v>3015</v>
      </c>
      <c r="AP56">
        <v>5493</v>
      </c>
      <c r="AQ56">
        <v>9515</v>
      </c>
      <c r="AR56">
        <v>21209</v>
      </c>
      <c r="AS56">
        <v>1080</v>
      </c>
      <c r="AT56">
        <v>3775</v>
      </c>
      <c r="AU56">
        <v>13884</v>
      </c>
      <c r="AV56">
        <v>33003</v>
      </c>
      <c r="AW56">
        <v>7166</v>
      </c>
      <c r="AX56">
        <v>13812</v>
      </c>
      <c r="AY56">
        <v>20586</v>
      </c>
      <c r="AZ56">
        <v>49800</v>
      </c>
      <c r="BA56">
        <v>20580</v>
      </c>
      <c r="BB56">
        <v>48300</v>
      </c>
      <c r="BC56">
        <v>24186</v>
      </c>
      <c r="BD56">
        <v>59100</v>
      </c>
      <c r="BE56">
        <v>20586</v>
      </c>
      <c r="BF56">
        <v>48300</v>
      </c>
      <c r="BG56">
        <v>0</v>
      </c>
      <c r="BH56">
        <v>0</v>
      </c>
      <c r="BI56">
        <v>2213</v>
      </c>
      <c r="BJ56">
        <v>4499</v>
      </c>
      <c r="BK56">
        <v>600</v>
      </c>
      <c r="BL56">
        <v>1344</v>
      </c>
      <c r="BM56">
        <v>4820</v>
      </c>
      <c r="BN56">
        <v>9639</v>
      </c>
      <c r="BO56">
        <v>9000</v>
      </c>
      <c r="BP56">
        <v>17240</v>
      </c>
      <c r="BQ56">
        <v>0</v>
      </c>
      <c r="BR56">
        <v>0</v>
      </c>
      <c r="BS56">
        <v>1497</v>
      </c>
      <c r="BT56">
        <v>7788</v>
      </c>
      <c r="BU56">
        <v>91166</v>
      </c>
      <c r="BV56">
        <v>240529</v>
      </c>
      <c r="BW56">
        <v>17010</v>
      </c>
      <c r="BX56">
        <v>34838</v>
      </c>
      <c r="BY56">
        <v>6349</v>
      </c>
      <c r="BZ56">
        <v>11231</v>
      </c>
      <c r="CA56">
        <v>11078</v>
      </c>
      <c r="CB56">
        <v>27500</v>
      </c>
      <c r="CC56">
        <v>0</v>
      </c>
      <c r="CD56">
        <v>0</v>
      </c>
      <c r="CE56">
        <v>3614</v>
      </c>
      <c r="CF56">
        <v>18904</v>
      </c>
      <c r="CG56">
        <v>0</v>
      </c>
      <c r="CH56">
        <v>0</v>
      </c>
      <c r="CI56">
        <v>195604</v>
      </c>
      <c r="CJ56">
        <v>185791</v>
      </c>
      <c r="CK56">
        <v>6885</v>
      </c>
      <c r="CL56">
        <v>42256</v>
      </c>
      <c r="CM56">
        <v>33755</v>
      </c>
      <c r="CN56">
        <v>167807</v>
      </c>
      <c r="CO56">
        <v>1596</v>
      </c>
      <c r="CP56">
        <v>4749</v>
      </c>
      <c r="CQ56">
        <v>6037</v>
      </c>
      <c r="CR56">
        <v>30055</v>
      </c>
      <c r="CS56">
        <v>4253</v>
      </c>
      <c r="CT56">
        <v>21654</v>
      </c>
      <c r="CU56">
        <v>11077</v>
      </c>
      <c r="CV56">
        <v>48677</v>
      </c>
      <c r="CW56">
        <v>18286</v>
      </c>
      <c r="CX56">
        <v>67072</v>
      </c>
      <c r="CY56">
        <v>12622</v>
      </c>
      <c r="CZ56">
        <v>57144</v>
      </c>
      <c r="DA56">
        <v>7052</v>
      </c>
      <c r="DB56">
        <v>23742</v>
      </c>
      <c r="DC56">
        <v>5694</v>
      </c>
      <c r="DD56">
        <v>25008</v>
      </c>
    </row>
    <row r="57" spans="1:108" x14ac:dyDescent="0.25">
      <c r="A57">
        <v>54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355</v>
      </c>
      <c r="V57">
        <v>841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259</v>
      </c>
      <c r="BN57">
        <v>389</v>
      </c>
      <c r="BO57">
        <v>0</v>
      </c>
      <c r="BP57">
        <v>0</v>
      </c>
      <c r="BQ57">
        <v>270</v>
      </c>
      <c r="BR57">
        <v>1655</v>
      </c>
      <c r="BS57">
        <v>162</v>
      </c>
      <c r="BT57">
        <v>774</v>
      </c>
      <c r="BU57">
        <v>95</v>
      </c>
      <c r="BV57">
        <v>525</v>
      </c>
      <c r="BW57">
        <v>0</v>
      </c>
      <c r="BX57">
        <v>0</v>
      </c>
      <c r="BY57">
        <v>0</v>
      </c>
      <c r="BZ57">
        <v>0</v>
      </c>
      <c r="CA57">
        <v>18168</v>
      </c>
      <c r="CB57">
        <v>25642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9000</v>
      </c>
      <c r="CV57">
        <v>13502</v>
      </c>
      <c r="CW57">
        <v>7673</v>
      </c>
      <c r="CX57">
        <v>10010</v>
      </c>
      <c r="CY57">
        <v>18810</v>
      </c>
      <c r="CZ57">
        <v>22027</v>
      </c>
      <c r="DA57">
        <v>12578</v>
      </c>
      <c r="DB57">
        <v>19196</v>
      </c>
      <c r="DC57">
        <v>35949</v>
      </c>
      <c r="DD57">
        <v>49304</v>
      </c>
    </row>
    <row r="58" spans="1:108" x14ac:dyDescent="0.25">
      <c r="A58">
        <v>55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23</v>
      </c>
      <c r="CX58">
        <v>93</v>
      </c>
      <c r="CY58">
        <v>769</v>
      </c>
      <c r="CZ58">
        <v>2860</v>
      </c>
      <c r="DA58">
        <v>0</v>
      </c>
      <c r="DB58">
        <v>0</v>
      </c>
      <c r="DC58">
        <v>0</v>
      </c>
      <c r="DD58">
        <v>0</v>
      </c>
    </row>
    <row r="59" spans="1:108" x14ac:dyDescent="0.25">
      <c r="A59">
        <v>56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5610</v>
      </c>
      <c r="DD59">
        <v>7914</v>
      </c>
    </row>
    <row r="60" spans="1:108" x14ac:dyDescent="0.25">
      <c r="A60">
        <v>57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142</v>
      </c>
      <c r="BX60">
        <v>1535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232</v>
      </c>
      <c r="CV60">
        <v>730</v>
      </c>
      <c r="CW60">
        <v>561</v>
      </c>
      <c r="CX60">
        <v>1994</v>
      </c>
      <c r="CY60">
        <v>6859</v>
      </c>
      <c r="CZ60">
        <v>18092</v>
      </c>
      <c r="DA60">
        <v>908</v>
      </c>
      <c r="DB60">
        <v>3014</v>
      </c>
      <c r="DC60">
        <v>920</v>
      </c>
      <c r="DD60">
        <v>2426</v>
      </c>
    </row>
    <row r="61" spans="1:108" x14ac:dyDescent="0.25">
      <c r="A61">
        <v>58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86</v>
      </c>
      <c r="X61">
        <v>258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8509</v>
      </c>
      <c r="BF61">
        <v>13458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20</v>
      </c>
      <c r="CD61">
        <v>20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1597</v>
      </c>
      <c r="CX61">
        <v>8719</v>
      </c>
      <c r="CY61">
        <v>0</v>
      </c>
      <c r="CZ61">
        <v>0</v>
      </c>
      <c r="DA61">
        <v>17347</v>
      </c>
      <c r="DB61">
        <v>29100</v>
      </c>
      <c r="DC61">
        <v>1283</v>
      </c>
      <c r="DD61">
        <v>5350</v>
      </c>
    </row>
    <row r="62" spans="1:108" x14ac:dyDescent="0.25">
      <c r="A62">
        <v>59</v>
      </c>
      <c r="B62" t="s">
        <v>60</v>
      </c>
      <c r="C62">
        <v>114</v>
      </c>
      <c r="D62">
        <v>36</v>
      </c>
      <c r="E62">
        <v>0</v>
      </c>
      <c r="F62">
        <v>0</v>
      </c>
      <c r="G62">
        <v>252</v>
      </c>
      <c r="H62">
        <v>180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783</v>
      </c>
      <c r="CF62">
        <v>3654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424</v>
      </c>
      <c r="CX62">
        <v>1311</v>
      </c>
      <c r="CY62">
        <v>990</v>
      </c>
      <c r="CZ62">
        <v>2577</v>
      </c>
      <c r="DA62">
        <v>2372</v>
      </c>
      <c r="DB62">
        <v>6525</v>
      </c>
      <c r="DC62">
        <v>2064</v>
      </c>
      <c r="DD62">
        <v>5823</v>
      </c>
    </row>
    <row r="63" spans="1:108" x14ac:dyDescent="0.25">
      <c r="A63">
        <v>60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90</v>
      </c>
      <c r="DB63">
        <v>32</v>
      </c>
      <c r="DC63">
        <v>22</v>
      </c>
      <c r="DD63">
        <v>18</v>
      </c>
    </row>
    <row r="64" spans="1:108" x14ac:dyDescent="0.25">
      <c r="A64">
        <v>61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122</v>
      </c>
      <c r="T64">
        <v>72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13000</v>
      </c>
      <c r="BV64">
        <v>11182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48</v>
      </c>
      <c r="CT64">
        <v>90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</row>
    <row r="65" spans="1:108" x14ac:dyDescent="0.25">
      <c r="A65">
        <v>62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548</v>
      </c>
      <c r="CB65">
        <v>1417</v>
      </c>
      <c r="CC65">
        <v>169</v>
      </c>
      <c r="CD65">
        <v>272</v>
      </c>
      <c r="CE65">
        <v>410</v>
      </c>
      <c r="CF65">
        <v>1015</v>
      </c>
      <c r="CG65">
        <v>956</v>
      </c>
      <c r="CH65">
        <v>1979</v>
      </c>
      <c r="CI65">
        <v>819</v>
      </c>
      <c r="CJ65">
        <v>2530</v>
      </c>
      <c r="CK65">
        <v>1108</v>
      </c>
      <c r="CL65">
        <v>5336</v>
      </c>
      <c r="CM65">
        <v>5646</v>
      </c>
      <c r="CN65">
        <v>11983</v>
      </c>
      <c r="CO65">
        <v>0</v>
      </c>
      <c r="CP65">
        <v>0</v>
      </c>
      <c r="CQ65">
        <v>0</v>
      </c>
      <c r="CR65">
        <v>0</v>
      </c>
      <c r="CS65">
        <v>2639</v>
      </c>
      <c r="CT65">
        <v>30563</v>
      </c>
      <c r="CU65">
        <v>8389</v>
      </c>
      <c r="CV65">
        <v>26808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</row>
    <row r="66" spans="1:108" x14ac:dyDescent="0.25">
      <c r="A66">
        <v>63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1008</v>
      </c>
      <c r="H66">
        <v>720</v>
      </c>
      <c r="I66">
        <v>1008</v>
      </c>
      <c r="J66">
        <v>811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1858</v>
      </c>
      <c r="Z66">
        <v>2564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996</v>
      </c>
      <c r="AH66">
        <v>1210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180</v>
      </c>
      <c r="AP66">
        <v>510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20</v>
      </c>
      <c r="CB66">
        <v>20</v>
      </c>
      <c r="CC66">
        <v>4500</v>
      </c>
      <c r="CD66">
        <v>5863</v>
      </c>
      <c r="CE66">
        <v>2700</v>
      </c>
      <c r="CF66">
        <v>3750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79500</v>
      </c>
      <c r="CV66">
        <v>144425</v>
      </c>
      <c r="CW66">
        <v>81873</v>
      </c>
      <c r="CX66">
        <v>129803</v>
      </c>
      <c r="CY66">
        <v>399128</v>
      </c>
      <c r="CZ66">
        <v>471152</v>
      </c>
      <c r="DA66">
        <v>670379</v>
      </c>
      <c r="DB66">
        <v>831181</v>
      </c>
      <c r="DC66">
        <v>553503</v>
      </c>
      <c r="DD66">
        <v>741014</v>
      </c>
    </row>
    <row r="67" spans="1:108" x14ac:dyDescent="0.25">
      <c r="A67">
        <v>64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800</v>
      </c>
      <c r="J67">
        <v>550</v>
      </c>
      <c r="K67">
        <v>0</v>
      </c>
      <c r="L67">
        <v>0</v>
      </c>
      <c r="M67">
        <v>400</v>
      </c>
      <c r="N67">
        <v>340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2025</v>
      </c>
      <c r="AR67">
        <v>4387</v>
      </c>
      <c r="AS67">
        <v>0</v>
      </c>
      <c r="AT67">
        <v>0</v>
      </c>
      <c r="AU67">
        <v>6874</v>
      </c>
      <c r="AV67">
        <v>10220</v>
      </c>
      <c r="AW67">
        <v>7606</v>
      </c>
      <c r="AX67">
        <v>10060</v>
      </c>
      <c r="AY67">
        <v>8952</v>
      </c>
      <c r="AZ67">
        <v>11625</v>
      </c>
      <c r="BA67">
        <v>8960</v>
      </c>
      <c r="BB67">
        <v>13575</v>
      </c>
      <c r="BC67">
        <v>8953</v>
      </c>
      <c r="BD67">
        <v>13400</v>
      </c>
      <c r="BE67">
        <v>0</v>
      </c>
      <c r="BF67">
        <v>0</v>
      </c>
      <c r="BG67">
        <v>8963</v>
      </c>
      <c r="BH67">
        <v>13055</v>
      </c>
      <c r="BI67">
        <v>8963</v>
      </c>
      <c r="BJ67">
        <v>12890</v>
      </c>
      <c r="BK67">
        <v>0</v>
      </c>
      <c r="BL67">
        <v>0</v>
      </c>
      <c r="BM67">
        <v>0</v>
      </c>
      <c r="BN67">
        <v>0</v>
      </c>
      <c r="BO67">
        <v>7918</v>
      </c>
      <c r="BP67">
        <v>13470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162</v>
      </c>
      <c r="CB67">
        <v>580</v>
      </c>
      <c r="CC67">
        <v>14</v>
      </c>
      <c r="CD67">
        <v>30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</row>
    <row r="68" spans="1:108" x14ac:dyDescent="0.25">
      <c r="A68">
        <v>65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2430</v>
      </c>
      <c r="CB68">
        <v>13460</v>
      </c>
      <c r="CC68">
        <v>50319</v>
      </c>
      <c r="CD68">
        <v>27188</v>
      </c>
      <c r="CE68">
        <v>0</v>
      </c>
      <c r="CF68">
        <v>0</v>
      </c>
      <c r="CG68">
        <v>2063</v>
      </c>
      <c r="CH68">
        <v>7975</v>
      </c>
      <c r="CI68">
        <v>1609</v>
      </c>
      <c r="CJ68">
        <v>7653</v>
      </c>
      <c r="CK68">
        <v>16013</v>
      </c>
      <c r="CL68">
        <v>61224</v>
      </c>
      <c r="CM68">
        <v>18130</v>
      </c>
      <c r="CN68">
        <v>63534</v>
      </c>
      <c r="CO68">
        <v>1229</v>
      </c>
      <c r="CP68">
        <v>7837</v>
      </c>
      <c r="CQ68">
        <v>6975</v>
      </c>
      <c r="CR68">
        <v>86199</v>
      </c>
      <c r="CS68">
        <v>1934</v>
      </c>
      <c r="CT68">
        <v>8180</v>
      </c>
      <c r="CU68">
        <v>1742</v>
      </c>
      <c r="CV68">
        <v>9029</v>
      </c>
      <c r="CW68">
        <v>9651</v>
      </c>
      <c r="CX68">
        <v>42020</v>
      </c>
      <c r="CY68">
        <v>15159</v>
      </c>
      <c r="CZ68">
        <v>41987</v>
      </c>
      <c r="DA68">
        <v>12507</v>
      </c>
      <c r="DB68">
        <v>39390</v>
      </c>
      <c r="DC68">
        <v>9371</v>
      </c>
      <c r="DD68">
        <v>38218</v>
      </c>
    </row>
    <row r="69" spans="1:108" x14ac:dyDescent="0.25">
      <c r="A69">
        <v>66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540</v>
      </c>
      <c r="CF69">
        <v>4103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87</v>
      </c>
      <c r="DB69">
        <v>583</v>
      </c>
      <c r="DC69">
        <v>0</v>
      </c>
      <c r="DD69">
        <v>0</v>
      </c>
    </row>
    <row r="70" spans="1:108" x14ac:dyDescent="0.25">
      <c r="A70">
        <v>67</v>
      </c>
      <c r="B70" t="s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28</v>
      </c>
      <c r="CX70">
        <v>175</v>
      </c>
      <c r="CY70">
        <v>11</v>
      </c>
      <c r="CZ70">
        <v>121</v>
      </c>
      <c r="DA70">
        <v>97</v>
      </c>
      <c r="DB70">
        <v>445</v>
      </c>
      <c r="DC70">
        <v>165</v>
      </c>
      <c r="DD70">
        <v>641</v>
      </c>
    </row>
    <row r="71" spans="1:108" x14ac:dyDescent="0.25">
      <c r="A71">
        <v>68</v>
      </c>
      <c r="B71" t="s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5500</v>
      </c>
      <c r="V71">
        <v>1592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</row>
    <row r="72" spans="1:108" x14ac:dyDescent="0.25">
      <c r="A72">
        <v>69</v>
      </c>
      <c r="B72" t="s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14</v>
      </c>
      <c r="BX72">
        <v>33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51</v>
      </c>
      <c r="CX72">
        <v>273</v>
      </c>
      <c r="CY72">
        <v>7</v>
      </c>
      <c r="CZ72">
        <v>10</v>
      </c>
      <c r="DA72">
        <v>13</v>
      </c>
      <c r="DB72">
        <v>86</v>
      </c>
      <c r="DC72">
        <v>247</v>
      </c>
      <c r="DD72">
        <v>1021</v>
      </c>
    </row>
    <row r="73" spans="1:108" x14ac:dyDescent="0.25">
      <c r="A73">
        <v>70</v>
      </c>
      <c r="B73" t="s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5</v>
      </c>
      <c r="CZ73">
        <v>6</v>
      </c>
      <c r="DA73">
        <v>0</v>
      </c>
      <c r="DB73">
        <v>0</v>
      </c>
      <c r="DC73">
        <v>0</v>
      </c>
      <c r="DD73">
        <v>0</v>
      </c>
    </row>
    <row r="74" spans="1:108" x14ac:dyDescent="0.25">
      <c r="A74">
        <v>71</v>
      </c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21</v>
      </c>
      <c r="CZ74">
        <v>35</v>
      </c>
      <c r="DA74">
        <v>116</v>
      </c>
      <c r="DB74">
        <v>287</v>
      </c>
      <c r="DC74">
        <v>47</v>
      </c>
      <c r="DD74">
        <v>90</v>
      </c>
    </row>
    <row r="75" spans="1:108" x14ac:dyDescent="0.25">
      <c r="A75">
        <v>72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359</v>
      </c>
      <c r="AF75">
        <v>624</v>
      </c>
      <c r="AG75">
        <v>4084</v>
      </c>
      <c r="AH75">
        <v>18019</v>
      </c>
      <c r="AI75">
        <v>2298</v>
      </c>
      <c r="AJ75">
        <v>9596</v>
      </c>
      <c r="AK75">
        <v>86</v>
      </c>
      <c r="AL75">
        <v>255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</row>
    <row r="76" spans="1:108" x14ac:dyDescent="0.25">
      <c r="A76">
        <v>73</v>
      </c>
      <c r="B76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3969</v>
      </c>
      <c r="CF76">
        <v>42795</v>
      </c>
      <c r="CG76">
        <v>5376</v>
      </c>
      <c r="CH76">
        <v>35690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7560</v>
      </c>
      <c r="CV76">
        <v>25767</v>
      </c>
      <c r="CW76">
        <v>0</v>
      </c>
      <c r="CX76">
        <v>0</v>
      </c>
      <c r="CY76">
        <v>29</v>
      </c>
      <c r="CZ76">
        <v>257</v>
      </c>
      <c r="DA76">
        <v>36</v>
      </c>
      <c r="DB76">
        <v>208</v>
      </c>
      <c r="DC76">
        <v>0</v>
      </c>
      <c r="DD76">
        <v>0</v>
      </c>
    </row>
    <row r="77" spans="1:108" x14ac:dyDescent="0.25">
      <c r="A77">
        <v>74</v>
      </c>
      <c r="B77" t="s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420</v>
      </c>
      <c r="BT77">
        <v>1217</v>
      </c>
      <c r="BU77">
        <v>54953</v>
      </c>
      <c r="BV77">
        <v>79397</v>
      </c>
      <c r="BW77">
        <v>2709</v>
      </c>
      <c r="BX77">
        <v>5423</v>
      </c>
      <c r="BY77">
        <v>7209</v>
      </c>
      <c r="BZ77">
        <v>19860</v>
      </c>
      <c r="CA77">
        <v>0</v>
      </c>
      <c r="CB77">
        <v>0</v>
      </c>
      <c r="CC77">
        <v>1817</v>
      </c>
      <c r="CD77">
        <v>5251</v>
      </c>
      <c r="CE77">
        <v>1458</v>
      </c>
      <c r="CF77">
        <v>4828</v>
      </c>
      <c r="CG77">
        <v>11999</v>
      </c>
      <c r="CH77">
        <v>80298</v>
      </c>
      <c r="CI77">
        <v>792</v>
      </c>
      <c r="CJ77">
        <v>5622</v>
      </c>
      <c r="CK77">
        <v>1710</v>
      </c>
      <c r="CL77">
        <v>11967</v>
      </c>
      <c r="CM77">
        <v>604</v>
      </c>
      <c r="CN77">
        <v>2492</v>
      </c>
      <c r="CO77">
        <v>0</v>
      </c>
      <c r="CP77">
        <v>0</v>
      </c>
      <c r="CQ77">
        <v>585</v>
      </c>
      <c r="CR77">
        <v>3465</v>
      </c>
      <c r="CS77">
        <v>468</v>
      </c>
      <c r="CT77">
        <v>2248</v>
      </c>
      <c r="CU77">
        <v>3661</v>
      </c>
      <c r="CV77">
        <v>13260</v>
      </c>
      <c r="CW77">
        <v>587</v>
      </c>
      <c r="CX77">
        <v>1625</v>
      </c>
      <c r="CY77">
        <v>91</v>
      </c>
      <c r="CZ77">
        <v>376</v>
      </c>
      <c r="DA77">
        <v>696</v>
      </c>
      <c r="DB77">
        <v>3715</v>
      </c>
      <c r="DC77">
        <v>1129</v>
      </c>
      <c r="DD77">
        <v>6151</v>
      </c>
    </row>
    <row r="78" spans="1:108" x14ac:dyDescent="0.25">
      <c r="A78">
        <v>75</v>
      </c>
      <c r="B78" t="s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315</v>
      </c>
      <c r="BD78">
        <v>910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</row>
    <row r="79" spans="1:108" x14ac:dyDescent="0.25">
      <c r="A79">
        <v>76</v>
      </c>
      <c r="B79" t="s">
        <v>77</v>
      </c>
      <c r="C79">
        <v>0</v>
      </c>
      <c r="D79">
        <v>0</v>
      </c>
      <c r="E79">
        <v>0</v>
      </c>
      <c r="F79">
        <v>0</v>
      </c>
      <c r="G79">
        <v>84</v>
      </c>
      <c r="H79">
        <v>60</v>
      </c>
      <c r="I79">
        <v>802</v>
      </c>
      <c r="J79">
        <v>559</v>
      </c>
      <c r="K79">
        <v>0</v>
      </c>
      <c r="L79">
        <v>0</v>
      </c>
      <c r="M79">
        <v>800</v>
      </c>
      <c r="N79">
        <v>249</v>
      </c>
      <c r="O79">
        <v>0</v>
      </c>
      <c r="P79">
        <v>0</v>
      </c>
      <c r="Q79">
        <v>0</v>
      </c>
      <c r="R79">
        <v>0</v>
      </c>
      <c r="S79">
        <v>3108</v>
      </c>
      <c r="T79">
        <v>5080</v>
      </c>
      <c r="U79">
        <v>2760</v>
      </c>
      <c r="V79">
        <v>1932</v>
      </c>
      <c r="W79">
        <v>12870</v>
      </c>
      <c r="X79">
        <v>15755</v>
      </c>
      <c r="Y79">
        <v>1800</v>
      </c>
      <c r="Z79">
        <v>1580</v>
      </c>
      <c r="AA79">
        <v>20754</v>
      </c>
      <c r="AB79">
        <v>10900</v>
      </c>
      <c r="AC79">
        <v>900</v>
      </c>
      <c r="AD79">
        <v>1300</v>
      </c>
      <c r="AE79">
        <v>1800</v>
      </c>
      <c r="AF79">
        <v>2200</v>
      </c>
      <c r="AG79">
        <v>1800</v>
      </c>
      <c r="AH79">
        <v>2200</v>
      </c>
      <c r="AI79">
        <v>45</v>
      </c>
      <c r="AJ79">
        <v>480</v>
      </c>
      <c r="AK79">
        <v>2964</v>
      </c>
      <c r="AL79">
        <v>4824</v>
      </c>
      <c r="AM79">
        <v>35647</v>
      </c>
      <c r="AN79">
        <v>41926</v>
      </c>
      <c r="AO79">
        <v>38620</v>
      </c>
      <c r="AP79">
        <v>41708</v>
      </c>
      <c r="AQ79">
        <v>0</v>
      </c>
      <c r="AR79">
        <v>0</v>
      </c>
      <c r="AS79">
        <v>56630</v>
      </c>
      <c r="AT79">
        <v>64200</v>
      </c>
      <c r="AU79">
        <v>42000</v>
      </c>
      <c r="AV79">
        <v>35700</v>
      </c>
      <c r="AW79">
        <v>86120</v>
      </c>
      <c r="AX79">
        <v>105613</v>
      </c>
      <c r="AY79">
        <v>109555</v>
      </c>
      <c r="AZ79">
        <v>132481</v>
      </c>
      <c r="BA79">
        <v>43806</v>
      </c>
      <c r="BB79">
        <v>41012</v>
      </c>
      <c r="BC79">
        <v>89562</v>
      </c>
      <c r="BD79">
        <v>76354</v>
      </c>
      <c r="BE79">
        <v>294275</v>
      </c>
      <c r="BF79">
        <v>330025</v>
      </c>
      <c r="BG79">
        <v>1914668</v>
      </c>
      <c r="BH79">
        <v>1186106</v>
      </c>
      <c r="BI79">
        <v>1579024</v>
      </c>
      <c r="BJ79">
        <v>885479</v>
      </c>
      <c r="BK79">
        <v>672280</v>
      </c>
      <c r="BL79">
        <v>418175</v>
      </c>
      <c r="BM79">
        <v>32073</v>
      </c>
      <c r="BN79">
        <v>40010</v>
      </c>
      <c r="BO79">
        <v>135602</v>
      </c>
      <c r="BP79">
        <v>109557</v>
      </c>
      <c r="BQ79">
        <v>166028</v>
      </c>
      <c r="BR79">
        <v>87286</v>
      </c>
      <c r="BS79">
        <v>426482</v>
      </c>
      <c r="BT79">
        <v>216282</v>
      </c>
      <c r="BU79">
        <v>561411</v>
      </c>
      <c r="BV79">
        <v>249932</v>
      </c>
      <c r="BW79">
        <v>325031</v>
      </c>
      <c r="BX79">
        <v>240334</v>
      </c>
      <c r="BY79">
        <v>357943</v>
      </c>
      <c r="BZ79">
        <v>316867</v>
      </c>
      <c r="CA79">
        <v>232293</v>
      </c>
      <c r="CB79">
        <v>178333</v>
      </c>
      <c r="CC79">
        <v>217974</v>
      </c>
      <c r="CD79">
        <v>283436</v>
      </c>
      <c r="CE79">
        <v>112178</v>
      </c>
      <c r="CF79">
        <v>74628</v>
      </c>
      <c r="CG79">
        <v>100835</v>
      </c>
      <c r="CH79">
        <v>144662</v>
      </c>
      <c r="CI79">
        <v>29281</v>
      </c>
      <c r="CJ79">
        <v>116961</v>
      </c>
      <c r="CK79">
        <v>91988</v>
      </c>
      <c r="CL79">
        <v>429088</v>
      </c>
      <c r="CM79">
        <v>106426</v>
      </c>
      <c r="CN79">
        <v>401774</v>
      </c>
      <c r="CO79">
        <v>31597</v>
      </c>
      <c r="CP79">
        <v>87853</v>
      </c>
      <c r="CQ79">
        <v>34341</v>
      </c>
      <c r="CR79">
        <v>90954</v>
      </c>
      <c r="CS79">
        <v>33909</v>
      </c>
      <c r="CT79">
        <v>92886</v>
      </c>
      <c r="CU79">
        <v>36992</v>
      </c>
      <c r="CV79">
        <v>112342</v>
      </c>
      <c r="CW79">
        <v>40621</v>
      </c>
      <c r="CX79">
        <v>99642</v>
      </c>
      <c r="CY79">
        <v>36442</v>
      </c>
      <c r="CZ79">
        <v>92674</v>
      </c>
      <c r="DA79">
        <v>39491</v>
      </c>
      <c r="DB79">
        <v>90275</v>
      </c>
      <c r="DC79">
        <v>37324</v>
      </c>
      <c r="DD79">
        <v>82208</v>
      </c>
    </row>
    <row r="80" spans="1:108" x14ac:dyDescent="0.25">
      <c r="A80">
        <v>77</v>
      </c>
      <c r="B80" t="s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240</v>
      </c>
      <c r="AJ80">
        <v>300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12</v>
      </c>
      <c r="CZ80">
        <v>52</v>
      </c>
      <c r="DA80">
        <v>0</v>
      </c>
      <c r="DB80">
        <v>0</v>
      </c>
      <c r="DC80">
        <v>0</v>
      </c>
      <c r="DD80">
        <v>0</v>
      </c>
    </row>
    <row r="81" spans="1:108" x14ac:dyDescent="0.25">
      <c r="A81">
        <v>78</v>
      </c>
      <c r="B81" t="s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387</v>
      </c>
      <c r="CT81">
        <v>3723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</row>
    <row r="82" spans="1:108" x14ac:dyDescent="0.25">
      <c r="A82">
        <v>79</v>
      </c>
      <c r="B82" t="s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4698</v>
      </c>
      <c r="AL82">
        <v>2409</v>
      </c>
      <c r="AM82">
        <v>16906</v>
      </c>
      <c r="AN82">
        <v>9673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1350</v>
      </c>
      <c r="AV82">
        <v>6400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</row>
    <row r="83" spans="1:108" x14ac:dyDescent="0.25">
      <c r="A83">
        <v>80</v>
      </c>
      <c r="B83" t="s">
        <v>81</v>
      </c>
      <c r="C83">
        <v>4160</v>
      </c>
      <c r="D83">
        <v>1190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4083</v>
      </c>
      <c r="Z83">
        <v>5640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658</v>
      </c>
      <c r="CV83">
        <v>3100</v>
      </c>
      <c r="CW83">
        <v>4441</v>
      </c>
      <c r="CX83">
        <v>20068</v>
      </c>
      <c r="CY83">
        <v>5155</v>
      </c>
      <c r="CZ83">
        <v>17624</v>
      </c>
      <c r="DA83">
        <v>7554</v>
      </c>
      <c r="DB83">
        <v>23060</v>
      </c>
      <c r="DC83">
        <v>9145</v>
      </c>
      <c r="DD83">
        <v>34815</v>
      </c>
    </row>
    <row r="84" spans="1:108" x14ac:dyDescent="0.25">
      <c r="A84">
        <v>81</v>
      </c>
      <c r="B84" t="s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4308</v>
      </c>
      <c r="BT84">
        <v>16804</v>
      </c>
      <c r="BU84">
        <v>5850</v>
      </c>
      <c r="BV84">
        <v>23842</v>
      </c>
      <c r="BW84">
        <v>1220</v>
      </c>
      <c r="BX84">
        <v>5354</v>
      </c>
      <c r="BY84">
        <v>785</v>
      </c>
      <c r="BZ84">
        <v>2033</v>
      </c>
      <c r="CA84">
        <v>13606</v>
      </c>
      <c r="CB84">
        <v>42341</v>
      </c>
      <c r="CC84">
        <v>7845</v>
      </c>
      <c r="CD84">
        <v>42124</v>
      </c>
      <c r="CE84">
        <v>7344</v>
      </c>
      <c r="CF84">
        <v>32549</v>
      </c>
      <c r="CG84">
        <v>9547</v>
      </c>
      <c r="CH84">
        <v>65592</v>
      </c>
      <c r="CI84">
        <v>2444</v>
      </c>
      <c r="CJ84">
        <v>16547</v>
      </c>
      <c r="CK84">
        <v>5135</v>
      </c>
      <c r="CL84">
        <v>29474</v>
      </c>
      <c r="CM84">
        <v>8281</v>
      </c>
      <c r="CN84">
        <v>52400</v>
      </c>
      <c r="CO84">
        <v>2295</v>
      </c>
      <c r="CP84">
        <v>17358</v>
      </c>
      <c r="CQ84">
        <v>2759</v>
      </c>
      <c r="CR84">
        <v>21426</v>
      </c>
      <c r="CS84">
        <v>2719</v>
      </c>
      <c r="CT84">
        <v>21947</v>
      </c>
      <c r="CU84">
        <v>1778</v>
      </c>
      <c r="CV84">
        <v>11053</v>
      </c>
      <c r="CW84">
        <v>1666</v>
      </c>
      <c r="CX84">
        <v>11211</v>
      </c>
      <c r="CY84">
        <v>1086</v>
      </c>
      <c r="CZ84">
        <v>5110</v>
      </c>
      <c r="DA84">
        <v>0</v>
      </c>
      <c r="DB84">
        <v>0</v>
      </c>
      <c r="DC84">
        <v>36</v>
      </c>
      <c r="DD84">
        <v>802</v>
      </c>
    </row>
    <row r="85" spans="1:108" x14ac:dyDescent="0.25">
      <c r="A85">
        <v>82</v>
      </c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15</v>
      </c>
      <c r="CV85">
        <v>33</v>
      </c>
      <c r="CW85">
        <v>48</v>
      </c>
      <c r="CX85">
        <v>110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</row>
    <row r="86" spans="1:108" x14ac:dyDescent="0.25">
      <c r="A86">
        <v>83</v>
      </c>
      <c r="B86" t="s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503</v>
      </c>
      <c r="CV86">
        <v>1192</v>
      </c>
      <c r="CW86">
        <v>3661</v>
      </c>
      <c r="CX86">
        <v>8828</v>
      </c>
      <c r="CY86">
        <v>3490</v>
      </c>
      <c r="CZ86">
        <v>9688</v>
      </c>
      <c r="DA86">
        <v>3441</v>
      </c>
      <c r="DB86">
        <v>15454</v>
      </c>
      <c r="DC86">
        <v>3127</v>
      </c>
      <c r="DD86">
        <v>15587</v>
      </c>
    </row>
    <row r="87" spans="1:108" x14ac:dyDescent="0.25">
      <c r="A87">
        <v>84</v>
      </c>
      <c r="B87" t="s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923</v>
      </c>
      <c r="CV87">
        <v>2436</v>
      </c>
      <c r="CW87">
        <v>7276</v>
      </c>
      <c r="CX87">
        <v>15786</v>
      </c>
      <c r="CY87">
        <v>6270</v>
      </c>
      <c r="CZ87">
        <v>19639</v>
      </c>
      <c r="DA87">
        <v>8644</v>
      </c>
      <c r="DB87">
        <v>22561</v>
      </c>
      <c r="DC87">
        <v>7240</v>
      </c>
      <c r="DD87">
        <v>27178</v>
      </c>
    </row>
    <row r="88" spans="1:108" x14ac:dyDescent="0.25">
      <c r="A88">
        <v>85</v>
      </c>
      <c r="B88" t="s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9</v>
      </c>
      <c r="DB88">
        <v>85</v>
      </c>
      <c r="DC88">
        <v>0</v>
      </c>
      <c r="DD88">
        <v>0</v>
      </c>
    </row>
    <row r="89" spans="1:108" x14ac:dyDescent="0.25">
      <c r="A89">
        <v>86</v>
      </c>
      <c r="B89" t="s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4055</v>
      </c>
      <c r="L89">
        <v>3052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8948</v>
      </c>
      <c r="BJ89">
        <v>15700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20</v>
      </c>
      <c r="BR89">
        <v>20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2453</v>
      </c>
      <c r="BZ89">
        <v>15425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1350</v>
      </c>
      <c r="CH89">
        <v>7200</v>
      </c>
      <c r="CI89">
        <v>0</v>
      </c>
      <c r="CJ89">
        <v>0</v>
      </c>
      <c r="CK89">
        <v>0</v>
      </c>
      <c r="CL89">
        <v>0</v>
      </c>
      <c r="CM89">
        <v>1521</v>
      </c>
      <c r="CN89">
        <v>24336</v>
      </c>
      <c r="CO89">
        <v>0</v>
      </c>
      <c r="CP89">
        <v>0</v>
      </c>
      <c r="CQ89">
        <v>0</v>
      </c>
      <c r="CR89">
        <v>0</v>
      </c>
      <c r="CS89">
        <v>664</v>
      </c>
      <c r="CT89">
        <v>2292</v>
      </c>
      <c r="CU89">
        <v>2748</v>
      </c>
      <c r="CV89">
        <v>9744</v>
      </c>
      <c r="CW89">
        <v>4</v>
      </c>
      <c r="CX89">
        <v>4</v>
      </c>
      <c r="CY89">
        <v>24</v>
      </c>
      <c r="CZ89">
        <v>226</v>
      </c>
      <c r="DA89">
        <v>9</v>
      </c>
      <c r="DB89">
        <v>2</v>
      </c>
      <c r="DC89">
        <v>6</v>
      </c>
      <c r="DD89">
        <v>33</v>
      </c>
    </row>
    <row r="90" spans="1:108" x14ac:dyDescent="0.25">
      <c r="A90">
        <v>87</v>
      </c>
      <c r="B90" t="s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383</v>
      </c>
      <c r="DD90">
        <v>1927</v>
      </c>
    </row>
    <row r="91" spans="1:108" x14ac:dyDescent="0.25">
      <c r="A91">
        <v>88</v>
      </c>
      <c r="B91" t="s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9</v>
      </c>
      <c r="CX91">
        <v>46</v>
      </c>
      <c r="CY91">
        <v>9</v>
      </c>
      <c r="CZ91">
        <v>20</v>
      </c>
      <c r="DA91">
        <v>14</v>
      </c>
      <c r="DB91">
        <v>65</v>
      </c>
      <c r="DC91">
        <v>0</v>
      </c>
      <c r="DD91">
        <v>0</v>
      </c>
    </row>
    <row r="92" spans="1:108" x14ac:dyDescent="0.25">
      <c r="A92">
        <v>89</v>
      </c>
      <c r="B92" t="s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340</v>
      </c>
      <c r="CB92">
        <v>722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</row>
    <row r="93" spans="1:108" x14ac:dyDescent="0.25">
      <c r="A93">
        <v>90</v>
      </c>
      <c r="B93" t="s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24</v>
      </c>
      <c r="CD93">
        <v>24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</row>
    <row r="94" spans="1:108" x14ac:dyDescent="0.25">
      <c r="A94">
        <v>91</v>
      </c>
      <c r="B94" t="s">
        <v>92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259</v>
      </c>
      <c r="T94">
        <v>405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30444</v>
      </c>
      <c r="AV94">
        <v>16909</v>
      </c>
      <c r="AW94">
        <v>450</v>
      </c>
      <c r="AX94">
        <v>448</v>
      </c>
      <c r="AY94">
        <v>6666</v>
      </c>
      <c r="AZ94">
        <v>10150</v>
      </c>
      <c r="BA94">
        <v>6905</v>
      </c>
      <c r="BB94">
        <v>11900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108</v>
      </c>
      <c r="BJ94">
        <v>706</v>
      </c>
      <c r="BK94">
        <v>396</v>
      </c>
      <c r="BL94">
        <v>695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2025</v>
      </c>
      <c r="BV94">
        <v>2600</v>
      </c>
      <c r="BW94">
        <v>0</v>
      </c>
      <c r="BX94">
        <v>0</v>
      </c>
      <c r="BY94">
        <v>0</v>
      </c>
      <c r="BZ94">
        <v>0</v>
      </c>
      <c r="CA94">
        <v>7560</v>
      </c>
      <c r="CB94">
        <v>10920</v>
      </c>
      <c r="CC94">
        <v>41</v>
      </c>
      <c r="CD94">
        <v>115</v>
      </c>
      <c r="CE94">
        <v>0</v>
      </c>
      <c r="CF94">
        <v>0</v>
      </c>
      <c r="CG94">
        <v>54</v>
      </c>
      <c r="CH94">
        <v>210</v>
      </c>
      <c r="CI94">
        <v>6449</v>
      </c>
      <c r="CJ94">
        <v>10196</v>
      </c>
      <c r="CK94">
        <v>1350</v>
      </c>
      <c r="CL94">
        <v>2245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5175</v>
      </c>
      <c r="CV94">
        <v>6250</v>
      </c>
      <c r="CW94">
        <v>28437</v>
      </c>
      <c r="CX94">
        <v>38555</v>
      </c>
      <c r="CY94">
        <v>12094</v>
      </c>
      <c r="CZ94">
        <v>26514</v>
      </c>
      <c r="DA94">
        <v>68247</v>
      </c>
      <c r="DB94">
        <v>113172</v>
      </c>
      <c r="DC94">
        <v>32234</v>
      </c>
      <c r="DD94">
        <v>50283</v>
      </c>
    </row>
    <row r="95" spans="1:108" x14ac:dyDescent="0.25">
      <c r="A95">
        <v>92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111</v>
      </c>
      <c r="N95">
        <v>101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163</v>
      </c>
      <c r="AD95">
        <v>120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268</v>
      </c>
      <c r="AR95">
        <v>644</v>
      </c>
      <c r="AS95">
        <v>447</v>
      </c>
      <c r="AT95">
        <v>1200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15700</v>
      </c>
      <c r="BD95">
        <v>20266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22361</v>
      </c>
      <c r="BV95">
        <v>42270</v>
      </c>
      <c r="BW95">
        <v>0</v>
      </c>
      <c r="BX95">
        <v>0</v>
      </c>
      <c r="BY95">
        <v>10044</v>
      </c>
      <c r="BZ95">
        <v>10044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10268</v>
      </c>
      <c r="CH95">
        <v>78688</v>
      </c>
      <c r="CI95">
        <v>5104</v>
      </c>
      <c r="CJ95">
        <v>31515</v>
      </c>
      <c r="CK95">
        <v>2375</v>
      </c>
      <c r="CL95">
        <v>19008</v>
      </c>
      <c r="CM95">
        <v>7179</v>
      </c>
      <c r="CN95">
        <v>50464</v>
      </c>
      <c r="CO95">
        <v>1058</v>
      </c>
      <c r="CP95">
        <v>6021</v>
      </c>
      <c r="CQ95">
        <v>0</v>
      </c>
      <c r="CR95">
        <v>0</v>
      </c>
      <c r="CS95">
        <v>0</v>
      </c>
      <c r="CT95">
        <v>0</v>
      </c>
      <c r="CU95">
        <v>1295</v>
      </c>
      <c r="CV95">
        <v>9847</v>
      </c>
      <c r="CW95">
        <v>628</v>
      </c>
      <c r="CX95">
        <v>3139</v>
      </c>
      <c r="CY95">
        <v>1859</v>
      </c>
      <c r="CZ95">
        <v>15134</v>
      </c>
      <c r="DA95">
        <v>1878</v>
      </c>
      <c r="DB95">
        <v>8320</v>
      </c>
      <c r="DC95">
        <v>2711</v>
      </c>
      <c r="DD95">
        <v>40316</v>
      </c>
    </row>
    <row r="96" spans="1:108" x14ac:dyDescent="0.25">
      <c r="A96">
        <v>93</v>
      </c>
      <c r="B96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7227</v>
      </c>
      <c r="DB96">
        <v>11924</v>
      </c>
      <c r="DC96">
        <v>0</v>
      </c>
      <c r="DD96">
        <v>0</v>
      </c>
    </row>
    <row r="97" spans="1:108" x14ac:dyDescent="0.25">
      <c r="A97">
        <v>94</v>
      </c>
      <c r="B97" t="s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11929</v>
      </c>
      <c r="AP97">
        <v>20686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2587</v>
      </c>
      <c r="CH97">
        <v>7992</v>
      </c>
      <c r="CI97">
        <v>2364</v>
      </c>
      <c r="CJ97">
        <v>8817</v>
      </c>
      <c r="CK97">
        <v>1004</v>
      </c>
      <c r="CL97">
        <v>4092</v>
      </c>
      <c r="CM97">
        <v>2800</v>
      </c>
      <c r="CN97">
        <v>13675</v>
      </c>
      <c r="CO97">
        <v>809</v>
      </c>
      <c r="CP97">
        <v>3476</v>
      </c>
      <c r="CQ97">
        <v>504</v>
      </c>
      <c r="CR97">
        <v>9472</v>
      </c>
      <c r="CS97">
        <v>1678</v>
      </c>
      <c r="CT97">
        <v>8140</v>
      </c>
      <c r="CU97">
        <v>969</v>
      </c>
      <c r="CV97">
        <v>5565</v>
      </c>
      <c r="CW97">
        <v>500</v>
      </c>
      <c r="CX97">
        <v>2832</v>
      </c>
      <c r="CY97">
        <v>95</v>
      </c>
      <c r="CZ97">
        <v>515</v>
      </c>
      <c r="DA97">
        <v>657</v>
      </c>
      <c r="DB97">
        <v>10477</v>
      </c>
      <c r="DC97">
        <v>63</v>
      </c>
      <c r="DD97">
        <v>156</v>
      </c>
    </row>
    <row r="98" spans="1:108" x14ac:dyDescent="0.25">
      <c r="A98">
        <v>95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194</v>
      </c>
      <c r="DD98">
        <v>670</v>
      </c>
    </row>
    <row r="99" spans="1:108" x14ac:dyDescent="0.25">
      <c r="A99">
        <v>96</v>
      </c>
      <c r="B99" t="s"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17284</v>
      </c>
      <c r="AJ99">
        <v>23900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900</v>
      </c>
      <c r="AR99">
        <v>2100</v>
      </c>
      <c r="AS99">
        <v>0</v>
      </c>
      <c r="AT99">
        <v>0</v>
      </c>
      <c r="AU99">
        <v>900</v>
      </c>
      <c r="AV99">
        <v>2869</v>
      </c>
      <c r="AW99">
        <v>19886</v>
      </c>
      <c r="AX99">
        <v>27355</v>
      </c>
      <c r="AY99">
        <v>1073</v>
      </c>
      <c r="AZ99">
        <v>3868</v>
      </c>
      <c r="BA99">
        <v>0</v>
      </c>
      <c r="BB99">
        <v>0</v>
      </c>
      <c r="BC99">
        <v>10071</v>
      </c>
      <c r="BD99">
        <v>16056</v>
      </c>
      <c r="BE99">
        <v>0</v>
      </c>
      <c r="BF99">
        <v>0</v>
      </c>
      <c r="BG99">
        <v>0</v>
      </c>
      <c r="BH99">
        <v>0</v>
      </c>
      <c r="BI99">
        <v>315</v>
      </c>
      <c r="BJ99">
        <v>1398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17688</v>
      </c>
      <c r="BT99">
        <v>29556</v>
      </c>
      <c r="BU99">
        <v>17688</v>
      </c>
      <c r="BV99">
        <v>22385</v>
      </c>
      <c r="BW99">
        <v>451</v>
      </c>
      <c r="BX99">
        <v>1898</v>
      </c>
      <c r="BY99">
        <v>181046</v>
      </c>
      <c r="BZ99">
        <v>364751</v>
      </c>
      <c r="CA99">
        <v>340412</v>
      </c>
      <c r="CB99">
        <v>783635</v>
      </c>
      <c r="CC99">
        <v>171654</v>
      </c>
      <c r="CD99">
        <v>136991</v>
      </c>
      <c r="CE99">
        <v>87368</v>
      </c>
      <c r="CF99">
        <v>302182</v>
      </c>
      <c r="CG99">
        <v>125414</v>
      </c>
      <c r="CH99">
        <v>395356</v>
      </c>
      <c r="CI99">
        <v>134879</v>
      </c>
      <c r="CJ99">
        <v>539641</v>
      </c>
      <c r="CK99">
        <v>57792</v>
      </c>
      <c r="CL99">
        <v>255690</v>
      </c>
      <c r="CM99">
        <v>165289</v>
      </c>
      <c r="CN99">
        <v>773767</v>
      </c>
      <c r="CO99">
        <v>44987</v>
      </c>
      <c r="CP99">
        <v>186464</v>
      </c>
      <c r="CQ99">
        <v>42953</v>
      </c>
      <c r="CR99">
        <v>190203</v>
      </c>
      <c r="CS99">
        <v>0</v>
      </c>
      <c r="CT99">
        <v>0</v>
      </c>
      <c r="CU99">
        <v>9451</v>
      </c>
      <c r="CV99">
        <v>32395</v>
      </c>
      <c r="CW99">
        <v>44882</v>
      </c>
      <c r="CX99">
        <v>148031</v>
      </c>
      <c r="CY99">
        <v>248</v>
      </c>
      <c r="CZ99">
        <v>1532</v>
      </c>
      <c r="DA99">
        <v>3791</v>
      </c>
      <c r="DB99">
        <v>8484</v>
      </c>
      <c r="DC99">
        <v>7034</v>
      </c>
      <c r="DD99">
        <v>37240</v>
      </c>
    </row>
    <row r="100" spans="1:108" x14ac:dyDescent="0.25">
      <c r="A100">
        <v>97</v>
      </c>
      <c r="B100" t="s">
        <v>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450</v>
      </c>
      <c r="R100">
        <v>350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1600</v>
      </c>
      <c r="AN100">
        <v>1980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47</v>
      </c>
      <c r="AZ100">
        <v>1188</v>
      </c>
      <c r="BA100">
        <v>0</v>
      </c>
      <c r="BB100">
        <v>0</v>
      </c>
      <c r="BC100">
        <v>0</v>
      </c>
      <c r="BD100">
        <v>0</v>
      </c>
      <c r="BE100">
        <v>8378</v>
      </c>
      <c r="BF100">
        <v>12530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435</v>
      </c>
      <c r="BP100">
        <v>22</v>
      </c>
      <c r="BQ100">
        <v>0</v>
      </c>
      <c r="BR100">
        <v>0</v>
      </c>
      <c r="BS100">
        <v>360</v>
      </c>
      <c r="BT100">
        <v>390</v>
      </c>
      <c r="BU100">
        <v>1125</v>
      </c>
      <c r="BV100">
        <v>1213</v>
      </c>
      <c r="BW100">
        <v>13</v>
      </c>
      <c r="BX100">
        <v>55</v>
      </c>
      <c r="BY100">
        <v>810</v>
      </c>
      <c r="BZ100">
        <v>1030</v>
      </c>
      <c r="CA100">
        <v>1161</v>
      </c>
      <c r="CB100">
        <v>1882</v>
      </c>
      <c r="CC100">
        <v>24</v>
      </c>
      <c r="CD100">
        <v>30</v>
      </c>
      <c r="CE100">
        <v>0</v>
      </c>
      <c r="CF100">
        <v>0</v>
      </c>
      <c r="CG100">
        <v>0</v>
      </c>
      <c r="CH100">
        <v>0</v>
      </c>
      <c r="CI100">
        <v>39</v>
      </c>
      <c r="CJ100">
        <v>2262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1183</v>
      </c>
      <c r="CV100">
        <v>3117</v>
      </c>
      <c r="CW100">
        <v>7918</v>
      </c>
      <c r="CX100">
        <v>29017</v>
      </c>
      <c r="CY100">
        <v>10821</v>
      </c>
      <c r="CZ100">
        <v>28372</v>
      </c>
      <c r="DA100">
        <v>29520</v>
      </c>
      <c r="DB100">
        <v>48444</v>
      </c>
      <c r="DC100">
        <v>11490</v>
      </c>
      <c r="DD100">
        <v>49392</v>
      </c>
    </row>
    <row r="101" spans="1:108" x14ac:dyDescent="0.25">
      <c r="A101">
        <v>98</v>
      </c>
      <c r="B101" t="s">
        <v>99</v>
      </c>
      <c r="C101">
        <v>89846</v>
      </c>
      <c r="D101">
        <v>23980</v>
      </c>
      <c r="E101">
        <v>237805</v>
      </c>
      <c r="F101">
        <v>64075</v>
      </c>
      <c r="G101">
        <v>291625</v>
      </c>
      <c r="H101">
        <v>84402</v>
      </c>
      <c r="I101">
        <v>332433</v>
      </c>
      <c r="J101">
        <v>115041</v>
      </c>
      <c r="K101">
        <v>243294</v>
      </c>
      <c r="L101">
        <v>119429</v>
      </c>
      <c r="M101">
        <v>371050</v>
      </c>
      <c r="N101">
        <v>159863</v>
      </c>
      <c r="O101">
        <v>545762</v>
      </c>
      <c r="P101">
        <v>215643</v>
      </c>
      <c r="Q101">
        <v>524621</v>
      </c>
      <c r="R101">
        <v>265879</v>
      </c>
      <c r="S101">
        <v>384269</v>
      </c>
      <c r="T101">
        <v>219251</v>
      </c>
      <c r="U101">
        <v>536369</v>
      </c>
      <c r="V101">
        <v>279188</v>
      </c>
      <c r="W101">
        <v>493790</v>
      </c>
      <c r="X101">
        <v>334829</v>
      </c>
      <c r="Y101">
        <v>433535</v>
      </c>
      <c r="Z101">
        <v>279997</v>
      </c>
      <c r="AA101">
        <v>465539</v>
      </c>
      <c r="AB101">
        <v>285267</v>
      </c>
      <c r="AC101">
        <v>575802</v>
      </c>
      <c r="AD101">
        <v>275231</v>
      </c>
      <c r="AE101">
        <v>646792</v>
      </c>
      <c r="AF101">
        <v>290660</v>
      </c>
      <c r="AG101">
        <v>1192784</v>
      </c>
      <c r="AH101">
        <v>578194</v>
      </c>
      <c r="AI101">
        <v>2265984</v>
      </c>
      <c r="AJ101">
        <v>1385212</v>
      </c>
      <c r="AK101">
        <v>862410</v>
      </c>
      <c r="AL101">
        <v>678723</v>
      </c>
      <c r="AM101">
        <v>945007</v>
      </c>
      <c r="AN101">
        <v>397497</v>
      </c>
      <c r="AO101">
        <v>1707711</v>
      </c>
      <c r="AP101">
        <v>940967</v>
      </c>
      <c r="AQ101">
        <v>815447</v>
      </c>
      <c r="AR101">
        <v>591663</v>
      </c>
      <c r="AS101">
        <v>1703732</v>
      </c>
      <c r="AT101">
        <v>1131271</v>
      </c>
      <c r="AU101">
        <v>2453167</v>
      </c>
      <c r="AV101">
        <v>1397338</v>
      </c>
      <c r="AW101">
        <v>13472058</v>
      </c>
      <c r="AX101">
        <v>7191046</v>
      </c>
      <c r="AY101">
        <v>8009291</v>
      </c>
      <c r="AZ101">
        <v>4938690</v>
      </c>
      <c r="BA101">
        <v>7740082</v>
      </c>
      <c r="BB101">
        <v>4237782</v>
      </c>
      <c r="BC101">
        <v>5803671</v>
      </c>
      <c r="BD101">
        <v>3506945</v>
      </c>
      <c r="BE101">
        <v>5323718</v>
      </c>
      <c r="BF101">
        <v>2837778</v>
      </c>
      <c r="BG101">
        <v>5227268</v>
      </c>
      <c r="BH101">
        <v>3414233</v>
      </c>
      <c r="BI101">
        <v>4753743</v>
      </c>
      <c r="BJ101">
        <v>2732135</v>
      </c>
      <c r="BK101">
        <v>4997801</v>
      </c>
      <c r="BL101">
        <v>2424927</v>
      </c>
      <c r="BM101">
        <v>2437964</v>
      </c>
      <c r="BN101">
        <v>1100645</v>
      </c>
      <c r="BO101">
        <v>2013803</v>
      </c>
      <c r="BP101">
        <v>841589</v>
      </c>
      <c r="BQ101">
        <v>1121672</v>
      </c>
      <c r="BR101">
        <v>397471</v>
      </c>
      <c r="BS101">
        <v>2108658</v>
      </c>
      <c r="BT101">
        <v>760987</v>
      </c>
      <c r="BU101">
        <v>1967909</v>
      </c>
      <c r="BV101">
        <v>714154</v>
      </c>
      <c r="BW101">
        <v>1947106</v>
      </c>
      <c r="BX101">
        <v>873636</v>
      </c>
      <c r="BY101">
        <v>1285459</v>
      </c>
      <c r="BZ101">
        <v>801519</v>
      </c>
      <c r="CA101">
        <v>2191901</v>
      </c>
      <c r="CB101">
        <v>1374088</v>
      </c>
      <c r="CC101">
        <v>486927</v>
      </c>
      <c r="CD101">
        <v>392087</v>
      </c>
      <c r="CE101">
        <v>510989</v>
      </c>
      <c r="CF101">
        <v>449197</v>
      </c>
      <c r="CG101">
        <v>240168</v>
      </c>
      <c r="CH101">
        <v>276281</v>
      </c>
      <c r="CI101">
        <v>354824</v>
      </c>
      <c r="CJ101">
        <v>428279</v>
      </c>
      <c r="CK101">
        <v>481564</v>
      </c>
      <c r="CL101">
        <v>680828</v>
      </c>
      <c r="CM101">
        <v>521847</v>
      </c>
      <c r="CN101">
        <v>908028</v>
      </c>
      <c r="CO101">
        <v>495428</v>
      </c>
      <c r="CP101">
        <v>741370</v>
      </c>
      <c r="CQ101">
        <v>985739</v>
      </c>
      <c r="CR101">
        <v>1655417</v>
      </c>
      <c r="CS101">
        <v>2393468</v>
      </c>
      <c r="CT101">
        <v>4274650</v>
      </c>
      <c r="CU101">
        <v>3234168</v>
      </c>
      <c r="CV101">
        <v>5494321</v>
      </c>
      <c r="CW101">
        <v>2419537</v>
      </c>
      <c r="CX101">
        <v>3826587</v>
      </c>
      <c r="CY101">
        <v>3299013</v>
      </c>
      <c r="CZ101">
        <v>3869243</v>
      </c>
      <c r="DA101">
        <v>6522527</v>
      </c>
      <c r="DB101">
        <v>7192362</v>
      </c>
      <c r="DC101">
        <v>5076670</v>
      </c>
      <c r="DD101">
        <v>7156293</v>
      </c>
    </row>
    <row r="102" spans="1:108" x14ac:dyDescent="0.25">
      <c r="A102">
        <v>99</v>
      </c>
      <c r="B102" t="s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570</v>
      </c>
      <c r="AF102">
        <v>447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2625</v>
      </c>
      <c r="BN102">
        <v>1938</v>
      </c>
      <c r="BO102">
        <v>5050</v>
      </c>
      <c r="BP102">
        <v>1008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5193</v>
      </c>
      <c r="CV102">
        <v>19372</v>
      </c>
      <c r="CW102">
        <v>9755</v>
      </c>
      <c r="CX102">
        <v>17310</v>
      </c>
      <c r="CY102">
        <v>0</v>
      </c>
      <c r="CZ102">
        <v>0</v>
      </c>
      <c r="DA102">
        <v>9720</v>
      </c>
      <c r="DB102">
        <v>17107</v>
      </c>
      <c r="DC102">
        <v>0</v>
      </c>
      <c r="DD102">
        <v>0</v>
      </c>
    </row>
    <row r="103" spans="1:108" x14ac:dyDescent="0.25">
      <c r="A103">
        <v>100</v>
      </c>
      <c r="B103" t="s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9909</v>
      </c>
      <c r="BV103">
        <v>10184</v>
      </c>
      <c r="BW103">
        <v>0</v>
      </c>
      <c r="BX103">
        <v>0</v>
      </c>
      <c r="BY103">
        <v>0</v>
      </c>
      <c r="BZ103">
        <v>0</v>
      </c>
      <c r="CA103">
        <v>20290</v>
      </c>
      <c r="CB103">
        <v>58353</v>
      </c>
      <c r="CC103">
        <v>6982</v>
      </c>
      <c r="CD103">
        <v>35797</v>
      </c>
      <c r="CE103">
        <v>20464</v>
      </c>
      <c r="CF103">
        <v>95198</v>
      </c>
      <c r="CG103">
        <v>11732</v>
      </c>
      <c r="CH103">
        <v>50684</v>
      </c>
      <c r="CI103">
        <v>21663</v>
      </c>
      <c r="CJ103">
        <v>89158</v>
      </c>
      <c r="CK103">
        <v>19249</v>
      </c>
      <c r="CL103">
        <v>90960</v>
      </c>
      <c r="CM103">
        <v>30181</v>
      </c>
      <c r="CN103">
        <v>107957</v>
      </c>
      <c r="CO103">
        <v>11654</v>
      </c>
      <c r="CP103">
        <v>42781</v>
      </c>
      <c r="CQ103">
        <v>11457</v>
      </c>
      <c r="CR103">
        <v>35402</v>
      </c>
      <c r="CS103">
        <v>0</v>
      </c>
      <c r="CT103">
        <v>0</v>
      </c>
      <c r="CU103">
        <v>720</v>
      </c>
      <c r="CV103">
        <v>4679</v>
      </c>
      <c r="CW103">
        <v>5</v>
      </c>
      <c r="CX103">
        <v>11</v>
      </c>
      <c r="CY103">
        <v>74</v>
      </c>
      <c r="CZ103">
        <v>86</v>
      </c>
      <c r="DA103">
        <v>4</v>
      </c>
      <c r="DB103">
        <v>14</v>
      </c>
      <c r="DC103">
        <v>0</v>
      </c>
      <c r="DD103">
        <v>0</v>
      </c>
    </row>
    <row r="104" spans="1:108" x14ac:dyDescent="0.25">
      <c r="A104">
        <v>101</v>
      </c>
      <c r="B104" t="s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9990</v>
      </c>
      <c r="BB104">
        <v>14377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</row>
    <row r="105" spans="1:108" x14ac:dyDescent="0.25">
      <c r="A105">
        <v>102</v>
      </c>
      <c r="B105" t="s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2100</v>
      </c>
      <c r="BR105">
        <v>1340</v>
      </c>
      <c r="BS105">
        <v>16080</v>
      </c>
      <c r="BT105">
        <v>21864</v>
      </c>
      <c r="BU105">
        <v>17741</v>
      </c>
      <c r="BV105">
        <v>28733</v>
      </c>
      <c r="BW105">
        <v>17732</v>
      </c>
      <c r="BX105">
        <v>13200</v>
      </c>
      <c r="BY105">
        <v>109074</v>
      </c>
      <c r="BZ105">
        <v>165282</v>
      </c>
      <c r="CA105">
        <v>49090</v>
      </c>
      <c r="CB105">
        <v>48942</v>
      </c>
      <c r="CC105">
        <v>141000</v>
      </c>
      <c r="CD105">
        <v>168923</v>
      </c>
      <c r="CE105">
        <v>4577</v>
      </c>
      <c r="CF105">
        <v>18970</v>
      </c>
      <c r="CG105">
        <v>95</v>
      </c>
      <c r="CH105">
        <v>1031</v>
      </c>
      <c r="CI105">
        <v>47172</v>
      </c>
      <c r="CJ105">
        <v>47022</v>
      </c>
      <c r="CK105">
        <v>23810</v>
      </c>
      <c r="CL105">
        <v>17627</v>
      </c>
      <c r="CM105">
        <v>71544</v>
      </c>
      <c r="CN105">
        <v>79141</v>
      </c>
      <c r="CO105">
        <v>47736</v>
      </c>
      <c r="CP105">
        <v>42586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18328</v>
      </c>
      <c r="CX105">
        <v>72413</v>
      </c>
      <c r="CY105">
        <v>7958</v>
      </c>
      <c r="CZ105">
        <v>34518</v>
      </c>
      <c r="DA105">
        <v>6358</v>
      </c>
      <c r="DB105">
        <v>42633</v>
      </c>
      <c r="DC105">
        <v>1918</v>
      </c>
      <c r="DD105">
        <v>7613</v>
      </c>
    </row>
    <row r="106" spans="1:108" x14ac:dyDescent="0.25">
      <c r="A106">
        <v>103</v>
      </c>
      <c r="B106" t="s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455</v>
      </c>
      <c r="BF106">
        <v>792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212</v>
      </c>
      <c r="BT106">
        <v>431</v>
      </c>
      <c r="BU106">
        <v>7661</v>
      </c>
      <c r="BV106">
        <v>31314</v>
      </c>
      <c r="BW106">
        <v>10600</v>
      </c>
      <c r="BX106">
        <v>15069</v>
      </c>
      <c r="BY106">
        <v>10600</v>
      </c>
      <c r="BZ106">
        <v>13860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94</v>
      </c>
      <c r="CJ106">
        <v>458</v>
      </c>
      <c r="CK106">
        <v>6</v>
      </c>
      <c r="CL106">
        <v>4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6771</v>
      </c>
      <c r="CV106">
        <v>31225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1440</v>
      </c>
      <c r="DD106">
        <v>2080</v>
      </c>
    </row>
    <row r="107" spans="1:108" x14ac:dyDescent="0.25">
      <c r="A107">
        <v>104</v>
      </c>
      <c r="B107" t="s">
        <v>105</v>
      </c>
      <c r="C107">
        <v>0</v>
      </c>
      <c r="D107">
        <v>0</v>
      </c>
      <c r="E107">
        <v>0</v>
      </c>
      <c r="F107">
        <v>0</v>
      </c>
      <c r="G107">
        <v>198</v>
      </c>
      <c r="H107">
        <v>159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622</v>
      </c>
      <c r="V107">
        <v>1220</v>
      </c>
      <c r="W107">
        <v>0</v>
      </c>
      <c r="X107">
        <v>0</v>
      </c>
      <c r="Y107">
        <v>270</v>
      </c>
      <c r="Z107">
        <v>493</v>
      </c>
      <c r="AA107">
        <v>9936</v>
      </c>
      <c r="AB107">
        <v>17250</v>
      </c>
      <c r="AC107">
        <v>0</v>
      </c>
      <c r="AD107">
        <v>0</v>
      </c>
      <c r="AE107">
        <v>0</v>
      </c>
      <c r="AF107">
        <v>0</v>
      </c>
      <c r="AG107">
        <v>261</v>
      </c>
      <c r="AH107">
        <v>315</v>
      </c>
      <c r="AI107">
        <v>0</v>
      </c>
      <c r="AJ107">
        <v>0</v>
      </c>
      <c r="AK107">
        <v>12800</v>
      </c>
      <c r="AL107">
        <v>14300</v>
      </c>
      <c r="AM107">
        <v>0</v>
      </c>
      <c r="AN107">
        <v>0</v>
      </c>
      <c r="AO107">
        <v>45225</v>
      </c>
      <c r="AP107">
        <v>63380</v>
      </c>
      <c r="AQ107">
        <v>22020</v>
      </c>
      <c r="AR107">
        <v>26600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176929</v>
      </c>
      <c r="AZ107">
        <v>284738</v>
      </c>
      <c r="BA107">
        <v>419076</v>
      </c>
      <c r="BB107">
        <v>672817</v>
      </c>
      <c r="BC107">
        <v>381488</v>
      </c>
      <c r="BD107">
        <v>630871</v>
      </c>
      <c r="BE107">
        <v>634977</v>
      </c>
      <c r="BF107">
        <v>1024696</v>
      </c>
      <c r="BG107">
        <v>302771</v>
      </c>
      <c r="BH107">
        <v>482990</v>
      </c>
      <c r="BI107">
        <v>77310</v>
      </c>
      <c r="BJ107">
        <v>166413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6102</v>
      </c>
      <c r="BV107">
        <v>25225</v>
      </c>
      <c r="BW107">
        <v>38281</v>
      </c>
      <c r="BX107">
        <v>49826</v>
      </c>
      <c r="BY107">
        <v>84613</v>
      </c>
      <c r="BZ107">
        <v>144244</v>
      </c>
      <c r="CA107">
        <v>100097</v>
      </c>
      <c r="CB107">
        <v>155076</v>
      </c>
      <c r="CC107">
        <v>30092</v>
      </c>
      <c r="CD107">
        <v>68788</v>
      </c>
      <c r="CE107">
        <v>123624</v>
      </c>
      <c r="CF107">
        <v>295690</v>
      </c>
      <c r="CG107">
        <v>122629</v>
      </c>
      <c r="CH107">
        <v>285642</v>
      </c>
      <c r="CI107">
        <v>82937</v>
      </c>
      <c r="CJ107">
        <v>334856</v>
      </c>
      <c r="CK107">
        <v>59161</v>
      </c>
      <c r="CL107">
        <v>305005</v>
      </c>
      <c r="CM107">
        <v>305807</v>
      </c>
      <c r="CN107">
        <v>1373747</v>
      </c>
      <c r="CO107">
        <v>68382</v>
      </c>
      <c r="CP107">
        <v>308407</v>
      </c>
      <c r="CQ107">
        <v>117044</v>
      </c>
      <c r="CR107">
        <v>536681</v>
      </c>
      <c r="CS107">
        <v>60711</v>
      </c>
      <c r="CT107">
        <v>242883</v>
      </c>
      <c r="CU107">
        <v>67708</v>
      </c>
      <c r="CV107">
        <v>296827</v>
      </c>
      <c r="CW107">
        <v>34295</v>
      </c>
      <c r="CX107">
        <v>164592</v>
      </c>
      <c r="CY107">
        <v>22913</v>
      </c>
      <c r="CZ107">
        <v>82722</v>
      </c>
      <c r="DA107">
        <v>25316</v>
      </c>
      <c r="DB107">
        <v>122394</v>
      </c>
      <c r="DC107">
        <v>18835</v>
      </c>
      <c r="DD107">
        <v>138154</v>
      </c>
    </row>
    <row r="108" spans="1:108" x14ac:dyDescent="0.25">
      <c r="A108">
        <v>105</v>
      </c>
      <c r="B108" t="s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17225</v>
      </c>
      <c r="BD108">
        <v>9944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50</v>
      </c>
      <c r="BV108">
        <v>1188</v>
      </c>
      <c r="BW108">
        <v>0</v>
      </c>
      <c r="BX108">
        <v>0</v>
      </c>
      <c r="BY108">
        <v>601</v>
      </c>
      <c r="BZ108">
        <v>2438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</row>
    <row r="109" spans="1:108" x14ac:dyDescent="0.25">
      <c r="A109">
        <v>106</v>
      </c>
      <c r="B109" t="s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15</v>
      </c>
      <c r="BH109">
        <v>21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177600</v>
      </c>
      <c r="BV109">
        <v>71988</v>
      </c>
      <c r="BW109">
        <v>334200</v>
      </c>
      <c r="BX109">
        <v>164744</v>
      </c>
      <c r="BY109">
        <v>266400</v>
      </c>
      <c r="BZ109">
        <v>173160</v>
      </c>
      <c r="CA109">
        <v>6207658</v>
      </c>
      <c r="CB109">
        <v>2352768</v>
      </c>
      <c r="CC109">
        <v>21912914</v>
      </c>
      <c r="CD109">
        <v>5732280</v>
      </c>
      <c r="CE109">
        <v>0</v>
      </c>
      <c r="CF109">
        <v>0</v>
      </c>
      <c r="CG109">
        <v>0</v>
      </c>
      <c r="CH109">
        <v>0</v>
      </c>
      <c r="CI109">
        <v>4528176</v>
      </c>
      <c r="CJ109">
        <v>2103968</v>
      </c>
      <c r="CK109">
        <v>5893291</v>
      </c>
      <c r="CL109">
        <v>14795694</v>
      </c>
      <c r="CM109">
        <v>190656</v>
      </c>
      <c r="CN109">
        <v>61440</v>
      </c>
      <c r="CO109">
        <v>47664</v>
      </c>
      <c r="CP109">
        <v>18240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1463</v>
      </c>
      <c r="CZ109">
        <v>8550</v>
      </c>
      <c r="DA109">
        <v>181931</v>
      </c>
      <c r="DB109">
        <v>312926</v>
      </c>
      <c r="DC109">
        <v>66046</v>
      </c>
      <c r="DD109">
        <v>118618</v>
      </c>
    </row>
    <row r="110" spans="1:108" x14ac:dyDescent="0.25">
      <c r="A110">
        <v>107</v>
      </c>
      <c r="B110" t="s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2184</v>
      </c>
      <c r="CV110">
        <v>2357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</row>
    <row r="111" spans="1:108" x14ac:dyDescent="0.25">
      <c r="A111">
        <v>108</v>
      </c>
      <c r="B111" t="s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8</v>
      </c>
      <c r="DB111">
        <v>48</v>
      </c>
      <c r="DC111">
        <v>20</v>
      </c>
      <c r="DD111">
        <v>51</v>
      </c>
    </row>
    <row r="112" spans="1:108" x14ac:dyDescent="0.25">
      <c r="A112">
        <v>109</v>
      </c>
      <c r="B112" t="s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284</v>
      </c>
      <c r="X112">
        <v>556</v>
      </c>
      <c r="Y112">
        <v>178</v>
      </c>
      <c r="Z112">
        <v>369</v>
      </c>
      <c r="AA112">
        <v>567</v>
      </c>
      <c r="AB112">
        <v>940</v>
      </c>
      <c r="AC112">
        <v>353</v>
      </c>
      <c r="AD112">
        <v>443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</row>
    <row r="113" spans="1:108" x14ac:dyDescent="0.25">
      <c r="A113">
        <v>110</v>
      </c>
      <c r="B113" t="s">
        <v>111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18</v>
      </c>
      <c r="CX113">
        <v>717</v>
      </c>
      <c r="CY113">
        <v>9240</v>
      </c>
      <c r="CZ113">
        <v>13050</v>
      </c>
      <c r="DA113">
        <v>6525</v>
      </c>
      <c r="DB113">
        <v>12955</v>
      </c>
      <c r="DC113">
        <v>8101</v>
      </c>
      <c r="DD113">
        <v>15182</v>
      </c>
    </row>
    <row r="114" spans="1:108" x14ac:dyDescent="0.25">
      <c r="A114">
        <v>111</v>
      </c>
      <c r="B114" t="s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4504</v>
      </c>
      <c r="DB114">
        <v>14346</v>
      </c>
      <c r="DC114">
        <v>4322</v>
      </c>
      <c r="DD114">
        <v>15434</v>
      </c>
    </row>
    <row r="115" spans="1:108" x14ac:dyDescent="0.25">
      <c r="A115">
        <v>112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10</v>
      </c>
      <c r="DB115">
        <v>24</v>
      </c>
      <c r="DC115">
        <v>0</v>
      </c>
      <c r="DD115">
        <v>0</v>
      </c>
    </row>
    <row r="116" spans="1:108" x14ac:dyDescent="0.25">
      <c r="A116">
        <v>113</v>
      </c>
      <c r="B116" t="s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559</v>
      </c>
      <c r="AP116">
        <v>1595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70272</v>
      </c>
      <c r="BD116">
        <v>144000</v>
      </c>
      <c r="BE116">
        <v>9900</v>
      </c>
      <c r="BF116">
        <v>25352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4995</v>
      </c>
      <c r="BT116">
        <v>12880</v>
      </c>
      <c r="BU116">
        <v>0</v>
      </c>
      <c r="BV116">
        <v>0</v>
      </c>
      <c r="BW116">
        <v>16120</v>
      </c>
      <c r="BX116">
        <v>12000</v>
      </c>
      <c r="BY116">
        <v>919</v>
      </c>
      <c r="BZ116">
        <v>2448</v>
      </c>
      <c r="CA116">
        <v>26984</v>
      </c>
      <c r="CB116">
        <v>84564</v>
      </c>
      <c r="CC116">
        <v>28334</v>
      </c>
      <c r="CD116">
        <v>52826</v>
      </c>
      <c r="CE116">
        <v>0</v>
      </c>
      <c r="CF116">
        <v>0</v>
      </c>
      <c r="CG116">
        <v>1641</v>
      </c>
      <c r="CH116">
        <v>14476</v>
      </c>
      <c r="CI116">
        <v>2705</v>
      </c>
      <c r="CJ116">
        <v>17280</v>
      </c>
      <c r="CK116">
        <v>3195</v>
      </c>
      <c r="CL116">
        <v>20183</v>
      </c>
      <c r="CM116">
        <v>10404</v>
      </c>
      <c r="CN116">
        <v>51057</v>
      </c>
      <c r="CO116">
        <v>1412</v>
      </c>
      <c r="CP116">
        <v>6404</v>
      </c>
      <c r="CQ116">
        <v>291</v>
      </c>
      <c r="CR116">
        <v>1214</v>
      </c>
      <c r="CS116">
        <v>15445</v>
      </c>
      <c r="CT116">
        <v>64953</v>
      </c>
      <c r="CU116">
        <v>8062</v>
      </c>
      <c r="CV116">
        <v>34563</v>
      </c>
      <c r="CW116">
        <v>28</v>
      </c>
      <c r="CX116">
        <v>761</v>
      </c>
      <c r="CY116">
        <v>6</v>
      </c>
      <c r="CZ116">
        <v>24</v>
      </c>
      <c r="DA116">
        <v>23</v>
      </c>
      <c r="DB116">
        <v>74</v>
      </c>
      <c r="DC116">
        <v>5</v>
      </c>
      <c r="DD116">
        <v>18</v>
      </c>
    </row>
    <row r="117" spans="1:108" x14ac:dyDescent="0.25">
      <c r="A117">
        <v>114</v>
      </c>
      <c r="B117" t="s">
        <v>115</v>
      </c>
      <c r="C117">
        <v>0</v>
      </c>
      <c r="D117">
        <v>0</v>
      </c>
      <c r="E117">
        <v>0</v>
      </c>
      <c r="F117">
        <v>0</v>
      </c>
      <c r="G117">
        <v>126</v>
      </c>
      <c r="H117">
        <v>90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15225</v>
      </c>
      <c r="AF117">
        <v>12180</v>
      </c>
      <c r="AG117">
        <v>0</v>
      </c>
      <c r="AH117">
        <v>0</v>
      </c>
      <c r="AI117">
        <v>108</v>
      </c>
      <c r="AJ117">
        <v>182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405</v>
      </c>
      <c r="AX117">
        <v>1184</v>
      </c>
      <c r="AY117">
        <v>360</v>
      </c>
      <c r="AZ117">
        <v>1062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800</v>
      </c>
      <c r="BP117">
        <v>1920</v>
      </c>
      <c r="BQ117">
        <v>7614</v>
      </c>
      <c r="BR117">
        <v>29607</v>
      </c>
      <c r="BS117">
        <v>5188</v>
      </c>
      <c r="BT117">
        <v>18199</v>
      </c>
      <c r="BU117">
        <v>22217</v>
      </c>
      <c r="BV117">
        <v>48532</v>
      </c>
      <c r="BW117">
        <v>131073</v>
      </c>
      <c r="BX117">
        <v>305131</v>
      </c>
      <c r="BY117">
        <v>26090</v>
      </c>
      <c r="BZ117">
        <v>70716</v>
      </c>
      <c r="CA117">
        <v>54384</v>
      </c>
      <c r="CB117">
        <v>216317</v>
      </c>
      <c r="CC117">
        <v>27653</v>
      </c>
      <c r="CD117">
        <v>81319</v>
      </c>
      <c r="CE117">
        <v>2025</v>
      </c>
      <c r="CF117">
        <v>21600</v>
      </c>
      <c r="CG117">
        <v>0</v>
      </c>
      <c r="CH117">
        <v>0</v>
      </c>
      <c r="CI117">
        <v>4014</v>
      </c>
      <c r="CJ117">
        <v>47240</v>
      </c>
      <c r="CK117">
        <v>2997</v>
      </c>
      <c r="CL117">
        <v>29785</v>
      </c>
      <c r="CM117">
        <v>27933</v>
      </c>
      <c r="CN117">
        <v>231762</v>
      </c>
      <c r="CO117">
        <v>15872</v>
      </c>
      <c r="CP117">
        <v>85790</v>
      </c>
      <c r="CQ117">
        <v>4230</v>
      </c>
      <c r="CR117">
        <v>33340</v>
      </c>
      <c r="CS117">
        <v>6525</v>
      </c>
      <c r="CT117">
        <v>74816</v>
      </c>
      <c r="CU117">
        <v>0</v>
      </c>
      <c r="CV117">
        <v>0</v>
      </c>
      <c r="CW117">
        <v>2223</v>
      </c>
      <c r="CX117">
        <v>28503</v>
      </c>
      <c r="CY117">
        <v>2827</v>
      </c>
      <c r="CZ117">
        <v>27930</v>
      </c>
      <c r="DA117">
        <v>627</v>
      </c>
      <c r="DB117">
        <v>6999</v>
      </c>
      <c r="DC117">
        <v>1584</v>
      </c>
      <c r="DD117">
        <v>20863</v>
      </c>
    </row>
    <row r="118" spans="1:108" x14ac:dyDescent="0.25">
      <c r="A118">
        <v>115</v>
      </c>
      <c r="B118" t="s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12026</v>
      </c>
      <c r="BT118">
        <v>5423</v>
      </c>
      <c r="BU118">
        <v>0</v>
      </c>
      <c r="BV118">
        <v>0</v>
      </c>
      <c r="BW118">
        <v>1000</v>
      </c>
      <c r="BX118">
        <v>2325</v>
      </c>
      <c r="BY118">
        <v>2700</v>
      </c>
      <c r="BZ118">
        <v>4603</v>
      </c>
      <c r="CA118">
        <v>900</v>
      </c>
      <c r="CB118">
        <v>1625</v>
      </c>
      <c r="CC118">
        <v>3830</v>
      </c>
      <c r="CD118">
        <v>12918</v>
      </c>
      <c r="CE118">
        <v>1836</v>
      </c>
      <c r="CF118">
        <v>1269</v>
      </c>
      <c r="CG118">
        <v>3774</v>
      </c>
      <c r="CH118">
        <v>3735</v>
      </c>
      <c r="CI118">
        <v>396</v>
      </c>
      <c r="CJ118">
        <v>1288</v>
      </c>
      <c r="CK118">
        <v>1800</v>
      </c>
      <c r="CL118">
        <v>2960</v>
      </c>
      <c r="CM118">
        <v>6</v>
      </c>
      <c r="CN118">
        <v>19</v>
      </c>
      <c r="CO118">
        <v>453</v>
      </c>
      <c r="CP118">
        <v>713</v>
      </c>
      <c r="CQ118">
        <v>900</v>
      </c>
      <c r="CR118">
        <v>1375</v>
      </c>
      <c r="CS118">
        <v>3690</v>
      </c>
      <c r="CT118">
        <v>5638</v>
      </c>
      <c r="CU118">
        <v>0</v>
      </c>
      <c r="CV118">
        <v>0</v>
      </c>
      <c r="CW118">
        <v>3206</v>
      </c>
      <c r="CX118">
        <v>4741</v>
      </c>
      <c r="CY118">
        <v>4185</v>
      </c>
      <c r="CZ118">
        <v>5277</v>
      </c>
      <c r="DA118">
        <v>900</v>
      </c>
      <c r="DB118">
        <v>1472</v>
      </c>
      <c r="DC118">
        <v>1225</v>
      </c>
      <c r="DD118">
        <v>3360</v>
      </c>
    </row>
    <row r="119" spans="1:108" x14ac:dyDescent="0.25">
      <c r="A119">
        <v>116</v>
      </c>
      <c r="B119" t="s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839</v>
      </c>
      <c r="BZ119">
        <v>2020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8</v>
      </c>
      <c r="CV119">
        <v>45</v>
      </c>
      <c r="CW119">
        <v>128</v>
      </c>
      <c r="CX119">
        <v>832</v>
      </c>
      <c r="CY119">
        <v>534</v>
      </c>
      <c r="CZ119">
        <v>1753</v>
      </c>
      <c r="DA119">
        <v>1334</v>
      </c>
      <c r="DB119">
        <v>2529</v>
      </c>
      <c r="DC119">
        <v>432</v>
      </c>
      <c r="DD119">
        <v>1713</v>
      </c>
    </row>
    <row r="120" spans="1:108" x14ac:dyDescent="0.25">
      <c r="A120">
        <v>117</v>
      </c>
      <c r="B120" t="s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180</v>
      </c>
      <c r="BR120">
        <v>300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6377</v>
      </c>
      <c r="BZ120">
        <v>11214</v>
      </c>
      <c r="CA120">
        <v>10030</v>
      </c>
      <c r="CB120">
        <v>18679</v>
      </c>
      <c r="CC120">
        <v>0</v>
      </c>
      <c r="CD120">
        <v>0</v>
      </c>
      <c r="CE120">
        <v>0</v>
      </c>
      <c r="CF120">
        <v>0</v>
      </c>
      <c r="CG120">
        <v>4500</v>
      </c>
      <c r="CH120">
        <v>10600</v>
      </c>
      <c r="CI120">
        <v>0</v>
      </c>
      <c r="CJ120">
        <v>0</v>
      </c>
      <c r="CK120">
        <v>0</v>
      </c>
      <c r="CL120">
        <v>0</v>
      </c>
      <c r="CM120">
        <v>12519</v>
      </c>
      <c r="CN120">
        <v>67907</v>
      </c>
      <c r="CO120">
        <v>7200</v>
      </c>
      <c r="CP120">
        <v>23940</v>
      </c>
      <c r="CQ120">
        <v>16967</v>
      </c>
      <c r="CR120">
        <v>80379</v>
      </c>
      <c r="CS120">
        <v>14988</v>
      </c>
      <c r="CT120">
        <v>43954</v>
      </c>
      <c r="CU120">
        <v>7589</v>
      </c>
      <c r="CV120">
        <v>18421</v>
      </c>
      <c r="CW120">
        <v>12</v>
      </c>
      <c r="CX120">
        <v>67</v>
      </c>
      <c r="CY120">
        <v>963</v>
      </c>
      <c r="CZ120">
        <v>4673</v>
      </c>
      <c r="DA120">
        <v>1313</v>
      </c>
      <c r="DB120">
        <v>8153</v>
      </c>
      <c r="DC120">
        <v>25</v>
      </c>
      <c r="DD120">
        <v>277</v>
      </c>
    </row>
    <row r="121" spans="1:108" x14ac:dyDescent="0.25">
      <c r="A121">
        <v>118</v>
      </c>
      <c r="B121" t="s">
        <v>119</v>
      </c>
      <c r="C121">
        <v>13692</v>
      </c>
      <c r="D121">
        <v>3562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1548</v>
      </c>
      <c r="Z121">
        <v>3645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</row>
    <row r="122" spans="1:108" x14ac:dyDescent="0.25">
      <c r="A122">
        <v>119</v>
      </c>
      <c r="B122" t="s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7370</v>
      </c>
      <c r="BR122">
        <v>31791</v>
      </c>
      <c r="BS122">
        <v>11855</v>
      </c>
      <c r="BT122">
        <v>64927</v>
      </c>
      <c r="BU122">
        <v>65180</v>
      </c>
      <c r="BV122">
        <v>129082</v>
      </c>
      <c r="BW122">
        <v>24250</v>
      </c>
      <c r="BX122">
        <v>105576</v>
      </c>
      <c r="BY122">
        <v>85303</v>
      </c>
      <c r="BZ122">
        <v>189620</v>
      </c>
      <c r="CA122">
        <v>17135</v>
      </c>
      <c r="CB122">
        <v>64709</v>
      </c>
      <c r="CC122">
        <v>9269</v>
      </c>
      <c r="CD122">
        <v>43902</v>
      </c>
      <c r="CE122">
        <v>1091</v>
      </c>
      <c r="CF122">
        <v>5285</v>
      </c>
      <c r="CG122">
        <v>6846</v>
      </c>
      <c r="CH122">
        <v>37271</v>
      </c>
      <c r="CI122">
        <v>7960</v>
      </c>
      <c r="CJ122">
        <v>27789</v>
      </c>
      <c r="CK122">
        <v>3697</v>
      </c>
      <c r="CL122">
        <v>23549</v>
      </c>
      <c r="CM122">
        <v>4500</v>
      </c>
      <c r="CN122">
        <v>35005</v>
      </c>
      <c r="CO122">
        <v>2297</v>
      </c>
      <c r="CP122">
        <v>15304</v>
      </c>
      <c r="CQ122">
        <v>3837</v>
      </c>
      <c r="CR122">
        <v>28473</v>
      </c>
      <c r="CS122">
        <v>2746</v>
      </c>
      <c r="CT122">
        <v>16947</v>
      </c>
      <c r="CU122">
        <v>2712</v>
      </c>
      <c r="CV122">
        <v>20980</v>
      </c>
      <c r="CW122">
        <v>2115</v>
      </c>
      <c r="CX122">
        <v>16391</v>
      </c>
      <c r="CY122">
        <v>563</v>
      </c>
      <c r="CZ122">
        <v>4805</v>
      </c>
      <c r="DA122">
        <v>456</v>
      </c>
      <c r="DB122">
        <v>5988</v>
      </c>
      <c r="DC122">
        <v>1305</v>
      </c>
      <c r="DD122">
        <v>9997</v>
      </c>
    </row>
    <row r="123" spans="1:108" x14ac:dyDescent="0.25">
      <c r="A123">
        <v>120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24</v>
      </c>
      <c r="BX123">
        <v>21</v>
      </c>
      <c r="BY123">
        <v>11</v>
      </c>
      <c r="BZ123">
        <v>11</v>
      </c>
      <c r="CA123">
        <v>5160</v>
      </c>
      <c r="CB123">
        <v>7800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1890</v>
      </c>
      <c r="DB123">
        <v>2012</v>
      </c>
      <c r="DC123">
        <v>17317</v>
      </c>
      <c r="DD123">
        <v>25608</v>
      </c>
    </row>
    <row r="124" spans="1:108" x14ac:dyDescent="0.25">
      <c r="A124">
        <v>121</v>
      </c>
      <c r="B124" t="s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336</v>
      </c>
      <c r="J124">
        <v>300</v>
      </c>
      <c r="K124">
        <v>612</v>
      </c>
      <c r="L124">
        <v>563</v>
      </c>
      <c r="M124">
        <v>0</v>
      </c>
      <c r="N124">
        <v>0</v>
      </c>
      <c r="O124">
        <v>0</v>
      </c>
      <c r="P124">
        <v>0</v>
      </c>
      <c r="Q124">
        <v>2520</v>
      </c>
      <c r="R124">
        <v>1813</v>
      </c>
      <c r="S124">
        <v>3844</v>
      </c>
      <c r="T124">
        <v>2931</v>
      </c>
      <c r="U124">
        <v>4074</v>
      </c>
      <c r="V124">
        <v>3050</v>
      </c>
      <c r="W124">
        <v>9684</v>
      </c>
      <c r="X124">
        <v>6807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4500</v>
      </c>
      <c r="AH124">
        <v>5750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2323</v>
      </c>
      <c r="AT124">
        <v>5340</v>
      </c>
      <c r="AU124">
        <v>0</v>
      </c>
      <c r="AV124">
        <v>0</v>
      </c>
      <c r="AW124">
        <v>1360</v>
      </c>
      <c r="AX124">
        <v>3048</v>
      </c>
      <c r="AY124">
        <v>3912</v>
      </c>
      <c r="AZ124">
        <v>8679</v>
      </c>
      <c r="BA124">
        <v>1715</v>
      </c>
      <c r="BB124">
        <v>4032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5463</v>
      </c>
      <c r="BJ124">
        <v>12116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10</v>
      </c>
      <c r="BR124">
        <v>4</v>
      </c>
      <c r="BS124">
        <v>0</v>
      </c>
      <c r="BT124">
        <v>0</v>
      </c>
      <c r="BU124">
        <v>54</v>
      </c>
      <c r="BV124">
        <v>60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531</v>
      </c>
      <c r="CJ124">
        <v>2720</v>
      </c>
      <c r="CK124">
        <v>0</v>
      </c>
      <c r="CL124">
        <v>0</v>
      </c>
      <c r="CM124">
        <v>360</v>
      </c>
      <c r="CN124">
        <v>1600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</row>
    <row r="125" spans="1:108" x14ac:dyDescent="0.25">
      <c r="A125">
        <v>122</v>
      </c>
      <c r="B125" t="s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106</v>
      </c>
      <c r="AV125">
        <v>217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1300</v>
      </c>
      <c r="BT125">
        <v>1042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</row>
    <row r="126" spans="1:108" x14ac:dyDescent="0.25">
      <c r="A126">
        <v>123</v>
      </c>
      <c r="B126" t="s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360</v>
      </c>
      <c r="CV126">
        <v>150</v>
      </c>
      <c r="CW126">
        <v>115</v>
      </c>
      <c r="CX126">
        <v>209</v>
      </c>
      <c r="CY126">
        <v>0</v>
      </c>
      <c r="CZ126">
        <v>0</v>
      </c>
      <c r="DA126">
        <v>343</v>
      </c>
      <c r="DB126">
        <v>878</v>
      </c>
      <c r="DC126">
        <v>418</v>
      </c>
      <c r="DD126">
        <v>503</v>
      </c>
    </row>
    <row r="127" spans="1:108" x14ac:dyDescent="0.25">
      <c r="A127">
        <v>124</v>
      </c>
      <c r="B127" t="s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2</v>
      </c>
      <c r="CZ127">
        <v>4</v>
      </c>
      <c r="DA127">
        <v>0</v>
      </c>
      <c r="DB127">
        <v>0</v>
      </c>
      <c r="DC127">
        <v>0</v>
      </c>
      <c r="DD127">
        <v>0</v>
      </c>
    </row>
    <row r="128" spans="1:108" x14ac:dyDescent="0.25">
      <c r="A128">
        <v>125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1384</v>
      </c>
      <c r="R128">
        <v>720</v>
      </c>
      <c r="S128">
        <v>13396</v>
      </c>
      <c r="T128">
        <v>5128</v>
      </c>
      <c r="U128">
        <v>31374</v>
      </c>
      <c r="V128">
        <v>12285</v>
      </c>
      <c r="W128">
        <v>7602</v>
      </c>
      <c r="X128">
        <v>7500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4940</v>
      </c>
      <c r="AX128">
        <v>10080</v>
      </c>
      <c r="AY128">
        <v>0</v>
      </c>
      <c r="AZ128">
        <v>0</v>
      </c>
      <c r="BA128">
        <v>42042</v>
      </c>
      <c r="BB128">
        <v>21815</v>
      </c>
      <c r="BC128">
        <v>12491</v>
      </c>
      <c r="BD128">
        <v>11233</v>
      </c>
      <c r="BE128">
        <v>46904</v>
      </c>
      <c r="BF128">
        <v>34226</v>
      </c>
      <c r="BG128">
        <v>49219</v>
      </c>
      <c r="BH128">
        <v>38244</v>
      </c>
      <c r="BI128">
        <v>72533</v>
      </c>
      <c r="BJ128">
        <v>41576</v>
      </c>
      <c r="BK128">
        <v>44476</v>
      </c>
      <c r="BL128">
        <v>30075</v>
      </c>
      <c r="BM128">
        <v>6689</v>
      </c>
      <c r="BN128">
        <v>3270</v>
      </c>
      <c r="BO128">
        <v>27350</v>
      </c>
      <c r="BP128">
        <v>10008</v>
      </c>
      <c r="BQ128">
        <v>12250</v>
      </c>
      <c r="BR128">
        <v>4701</v>
      </c>
      <c r="BS128">
        <v>1296</v>
      </c>
      <c r="BT128">
        <v>766</v>
      </c>
      <c r="BU128">
        <v>0</v>
      </c>
      <c r="BV128">
        <v>0</v>
      </c>
      <c r="BW128">
        <v>1008</v>
      </c>
      <c r="BX128">
        <v>1685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914</v>
      </c>
      <c r="CF128">
        <v>2929</v>
      </c>
      <c r="CG128">
        <v>1238</v>
      </c>
      <c r="CH128">
        <v>4404</v>
      </c>
      <c r="CI128">
        <v>1135</v>
      </c>
      <c r="CJ128">
        <v>3879</v>
      </c>
      <c r="CK128">
        <v>1526</v>
      </c>
      <c r="CL128">
        <v>13343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7711</v>
      </c>
      <c r="CV128">
        <v>29617</v>
      </c>
      <c r="CW128">
        <v>6180</v>
      </c>
      <c r="CX128">
        <v>18497</v>
      </c>
      <c r="CY128">
        <v>0</v>
      </c>
      <c r="CZ128">
        <v>0</v>
      </c>
      <c r="DA128">
        <v>136774</v>
      </c>
      <c r="DB128">
        <v>149842</v>
      </c>
      <c r="DC128">
        <v>637117</v>
      </c>
      <c r="DD128">
        <v>997367</v>
      </c>
    </row>
    <row r="129" spans="1:108" x14ac:dyDescent="0.25">
      <c r="A129">
        <v>126</v>
      </c>
      <c r="B129" t="s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18</v>
      </c>
      <c r="CZ129">
        <v>31</v>
      </c>
      <c r="DA129">
        <v>0</v>
      </c>
      <c r="DB129">
        <v>0</v>
      </c>
      <c r="DC129">
        <v>0</v>
      </c>
      <c r="DD129">
        <v>0</v>
      </c>
    </row>
    <row r="130" spans="1:108" x14ac:dyDescent="0.25">
      <c r="A130">
        <v>127</v>
      </c>
      <c r="B130" t="s">
        <v>128</v>
      </c>
      <c r="C130">
        <v>0</v>
      </c>
      <c r="D130">
        <v>0</v>
      </c>
      <c r="E130">
        <v>3200</v>
      </c>
      <c r="F130">
        <v>2000</v>
      </c>
      <c r="G130">
        <v>1350</v>
      </c>
      <c r="H130">
        <v>750</v>
      </c>
      <c r="I130">
        <v>11700</v>
      </c>
      <c r="J130">
        <v>6458</v>
      </c>
      <c r="K130">
        <v>9830</v>
      </c>
      <c r="L130">
        <v>5250</v>
      </c>
      <c r="M130">
        <v>4050</v>
      </c>
      <c r="N130">
        <v>2488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20700</v>
      </c>
      <c r="BZ130">
        <v>27370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1029</v>
      </c>
      <c r="CJ130">
        <v>7492</v>
      </c>
      <c r="CK130">
        <v>0</v>
      </c>
      <c r="CL130">
        <v>0</v>
      </c>
      <c r="CM130">
        <v>14</v>
      </c>
      <c r="CN130">
        <v>232</v>
      </c>
      <c r="CO130">
        <v>0</v>
      </c>
      <c r="CP130">
        <v>0</v>
      </c>
      <c r="CQ130">
        <v>0</v>
      </c>
      <c r="CR130">
        <v>0</v>
      </c>
      <c r="CS130">
        <v>680</v>
      </c>
      <c r="CT130">
        <v>2646</v>
      </c>
      <c r="CU130">
        <v>71</v>
      </c>
      <c r="CV130">
        <v>355</v>
      </c>
      <c r="CW130">
        <v>0</v>
      </c>
      <c r="CX130">
        <v>0</v>
      </c>
      <c r="CY130">
        <v>4086</v>
      </c>
      <c r="CZ130">
        <v>9808</v>
      </c>
      <c r="DA130">
        <v>26415</v>
      </c>
      <c r="DB130">
        <v>35944</v>
      </c>
      <c r="DC130">
        <v>23220</v>
      </c>
      <c r="DD130">
        <v>32351</v>
      </c>
    </row>
    <row r="131" spans="1:108" x14ac:dyDescent="0.25">
      <c r="A131">
        <v>128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2013</v>
      </c>
      <c r="BX131">
        <v>2362</v>
      </c>
      <c r="BY131">
        <v>0</v>
      </c>
      <c r="BZ131">
        <v>0</v>
      </c>
      <c r="CA131">
        <v>0</v>
      </c>
      <c r="CB131">
        <v>0</v>
      </c>
      <c r="CC131">
        <v>743</v>
      </c>
      <c r="CD131">
        <v>2143</v>
      </c>
      <c r="CE131">
        <v>8820</v>
      </c>
      <c r="CF131">
        <v>9977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20</v>
      </c>
      <c r="CX131">
        <v>32</v>
      </c>
      <c r="CY131">
        <v>86</v>
      </c>
      <c r="CZ131">
        <v>584</v>
      </c>
      <c r="DA131">
        <v>0</v>
      </c>
      <c r="DB131">
        <v>0</v>
      </c>
      <c r="DC131">
        <v>130</v>
      </c>
      <c r="DD131">
        <v>277</v>
      </c>
    </row>
    <row r="132" spans="1:108" x14ac:dyDescent="0.25">
      <c r="B132" t="s">
        <v>132</v>
      </c>
      <c r="C132">
        <f>SUM(C4:C131)</f>
        <v>136009</v>
      </c>
      <c r="D132">
        <f t="shared" ref="D132:BO132" si="0">SUM(D4:D131)</f>
        <v>40500</v>
      </c>
      <c r="E132">
        <f t="shared" si="0"/>
        <v>281305</v>
      </c>
      <c r="F132">
        <f t="shared" si="0"/>
        <v>83465</v>
      </c>
      <c r="G132">
        <f t="shared" si="0"/>
        <v>381020</v>
      </c>
      <c r="H132">
        <f t="shared" si="0"/>
        <v>121097</v>
      </c>
      <c r="I132">
        <f t="shared" si="0"/>
        <v>471270</v>
      </c>
      <c r="J132">
        <f t="shared" si="0"/>
        <v>174792</v>
      </c>
      <c r="K132">
        <f t="shared" si="0"/>
        <v>356985</v>
      </c>
      <c r="L132">
        <f t="shared" si="0"/>
        <v>185871</v>
      </c>
      <c r="M132">
        <f t="shared" si="0"/>
        <v>688183</v>
      </c>
      <c r="N132">
        <f t="shared" si="0"/>
        <v>269581</v>
      </c>
      <c r="O132">
        <f t="shared" si="0"/>
        <v>753885</v>
      </c>
      <c r="P132">
        <f t="shared" si="0"/>
        <v>296169</v>
      </c>
      <c r="Q132">
        <f t="shared" si="0"/>
        <v>999085</v>
      </c>
      <c r="R132">
        <f t="shared" si="0"/>
        <v>479276</v>
      </c>
      <c r="S132">
        <f t="shared" si="0"/>
        <v>547585</v>
      </c>
      <c r="T132">
        <f t="shared" si="0"/>
        <v>305419</v>
      </c>
      <c r="U132">
        <f t="shared" si="0"/>
        <v>4318073</v>
      </c>
      <c r="V132">
        <f t="shared" si="0"/>
        <v>2805489</v>
      </c>
      <c r="W132">
        <f t="shared" si="0"/>
        <v>2823028</v>
      </c>
      <c r="X132">
        <f t="shared" si="0"/>
        <v>1715037</v>
      </c>
      <c r="Y132">
        <f t="shared" si="0"/>
        <v>743652</v>
      </c>
      <c r="Z132">
        <f t="shared" si="0"/>
        <v>462930</v>
      </c>
      <c r="AA132">
        <f t="shared" si="0"/>
        <v>596404</v>
      </c>
      <c r="AB132">
        <f t="shared" si="0"/>
        <v>377201</v>
      </c>
      <c r="AC132">
        <f t="shared" si="0"/>
        <v>650774</v>
      </c>
      <c r="AD132">
        <f t="shared" si="0"/>
        <v>319645</v>
      </c>
      <c r="AE132">
        <f t="shared" si="0"/>
        <v>706873</v>
      </c>
      <c r="AF132">
        <f t="shared" si="0"/>
        <v>333911</v>
      </c>
      <c r="AG132">
        <f t="shared" si="0"/>
        <v>1301867</v>
      </c>
      <c r="AH132">
        <f t="shared" si="0"/>
        <v>665151</v>
      </c>
      <c r="AI132">
        <f t="shared" si="0"/>
        <v>2487576</v>
      </c>
      <c r="AJ132">
        <f t="shared" si="0"/>
        <v>1585073</v>
      </c>
      <c r="AK132">
        <f t="shared" si="0"/>
        <v>1035783</v>
      </c>
      <c r="AL132">
        <f t="shared" si="0"/>
        <v>838814</v>
      </c>
      <c r="AM132">
        <f t="shared" si="0"/>
        <v>2147307</v>
      </c>
      <c r="AN132">
        <f t="shared" si="0"/>
        <v>1656919</v>
      </c>
      <c r="AO132">
        <f t="shared" si="0"/>
        <v>4387918</v>
      </c>
      <c r="AP132">
        <f t="shared" si="0"/>
        <v>3940676</v>
      </c>
      <c r="AQ132">
        <f t="shared" si="0"/>
        <v>3435142</v>
      </c>
      <c r="AR132">
        <f t="shared" si="0"/>
        <v>3608887</v>
      </c>
      <c r="AS132">
        <f t="shared" si="0"/>
        <v>4278453</v>
      </c>
      <c r="AT132">
        <f t="shared" si="0"/>
        <v>4261560</v>
      </c>
      <c r="AU132">
        <f t="shared" si="0"/>
        <v>7448053</v>
      </c>
      <c r="AV132">
        <f t="shared" si="0"/>
        <v>7552365</v>
      </c>
      <c r="AW132">
        <f t="shared" si="0"/>
        <v>20213415</v>
      </c>
      <c r="AX132">
        <f t="shared" si="0"/>
        <v>14860591</v>
      </c>
      <c r="AY132">
        <f t="shared" si="0"/>
        <v>14857848</v>
      </c>
      <c r="AZ132">
        <f t="shared" si="0"/>
        <v>12744833</v>
      </c>
      <c r="BA132">
        <f t="shared" si="0"/>
        <v>14635329</v>
      </c>
      <c r="BB132">
        <f t="shared" si="0"/>
        <v>12596412</v>
      </c>
      <c r="BC132">
        <f t="shared" si="0"/>
        <v>14465631</v>
      </c>
      <c r="BD132">
        <f t="shared" si="0"/>
        <v>14956324</v>
      </c>
      <c r="BE132">
        <f t="shared" si="0"/>
        <v>15288335</v>
      </c>
      <c r="BF132">
        <f t="shared" si="0"/>
        <v>15793866</v>
      </c>
      <c r="BG132">
        <f t="shared" si="0"/>
        <v>7750470</v>
      </c>
      <c r="BH132">
        <f t="shared" si="0"/>
        <v>5512678</v>
      </c>
      <c r="BI132">
        <f t="shared" si="0"/>
        <v>6765937</v>
      </c>
      <c r="BJ132">
        <f t="shared" si="0"/>
        <v>4074292</v>
      </c>
      <c r="BK132">
        <f t="shared" si="0"/>
        <v>6288613</v>
      </c>
      <c r="BL132">
        <f t="shared" si="0"/>
        <v>3463277</v>
      </c>
      <c r="BM132">
        <f t="shared" si="0"/>
        <v>2654582</v>
      </c>
      <c r="BN132">
        <f t="shared" si="0"/>
        <v>1313229</v>
      </c>
      <c r="BO132">
        <f t="shared" si="0"/>
        <v>2250037</v>
      </c>
      <c r="BP132">
        <f t="shared" ref="BP132:DD132" si="1">SUM(BP4:BP131)</f>
        <v>1082939</v>
      </c>
      <c r="BQ132">
        <f t="shared" si="1"/>
        <v>1380445</v>
      </c>
      <c r="BR132">
        <f t="shared" si="1"/>
        <v>672524</v>
      </c>
      <c r="BS132">
        <f t="shared" si="1"/>
        <v>2801995</v>
      </c>
      <c r="BT132">
        <f t="shared" si="1"/>
        <v>1590613</v>
      </c>
      <c r="BU132">
        <f t="shared" si="1"/>
        <v>3529789</v>
      </c>
      <c r="BV132">
        <f t="shared" si="1"/>
        <v>2566000</v>
      </c>
      <c r="BW132">
        <f t="shared" si="1"/>
        <v>3415316</v>
      </c>
      <c r="BX132">
        <f t="shared" si="1"/>
        <v>2658107</v>
      </c>
      <c r="BY132">
        <f t="shared" si="1"/>
        <v>3281752</v>
      </c>
      <c r="BZ132">
        <f t="shared" si="1"/>
        <v>3686150</v>
      </c>
      <c r="CA132">
        <f t="shared" si="1"/>
        <v>10346323</v>
      </c>
      <c r="CB132">
        <f t="shared" si="1"/>
        <v>7118100</v>
      </c>
      <c r="CC132">
        <f t="shared" si="1"/>
        <v>25514198</v>
      </c>
      <c r="CD132">
        <f t="shared" si="1"/>
        <v>8940988</v>
      </c>
      <c r="CE132">
        <f t="shared" si="1"/>
        <v>1280574</v>
      </c>
      <c r="CF132">
        <f t="shared" si="1"/>
        <v>2595303</v>
      </c>
      <c r="CG132">
        <f t="shared" si="1"/>
        <v>1214834</v>
      </c>
      <c r="CH132">
        <f t="shared" si="1"/>
        <v>3615120</v>
      </c>
      <c r="CI132">
        <f t="shared" si="1"/>
        <v>5775376</v>
      </c>
      <c r="CJ132">
        <f t="shared" si="1"/>
        <v>5521293</v>
      </c>
      <c r="CK132">
        <f t="shared" si="1"/>
        <v>9149059</v>
      </c>
      <c r="CL132">
        <f t="shared" si="1"/>
        <v>22744845</v>
      </c>
      <c r="CM132">
        <f t="shared" si="1"/>
        <v>2324029</v>
      </c>
      <c r="CN132">
        <f t="shared" si="1"/>
        <v>7472795</v>
      </c>
      <c r="CO132">
        <f t="shared" si="1"/>
        <v>1198479</v>
      </c>
      <c r="CP132">
        <f t="shared" si="1"/>
        <v>2769160</v>
      </c>
      <c r="CQ132">
        <f t="shared" si="1"/>
        <v>1786549</v>
      </c>
      <c r="CR132">
        <f t="shared" si="1"/>
        <v>4434704</v>
      </c>
      <c r="CS132">
        <f t="shared" si="1"/>
        <v>2889572</v>
      </c>
      <c r="CT132">
        <f t="shared" si="1"/>
        <v>7135607</v>
      </c>
      <c r="CU132">
        <f t="shared" si="1"/>
        <v>3856162</v>
      </c>
      <c r="CV132">
        <f t="shared" si="1"/>
        <v>7486063</v>
      </c>
      <c r="CW132">
        <f t="shared" si="1"/>
        <v>3152873</v>
      </c>
      <c r="CX132">
        <f t="shared" si="1"/>
        <v>5934826</v>
      </c>
      <c r="CY132">
        <f t="shared" si="1"/>
        <v>4409717</v>
      </c>
      <c r="CZ132">
        <f t="shared" si="1"/>
        <v>6078288</v>
      </c>
      <c r="DA132">
        <f t="shared" si="1"/>
        <v>8058704</v>
      </c>
      <c r="DB132">
        <f t="shared" si="1"/>
        <v>9851942</v>
      </c>
      <c r="DC132">
        <f t="shared" si="1"/>
        <v>7025983</v>
      </c>
      <c r="DD132">
        <f t="shared" si="1"/>
        <v>10945282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32"/>
  <sheetViews>
    <sheetView topLeftCell="B1" workbookViewId="0">
      <selection activeCell="P10" sqref="P10"/>
    </sheetView>
  </sheetViews>
  <sheetFormatPr defaultRowHeight="15" x14ac:dyDescent="0.25"/>
  <cols>
    <col min="2" max="2" width="34" bestFit="1" customWidth="1"/>
    <col min="18" max="18" width="11.5703125" style="1" bestFit="1" customWidth="1"/>
  </cols>
  <sheetData>
    <row r="2" spans="1:18" x14ac:dyDescent="0.25"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131</v>
      </c>
      <c r="N2" t="s">
        <v>131</v>
      </c>
      <c r="O2" t="s">
        <v>131</v>
      </c>
      <c r="P2" t="s">
        <v>131</v>
      </c>
      <c r="Q2" t="s">
        <v>131</v>
      </c>
    </row>
    <row r="3" spans="1:18" x14ac:dyDescent="0.25">
      <c r="A3" t="s">
        <v>0</v>
      </c>
      <c r="B3" t="s">
        <v>1</v>
      </c>
      <c r="C3">
        <v>2008</v>
      </c>
      <c r="D3">
        <v>2009</v>
      </c>
      <c r="E3">
        <v>2010</v>
      </c>
      <c r="F3">
        <v>2011</v>
      </c>
      <c r="G3">
        <v>2012</v>
      </c>
      <c r="H3">
        <v>2013</v>
      </c>
      <c r="I3">
        <v>2014</v>
      </c>
      <c r="J3">
        <v>2015</v>
      </c>
      <c r="K3">
        <v>2016</v>
      </c>
      <c r="L3">
        <v>2017</v>
      </c>
      <c r="M3">
        <v>2018</v>
      </c>
      <c r="N3">
        <v>2019</v>
      </c>
      <c r="O3">
        <v>2020</v>
      </c>
      <c r="P3">
        <v>2021</v>
      </c>
      <c r="Q3">
        <v>2022</v>
      </c>
      <c r="R3" s="1" t="s">
        <v>133</v>
      </c>
    </row>
    <row r="4" spans="1:18" x14ac:dyDescent="0.25">
      <c r="A4">
        <v>1</v>
      </c>
      <c r="B4" t="s">
        <v>107</v>
      </c>
      <c r="C4">
        <v>6207658</v>
      </c>
      <c r="D4">
        <v>21912914</v>
      </c>
      <c r="E4">
        <v>0</v>
      </c>
      <c r="F4">
        <v>0</v>
      </c>
      <c r="G4">
        <v>4528176</v>
      </c>
      <c r="H4">
        <v>5893291</v>
      </c>
      <c r="I4">
        <v>190656</v>
      </c>
      <c r="J4">
        <v>47664</v>
      </c>
      <c r="K4">
        <v>0</v>
      </c>
      <c r="L4">
        <v>0</v>
      </c>
      <c r="M4">
        <v>0</v>
      </c>
      <c r="N4">
        <v>0</v>
      </c>
      <c r="O4">
        <v>1463</v>
      </c>
      <c r="P4">
        <v>181931</v>
      </c>
      <c r="Q4">
        <v>66046</v>
      </c>
      <c r="R4" s="1">
        <f t="shared" ref="R4:R35" si="0">SUM(C4:Q4)</f>
        <v>39029799</v>
      </c>
    </row>
    <row r="5" spans="1:18" x14ac:dyDescent="0.25">
      <c r="A5">
        <v>2</v>
      </c>
      <c r="B5" t="s">
        <v>99</v>
      </c>
      <c r="C5">
        <v>2191901</v>
      </c>
      <c r="D5">
        <v>486927</v>
      </c>
      <c r="E5">
        <v>510989</v>
      </c>
      <c r="F5">
        <v>240168</v>
      </c>
      <c r="G5">
        <v>354824</v>
      </c>
      <c r="H5">
        <v>481564</v>
      </c>
      <c r="I5">
        <v>521847</v>
      </c>
      <c r="J5">
        <v>495428</v>
      </c>
      <c r="K5">
        <v>985739</v>
      </c>
      <c r="L5">
        <v>2393468</v>
      </c>
      <c r="M5">
        <v>3234168</v>
      </c>
      <c r="N5">
        <v>2419537</v>
      </c>
      <c r="O5">
        <v>3299013</v>
      </c>
      <c r="P5">
        <v>6522527</v>
      </c>
      <c r="Q5">
        <v>5076670</v>
      </c>
      <c r="R5" s="1">
        <f t="shared" si="0"/>
        <v>29214770</v>
      </c>
    </row>
    <row r="6" spans="1:18" x14ac:dyDescent="0.25">
      <c r="A6">
        <v>3</v>
      </c>
      <c r="B6" t="s">
        <v>50</v>
      </c>
      <c r="C6">
        <v>443895</v>
      </c>
      <c r="D6">
        <v>372319</v>
      </c>
      <c r="E6">
        <v>228968</v>
      </c>
      <c r="F6">
        <v>306787</v>
      </c>
      <c r="G6">
        <v>146585</v>
      </c>
      <c r="H6">
        <v>245368</v>
      </c>
      <c r="I6">
        <v>222267</v>
      </c>
      <c r="J6">
        <v>195896</v>
      </c>
      <c r="K6">
        <v>258072</v>
      </c>
      <c r="L6">
        <v>132688</v>
      </c>
      <c r="M6">
        <v>169109</v>
      </c>
      <c r="N6">
        <v>209765</v>
      </c>
      <c r="O6">
        <v>300178</v>
      </c>
      <c r="P6">
        <v>111085</v>
      </c>
      <c r="Q6">
        <v>220373</v>
      </c>
      <c r="R6" s="1">
        <f t="shared" si="0"/>
        <v>3563355</v>
      </c>
    </row>
    <row r="7" spans="1:18" x14ac:dyDescent="0.25">
      <c r="A7">
        <v>4</v>
      </c>
      <c r="B7" t="s">
        <v>30</v>
      </c>
      <c r="C7">
        <v>8689</v>
      </c>
      <c r="D7">
        <v>1553416</v>
      </c>
      <c r="E7">
        <v>795</v>
      </c>
      <c r="F7">
        <v>54156</v>
      </c>
      <c r="G7">
        <v>87905</v>
      </c>
      <c r="H7">
        <v>40929</v>
      </c>
      <c r="I7">
        <v>64040</v>
      </c>
      <c r="J7">
        <v>47609</v>
      </c>
      <c r="K7">
        <v>134106</v>
      </c>
      <c r="L7">
        <v>67594</v>
      </c>
      <c r="M7">
        <v>30835</v>
      </c>
      <c r="N7">
        <v>129852</v>
      </c>
      <c r="O7">
        <v>122253</v>
      </c>
      <c r="P7">
        <v>61884</v>
      </c>
      <c r="Q7">
        <v>105395</v>
      </c>
      <c r="R7" s="1">
        <f t="shared" si="0"/>
        <v>2509458</v>
      </c>
    </row>
    <row r="8" spans="1:18" x14ac:dyDescent="0.25">
      <c r="A8">
        <v>5</v>
      </c>
      <c r="B8" t="s">
        <v>49</v>
      </c>
      <c r="C8">
        <v>2942</v>
      </c>
      <c r="D8">
        <v>2181</v>
      </c>
      <c r="E8">
        <v>0</v>
      </c>
      <c r="F8">
        <v>5206</v>
      </c>
      <c r="G8">
        <v>0</v>
      </c>
      <c r="H8">
        <v>1972980</v>
      </c>
      <c r="I8">
        <v>0</v>
      </c>
      <c r="J8">
        <v>0</v>
      </c>
      <c r="K8">
        <v>0</v>
      </c>
      <c r="L8">
        <v>0</v>
      </c>
      <c r="M8">
        <v>6123</v>
      </c>
      <c r="N8">
        <v>3540</v>
      </c>
      <c r="O8">
        <v>28</v>
      </c>
      <c r="P8">
        <v>0</v>
      </c>
      <c r="Q8">
        <v>0</v>
      </c>
      <c r="R8" s="1">
        <f t="shared" si="0"/>
        <v>1993000</v>
      </c>
    </row>
    <row r="9" spans="1:18" x14ac:dyDescent="0.25">
      <c r="A9">
        <v>6</v>
      </c>
      <c r="B9" t="s">
        <v>64</v>
      </c>
      <c r="C9">
        <v>20</v>
      </c>
      <c r="D9">
        <v>4500</v>
      </c>
      <c r="E9">
        <v>2700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79500</v>
      </c>
      <c r="N9">
        <v>81873</v>
      </c>
      <c r="O9">
        <v>399128</v>
      </c>
      <c r="P9">
        <v>670379</v>
      </c>
      <c r="Q9">
        <v>553503</v>
      </c>
      <c r="R9" s="1">
        <f t="shared" si="0"/>
        <v>1791603</v>
      </c>
    </row>
    <row r="10" spans="1:18" x14ac:dyDescent="0.25">
      <c r="A10">
        <v>7</v>
      </c>
      <c r="B10" t="s">
        <v>105</v>
      </c>
      <c r="C10">
        <v>100097</v>
      </c>
      <c r="D10">
        <v>30092</v>
      </c>
      <c r="E10">
        <v>123624</v>
      </c>
      <c r="F10">
        <v>122629</v>
      </c>
      <c r="G10">
        <v>82937</v>
      </c>
      <c r="H10">
        <v>59161</v>
      </c>
      <c r="I10">
        <v>305807</v>
      </c>
      <c r="J10">
        <v>68382</v>
      </c>
      <c r="K10">
        <v>117044</v>
      </c>
      <c r="L10">
        <v>60711</v>
      </c>
      <c r="M10">
        <v>67708</v>
      </c>
      <c r="N10">
        <v>34295</v>
      </c>
      <c r="O10">
        <v>22913</v>
      </c>
      <c r="P10">
        <v>25316</v>
      </c>
      <c r="Q10">
        <v>18835</v>
      </c>
      <c r="R10" s="1">
        <f t="shared" si="0"/>
        <v>1239551</v>
      </c>
    </row>
    <row r="11" spans="1:18" x14ac:dyDescent="0.25">
      <c r="A11">
        <v>8</v>
      </c>
      <c r="B11" t="s">
        <v>97</v>
      </c>
      <c r="C11">
        <v>340412</v>
      </c>
      <c r="D11">
        <v>171654</v>
      </c>
      <c r="E11">
        <v>87368</v>
      </c>
      <c r="F11">
        <v>125414</v>
      </c>
      <c r="G11">
        <v>134879</v>
      </c>
      <c r="H11">
        <v>57792</v>
      </c>
      <c r="I11">
        <v>165289</v>
      </c>
      <c r="J11">
        <v>44987</v>
      </c>
      <c r="K11">
        <v>42953</v>
      </c>
      <c r="L11">
        <v>0</v>
      </c>
      <c r="M11">
        <v>9451</v>
      </c>
      <c r="N11">
        <v>44882</v>
      </c>
      <c r="O11">
        <v>248</v>
      </c>
      <c r="P11">
        <v>3791</v>
      </c>
      <c r="Q11">
        <v>7034</v>
      </c>
      <c r="R11" s="1">
        <f t="shared" si="0"/>
        <v>1236154</v>
      </c>
    </row>
    <row r="12" spans="1:18" x14ac:dyDescent="0.25">
      <c r="A12">
        <v>9</v>
      </c>
      <c r="B12" t="s">
        <v>77</v>
      </c>
      <c r="C12">
        <v>232293</v>
      </c>
      <c r="D12">
        <v>217974</v>
      </c>
      <c r="E12">
        <v>112178</v>
      </c>
      <c r="F12">
        <v>100835</v>
      </c>
      <c r="G12">
        <v>29281</v>
      </c>
      <c r="H12">
        <v>91988</v>
      </c>
      <c r="I12">
        <v>106426</v>
      </c>
      <c r="J12">
        <v>31597</v>
      </c>
      <c r="K12">
        <v>34341</v>
      </c>
      <c r="L12">
        <v>33909</v>
      </c>
      <c r="M12">
        <v>36992</v>
      </c>
      <c r="N12">
        <v>40621</v>
      </c>
      <c r="O12">
        <v>36442</v>
      </c>
      <c r="P12">
        <v>39491</v>
      </c>
      <c r="Q12">
        <v>37324</v>
      </c>
      <c r="R12" s="1">
        <f t="shared" si="0"/>
        <v>1181692</v>
      </c>
    </row>
    <row r="13" spans="1:18" x14ac:dyDescent="0.25">
      <c r="A13">
        <v>10</v>
      </c>
      <c r="B13" t="s">
        <v>4</v>
      </c>
      <c r="C13">
        <v>265742</v>
      </c>
      <c r="D13">
        <v>225086</v>
      </c>
      <c r="E13">
        <v>27715</v>
      </c>
      <c r="F13">
        <v>36070</v>
      </c>
      <c r="G13">
        <v>8189</v>
      </c>
      <c r="H13">
        <v>61699</v>
      </c>
      <c r="I13">
        <v>213348</v>
      </c>
      <c r="J13">
        <v>10680</v>
      </c>
      <c r="K13">
        <v>14012</v>
      </c>
      <c r="L13">
        <v>15467</v>
      </c>
      <c r="M13">
        <v>10794</v>
      </c>
      <c r="N13">
        <v>3660</v>
      </c>
      <c r="O13">
        <v>6261</v>
      </c>
      <c r="P13">
        <v>2698</v>
      </c>
      <c r="Q13">
        <v>7630</v>
      </c>
      <c r="R13" s="1">
        <f t="shared" si="0"/>
        <v>909051</v>
      </c>
    </row>
    <row r="14" spans="1:18" x14ac:dyDescent="0.25">
      <c r="A14">
        <v>11</v>
      </c>
      <c r="B14" t="s">
        <v>126</v>
      </c>
      <c r="C14">
        <v>0</v>
      </c>
      <c r="D14">
        <v>0</v>
      </c>
      <c r="E14">
        <v>914</v>
      </c>
      <c r="F14">
        <v>1238</v>
      </c>
      <c r="G14">
        <v>1135</v>
      </c>
      <c r="H14">
        <v>1526</v>
      </c>
      <c r="I14">
        <v>0</v>
      </c>
      <c r="J14">
        <v>0</v>
      </c>
      <c r="K14">
        <v>0</v>
      </c>
      <c r="L14">
        <v>0</v>
      </c>
      <c r="M14">
        <v>7711</v>
      </c>
      <c r="N14">
        <v>6180</v>
      </c>
      <c r="O14">
        <v>0</v>
      </c>
      <c r="P14">
        <v>136774</v>
      </c>
      <c r="Q14">
        <v>637117</v>
      </c>
      <c r="R14" s="1">
        <f t="shared" si="0"/>
        <v>792595</v>
      </c>
    </row>
    <row r="15" spans="1:18" x14ac:dyDescent="0.25">
      <c r="A15">
        <v>12</v>
      </c>
      <c r="B15" t="s">
        <v>103</v>
      </c>
      <c r="C15">
        <v>49090</v>
      </c>
      <c r="D15">
        <v>141000</v>
      </c>
      <c r="E15">
        <v>4577</v>
      </c>
      <c r="F15">
        <v>95</v>
      </c>
      <c r="G15">
        <v>47172</v>
      </c>
      <c r="H15">
        <v>23810</v>
      </c>
      <c r="I15">
        <v>71544</v>
      </c>
      <c r="J15">
        <v>47736</v>
      </c>
      <c r="K15">
        <v>0</v>
      </c>
      <c r="L15">
        <v>0</v>
      </c>
      <c r="M15">
        <v>0</v>
      </c>
      <c r="N15">
        <v>18328</v>
      </c>
      <c r="O15">
        <v>7958</v>
      </c>
      <c r="P15">
        <v>6358</v>
      </c>
      <c r="Q15">
        <v>1918</v>
      </c>
      <c r="R15" s="1">
        <f t="shared" si="0"/>
        <v>419586</v>
      </c>
    </row>
    <row r="16" spans="1:18" x14ac:dyDescent="0.25">
      <c r="A16">
        <v>13</v>
      </c>
      <c r="B16" t="s">
        <v>17</v>
      </c>
      <c r="C16">
        <v>3523</v>
      </c>
      <c r="D16">
        <v>125962</v>
      </c>
      <c r="E16">
        <v>42532</v>
      </c>
      <c r="F16">
        <v>11802</v>
      </c>
      <c r="G16">
        <v>16132</v>
      </c>
      <c r="H16">
        <v>22461</v>
      </c>
      <c r="I16">
        <v>151320</v>
      </c>
      <c r="J16">
        <v>4473</v>
      </c>
      <c r="K16">
        <v>7200</v>
      </c>
      <c r="L16">
        <v>2790</v>
      </c>
      <c r="M16">
        <v>7497</v>
      </c>
      <c r="N16">
        <v>2498</v>
      </c>
      <c r="O16">
        <v>3166</v>
      </c>
      <c r="P16">
        <v>483</v>
      </c>
      <c r="Q16">
        <v>828</v>
      </c>
      <c r="R16" s="1">
        <f t="shared" si="0"/>
        <v>402667</v>
      </c>
    </row>
    <row r="17" spans="1:18" x14ac:dyDescent="0.25">
      <c r="A17">
        <v>14</v>
      </c>
      <c r="B17" t="s">
        <v>54</v>
      </c>
      <c r="C17">
        <v>11078</v>
      </c>
      <c r="D17">
        <v>0</v>
      </c>
      <c r="E17">
        <v>3614</v>
      </c>
      <c r="F17">
        <v>0</v>
      </c>
      <c r="G17">
        <v>195604</v>
      </c>
      <c r="H17">
        <v>6885</v>
      </c>
      <c r="I17">
        <v>33755</v>
      </c>
      <c r="J17">
        <v>1596</v>
      </c>
      <c r="K17">
        <v>6037</v>
      </c>
      <c r="L17">
        <v>4253</v>
      </c>
      <c r="M17">
        <v>11077</v>
      </c>
      <c r="N17">
        <v>18286</v>
      </c>
      <c r="O17">
        <v>12622</v>
      </c>
      <c r="P17">
        <v>7052</v>
      </c>
      <c r="Q17">
        <v>5694</v>
      </c>
      <c r="R17" s="1">
        <f t="shared" si="0"/>
        <v>317553</v>
      </c>
    </row>
    <row r="18" spans="1:18" x14ac:dyDescent="0.25">
      <c r="A18">
        <v>15</v>
      </c>
      <c r="B18" t="s">
        <v>11</v>
      </c>
      <c r="C18">
        <v>218726</v>
      </c>
      <c r="D18">
        <v>1014</v>
      </c>
      <c r="E18">
        <v>1823</v>
      </c>
      <c r="F18">
        <v>3632</v>
      </c>
      <c r="G18">
        <v>9345</v>
      </c>
      <c r="H18">
        <v>16707</v>
      </c>
      <c r="I18">
        <v>6308</v>
      </c>
      <c r="J18">
        <v>7437</v>
      </c>
      <c r="K18">
        <v>1954</v>
      </c>
      <c r="L18">
        <v>1350</v>
      </c>
      <c r="M18">
        <v>2055</v>
      </c>
      <c r="N18">
        <v>1161</v>
      </c>
      <c r="O18">
        <v>1013</v>
      </c>
      <c r="P18">
        <v>705</v>
      </c>
      <c r="Q18">
        <v>1424</v>
      </c>
      <c r="R18" s="1">
        <f t="shared" si="0"/>
        <v>274654</v>
      </c>
    </row>
    <row r="19" spans="1:18" x14ac:dyDescent="0.25">
      <c r="A19">
        <v>16</v>
      </c>
      <c r="B19" t="s">
        <v>41</v>
      </c>
      <c r="C19">
        <v>0</v>
      </c>
      <c r="D19">
        <v>0</v>
      </c>
      <c r="E19">
        <v>0</v>
      </c>
      <c r="F19">
        <v>2880</v>
      </c>
      <c r="G19">
        <v>0</v>
      </c>
      <c r="H19">
        <v>0</v>
      </c>
      <c r="I19">
        <v>38875</v>
      </c>
      <c r="J19">
        <v>97965</v>
      </c>
      <c r="K19">
        <v>63741</v>
      </c>
      <c r="L19">
        <v>62791</v>
      </c>
      <c r="M19">
        <v>4776</v>
      </c>
      <c r="N19">
        <v>0</v>
      </c>
      <c r="O19">
        <v>0</v>
      </c>
      <c r="P19">
        <v>0</v>
      </c>
      <c r="Q19">
        <v>16</v>
      </c>
      <c r="R19" s="1">
        <f t="shared" si="0"/>
        <v>271044</v>
      </c>
    </row>
    <row r="20" spans="1:18" x14ac:dyDescent="0.25">
      <c r="A20">
        <v>17</v>
      </c>
      <c r="B20" t="s">
        <v>20</v>
      </c>
      <c r="C20">
        <v>3979</v>
      </c>
      <c r="D20">
        <v>40463</v>
      </c>
      <c r="E20">
        <v>54</v>
      </c>
      <c r="F20">
        <v>12775</v>
      </c>
      <c r="G20">
        <v>11868</v>
      </c>
      <c r="H20">
        <v>19147</v>
      </c>
      <c r="I20">
        <v>12534</v>
      </c>
      <c r="J20">
        <v>10674</v>
      </c>
      <c r="K20">
        <v>13586</v>
      </c>
      <c r="L20">
        <v>9495</v>
      </c>
      <c r="M20">
        <v>21566</v>
      </c>
      <c r="N20">
        <v>0</v>
      </c>
      <c r="O20">
        <v>9900</v>
      </c>
      <c r="P20">
        <v>5850</v>
      </c>
      <c r="Q20">
        <v>32530</v>
      </c>
      <c r="R20" s="1">
        <f t="shared" si="0"/>
        <v>204421</v>
      </c>
    </row>
    <row r="21" spans="1:18" x14ac:dyDescent="0.25">
      <c r="A21">
        <v>18</v>
      </c>
      <c r="B21" t="s">
        <v>26</v>
      </c>
      <c r="C21">
        <v>20949</v>
      </c>
      <c r="D21">
        <v>15664</v>
      </c>
      <c r="E21">
        <v>0</v>
      </c>
      <c r="F21">
        <v>28906</v>
      </c>
      <c r="G21">
        <v>14304</v>
      </c>
      <c r="H21">
        <v>25329</v>
      </c>
      <c r="I21">
        <v>35082</v>
      </c>
      <c r="J21">
        <v>24547</v>
      </c>
      <c r="K21">
        <v>13711</v>
      </c>
      <c r="L21">
        <v>6075</v>
      </c>
      <c r="M21">
        <v>5308</v>
      </c>
      <c r="N21">
        <v>1589</v>
      </c>
      <c r="O21">
        <v>1672</v>
      </c>
      <c r="P21">
        <v>1172</v>
      </c>
      <c r="Q21">
        <v>1183</v>
      </c>
      <c r="R21" s="1">
        <f t="shared" si="0"/>
        <v>195491</v>
      </c>
    </row>
    <row r="22" spans="1:18" x14ac:dyDescent="0.25">
      <c r="A22">
        <v>19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12340</v>
      </c>
      <c r="M22">
        <v>23930</v>
      </c>
      <c r="N22">
        <v>33951</v>
      </c>
      <c r="O22">
        <v>47962</v>
      </c>
      <c r="P22">
        <v>32263</v>
      </c>
      <c r="Q22">
        <v>40673</v>
      </c>
      <c r="R22" s="1">
        <f t="shared" si="0"/>
        <v>191119</v>
      </c>
    </row>
    <row r="23" spans="1:18" x14ac:dyDescent="0.25">
      <c r="A23">
        <v>20</v>
      </c>
      <c r="B23" t="s">
        <v>5</v>
      </c>
      <c r="C23">
        <v>25721</v>
      </c>
      <c r="D23">
        <v>54786</v>
      </c>
      <c r="E23">
        <v>33557</v>
      </c>
      <c r="F23">
        <v>13889</v>
      </c>
      <c r="G23">
        <v>2833</v>
      </c>
      <c r="H23">
        <v>1573</v>
      </c>
      <c r="I23">
        <v>12182</v>
      </c>
      <c r="J23">
        <v>1908</v>
      </c>
      <c r="K23">
        <v>7359</v>
      </c>
      <c r="L23">
        <v>10170</v>
      </c>
      <c r="M23">
        <v>477</v>
      </c>
      <c r="N23">
        <v>345</v>
      </c>
      <c r="O23">
        <v>0</v>
      </c>
      <c r="P23">
        <v>0</v>
      </c>
      <c r="Q23">
        <v>4068</v>
      </c>
      <c r="R23" s="1">
        <f t="shared" si="0"/>
        <v>168868</v>
      </c>
    </row>
    <row r="24" spans="1:18" x14ac:dyDescent="0.25">
      <c r="A24">
        <v>21</v>
      </c>
      <c r="B24" t="s">
        <v>92</v>
      </c>
      <c r="C24">
        <v>7560</v>
      </c>
      <c r="D24">
        <v>41</v>
      </c>
      <c r="E24">
        <v>0</v>
      </c>
      <c r="F24">
        <v>54</v>
      </c>
      <c r="G24">
        <v>6449</v>
      </c>
      <c r="H24">
        <v>1350</v>
      </c>
      <c r="I24">
        <v>0</v>
      </c>
      <c r="J24">
        <v>0</v>
      </c>
      <c r="K24">
        <v>0</v>
      </c>
      <c r="L24">
        <v>0</v>
      </c>
      <c r="M24">
        <v>5175</v>
      </c>
      <c r="N24">
        <v>28437</v>
      </c>
      <c r="O24">
        <v>12094</v>
      </c>
      <c r="P24">
        <v>68247</v>
      </c>
      <c r="Q24">
        <v>32234</v>
      </c>
      <c r="R24" s="1">
        <f t="shared" si="0"/>
        <v>161641</v>
      </c>
    </row>
    <row r="25" spans="1:18" x14ac:dyDescent="0.25">
      <c r="A25">
        <v>22</v>
      </c>
      <c r="B25" t="s">
        <v>101</v>
      </c>
      <c r="C25">
        <v>20290</v>
      </c>
      <c r="D25">
        <v>6982</v>
      </c>
      <c r="E25">
        <v>20464</v>
      </c>
      <c r="F25">
        <v>11732</v>
      </c>
      <c r="G25">
        <v>21663</v>
      </c>
      <c r="H25">
        <v>19249</v>
      </c>
      <c r="I25">
        <v>30181</v>
      </c>
      <c r="J25">
        <v>11654</v>
      </c>
      <c r="K25">
        <v>11457</v>
      </c>
      <c r="L25">
        <v>0</v>
      </c>
      <c r="M25">
        <v>720</v>
      </c>
      <c r="N25">
        <v>5</v>
      </c>
      <c r="O25">
        <v>74</v>
      </c>
      <c r="P25">
        <v>4</v>
      </c>
      <c r="Q25">
        <v>0</v>
      </c>
      <c r="R25" s="1">
        <f t="shared" si="0"/>
        <v>154475</v>
      </c>
    </row>
    <row r="26" spans="1:18" x14ac:dyDescent="0.25">
      <c r="A26">
        <v>23</v>
      </c>
      <c r="B26" t="s">
        <v>115</v>
      </c>
      <c r="C26">
        <v>54384</v>
      </c>
      <c r="D26">
        <v>27653</v>
      </c>
      <c r="E26">
        <v>2025</v>
      </c>
      <c r="F26">
        <v>0</v>
      </c>
      <c r="G26">
        <v>4014</v>
      </c>
      <c r="H26">
        <v>2997</v>
      </c>
      <c r="I26">
        <v>27933</v>
      </c>
      <c r="J26">
        <v>15872</v>
      </c>
      <c r="K26">
        <v>4230</v>
      </c>
      <c r="L26">
        <v>6525</v>
      </c>
      <c r="M26">
        <v>0</v>
      </c>
      <c r="N26">
        <v>2223</v>
      </c>
      <c r="O26">
        <v>2827</v>
      </c>
      <c r="P26">
        <v>627</v>
      </c>
      <c r="Q26">
        <v>1584</v>
      </c>
      <c r="R26" s="1">
        <f t="shared" si="0"/>
        <v>152894</v>
      </c>
    </row>
    <row r="27" spans="1:18" x14ac:dyDescent="0.25">
      <c r="A27">
        <v>24</v>
      </c>
      <c r="B27" t="s">
        <v>66</v>
      </c>
      <c r="C27">
        <v>2430</v>
      </c>
      <c r="D27">
        <v>50319</v>
      </c>
      <c r="E27">
        <v>0</v>
      </c>
      <c r="F27">
        <v>2063</v>
      </c>
      <c r="G27">
        <v>1609</v>
      </c>
      <c r="H27">
        <v>16013</v>
      </c>
      <c r="I27">
        <v>18130</v>
      </c>
      <c r="J27">
        <v>1229</v>
      </c>
      <c r="K27">
        <v>6975</v>
      </c>
      <c r="L27">
        <v>1934</v>
      </c>
      <c r="M27">
        <v>1742</v>
      </c>
      <c r="N27">
        <v>9651</v>
      </c>
      <c r="O27">
        <v>15159</v>
      </c>
      <c r="P27">
        <v>12507</v>
      </c>
      <c r="Q27">
        <v>9371</v>
      </c>
      <c r="R27" s="1">
        <f t="shared" si="0"/>
        <v>149132</v>
      </c>
    </row>
    <row r="28" spans="1:18" x14ac:dyDescent="0.25">
      <c r="A28">
        <v>25</v>
      </c>
      <c r="B28" t="s">
        <v>55</v>
      </c>
      <c r="C28">
        <v>18168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9000</v>
      </c>
      <c r="N28">
        <v>7673</v>
      </c>
      <c r="O28">
        <v>18810</v>
      </c>
      <c r="P28">
        <v>12578</v>
      </c>
      <c r="Q28">
        <v>35949</v>
      </c>
      <c r="R28" s="1">
        <f t="shared" si="0"/>
        <v>102178</v>
      </c>
    </row>
    <row r="29" spans="1:18" x14ac:dyDescent="0.25">
      <c r="A29">
        <v>26</v>
      </c>
      <c r="B29" t="s">
        <v>114</v>
      </c>
      <c r="C29">
        <v>26984</v>
      </c>
      <c r="D29">
        <v>28334</v>
      </c>
      <c r="E29">
        <v>0</v>
      </c>
      <c r="F29">
        <v>1641</v>
      </c>
      <c r="G29">
        <v>2705</v>
      </c>
      <c r="H29">
        <v>3195</v>
      </c>
      <c r="I29">
        <v>10404</v>
      </c>
      <c r="J29">
        <v>1412</v>
      </c>
      <c r="K29">
        <v>291</v>
      </c>
      <c r="L29">
        <v>15445</v>
      </c>
      <c r="M29">
        <v>8062</v>
      </c>
      <c r="N29">
        <v>28</v>
      </c>
      <c r="O29">
        <v>6</v>
      </c>
      <c r="P29">
        <v>23</v>
      </c>
      <c r="Q29">
        <v>5</v>
      </c>
      <c r="R29" s="1">
        <f t="shared" si="0"/>
        <v>98535</v>
      </c>
    </row>
    <row r="30" spans="1:18" x14ac:dyDescent="0.25">
      <c r="A30">
        <v>27</v>
      </c>
      <c r="B30" t="s">
        <v>8</v>
      </c>
      <c r="C30">
        <v>17938</v>
      </c>
      <c r="D30">
        <v>8235</v>
      </c>
      <c r="E30">
        <v>9810</v>
      </c>
      <c r="F30">
        <v>7335</v>
      </c>
      <c r="G30">
        <v>9247</v>
      </c>
      <c r="H30">
        <v>11281</v>
      </c>
      <c r="I30">
        <v>4455</v>
      </c>
      <c r="J30">
        <v>6660</v>
      </c>
      <c r="K30">
        <v>16641</v>
      </c>
      <c r="L30">
        <v>5400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f t="shared" si="0"/>
        <v>97002</v>
      </c>
    </row>
    <row r="31" spans="1:18" x14ac:dyDescent="0.25">
      <c r="A31">
        <v>28</v>
      </c>
      <c r="B31" t="s">
        <v>53</v>
      </c>
      <c r="C31">
        <v>0</v>
      </c>
      <c r="D31">
        <v>0</v>
      </c>
      <c r="E31">
        <v>0</v>
      </c>
      <c r="F31">
        <v>12404</v>
      </c>
      <c r="G31">
        <v>17100</v>
      </c>
      <c r="H31">
        <v>36682</v>
      </c>
      <c r="I31">
        <v>12960</v>
      </c>
      <c r="J31">
        <v>0</v>
      </c>
      <c r="K31">
        <v>7617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f t="shared" si="0"/>
        <v>86763</v>
      </c>
    </row>
    <row r="32" spans="1:18" x14ac:dyDescent="0.25">
      <c r="A32">
        <v>29</v>
      </c>
      <c r="B32" t="s">
        <v>43</v>
      </c>
      <c r="C32">
        <v>518</v>
      </c>
      <c r="D32">
        <v>1980</v>
      </c>
      <c r="E32">
        <v>7034</v>
      </c>
      <c r="F32">
        <v>32797</v>
      </c>
      <c r="G32">
        <v>4716</v>
      </c>
      <c r="H32">
        <v>17892</v>
      </c>
      <c r="I32">
        <v>3240</v>
      </c>
      <c r="J32">
        <v>7080</v>
      </c>
      <c r="K32">
        <v>1278</v>
      </c>
      <c r="L32">
        <v>581</v>
      </c>
      <c r="M32">
        <v>0</v>
      </c>
      <c r="N32">
        <v>240</v>
      </c>
      <c r="O32">
        <v>659</v>
      </c>
      <c r="P32">
        <v>87</v>
      </c>
      <c r="Q32">
        <v>2</v>
      </c>
      <c r="R32" s="1">
        <f t="shared" si="0"/>
        <v>78104</v>
      </c>
    </row>
    <row r="33" spans="1:18" x14ac:dyDescent="0.25">
      <c r="A33">
        <v>30</v>
      </c>
      <c r="B33" t="s">
        <v>118</v>
      </c>
      <c r="C33">
        <v>10030</v>
      </c>
      <c r="D33">
        <v>0</v>
      </c>
      <c r="E33">
        <v>0</v>
      </c>
      <c r="F33">
        <v>4500</v>
      </c>
      <c r="G33">
        <v>0</v>
      </c>
      <c r="H33">
        <v>0</v>
      </c>
      <c r="I33">
        <v>12519</v>
      </c>
      <c r="J33">
        <v>7200</v>
      </c>
      <c r="K33">
        <v>16967</v>
      </c>
      <c r="L33">
        <v>14988</v>
      </c>
      <c r="M33">
        <v>7589</v>
      </c>
      <c r="N33">
        <v>12</v>
      </c>
      <c r="O33">
        <v>963</v>
      </c>
      <c r="P33">
        <v>1313</v>
      </c>
      <c r="Q33">
        <v>25</v>
      </c>
      <c r="R33" s="1">
        <f t="shared" si="0"/>
        <v>76106</v>
      </c>
    </row>
    <row r="34" spans="1:18" x14ac:dyDescent="0.25">
      <c r="A34">
        <v>31</v>
      </c>
      <c r="B34" t="s">
        <v>82</v>
      </c>
      <c r="C34">
        <v>13606</v>
      </c>
      <c r="D34">
        <v>7845</v>
      </c>
      <c r="E34">
        <v>7344</v>
      </c>
      <c r="F34">
        <v>9547</v>
      </c>
      <c r="G34">
        <v>2444</v>
      </c>
      <c r="H34">
        <v>5135</v>
      </c>
      <c r="I34">
        <v>8281</v>
      </c>
      <c r="J34">
        <v>2295</v>
      </c>
      <c r="K34">
        <v>2759</v>
      </c>
      <c r="L34">
        <v>2719</v>
      </c>
      <c r="M34">
        <v>1778</v>
      </c>
      <c r="N34">
        <v>1666</v>
      </c>
      <c r="O34">
        <v>1086</v>
      </c>
      <c r="P34">
        <v>0</v>
      </c>
      <c r="Q34">
        <v>36</v>
      </c>
      <c r="R34" s="1">
        <f t="shared" si="0"/>
        <v>66541</v>
      </c>
    </row>
    <row r="35" spans="1:18" x14ac:dyDescent="0.25">
      <c r="A35">
        <v>32</v>
      </c>
      <c r="B35" t="s">
        <v>120</v>
      </c>
      <c r="C35">
        <v>17135</v>
      </c>
      <c r="D35">
        <v>9269</v>
      </c>
      <c r="E35">
        <v>1091</v>
      </c>
      <c r="F35">
        <v>6846</v>
      </c>
      <c r="G35">
        <v>7960</v>
      </c>
      <c r="H35">
        <v>3697</v>
      </c>
      <c r="I35">
        <v>4500</v>
      </c>
      <c r="J35">
        <v>2297</v>
      </c>
      <c r="K35">
        <v>3837</v>
      </c>
      <c r="L35">
        <v>2746</v>
      </c>
      <c r="M35">
        <v>2712</v>
      </c>
      <c r="N35">
        <v>2115</v>
      </c>
      <c r="O35">
        <v>563</v>
      </c>
      <c r="P35">
        <v>456</v>
      </c>
      <c r="Q35">
        <v>1305</v>
      </c>
      <c r="R35" s="1">
        <f t="shared" si="0"/>
        <v>66529</v>
      </c>
    </row>
    <row r="36" spans="1:18" x14ac:dyDescent="0.25">
      <c r="A36">
        <v>33</v>
      </c>
      <c r="B36" t="s">
        <v>98</v>
      </c>
      <c r="C36">
        <v>1161</v>
      </c>
      <c r="D36">
        <v>24</v>
      </c>
      <c r="E36">
        <v>0</v>
      </c>
      <c r="F36">
        <v>0</v>
      </c>
      <c r="G36">
        <v>39</v>
      </c>
      <c r="H36">
        <v>0</v>
      </c>
      <c r="I36">
        <v>0</v>
      </c>
      <c r="J36">
        <v>0</v>
      </c>
      <c r="K36">
        <v>0</v>
      </c>
      <c r="L36">
        <v>0</v>
      </c>
      <c r="M36">
        <v>1183</v>
      </c>
      <c r="N36">
        <v>7918</v>
      </c>
      <c r="O36">
        <v>10821</v>
      </c>
      <c r="P36">
        <v>29520</v>
      </c>
      <c r="Q36">
        <v>11490</v>
      </c>
      <c r="R36" s="1">
        <f t="shared" ref="R36:R67" si="1">SUM(C36:Q36)</f>
        <v>62156</v>
      </c>
    </row>
    <row r="37" spans="1:18" x14ac:dyDescent="0.25">
      <c r="A37">
        <v>34</v>
      </c>
      <c r="B37" t="s">
        <v>128</v>
      </c>
      <c r="C37">
        <v>0</v>
      </c>
      <c r="D37">
        <v>0</v>
      </c>
      <c r="E37">
        <v>0</v>
      </c>
      <c r="F37">
        <v>0</v>
      </c>
      <c r="G37">
        <v>1029</v>
      </c>
      <c r="H37">
        <v>0</v>
      </c>
      <c r="I37">
        <v>14</v>
      </c>
      <c r="J37">
        <v>0</v>
      </c>
      <c r="K37">
        <v>0</v>
      </c>
      <c r="L37">
        <v>680</v>
      </c>
      <c r="M37">
        <v>71</v>
      </c>
      <c r="N37">
        <v>0</v>
      </c>
      <c r="O37">
        <v>4086</v>
      </c>
      <c r="P37">
        <v>26415</v>
      </c>
      <c r="Q37">
        <v>23220</v>
      </c>
      <c r="R37" s="1">
        <f t="shared" si="1"/>
        <v>55515</v>
      </c>
    </row>
    <row r="38" spans="1:18" x14ac:dyDescent="0.25">
      <c r="A38">
        <v>35</v>
      </c>
      <c r="B38" t="s">
        <v>9</v>
      </c>
      <c r="C38">
        <v>0</v>
      </c>
      <c r="D38">
        <v>162</v>
      </c>
      <c r="E38">
        <v>0</v>
      </c>
      <c r="F38">
        <v>13253</v>
      </c>
      <c r="G38">
        <v>0</v>
      </c>
      <c r="H38">
        <v>0</v>
      </c>
      <c r="I38">
        <v>20385</v>
      </c>
      <c r="J38">
        <v>0</v>
      </c>
      <c r="K38">
        <v>0</v>
      </c>
      <c r="L38">
        <v>0</v>
      </c>
      <c r="M38">
        <v>15711</v>
      </c>
      <c r="N38">
        <v>0</v>
      </c>
      <c r="O38">
        <v>1015</v>
      </c>
      <c r="P38">
        <v>6</v>
      </c>
      <c r="Q38">
        <v>480</v>
      </c>
      <c r="R38" s="1">
        <f t="shared" si="1"/>
        <v>51012</v>
      </c>
    </row>
    <row r="39" spans="1:18" x14ac:dyDescent="0.25">
      <c r="A39">
        <v>36</v>
      </c>
      <c r="B39" t="s">
        <v>34</v>
      </c>
      <c r="C39">
        <v>0</v>
      </c>
      <c r="D39">
        <v>0</v>
      </c>
      <c r="E39">
        <v>0</v>
      </c>
      <c r="F39">
        <v>0</v>
      </c>
      <c r="G39">
        <v>0</v>
      </c>
      <c r="H39">
        <v>8</v>
      </c>
      <c r="I39">
        <v>0</v>
      </c>
      <c r="J39">
        <v>0</v>
      </c>
      <c r="K39">
        <v>0</v>
      </c>
      <c r="L39">
        <v>0</v>
      </c>
      <c r="M39">
        <v>6944</v>
      </c>
      <c r="N39">
        <v>897</v>
      </c>
      <c r="O39">
        <v>15660</v>
      </c>
      <c r="P39">
        <v>12160</v>
      </c>
      <c r="Q39">
        <v>8217</v>
      </c>
      <c r="R39" s="1">
        <f t="shared" si="1"/>
        <v>43886</v>
      </c>
    </row>
    <row r="40" spans="1:18" x14ac:dyDescent="0.25">
      <c r="A40">
        <v>37</v>
      </c>
      <c r="B40" t="s">
        <v>93</v>
      </c>
      <c r="C40">
        <v>0</v>
      </c>
      <c r="D40">
        <v>0</v>
      </c>
      <c r="E40">
        <v>0</v>
      </c>
      <c r="F40">
        <v>10268</v>
      </c>
      <c r="G40">
        <v>5104</v>
      </c>
      <c r="H40">
        <v>2375</v>
      </c>
      <c r="I40">
        <v>7179</v>
      </c>
      <c r="J40">
        <v>1058</v>
      </c>
      <c r="K40">
        <v>0</v>
      </c>
      <c r="L40">
        <v>0</v>
      </c>
      <c r="M40">
        <v>1295</v>
      </c>
      <c r="N40">
        <v>628</v>
      </c>
      <c r="O40">
        <v>1859</v>
      </c>
      <c r="P40">
        <v>1878</v>
      </c>
      <c r="Q40">
        <v>2711</v>
      </c>
      <c r="R40" s="1">
        <f t="shared" si="1"/>
        <v>34355</v>
      </c>
    </row>
    <row r="41" spans="1:18" x14ac:dyDescent="0.25">
      <c r="A41">
        <v>38</v>
      </c>
      <c r="B41" t="s">
        <v>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923</v>
      </c>
      <c r="N41">
        <v>7276</v>
      </c>
      <c r="O41">
        <v>6270</v>
      </c>
      <c r="P41">
        <v>8644</v>
      </c>
      <c r="Q41">
        <v>7240</v>
      </c>
      <c r="R41" s="1">
        <f t="shared" si="1"/>
        <v>30353</v>
      </c>
    </row>
    <row r="42" spans="1:18" x14ac:dyDescent="0.25">
      <c r="A42">
        <v>39</v>
      </c>
      <c r="B42" t="s">
        <v>51</v>
      </c>
      <c r="C42">
        <v>4114</v>
      </c>
      <c r="D42">
        <v>5438</v>
      </c>
      <c r="E42">
        <v>15848</v>
      </c>
      <c r="F42">
        <v>450</v>
      </c>
      <c r="G42">
        <v>3321</v>
      </c>
      <c r="H42">
        <v>0</v>
      </c>
      <c r="I42">
        <v>0</v>
      </c>
      <c r="J42">
        <v>0</v>
      </c>
      <c r="K42">
        <v>900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f t="shared" si="1"/>
        <v>30071</v>
      </c>
    </row>
    <row r="43" spans="1:18" x14ac:dyDescent="0.25">
      <c r="A43">
        <v>40</v>
      </c>
      <c r="B43" t="s">
        <v>32</v>
      </c>
      <c r="C43">
        <v>1233</v>
      </c>
      <c r="D43">
        <v>2419</v>
      </c>
      <c r="E43">
        <v>1533</v>
      </c>
      <c r="F43">
        <v>911</v>
      </c>
      <c r="G43">
        <v>1212</v>
      </c>
      <c r="H43">
        <v>766</v>
      </c>
      <c r="I43">
        <v>541</v>
      </c>
      <c r="J43">
        <v>1116</v>
      </c>
      <c r="K43">
        <v>5445</v>
      </c>
      <c r="L43">
        <v>0</v>
      </c>
      <c r="M43">
        <v>3298</v>
      </c>
      <c r="N43">
        <v>5044</v>
      </c>
      <c r="O43">
        <v>4049</v>
      </c>
      <c r="P43">
        <v>0</v>
      </c>
      <c r="Q43">
        <v>0</v>
      </c>
      <c r="R43" s="1">
        <f t="shared" si="1"/>
        <v>27567</v>
      </c>
    </row>
    <row r="44" spans="1:18" x14ac:dyDescent="0.25">
      <c r="A44">
        <v>41</v>
      </c>
      <c r="B44" t="s">
        <v>116</v>
      </c>
      <c r="C44">
        <v>900</v>
      </c>
      <c r="D44">
        <v>3830</v>
      </c>
      <c r="E44">
        <v>1836</v>
      </c>
      <c r="F44">
        <v>3774</v>
      </c>
      <c r="G44">
        <v>396</v>
      </c>
      <c r="H44">
        <v>1800</v>
      </c>
      <c r="I44">
        <v>6</v>
      </c>
      <c r="J44">
        <v>453</v>
      </c>
      <c r="K44">
        <v>900</v>
      </c>
      <c r="L44">
        <v>3690</v>
      </c>
      <c r="M44">
        <v>0</v>
      </c>
      <c r="N44">
        <v>3206</v>
      </c>
      <c r="O44">
        <v>4185</v>
      </c>
      <c r="P44">
        <v>900</v>
      </c>
      <c r="Q44">
        <v>1225</v>
      </c>
      <c r="R44" s="1">
        <f t="shared" si="1"/>
        <v>27101</v>
      </c>
    </row>
    <row r="45" spans="1:18" x14ac:dyDescent="0.25">
      <c r="A45">
        <v>42</v>
      </c>
      <c r="B45" t="s">
        <v>81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658</v>
      </c>
      <c r="N45">
        <v>4441</v>
      </c>
      <c r="O45">
        <v>5155</v>
      </c>
      <c r="P45">
        <v>7554</v>
      </c>
      <c r="Q45">
        <v>9145</v>
      </c>
      <c r="R45" s="1">
        <f t="shared" si="1"/>
        <v>26953</v>
      </c>
    </row>
    <row r="46" spans="1:18" x14ac:dyDescent="0.25">
      <c r="A46">
        <v>43</v>
      </c>
      <c r="B46" t="s">
        <v>75</v>
      </c>
      <c r="C46">
        <v>0</v>
      </c>
      <c r="D46">
        <v>1817</v>
      </c>
      <c r="E46">
        <v>1458</v>
      </c>
      <c r="F46">
        <v>11999</v>
      </c>
      <c r="G46">
        <v>792</v>
      </c>
      <c r="H46">
        <v>1710</v>
      </c>
      <c r="I46">
        <v>604</v>
      </c>
      <c r="J46">
        <v>0</v>
      </c>
      <c r="K46">
        <v>585</v>
      </c>
      <c r="L46">
        <v>468</v>
      </c>
      <c r="M46">
        <v>3661</v>
      </c>
      <c r="N46">
        <v>587</v>
      </c>
      <c r="O46">
        <v>91</v>
      </c>
      <c r="P46">
        <v>696</v>
      </c>
      <c r="Q46">
        <v>1129</v>
      </c>
      <c r="R46" s="1">
        <f t="shared" si="1"/>
        <v>25597</v>
      </c>
    </row>
    <row r="47" spans="1:18" x14ac:dyDescent="0.25">
      <c r="A47">
        <v>44</v>
      </c>
      <c r="B47" t="s">
        <v>100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5193</v>
      </c>
      <c r="N47">
        <v>9755</v>
      </c>
      <c r="O47">
        <v>0</v>
      </c>
      <c r="P47">
        <v>9720</v>
      </c>
      <c r="Q47">
        <v>0</v>
      </c>
      <c r="R47" s="1">
        <f t="shared" si="1"/>
        <v>24668</v>
      </c>
    </row>
    <row r="48" spans="1:18" x14ac:dyDescent="0.25">
      <c r="A48">
        <v>45</v>
      </c>
      <c r="B48" t="s">
        <v>121</v>
      </c>
      <c r="C48">
        <v>5160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1890</v>
      </c>
      <c r="Q48">
        <v>17317</v>
      </c>
      <c r="R48" s="1">
        <f t="shared" si="1"/>
        <v>24367</v>
      </c>
    </row>
    <row r="49" spans="1:18" x14ac:dyDescent="0.25">
      <c r="A49">
        <v>46</v>
      </c>
      <c r="B49" t="s">
        <v>111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9240</v>
      </c>
      <c r="P49">
        <v>6525</v>
      </c>
      <c r="Q49">
        <v>8101</v>
      </c>
      <c r="R49" s="1">
        <f t="shared" si="1"/>
        <v>23884</v>
      </c>
    </row>
    <row r="50" spans="1:18" x14ac:dyDescent="0.25">
      <c r="A50">
        <v>47</v>
      </c>
      <c r="B50" t="s">
        <v>29</v>
      </c>
      <c r="C50">
        <v>0</v>
      </c>
      <c r="D50">
        <v>1475</v>
      </c>
      <c r="E50">
        <v>0</v>
      </c>
      <c r="F50">
        <v>0</v>
      </c>
      <c r="G50">
        <v>8550</v>
      </c>
      <c r="H50">
        <v>0</v>
      </c>
      <c r="I50">
        <v>0</v>
      </c>
      <c r="J50">
        <v>0</v>
      </c>
      <c r="K50">
        <v>0</v>
      </c>
      <c r="L50">
        <v>0</v>
      </c>
      <c r="M50">
        <v>11049</v>
      </c>
      <c r="N50">
        <v>0</v>
      </c>
      <c r="O50">
        <v>11</v>
      </c>
      <c r="P50">
        <v>26</v>
      </c>
      <c r="Q50">
        <v>2094</v>
      </c>
      <c r="R50" s="1">
        <f t="shared" si="1"/>
        <v>23205</v>
      </c>
    </row>
    <row r="51" spans="1:18" x14ac:dyDescent="0.25">
      <c r="A51">
        <v>48</v>
      </c>
      <c r="B51" t="s">
        <v>63</v>
      </c>
      <c r="C51">
        <v>548</v>
      </c>
      <c r="D51">
        <v>169</v>
      </c>
      <c r="E51">
        <v>410</v>
      </c>
      <c r="F51">
        <v>956</v>
      </c>
      <c r="G51">
        <v>819</v>
      </c>
      <c r="H51">
        <v>1108</v>
      </c>
      <c r="I51">
        <v>5646</v>
      </c>
      <c r="J51">
        <v>0</v>
      </c>
      <c r="K51">
        <v>0</v>
      </c>
      <c r="L51">
        <v>2639</v>
      </c>
      <c r="M51">
        <v>8389</v>
      </c>
      <c r="N51">
        <v>0</v>
      </c>
      <c r="O51">
        <v>0</v>
      </c>
      <c r="P51">
        <v>0</v>
      </c>
      <c r="Q51">
        <v>0</v>
      </c>
      <c r="R51" s="1">
        <f t="shared" si="1"/>
        <v>20684</v>
      </c>
    </row>
    <row r="52" spans="1:18" x14ac:dyDescent="0.25">
      <c r="A52">
        <v>49</v>
      </c>
      <c r="B52" t="s">
        <v>59</v>
      </c>
      <c r="C52">
        <v>0</v>
      </c>
      <c r="D52">
        <v>20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1597</v>
      </c>
      <c r="O52">
        <v>0</v>
      </c>
      <c r="P52">
        <v>17347</v>
      </c>
      <c r="Q52">
        <v>1283</v>
      </c>
      <c r="R52" s="1">
        <f t="shared" si="1"/>
        <v>20247</v>
      </c>
    </row>
    <row r="53" spans="1:18" x14ac:dyDescent="0.25">
      <c r="A53">
        <v>50</v>
      </c>
      <c r="B53" t="s">
        <v>46</v>
      </c>
      <c r="C53">
        <v>2437</v>
      </c>
      <c r="D53">
        <v>1398</v>
      </c>
      <c r="E53">
        <v>1035</v>
      </c>
      <c r="F53">
        <v>2120</v>
      </c>
      <c r="G53">
        <v>675</v>
      </c>
      <c r="H53">
        <v>0</v>
      </c>
      <c r="I53">
        <v>640</v>
      </c>
      <c r="J53">
        <v>765</v>
      </c>
      <c r="K53">
        <v>585</v>
      </c>
      <c r="L53">
        <v>675</v>
      </c>
      <c r="M53">
        <v>360</v>
      </c>
      <c r="N53">
        <v>450</v>
      </c>
      <c r="O53">
        <v>581</v>
      </c>
      <c r="P53">
        <v>810</v>
      </c>
      <c r="Q53">
        <v>4781</v>
      </c>
      <c r="R53" s="1">
        <f t="shared" si="1"/>
        <v>17312</v>
      </c>
    </row>
    <row r="54" spans="1:18" x14ac:dyDescent="0.25">
      <c r="A54">
        <v>51</v>
      </c>
      <c r="B54" t="s">
        <v>74</v>
      </c>
      <c r="C54">
        <v>0</v>
      </c>
      <c r="D54">
        <v>0</v>
      </c>
      <c r="E54">
        <v>3969</v>
      </c>
      <c r="F54">
        <v>5376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7560</v>
      </c>
      <c r="N54">
        <v>0</v>
      </c>
      <c r="O54">
        <v>29</v>
      </c>
      <c r="P54">
        <v>36</v>
      </c>
      <c r="Q54">
        <v>0</v>
      </c>
      <c r="R54" s="1">
        <f t="shared" si="1"/>
        <v>16970</v>
      </c>
    </row>
    <row r="55" spans="1:18" x14ac:dyDescent="0.25">
      <c r="A55">
        <v>52</v>
      </c>
      <c r="B55" t="s">
        <v>19</v>
      </c>
      <c r="C55">
        <v>10350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5040</v>
      </c>
      <c r="L55">
        <v>0</v>
      </c>
      <c r="M55">
        <v>0</v>
      </c>
      <c r="N55">
        <v>9</v>
      </c>
      <c r="O55">
        <v>0</v>
      </c>
      <c r="P55">
        <v>0</v>
      </c>
      <c r="Q55">
        <v>0</v>
      </c>
      <c r="R55" s="1">
        <f t="shared" si="1"/>
        <v>15399</v>
      </c>
    </row>
    <row r="56" spans="1:18" x14ac:dyDescent="0.25">
      <c r="A56">
        <v>53</v>
      </c>
      <c r="B56" t="s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9608</v>
      </c>
      <c r="N56">
        <v>736</v>
      </c>
      <c r="O56">
        <v>719</v>
      </c>
      <c r="P56">
        <v>2784</v>
      </c>
      <c r="Q56">
        <v>375</v>
      </c>
      <c r="R56" s="1">
        <f t="shared" si="1"/>
        <v>14222</v>
      </c>
    </row>
    <row r="57" spans="1:18" x14ac:dyDescent="0.25">
      <c r="A57">
        <v>54</v>
      </c>
      <c r="B57" t="s">
        <v>84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503</v>
      </c>
      <c r="N57">
        <v>3661</v>
      </c>
      <c r="O57">
        <v>3490</v>
      </c>
      <c r="P57">
        <v>3441</v>
      </c>
      <c r="Q57">
        <v>3127</v>
      </c>
      <c r="R57" s="1">
        <f t="shared" si="1"/>
        <v>14222</v>
      </c>
    </row>
    <row r="58" spans="1:18" x14ac:dyDescent="0.25">
      <c r="A58">
        <v>55</v>
      </c>
      <c r="B58" t="s">
        <v>13</v>
      </c>
      <c r="C58">
        <v>0</v>
      </c>
      <c r="D58">
        <v>0</v>
      </c>
      <c r="E58">
        <v>3175</v>
      </c>
      <c r="F58">
        <v>4529</v>
      </c>
      <c r="G58">
        <v>1374</v>
      </c>
      <c r="H58">
        <v>581</v>
      </c>
      <c r="I58">
        <v>0</v>
      </c>
      <c r="J58">
        <v>0</v>
      </c>
      <c r="K58">
        <v>0</v>
      </c>
      <c r="L58">
        <v>0</v>
      </c>
      <c r="M58">
        <v>141</v>
      </c>
      <c r="N58">
        <v>791</v>
      </c>
      <c r="O58">
        <v>1212</v>
      </c>
      <c r="P58">
        <v>1083</v>
      </c>
      <c r="Q58">
        <v>1215</v>
      </c>
      <c r="R58" s="1">
        <f t="shared" si="1"/>
        <v>14101</v>
      </c>
    </row>
    <row r="59" spans="1:18" x14ac:dyDescent="0.25">
      <c r="A59">
        <v>56</v>
      </c>
      <c r="B59" t="s">
        <v>95</v>
      </c>
      <c r="C59">
        <v>0</v>
      </c>
      <c r="D59">
        <v>0</v>
      </c>
      <c r="E59">
        <v>0</v>
      </c>
      <c r="F59">
        <v>2587</v>
      </c>
      <c r="G59">
        <v>2364</v>
      </c>
      <c r="H59">
        <v>1004</v>
      </c>
      <c r="I59">
        <v>2800</v>
      </c>
      <c r="J59">
        <v>809</v>
      </c>
      <c r="K59">
        <v>504</v>
      </c>
      <c r="L59">
        <v>1678</v>
      </c>
      <c r="M59">
        <v>969</v>
      </c>
      <c r="N59">
        <v>500</v>
      </c>
      <c r="O59">
        <v>95</v>
      </c>
      <c r="P59">
        <v>657</v>
      </c>
      <c r="Q59">
        <v>63</v>
      </c>
      <c r="R59" s="1">
        <f t="shared" si="1"/>
        <v>14030</v>
      </c>
    </row>
    <row r="60" spans="1:18" x14ac:dyDescent="0.25">
      <c r="A60">
        <v>57</v>
      </c>
      <c r="B60" t="s">
        <v>27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13338</v>
      </c>
      <c r="M60">
        <v>0</v>
      </c>
      <c r="N60">
        <v>0</v>
      </c>
      <c r="O60">
        <v>0</v>
      </c>
      <c r="P60">
        <v>1</v>
      </c>
      <c r="Q60">
        <v>0</v>
      </c>
      <c r="R60" s="1">
        <f t="shared" si="1"/>
        <v>13339</v>
      </c>
    </row>
    <row r="61" spans="1:18" x14ac:dyDescent="0.25">
      <c r="A61">
        <v>58</v>
      </c>
      <c r="B61" t="s">
        <v>24</v>
      </c>
      <c r="C61">
        <v>0</v>
      </c>
      <c r="D61">
        <v>0</v>
      </c>
      <c r="E61">
        <v>11991</v>
      </c>
      <c r="F61">
        <v>600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18</v>
      </c>
      <c r="N61">
        <v>0</v>
      </c>
      <c r="O61">
        <v>0</v>
      </c>
      <c r="P61">
        <v>16</v>
      </c>
      <c r="Q61">
        <v>0</v>
      </c>
      <c r="R61" s="1">
        <f t="shared" si="1"/>
        <v>12625</v>
      </c>
    </row>
    <row r="62" spans="1:18" x14ac:dyDescent="0.25">
      <c r="A62">
        <v>59</v>
      </c>
      <c r="B62" t="s">
        <v>129</v>
      </c>
      <c r="C62">
        <v>0</v>
      </c>
      <c r="D62">
        <v>743</v>
      </c>
      <c r="E62">
        <v>8820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20</v>
      </c>
      <c r="O62">
        <v>86</v>
      </c>
      <c r="P62">
        <v>0</v>
      </c>
      <c r="Q62">
        <v>130</v>
      </c>
      <c r="R62" s="1">
        <f t="shared" si="1"/>
        <v>9799</v>
      </c>
    </row>
    <row r="63" spans="1:18" x14ac:dyDescent="0.25">
      <c r="A63">
        <v>60</v>
      </c>
      <c r="B63" t="s">
        <v>58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232</v>
      </c>
      <c r="N63">
        <v>561</v>
      </c>
      <c r="O63">
        <v>6859</v>
      </c>
      <c r="P63">
        <v>908</v>
      </c>
      <c r="Q63">
        <v>920</v>
      </c>
      <c r="R63" s="1">
        <f t="shared" si="1"/>
        <v>9480</v>
      </c>
    </row>
    <row r="64" spans="1:18" x14ac:dyDescent="0.25">
      <c r="A64">
        <v>61</v>
      </c>
      <c r="B64" t="s">
        <v>112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4504</v>
      </c>
      <c r="Q64">
        <v>4322</v>
      </c>
      <c r="R64" s="1">
        <f t="shared" si="1"/>
        <v>8826</v>
      </c>
    </row>
    <row r="65" spans="1:18" x14ac:dyDescent="0.25">
      <c r="A65">
        <v>62</v>
      </c>
      <c r="B65" t="s">
        <v>104</v>
      </c>
      <c r="C65">
        <v>0</v>
      </c>
      <c r="D65">
        <v>0</v>
      </c>
      <c r="E65">
        <v>0</v>
      </c>
      <c r="F65">
        <v>0</v>
      </c>
      <c r="G65">
        <v>94</v>
      </c>
      <c r="H65">
        <v>6</v>
      </c>
      <c r="I65">
        <v>0</v>
      </c>
      <c r="J65">
        <v>0</v>
      </c>
      <c r="K65">
        <v>0</v>
      </c>
      <c r="L65">
        <v>0</v>
      </c>
      <c r="M65">
        <v>6771</v>
      </c>
      <c r="N65">
        <v>0</v>
      </c>
      <c r="O65">
        <v>0</v>
      </c>
      <c r="P65">
        <v>0</v>
      </c>
      <c r="Q65">
        <v>1440</v>
      </c>
      <c r="R65" s="1">
        <f t="shared" si="1"/>
        <v>8311</v>
      </c>
    </row>
    <row r="66" spans="1:18" x14ac:dyDescent="0.25">
      <c r="A66">
        <v>63</v>
      </c>
      <c r="B66" t="s">
        <v>94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7227</v>
      </c>
      <c r="Q66">
        <v>0</v>
      </c>
      <c r="R66" s="1">
        <f t="shared" si="1"/>
        <v>7227</v>
      </c>
    </row>
    <row r="67" spans="1:18" x14ac:dyDescent="0.25">
      <c r="A67">
        <v>64</v>
      </c>
      <c r="B67" t="s">
        <v>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279</v>
      </c>
      <c r="N67">
        <v>672</v>
      </c>
      <c r="O67">
        <v>2478</v>
      </c>
      <c r="P67">
        <v>1855</v>
      </c>
      <c r="Q67">
        <v>1521</v>
      </c>
      <c r="R67" s="1">
        <f t="shared" si="1"/>
        <v>6805</v>
      </c>
    </row>
    <row r="68" spans="1:18" x14ac:dyDescent="0.25">
      <c r="A68">
        <v>65</v>
      </c>
      <c r="B68" t="s">
        <v>60</v>
      </c>
      <c r="C68">
        <v>0</v>
      </c>
      <c r="D68">
        <v>0</v>
      </c>
      <c r="E68">
        <v>783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424</v>
      </c>
      <c r="O68">
        <v>990</v>
      </c>
      <c r="P68">
        <v>2372</v>
      </c>
      <c r="Q68">
        <v>2064</v>
      </c>
      <c r="R68" s="1">
        <f t="shared" ref="R68:R99" si="2">SUM(C68:Q68)</f>
        <v>6633</v>
      </c>
    </row>
    <row r="69" spans="1:18" x14ac:dyDescent="0.25">
      <c r="A69">
        <v>66</v>
      </c>
      <c r="B69" t="s">
        <v>87</v>
      </c>
      <c r="C69">
        <v>0</v>
      </c>
      <c r="D69">
        <v>0</v>
      </c>
      <c r="E69">
        <v>0</v>
      </c>
      <c r="F69">
        <v>1350</v>
      </c>
      <c r="G69">
        <v>0</v>
      </c>
      <c r="H69">
        <v>0</v>
      </c>
      <c r="I69">
        <v>1521</v>
      </c>
      <c r="J69">
        <v>0</v>
      </c>
      <c r="K69">
        <v>0</v>
      </c>
      <c r="L69">
        <v>664</v>
      </c>
      <c r="M69">
        <v>2748</v>
      </c>
      <c r="N69">
        <v>4</v>
      </c>
      <c r="O69">
        <v>24</v>
      </c>
      <c r="P69">
        <v>9</v>
      </c>
      <c r="Q69">
        <v>6</v>
      </c>
      <c r="R69" s="1">
        <f t="shared" si="2"/>
        <v>6326</v>
      </c>
    </row>
    <row r="70" spans="1:18" x14ac:dyDescent="0.25">
      <c r="A70">
        <v>67</v>
      </c>
      <c r="B70" t="s">
        <v>57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5610</v>
      </c>
      <c r="R70" s="1">
        <f t="shared" si="2"/>
        <v>5610</v>
      </c>
    </row>
    <row r="71" spans="1:18" x14ac:dyDescent="0.25">
      <c r="A71">
        <v>68</v>
      </c>
      <c r="B71" t="s">
        <v>37</v>
      </c>
      <c r="C71">
        <v>3520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8</v>
      </c>
      <c r="L71">
        <v>0</v>
      </c>
      <c r="M71">
        <v>120</v>
      </c>
      <c r="N71">
        <v>70</v>
      </c>
      <c r="O71">
        <v>103</v>
      </c>
      <c r="P71">
        <v>67</v>
      </c>
      <c r="Q71">
        <v>77</v>
      </c>
      <c r="R71" s="1">
        <f t="shared" si="2"/>
        <v>3965</v>
      </c>
    </row>
    <row r="72" spans="1:18" x14ac:dyDescent="0.25">
      <c r="A72">
        <v>69</v>
      </c>
      <c r="B72" t="s">
        <v>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3780</v>
      </c>
      <c r="P72">
        <v>0</v>
      </c>
      <c r="Q72">
        <v>135</v>
      </c>
      <c r="R72" s="1">
        <f t="shared" si="2"/>
        <v>3917</v>
      </c>
    </row>
    <row r="73" spans="1:18" x14ac:dyDescent="0.25">
      <c r="A73">
        <v>70</v>
      </c>
      <c r="B73" t="s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31</v>
      </c>
      <c r="Q73">
        <v>2504</v>
      </c>
      <c r="R73" s="1">
        <f t="shared" si="2"/>
        <v>2535</v>
      </c>
    </row>
    <row r="74" spans="1:18" x14ac:dyDescent="0.25">
      <c r="A74">
        <v>71</v>
      </c>
      <c r="B74" t="s">
        <v>117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</v>
      </c>
      <c r="N74">
        <v>128</v>
      </c>
      <c r="O74">
        <v>534</v>
      </c>
      <c r="P74">
        <v>1334</v>
      </c>
      <c r="Q74">
        <v>432</v>
      </c>
      <c r="R74" s="1">
        <f t="shared" si="2"/>
        <v>2436</v>
      </c>
    </row>
    <row r="75" spans="1:18" x14ac:dyDescent="0.25">
      <c r="A75">
        <v>72</v>
      </c>
      <c r="B75" t="s">
        <v>108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2184</v>
      </c>
      <c r="N75">
        <v>0</v>
      </c>
      <c r="O75">
        <v>0</v>
      </c>
      <c r="P75">
        <v>0</v>
      </c>
      <c r="Q75">
        <v>0</v>
      </c>
      <c r="R75" s="1">
        <f t="shared" si="2"/>
        <v>2184</v>
      </c>
    </row>
    <row r="76" spans="1:18" x14ac:dyDescent="0.25">
      <c r="A76">
        <v>73</v>
      </c>
      <c r="B76" t="s">
        <v>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37</v>
      </c>
      <c r="N76">
        <v>219</v>
      </c>
      <c r="O76">
        <v>624</v>
      </c>
      <c r="P76">
        <v>805</v>
      </c>
      <c r="Q76">
        <v>419</v>
      </c>
      <c r="R76" s="1">
        <f t="shared" si="2"/>
        <v>2104</v>
      </c>
    </row>
    <row r="77" spans="1:18" x14ac:dyDescent="0.25">
      <c r="A77">
        <v>74</v>
      </c>
      <c r="B77" t="s">
        <v>44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460</v>
      </c>
      <c r="Q77">
        <v>1485</v>
      </c>
      <c r="R77" s="1">
        <f t="shared" si="2"/>
        <v>1945</v>
      </c>
    </row>
    <row r="78" spans="1:18" x14ac:dyDescent="0.25">
      <c r="A78">
        <v>75</v>
      </c>
      <c r="B78" t="s">
        <v>16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482</v>
      </c>
      <c r="O78">
        <v>8</v>
      </c>
      <c r="P78">
        <v>302</v>
      </c>
      <c r="Q78">
        <v>979</v>
      </c>
      <c r="R78" s="1">
        <f t="shared" si="2"/>
        <v>1771</v>
      </c>
    </row>
    <row r="79" spans="1:18" x14ac:dyDescent="0.25">
      <c r="A79">
        <v>76</v>
      </c>
      <c r="B79" t="s">
        <v>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1749</v>
      </c>
      <c r="M79">
        <v>0</v>
      </c>
      <c r="N79">
        <v>0</v>
      </c>
      <c r="O79">
        <v>0</v>
      </c>
      <c r="P79">
        <v>0</v>
      </c>
      <c r="Q79">
        <v>0</v>
      </c>
      <c r="R79" s="1">
        <f t="shared" si="2"/>
        <v>1749</v>
      </c>
    </row>
    <row r="80" spans="1:18" x14ac:dyDescent="0.25">
      <c r="A80">
        <v>77</v>
      </c>
      <c r="B80" t="s">
        <v>10</v>
      </c>
      <c r="C80">
        <v>0</v>
      </c>
      <c r="D80">
        <v>0</v>
      </c>
      <c r="E80">
        <v>0</v>
      </c>
      <c r="F80">
        <v>900</v>
      </c>
      <c r="G80">
        <v>0</v>
      </c>
      <c r="H80">
        <v>0</v>
      </c>
      <c r="I80">
        <v>450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f t="shared" si="2"/>
        <v>1350</v>
      </c>
    </row>
    <row r="81" spans="1:18" x14ac:dyDescent="0.25">
      <c r="A81">
        <v>78</v>
      </c>
      <c r="B81" t="s">
        <v>124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360</v>
      </c>
      <c r="N81">
        <v>115</v>
      </c>
      <c r="O81">
        <v>0</v>
      </c>
      <c r="P81">
        <v>343</v>
      </c>
      <c r="Q81">
        <v>418</v>
      </c>
      <c r="R81" s="1">
        <f t="shared" si="2"/>
        <v>1236</v>
      </c>
    </row>
    <row r="82" spans="1:18" x14ac:dyDescent="0.25">
      <c r="A82">
        <v>79</v>
      </c>
      <c r="B82" t="s">
        <v>122</v>
      </c>
      <c r="C82">
        <v>0</v>
      </c>
      <c r="D82">
        <v>0</v>
      </c>
      <c r="E82">
        <v>0</v>
      </c>
      <c r="F82">
        <v>0</v>
      </c>
      <c r="G82">
        <v>531</v>
      </c>
      <c r="H82">
        <v>0</v>
      </c>
      <c r="I82">
        <v>360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f t="shared" si="2"/>
        <v>891</v>
      </c>
    </row>
    <row r="83" spans="1:18" x14ac:dyDescent="0.25">
      <c r="A83">
        <v>80</v>
      </c>
      <c r="B83" t="s">
        <v>56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23</v>
      </c>
      <c r="O83">
        <v>769</v>
      </c>
      <c r="P83">
        <v>0</v>
      </c>
      <c r="Q83">
        <v>0</v>
      </c>
      <c r="R83" s="1">
        <f t="shared" si="2"/>
        <v>792</v>
      </c>
    </row>
    <row r="84" spans="1:18" x14ac:dyDescent="0.25">
      <c r="A84">
        <v>81</v>
      </c>
      <c r="B84" t="s">
        <v>12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675</v>
      </c>
      <c r="L84">
        <v>0</v>
      </c>
      <c r="M84">
        <v>0</v>
      </c>
      <c r="N84">
        <v>0</v>
      </c>
      <c r="O84">
        <v>0</v>
      </c>
      <c r="P84">
        <v>0</v>
      </c>
      <c r="Q84">
        <v>6</v>
      </c>
      <c r="R84" s="1">
        <f t="shared" si="2"/>
        <v>681</v>
      </c>
    </row>
    <row r="85" spans="1:18" x14ac:dyDescent="0.25">
      <c r="A85">
        <v>82</v>
      </c>
      <c r="B85" t="s">
        <v>67</v>
      </c>
      <c r="C85">
        <v>0</v>
      </c>
      <c r="D85">
        <v>0</v>
      </c>
      <c r="E85">
        <v>540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87</v>
      </c>
      <c r="Q85">
        <v>0</v>
      </c>
      <c r="R85" s="1">
        <f t="shared" si="2"/>
        <v>627</v>
      </c>
    </row>
    <row r="86" spans="1:18" x14ac:dyDescent="0.25">
      <c r="A86">
        <v>83</v>
      </c>
      <c r="B86" t="s">
        <v>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36</v>
      </c>
      <c r="O86">
        <v>143</v>
      </c>
      <c r="P86">
        <v>216</v>
      </c>
      <c r="Q86">
        <v>220</v>
      </c>
      <c r="R86" s="1">
        <f t="shared" si="2"/>
        <v>615</v>
      </c>
    </row>
    <row r="87" spans="1:18" x14ac:dyDescent="0.25">
      <c r="A87">
        <v>84</v>
      </c>
      <c r="B87" t="s">
        <v>48</v>
      </c>
      <c r="C87">
        <v>585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f t="shared" si="2"/>
        <v>585</v>
      </c>
    </row>
    <row r="88" spans="1:18" x14ac:dyDescent="0.25">
      <c r="A88">
        <v>85</v>
      </c>
      <c r="B88" t="s">
        <v>28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19</v>
      </c>
      <c r="N88">
        <v>19</v>
      </c>
      <c r="O88">
        <v>123</v>
      </c>
      <c r="P88">
        <v>104</v>
      </c>
      <c r="Q88">
        <v>160</v>
      </c>
      <c r="R88" s="1">
        <f t="shared" si="2"/>
        <v>425</v>
      </c>
    </row>
    <row r="89" spans="1:18" x14ac:dyDescent="0.25">
      <c r="A89">
        <v>86</v>
      </c>
      <c r="B89" t="s">
        <v>79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387</v>
      </c>
      <c r="M89">
        <v>0</v>
      </c>
      <c r="N89">
        <v>0</v>
      </c>
      <c r="O89">
        <v>0</v>
      </c>
      <c r="P89">
        <v>0</v>
      </c>
      <c r="Q89">
        <v>0</v>
      </c>
      <c r="R89" s="1">
        <f t="shared" si="2"/>
        <v>387</v>
      </c>
    </row>
    <row r="90" spans="1:18" x14ac:dyDescent="0.25">
      <c r="A90">
        <v>87</v>
      </c>
      <c r="B90" t="s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383</v>
      </c>
      <c r="R90" s="1">
        <f t="shared" si="2"/>
        <v>383</v>
      </c>
    </row>
    <row r="91" spans="1:18" x14ac:dyDescent="0.25">
      <c r="A91">
        <v>88</v>
      </c>
      <c r="B91" t="s">
        <v>36</v>
      </c>
      <c r="C91">
        <v>0</v>
      </c>
      <c r="D91">
        <v>0</v>
      </c>
      <c r="E91">
        <v>0</v>
      </c>
      <c r="F91">
        <v>360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f t="shared" si="2"/>
        <v>360</v>
      </c>
    </row>
    <row r="92" spans="1:18" x14ac:dyDescent="0.25">
      <c r="A92">
        <v>89</v>
      </c>
      <c r="B92" t="s">
        <v>90</v>
      </c>
      <c r="C92">
        <v>340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f t="shared" si="2"/>
        <v>340</v>
      </c>
    </row>
    <row r="93" spans="1:18" x14ac:dyDescent="0.25">
      <c r="A93">
        <v>90</v>
      </c>
      <c r="B93" t="s">
        <v>70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51</v>
      </c>
      <c r="O93">
        <v>7</v>
      </c>
      <c r="P93">
        <v>13</v>
      </c>
      <c r="Q93">
        <v>247</v>
      </c>
      <c r="R93" s="1">
        <f t="shared" si="2"/>
        <v>318</v>
      </c>
    </row>
    <row r="94" spans="1:18" x14ac:dyDescent="0.25">
      <c r="A94">
        <v>91</v>
      </c>
      <c r="B94" t="s">
        <v>68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28</v>
      </c>
      <c r="O94">
        <v>11</v>
      </c>
      <c r="P94">
        <v>97</v>
      </c>
      <c r="Q94">
        <v>165</v>
      </c>
      <c r="R94" s="1">
        <f t="shared" si="2"/>
        <v>301</v>
      </c>
    </row>
    <row r="95" spans="1:18" x14ac:dyDescent="0.25">
      <c r="A95">
        <v>92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194</v>
      </c>
      <c r="R95" s="1">
        <f t="shared" si="2"/>
        <v>194</v>
      </c>
    </row>
    <row r="96" spans="1:18" x14ac:dyDescent="0.25">
      <c r="A96">
        <v>93</v>
      </c>
      <c r="B96" t="s">
        <v>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21</v>
      </c>
      <c r="P96">
        <v>116</v>
      </c>
      <c r="Q96">
        <v>47</v>
      </c>
      <c r="R96" s="1">
        <f t="shared" si="2"/>
        <v>184</v>
      </c>
    </row>
    <row r="97" spans="1:18" x14ac:dyDescent="0.25">
      <c r="A97">
        <v>94</v>
      </c>
      <c r="B97" t="s">
        <v>65</v>
      </c>
      <c r="C97">
        <v>162</v>
      </c>
      <c r="D97">
        <v>14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f t="shared" si="2"/>
        <v>176</v>
      </c>
    </row>
    <row r="98" spans="1:18" x14ac:dyDescent="0.25">
      <c r="A98">
        <v>95</v>
      </c>
      <c r="B98" t="s">
        <v>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117</v>
      </c>
      <c r="M98">
        <v>0</v>
      </c>
      <c r="N98">
        <v>0</v>
      </c>
      <c r="O98">
        <v>0</v>
      </c>
      <c r="P98">
        <v>0</v>
      </c>
      <c r="Q98">
        <v>5</v>
      </c>
      <c r="R98" s="1">
        <f t="shared" si="2"/>
        <v>122</v>
      </c>
    </row>
    <row r="99" spans="1:18" x14ac:dyDescent="0.25">
      <c r="A99">
        <v>96</v>
      </c>
      <c r="B99" t="s">
        <v>61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90</v>
      </c>
      <c r="Q99">
        <v>22</v>
      </c>
      <c r="R99" s="1">
        <f t="shared" si="2"/>
        <v>112</v>
      </c>
    </row>
    <row r="100" spans="1:18" x14ac:dyDescent="0.25">
      <c r="A100">
        <v>97</v>
      </c>
      <c r="B100" t="s">
        <v>83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15</v>
      </c>
      <c r="N100">
        <v>48</v>
      </c>
      <c r="O100">
        <v>0</v>
      </c>
      <c r="P100">
        <v>0</v>
      </c>
      <c r="Q100">
        <v>0</v>
      </c>
      <c r="R100" s="1">
        <f t="shared" ref="R100:R131" si="3">SUM(C100:Q100)</f>
        <v>63</v>
      </c>
    </row>
    <row r="101" spans="1:18" x14ac:dyDescent="0.25">
      <c r="A101">
        <v>98</v>
      </c>
      <c r="B101" t="s">
        <v>39</v>
      </c>
      <c r="C101">
        <v>55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f t="shared" si="3"/>
        <v>55</v>
      </c>
    </row>
    <row r="102" spans="1:18" x14ac:dyDescent="0.25">
      <c r="A102">
        <v>99</v>
      </c>
      <c r="B102" t="s">
        <v>40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21</v>
      </c>
      <c r="P102">
        <v>0</v>
      </c>
      <c r="Q102">
        <v>34</v>
      </c>
      <c r="R102" s="1">
        <f t="shared" si="3"/>
        <v>55</v>
      </c>
    </row>
    <row r="103" spans="1:18" x14ac:dyDescent="0.25">
      <c r="A103">
        <v>100</v>
      </c>
      <c r="B103" t="s">
        <v>45</v>
      </c>
      <c r="C103">
        <v>0</v>
      </c>
      <c r="D103">
        <v>55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f t="shared" si="3"/>
        <v>55</v>
      </c>
    </row>
    <row r="104" spans="1:18" x14ac:dyDescent="0.25">
      <c r="A104">
        <v>101</v>
      </c>
      <c r="B104" t="s">
        <v>62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48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f t="shared" si="3"/>
        <v>48</v>
      </c>
    </row>
    <row r="105" spans="1:18" x14ac:dyDescent="0.25">
      <c r="A105">
        <v>102</v>
      </c>
      <c r="B105" t="s">
        <v>21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45</v>
      </c>
      <c r="P105">
        <v>0</v>
      </c>
      <c r="Q105">
        <v>0</v>
      </c>
      <c r="R105" s="1">
        <f t="shared" si="3"/>
        <v>45</v>
      </c>
    </row>
    <row r="106" spans="1:18" x14ac:dyDescent="0.25">
      <c r="A106">
        <v>103</v>
      </c>
      <c r="B106" t="s">
        <v>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9</v>
      </c>
      <c r="O106">
        <v>9</v>
      </c>
      <c r="P106">
        <v>14</v>
      </c>
      <c r="Q106">
        <v>0</v>
      </c>
      <c r="R106" s="1">
        <f t="shared" si="3"/>
        <v>32</v>
      </c>
    </row>
    <row r="107" spans="1:18" x14ac:dyDescent="0.25">
      <c r="A107">
        <v>104</v>
      </c>
      <c r="B107" t="s">
        <v>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26</v>
      </c>
      <c r="O107">
        <v>4</v>
      </c>
      <c r="P107">
        <v>0</v>
      </c>
      <c r="Q107">
        <v>0</v>
      </c>
      <c r="R107" s="1">
        <f t="shared" si="3"/>
        <v>30</v>
      </c>
    </row>
    <row r="108" spans="1:18" x14ac:dyDescent="0.25">
      <c r="A108">
        <v>105</v>
      </c>
      <c r="B108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8</v>
      </c>
      <c r="Q108">
        <v>20</v>
      </c>
      <c r="R108" s="1">
        <f t="shared" si="3"/>
        <v>28</v>
      </c>
    </row>
    <row r="109" spans="1:18" x14ac:dyDescent="0.25">
      <c r="A109">
        <v>106</v>
      </c>
      <c r="B109" t="s">
        <v>33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26</v>
      </c>
      <c r="R109" s="1">
        <f t="shared" si="3"/>
        <v>26</v>
      </c>
    </row>
    <row r="110" spans="1:18" x14ac:dyDescent="0.25">
      <c r="A110">
        <v>107</v>
      </c>
      <c r="B110" t="s">
        <v>91</v>
      </c>
      <c r="C110">
        <v>0</v>
      </c>
      <c r="D110">
        <v>24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f t="shared" si="3"/>
        <v>24</v>
      </c>
    </row>
    <row r="111" spans="1:18" x14ac:dyDescent="0.25">
      <c r="A111">
        <v>108</v>
      </c>
      <c r="B111" t="s">
        <v>127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18</v>
      </c>
      <c r="P111">
        <v>0</v>
      </c>
      <c r="Q111">
        <v>0</v>
      </c>
      <c r="R111" s="1">
        <f t="shared" si="3"/>
        <v>18</v>
      </c>
    </row>
    <row r="112" spans="1:18" x14ac:dyDescent="0.25">
      <c r="A112">
        <v>109</v>
      </c>
      <c r="B112" t="s">
        <v>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</v>
      </c>
      <c r="P112">
        <v>2</v>
      </c>
      <c r="Q112">
        <v>7</v>
      </c>
      <c r="R112" s="1">
        <f t="shared" si="3"/>
        <v>12</v>
      </c>
    </row>
    <row r="113" spans="1:18" x14ac:dyDescent="0.25">
      <c r="A113">
        <v>110</v>
      </c>
      <c r="B113" t="s">
        <v>78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12</v>
      </c>
      <c r="P113">
        <v>0</v>
      </c>
      <c r="Q113">
        <v>0</v>
      </c>
      <c r="R113" s="1">
        <f t="shared" si="3"/>
        <v>12</v>
      </c>
    </row>
    <row r="114" spans="1:18" x14ac:dyDescent="0.25">
      <c r="A114">
        <v>111</v>
      </c>
      <c r="B114" t="s">
        <v>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11</v>
      </c>
      <c r="Q114">
        <v>0</v>
      </c>
      <c r="R114" s="1">
        <f t="shared" si="3"/>
        <v>11</v>
      </c>
    </row>
    <row r="115" spans="1:18" x14ac:dyDescent="0.25">
      <c r="A115">
        <v>112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10</v>
      </c>
      <c r="Q115">
        <v>0</v>
      </c>
      <c r="R115" s="1">
        <f t="shared" si="3"/>
        <v>10</v>
      </c>
    </row>
    <row r="116" spans="1:18" x14ac:dyDescent="0.25">
      <c r="A116">
        <v>113</v>
      </c>
      <c r="B116" t="s">
        <v>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9</v>
      </c>
      <c r="O116">
        <v>0</v>
      </c>
      <c r="P116">
        <v>0</v>
      </c>
      <c r="Q116">
        <v>0</v>
      </c>
      <c r="R116" s="1">
        <f t="shared" si="3"/>
        <v>9</v>
      </c>
    </row>
    <row r="117" spans="1:18" x14ac:dyDescent="0.25">
      <c r="A117">
        <v>114</v>
      </c>
      <c r="B117" t="s">
        <v>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9</v>
      </c>
      <c r="P117">
        <v>0</v>
      </c>
      <c r="Q117">
        <v>0</v>
      </c>
      <c r="R117" s="1">
        <f t="shared" si="3"/>
        <v>9</v>
      </c>
    </row>
    <row r="118" spans="1:18" x14ac:dyDescent="0.25">
      <c r="A118">
        <v>115</v>
      </c>
      <c r="B118" t="s">
        <v>86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</v>
      </c>
      <c r="Q118">
        <v>0</v>
      </c>
      <c r="R118" s="1">
        <f t="shared" si="3"/>
        <v>9</v>
      </c>
    </row>
    <row r="119" spans="1:18" x14ac:dyDescent="0.25">
      <c r="A119">
        <v>116</v>
      </c>
      <c r="B119" t="s">
        <v>71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5</v>
      </c>
      <c r="P119">
        <v>0</v>
      </c>
      <c r="Q119">
        <v>0</v>
      </c>
      <c r="R119" s="1">
        <f t="shared" si="3"/>
        <v>5</v>
      </c>
    </row>
    <row r="120" spans="1:18" x14ac:dyDescent="0.25">
      <c r="A120">
        <v>117</v>
      </c>
      <c r="B120" t="s">
        <v>125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0</v>
      </c>
      <c r="Q120">
        <v>0</v>
      </c>
      <c r="R120" s="1">
        <f t="shared" si="3"/>
        <v>2</v>
      </c>
    </row>
    <row r="121" spans="1:18" x14ac:dyDescent="0.25">
      <c r="A121">
        <v>118</v>
      </c>
      <c r="B121" t="s">
        <v>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f t="shared" si="3"/>
        <v>0</v>
      </c>
    </row>
    <row r="122" spans="1:18" x14ac:dyDescent="0.25">
      <c r="A122">
        <v>119</v>
      </c>
      <c r="B122" t="s">
        <v>38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f t="shared" si="3"/>
        <v>0</v>
      </c>
    </row>
    <row r="123" spans="1:18" x14ac:dyDescent="0.25">
      <c r="A123">
        <v>120</v>
      </c>
      <c r="B123" t="s">
        <v>69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f t="shared" si="3"/>
        <v>0</v>
      </c>
    </row>
    <row r="124" spans="1:18" x14ac:dyDescent="0.25">
      <c r="A124">
        <v>121</v>
      </c>
      <c r="B124" t="s">
        <v>73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f t="shared" si="3"/>
        <v>0</v>
      </c>
    </row>
    <row r="125" spans="1:18" x14ac:dyDescent="0.25">
      <c r="A125">
        <v>122</v>
      </c>
      <c r="B125" t="s">
        <v>76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f t="shared" si="3"/>
        <v>0</v>
      </c>
    </row>
    <row r="126" spans="1:18" x14ac:dyDescent="0.25">
      <c r="A126">
        <v>123</v>
      </c>
      <c r="B126" t="s">
        <v>80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f t="shared" si="3"/>
        <v>0</v>
      </c>
    </row>
    <row r="127" spans="1:18" x14ac:dyDescent="0.25">
      <c r="A127">
        <v>124</v>
      </c>
      <c r="B127" t="s">
        <v>102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f t="shared" si="3"/>
        <v>0</v>
      </c>
    </row>
    <row r="128" spans="1:18" x14ac:dyDescent="0.25">
      <c r="A128">
        <v>125</v>
      </c>
      <c r="B128" t="s">
        <v>106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1">
        <f t="shared" si="3"/>
        <v>0</v>
      </c>
    </row>
    <row r="129" spans="1:18" x14ac:dyDescent="0.25">
      <c r="A129">
        <v>126</v>
      </c>
      <c r="B129" t="s">
        <v>110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">
        <f t="shared" si="3"/>
        <v>0</v>
      </c>
    </row>
    <row r="130" spans="1:18" x14ac:dyDescent="0.25">
      <c r="A130">
        <v>127</v>
      </c>
      <c r="B130" t="s">
        <v>119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f t="shared" si="3"/>
        <v>0</v>
      </c>
    </row>
    <row r="131" spans="1:18" x14ac:dyDescent="0.25">
      <c r="A131">
        <v>128</v>
      </c>
      <c r="B131" t="s">
        <v>123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">
        <f t="shared" si="3"/>
        <v>0</v>
      </c>
    </row>
    <row r="132" spans="1:18" x14ac:dyDescent="0.25">
      <c r="B132" t="s">
        <v>132</v>
      </c>
      <c r="C132">
        <f t="shared" ref="C132:Q132" si="4">SUM(C4:C131)</f>
        <v>10346323</v>
      </c>
      <c r="D132">
        <f t="shared" si="4"/>
        <v>25514198</v>
      </c>
      <c r="E132">
        <f t="shared" si="4"/>
        <v>1280574</v>
      </c>
      <c r="F132">
        <f t="shared" si="4"/>
        <v>1214834</v>
      </c>
      <c r="G132">
        <f t="shared" si="4"/>
        <v>5775376</v>
      </c>
      <c r="H132">
        <f t="shared" si="4"/>
        <v>9149059</v>
      </c>
      <c r="I132">
        <f t="shared" si="4"/>
        <v>2324029</v>
      </c>
      <c r="J132">
        <f t="shared" si="4"/>
        <v>1198479</v>
      </c>
      <c r="K132">
        <f t="shared" si="4"/>
        <v>1786549</v>
      </c>
      <c r="L132">
        <f t="shared" si="4"/>
        <v>2889572</v>
      </c>
      <c r="M132">
        <f t="shared" si="4"/>
        <v>3856162</v>
      </c>
      <c r="N132">
        <f t="shared" si="4"/>
        <v>3152873</v>
      </c>
      <c r="O132">
        <f t="shared" si="4"/>
        <v>4409717</v>
      </c>
      <c r="P132">
        <f t="shared" si="4"/>
        <v>8058704</v>
      </c>
      <c r="Q132">
        <f t="shared" si="4"/>
        <v>7025983</v>
      </c>
    </row>
  </sheetData>
  <autoFilter ref="B3:R3" xr:uid="{00000000-0009-0000-0000-000001000000}">
    <sortState xmlns:xlrd2="http://schemas.microsoft.com/office/spreadsheetml/2017/richdata2" ref="B4:R132">
      <sortCondition descending="1" ref="R3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0"/>
  <sheetViews>
    <sheetView tabSelected="1" workbookViewId="0">
      <selection activeCell="C3" sqref="C3"/>
    </sheetView>
  </sheetViews>
  <sheetFormatPr defaultRowHeight="15" x14ac:dyDescent="0.25"/>
  <cols>
    <col min="1" max="1" width="4" style="4" bestFit="1" customWidth="1"/>
    <col min="2" max="2" width="34" style="4" bestFit="1" customWidth="1"/>
    <col min="3" max="3" width="18" style="5" bestFit="1" customWidth="1"/>
    <col min="4" max="4" width="7.7109375" style="6" bestFit="1" customWidth="1"/>
    <col min="5" max="6" width="16" style="5" bestFit="1" customWidth="1"/>
    <col min="7" max="8" width="15.85546875" style="5" bestFit="1" customWidth="1"/>
    <col min="9" max="9" width="16" style="5" bestFit="1" customWidth="1"/>
    <col min="10" max="10" width="17" style="5" bestFit="1" customWidth="1"/>
    <col min="11" max="18" width="15.85546875" style="5" bestFit="1" customWidth="1"/>
    <col min="19" max="19" width="16.85546875" style="5" bestFit="1" customWidth="1"/>
    <col min="20" max="16384" width="9.140625" style="4"/>
  </cols>
  <sheetData>
    <row r="1" spans="1:19" s="7" customFormat="1" x14ac:dyDescent="0.25">
      <c r="A1" s="7" t="s">
        <v>0</v>
      </c>
      <c r="B1" s="7" t="s">
        <v>1</v>
      </c>
      <c r="C1" s="8" t="s">
        <v>133</v>
      </c>
      <c r="D1" s="9"/>
      <c r="E1" s="8">
        <v>2008</v>
      </c>
      <c r="F1" s="8">
        <v>2009</v>
      </c>
      <c r="G1" s="8">
        <v>2010</v>
      </c>
      <c r="H1" s="8">
        <v>2011</v>
      </c>
      <c r="I1" s="8">
        <v>2012</v>
      </c>
      <c r="J1" s="8">
        <v>2013</v>
      </c>
      <c r="K1" s="8">
        <v>2014</v>
      </c>
      <c r="L1" s="8">
        <v>2015</v>
      </c>
      <c r="M1" s="8">
        <v>2016</v>
      </c>
      <c r="N1" s="8">
        <v>2017</v>
      </c>
      <c r="O1" s="8">
        <v>2018</v>
      </c>
      <c r="P1" s="8">
        <v>2019</v>
      </c>
      <c r="Q1" s="8">
        <v>2020</v>
      </c>
      <c r="R1" s="8">
        <v>2021</v>
      </c>
      <c r="S1" s="8">
        <v>2022</v>
      </c>
    </row>
    <row r="2" spans="1:19" customFormat="1" x14ac:dyDescent="0.25">
      <c r="A2">
        <v>1</v>
      </c>
      <c r="B2" t="s">
        <v>99</v>
      </c>
      <c r="C2" s="3">
        <f>SUM(E2:S2)</f>
        <v>38719031</v>
      </c>
      <c r="D2" s="2" t="e">
        <f>C2/$C$130</f>
        <v>#DIV/0!</v>
      </c>
      <c r="E2" s="3">
        <v>1374088</v>
      </c>
      <c r="F2" s="3">
        <v>392087</v>
      </c>
      <c r="G2" s="3">
        <v>449197</v>
      </c>
      <c r="H2" s="3">
        <v>276281</v>
      </c>
      <c r="I2" s="3">
        <v>428279</v>
      </c>
      <c r="J2" s="3">
        <v>680828</v>
      </c>
      <c r="K2" s="3">
        <v>908028</v>
      </c>
      <c r="L2" s="3">
        <v>741370</v>
      </c>
      <c r="M2" s="3">
        <v>1655417</v>
      </c>
      <c r="N2" s="3">
        <v>4274650</v>
      </c>
      <c r="O2" s="3">
        <v>5494321</v>
      </c>
      <c r="P2" s="3">
        <v>3826587</v>
      </c>
      <c r="Q2" s="3">
        <v>3869243</v>
      </c>
      <c r="R2" s="3">
        <v>7192362</v>
      </c>
      <c r="S2" s="3">
        <v>7156293</v>
      </c>
    </row>
    <row r="3" spans="1:19" x14ac:dyDescent="0.25">
      <c r="A3" s="4">
        <v>2</v>
      </c>
      <c r="B3" s="4" t="s">
        <v>107</v>
      </c>
      <c r="C3" s="5">
        <f>SUM(E3:S3)</f>
        <v>25504484</v>
      </c>
      <c r="D3" s="6" t="e">
        <f>C3/$C$130</f>
        <v>#DIV/0!</v>
      </c>
      <c r="E3" s="5">
        <v>2352768</v>
      </c>
      <c r="F3" s="5">
        <v>5732280</v>
      </c>
      <c r="G3" s="5">
        <v>0</v>
      </c>
      <c r="H3" s="5">
        <v>0</v>
      </c>
      <c r="I3" s="5">
        <v>2103968</v>
      </c>
      <c r="J3" s="5">
        <v>14795694</v>
      </c>
      <c r="K3" s="5">
        <v>61440</v>
      </c>
      <c r="L3" s="5">
        <v>18240</v>
      </c>
      <c r="M3" s="5">
        <v>0</v>
      </c>
      <c r="N3" s="5">
        <v>0</v>
      </c>
      <c r="O3" s="5">
        <v>0</v>
      </c>
      <c r="P3" s="5">
        <v>0</v>
      </c>
      <c r="Q3" s="5">
        <v>8550</v>
      </c>
      <c r="R3" s="5">
        <v>312926</v>
      </c>
      <c r="S3" s="5">
        <v>118618</v>
      </c>
    </row>
    <row r="4" spans="1:19" customFormat="1" x14ac:dyDescent="0.25">
      <c r="A4">
        <v>3</v>
      </c>
      <c r="B4" t="s">
        <v>50</v>
      </c>
      <c r="C4" s="3">
        <f>SUM(E4:S4)</f>
        <v>9684567</v>
      </c>
      <c r="D4" s="2" t="e">
        <f>C4/$C$130</f>
        <v>#DIV/0!</v>
      </c>
      <c r="E4" s="3">
        <v>804607</v>
      </c>
      <c r="F4" s="3">
        <v>660066</v>
      </c>
      <c r="G4" s="3">
        <v>478630</v>
      </c>
      <c r="H4" s="3">
        <v>1030254</v>
      </c>
      <c r="I4" s="3">
        <v>303986</v>
      </c>
      <c r="J4" s="3">
        <v>786556</v>
      </c>
      <c r="K4" s="3">
        <v>494216</v>
      </c>
      <c r="L4" s="3">
        <v>524109</v>
      </c>
      <c r="M4" s="3">
        <v>687411</v>
      </c>
      <c r="N4" s="3">
        <v>1523699</v>
      </c>
      <c r="O4" s="3">
        <v>512519</v>
      </c>
      <c r="P4" s="3">
        <v>616274</v>
      </c>
      <c r="Q4" s="3">
        <v>610793</v>
      </c>
      <c r="R4" s="3">
        <v>203554</v>
      </c>
      <c r="S4" s="3">
        <v>447893</v>
      </c>
    </row>
    <row r="5" spans="1:19" customFormat="1" x14ac:dyDescent="0.25">
      <c r="A5">
        <v>4</v>
      </c>
      <c r="B5" t="s">
        <v>30</v>
      </c>
      <c r="C5" s="3">
        <f>SUM(E5:S5)</f>
        <v>4746525</v>
      </c>
      <c r="D5" s="2" t="e">
        <f>C5/$C$130</f>
        <v>#DIV/0!</v>
      </c>
      <c r="E5" s="3">
        <v>25926</v>
      </c>
      <c r="F5" s="3">
        <v>482400</v>
      </c>
      <c r="G5" s="3">
        <v>2358</v>
      </c>
      <c r="H5" s="3">
        <v>334867</v>
      </c>
      <c r="I5" s="3">
        <v>642177</v>
      </c>
      <c r="J5" s="3">
        <v>279956</v>
      </c>
      <c r="K5" s="3">
        <v>455340</v>
      </c>
      <c r="L5" s="3">
        <v>222866</v>
      </c>
      <c r="M5" s="3">
        <v>499622</v>
      </c>
      <c r="N5" s="3">
        <v>266086</v>
      </c>
      <c r="O5" s="3">
        <v>126336</v>
      </c>
      <c r="P5" s="3">
        <v>376828</v>
      </c>
      <c r="Q5" s="3">
        <v>363000</v>
      </c>
      <c r="R5" s="3">
        <v>264116</v>
      </c>
      <c r="S5" s="3">
        <v>404647</v>
      </c>
    </row>
    <row r="6" spans="1:19" customFormat="1" x14ac:dyDescent="0.25">
      <c r="A6">
        <v>5</v>
      </c>
      <c r="B6" t="s">
        <v>105</v>
      </c>
      <c r="C6" s="3">
        <f>SUM(E6:S6)</f>
        <v>4711464</v>
      </c>
      <c r="D6" s="2" t="e">
        <f>C6/$C$130</f>
        <v>#DIV/0!</v>
      </c>
      <c r="E6" s="3">
        <v>155076</v>
      </c>
      <c r="F6" s="3">
        <v>68788</v>
      </c>
      <c r="G6" s="3">
        <v>295690</v>
      </c>
      <c r="H6" s="3">
        <v>285642</v>
      </c>
      <c r="I6" s="3">
        <v>334856</v>
      </c>
      <c r="J6" s="3">
        <v>305005</v>
      </c>
      <c r="K6" s="3">
        <v>1373747</v>
      </c>
      <c r="L6" s="3">
        <v>308407</v>
      </c>
      <c r="M6" s="3">
        <v>536681</v>
      </c>
      <c r="N6" s="3">
        <v>242883</v>
      </c>
      <c r="O6" s="3">
        <v>296827</v>
      </c>
      <c r="P6" s="3">
        <v>164592</v>
      </c>
      <c r="Q6" s="3">
        <v>82722</v>
      </c>
      <c r="R6" s="3">
        <v>122394</v>
      </c>
      <c r="S6" s="3">
        <v>138154</v>
      </c>
    </row>
    <row r="7" spans="1:19" customFormat="1" x14ac:dyDescent="0.25">
      <c r="A7">
        <v>6</v>
      </c>
      <c r="B7" t="s">
        <v>49</v>
      </c>
      <c r="C7" s="3">
        <f>SUM(E7:S7)</f>
        <v>3808552</v>
      </c>
      <c r="D7" s="2" t="e">
        <f>C7/$C$130</f>
        <v>#DIV/0!</v>
      </c>
      <c r="E7" s="3">
        <v>6834</v>
      </c>
      <c r="F7" s="3">
        <v>4050</v>
      </c>
      <c r="G7" s="3">
        <v>0</v>
      </c>
      <c r="H7" s="3">
        <v>24618</v>
      </c>
      <c r="I7" s="3">
        <v>0</v>
      </c>
      <c r="J7" s="3">
        <v>3748940</v>
      </c>
      <c r="K7" s="3">
        <v>0</v>
      </c>
      <c r="L7" s="3">
        <v>0</v>
      </c>
      <c r="M7" s="3">
        <v>0</v>
      </c>
      <c r="N7" s="3">
        <v>0</v>
      </c>
      <c r="O7" s="3">
        <v>22631</v>
      </c>
      <c r="P7" s="3">
        <v>1353</v>
      </c>
      <c r="Q7" s="3">
        <v>126</v>
      </c>
      <c r="R7" s="3">
        <v>0</v>
      </c>
      <c r="S7" s="3">
        <v>0</v>
      </c>
    </row>
    <row r="8" spans="1:19" customFormat="1" x14ac:dyDescent="0.25">
      <c r="A8">
        <v>7</v>
      </c>
      <c r="B8" t="s">
        <v>97</v>
      </c>
      <c r="C8" s="3">
        <f>SUM(E8:S8)</f>
        <v>3791611</v>
      </c>
      <c r="D8" s="2" t="e">
        <f>C8/$C$130</f>
        <v>#DIV/0!</v>
      </c>
      <c r="E8" s="3">
        <v>783635</v>
      </c>
      <c r="F8" s="3">
        <v>136991</v>
      </c>
      <c r="G8" s="3">
        <v>302182</v>
      </c>
      <c r="H8" s="3">
        <v>395356</v>
      </c>
      <c r="I8" s="3">
        <v>539641</v>
      </c>
      <c r="J8" s="3">
        <v>255690</v>
      </c>
      <c r="K8" s="3">
        <v>773767</v>
      </c>
      <c r="L8" s="3">
        <v>186464</v>
      </c>
      <c r="M8" s="3">
        <v>190203</v>
      </c>
      <c r="N8" s="3">
        <v>0</v>
      </c>
      <c r="O8" s="3">
        <v>32395</v>
      </c>
      <c r="P8" s="3">
        <v>148031</v>
      </c>
      <c r="Q8" s="3">
        <v>1532</v>
      </c>
      <c r="R8" s="3">
        <v>8484</v>
      </c>
      <c r="S8" s="3">
        <v>37240</v>
      </c>
    </row>
    <row r="9" spans="1:19" customFormat="1" x14ac:dyDescent="0.25">
      <c r="A9">
        <v>8</v>
      </c>
      <c r="B9" t="s">
        <v>4</v>
      </c>
      <c r="C9" s="3">
        <f>SUM(E9:S9)</f>
        <v>2546394</v>
      </c>
      <c r="D9" s="2" t="e">
        <f>C9/$C$130</f>
        <v>#DIV/0!</v>
      </c>
      <c r="E9" s="3">
        <v>429970</v>
      </c>
      <c r="F9" s="3">
        <v>393482</v>
      </c>
      <c r="G9" s="3">
        <v>138666</v>
      </c>
      <c r="H9" s="3">
        <v>144150</v>
      </c>
      <c r="I9" s="3">
        <v>56342</v>
      </c>
      <c r="J9" s="3">
        <v>265978</v>
      </c>
      <c r="K9" s="3">
        <v>761653</v>
      </c>
      <c r="L9" s="3">
        <v>44780</v>
      </c>
      <c r="M9" s="3">
        <v>68109</v>
      </c>
      <c r="N9" s="3">
        <v>87702</v>
      </c>
      <c r="O9" s="3">
        <v>45382</v>
      </c>
      <c r="P9" s="3">
        <v>25467</v>
      </c>
      <c r="Q9" s="3">
        <v>32605</v>
      </c>
      <c r="R9" s="3">
        <v>6741</v>
      </c>
      <c r="S9" s="3">
        <v>45367</v>
      </c>
    </row>
    <row r="10" spans="1:19" customFormat="1" x14ac:dyDescent="0.25">
      <c r="A10">
        <v>9</v>
      </c>
      <c r="B10" t="s">
        <v>77</v>
      </c>
      <c r="C10" s="3">
        <f>SUM(E10:S10)</f>
        <v>2377716</v>
      </c>
      <c r="D10" s="2" t="e">
        <f>C10/$C$130</f>
        <v>#DIV/0!</v>
      </c>
      <c r="E10" s="3">
        <v>178333</v>
      </c>
      <c r="F10" s="3">
        <v>283436</v>
      </c>
      <c r="G10" s="3">
        <v>74628</v>
      </c>
      <c r="H10" s="3">
        <v>144662</v>
      </c>
      <c r="I10" s="3">
        <v>116961</v>
      </c>
      <c r="J10" s="3">
        <v>429088</v>
      </c>
      <c r="K10" s="3">
        <v>401774</v>
      </c>
      <c r="L10" s="3">
        <v>87853</v>
      </c>
      <c r="M10" s="3">
        <v>90954</v>
      </c>
      <c r="N10" s="3">
        <v>92886</v>
      </c>
      <c r="O10" s="3">
        <v>112342</v>
      </c>
      <c r="P10" s="3">
        <v>99642</v>
      </c>
      <c r="Q10" s="3">
        <v>92674</v>
      </c>
      <c r="R10" s="3">
        <v>90275</v>
      </c>
      <c r="S10" s="3">
        <v>82208</v>
      </c>
    </row>
    <row r="11" spans="1:19" customFormat="1" x14ac:dyDescent="0.25">
      <c r="A11">
        <v>10</v>
      </c>
      <c r="B11" t="s">
        <v>64</v>
      </c>
      <c r="C11" s="3">
        <f>SUM(E11:S11)</f>
        <v>2327208</v>
      </c>
      <c r="D11" s="2" t="e">
        <f>C11/$C$130</f>
        <v>#DIV/0!</v>
      </c>
      <c r="E11" s="3">
        <v>20</v>
      </c>
      <c r="F11" s="3">
        <v>5863</v>
      </c>
      <c r="G11" s="3">
        <v>3750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144425</v>
      </c>
      <c r="P11" s="3">
        <v>129803</v>
      </c>
      <c r="Q11" s="3">
        <v>471152</v>
      </c>
      <c r="R11" s="3">
        <v>831181</v>
      </c>
      <c r="S11" s="3">
        <v>741014</v>
      </c>
    </row>
    <row r="12" spans="1:19" customFormat="1" x14ac:dyDescent="0.25">
      <c r="A12">
        <v>11</v>
      </c>
      <c r="B12" t="s">
        <v>17</v>
      </c>
      <c r="C12" s="3">
        <f>SUM(E12:S12)</f>
        <v>1395226</v>
      </c>
      <c r="D12" s="2" t="e">
        <f>C12/$C$130</f>
        <v>#DIV/0!</v>
      </c>
      <c r="E12" s="3">
        <v>12969</v>
      </c>
      <c r="F12" s="3">
        <v>58764</v>
      </c>
      <c r="G12" s="3">
        <v>185411</v>
      </c>
      <c r="H12" s="3">
        <v>62339</v>
      </c>
      <c r="I12" s="3">
        <v>90718</v>
      </c>
      <c r="J12" s="3">
        <v>95893</v>
      </c>
      <c r="K12" s="3">
        <v>704093</v>
      </c>
      <c r="L12" s="3">
        <v>26399</v>
      </c>
      <c r="M12" s="3">
        <v>46534</v>
      </c>
      <c r="N12" s="3">
        <v>16405</v>
      </c>
      <c r="O12" s="3">
        <v>52799</v>
      </c>
      <c r="P12" s="3">
        <v>12548</v>
      </c>
      <c r="Q12" s="3">
        <v>20460</v>
      </c>
      <c r="R12" s="3">
        <v>3749</v>
      </c>
      <c r="S12" s="3">
        <v>6145</v>
      </c>
    </row>
    <row r="13" spans="1:19" customFormat="1" x14ac:dyDescent="0.25">
      <c r="A13">
        <v>12</v>
      </c>
      <c r="B13" t="s">
        <v>126</v>
      </c>
      <c r="C13" s="3">
        <f>SUM(E13:S13)</f>
        <v>1219878</v>
      </c>
      <c r="D13" s="2" t="e">
        <f>C13/$C$130</f>
        <v>#DIV/0!</v>
      </c>
      <c r="E13" s="3">
        <v>0</v>
      </c>
      <c r="F13" s="3">
        <v>0</v>
      </c>
      <c r="G13" s="3">
        <v>2929</v>
      </c>
      <c r="H13" s="3">
        <v>4404</v>
      </c>
      <c r="I13" s="3">
        <v>3879</v>
      </c>
      <c r="J13" s="3">
        <v>13343</v>
      </c>
      <c r="K13" s="3">
        <v>0</v>
      </c>
      <c r="L13" s="3">
        <v>0</v>
      </c>
      <c r="M13" s="3">
        <v>0</v>
      </c>
      <c r="N13" s="3">
        <v>0</v>
      </c>
      <c r="O13" s="3">
        <v>29617</v>
      </c>
      <c r="P13" s="3">
        <v>18497</v>
      </c>
      <c r="Q13" s="3">
        <v>0</v>
      </c>
      <c r="R13" s="3">
        <v>149842</v>
      </c>
      <c r="S13" s="3">
        <v>997367</v>
      </c>
    </row>
    <row r="14" spans="1:19" customFormat="1" x14ac:dyDescent="0.25">
      <c r="A14">
        <v>13</v>
      </c>
      <c r="B14" t="s">
        <v>26</v>
      </c>
      <c r="C14" s="3">
        <f>SUM(E14:S14)</f>
        <v>1097417</v>
      </c>
      <c r="D14" s="2" t="e">
        <f>C14/$C$130</f>
        <v>#DIV/0!</v>
      </c>
      <c r="E14" s="3">
        <v>80476</v>
      </c>
      <c r="F14" s="3">
        <v>73445</v>
      </c>
      <c r="G14" s="3">
        <v>0</v>
      </c>
      <c r="H14" s="3">
        <v>128076</v>
      </c>
      <c r="I14" s="3">
        <v>146035</v>
      </c>
      <c r="J14" s="3">
        <v>174643</v>
      </c>
      <c r="K14" s="3">
        <v>226875</v>
      </c>
      <c r="L14" s="3">
        <v>118394</v>
      </c>
      <c r="M14" s="3">
        <v>71096</v>
      </c>
      <c r="N14" s="3">
        <v>30658</v>
      </c>
      <c r="O14" s="3">
        <v>20414</v>
      </c>
      <c r="P14" s="3">
        <v>6933</v>
      </c>
      <c r="Q14" s="3">
        <v>8431</v>
      </c>
      <c r="R14" s="3">
        <v>6157</v>
      </c>
      <c r="S14" s="3">
        <v>5784</v>
      </c>
    </row>
    <row r="15" spans="1:19" customFormat="1" x14ac:dyDescent="0.25">
      <c r="A15">
        <v>14</v>
      </c>
      <c r="B15" t="s">
        <v>115</v>
      </c>
      <c r="C15" s="3">
        <f>SUM(E15:S15)</f>
        <v>906264</v>
      </c>
      <c r="D15" s="2" t="e">
        <f>C15/$C$130</f>
        <v>#DIV/0!</v>
      </c>
      <c r="E15" s="3">
        <v>216317</v>
      </c>
      <c r="F15" s="3">
        <v>81319</v>
      </c>
      <c r="G15" s="3">
        <v>21600</v>
      </c>
      <c r="H15" s="3">
        <v>0</v>
      </c>
      <c r="I15" s="3">
        <v>47240</v>
      </c>
      <c r="J15" s="3">
        <v>29785</v>
      </c>
      <c r="K15" s="3">
        <v>231762</v>
      </c>
      <c r="L15" s="3">
        <v>85790</v>
      </c>
      <c r="M15" s="3">
        <v>33340</v>
      </c>
      <c r="N15" s="3">
        <v>74816</v>
      </c>
      <c r="O15" s="3">
        <v>0</v>
      </c>
      <c r="P15" s="3">
        <v>28503</v>
      </c>
      <c r="Q15" s="3">
        <v>27930</v>
      </c>
      <c r="R15" s="3">
        <v>6999</v>
      </c>
      <c r="S15" s="3">
        <v>20863</v>
      </c>
    </row>
    <row r="16" spans="1:19" customFormat="1" x14ac:dyDescent="0.25">
      <c r="A16">
        <v>15</v>
      </c>
      <c r="B16" t="s">
        <v>54</v>
      </c>
      <c r="C16" s="3">
        <f>SUM(E16:S16)</f>
        <v>720359</v>
      </c>
      <c r="D16" s="2" t="e">
        <f>C16/$C$130</f>
        <v>#DIV/0!</v>
      </c>
      <c r="E16" s="3">
        <v>27500</v>
      </c>
      <c r="F16" s="3">
        <v>0</v>
      </c>
      <c r="G16" s="3">
        <v>18904</v>
      </c>
      <c r="H16" s="3">
        <v>0</v>
      </c>
      <c r="I16" s="3">
        <v>185791</v>
      </c>
      <c r="J16" s="3">
        <v>42256</v>
      </c>
      <c r="K16" s="3">
        <v>167807</v>
      </c>
      <c r="L16" s="3">
        <v>4749</v>
      </c>
      <c r="M16" s="3">
        <v>30055</v>
      </c>
      <c r="N16" s="3">
        <v>21654</v>
      </c>
      <c r="O16" s="3">
        <v>48677</v>
      </c>
      <c r="P16" s="3">
        <v>67072</v>
      </c>
      <c r="Q16" s="3">
        <v>57144</v>
      </c>
      <c r="R16" s="3">
        <v>23742</v>
      </c>
      <c r="S16" s="3">
        <v>25008</v>
      </c>
    </row>
    <row r="17" spans="1:19" customFormat="1" x14ac:dyDescent="0.25">
      <c r="A17">
        <v>16</v>
      </c>
      <c r="B17" t="s">
        <v>101</v>
      </c>
      <c r="C17" s="3">
        <f>SUM(E17:S17)</f>
        <v>611080</v>
      </c>
      <c r="D17" s="2" t="e">
        <f>C17/$C$130</f>
        <v>#DIV/0!</v>
      </c>
      <c r="E17" s="3">
        <v>58353</v>
      </c>
      <c r="F17" s="3">
        <v>35797</v>
      </c>
      <c r="G17" s="3">
        <v>95198</v>
      </c>
      <c r="H17" s="3">
        <v>50684</v>
      </c>
      <c r="I17" s="3">
        <v>89158</v>
      </c>
      <c r="J17" s="3">
        <v>90960</v>
      </c>
      <c r="K17" s="3">
        <v>107957</v>
      </c>
      <c r="L17" s="3">
        <v>42781</v>
      </c>
      <c r="M17" s="3">
        <v>35402</v>
      </c>
      <c r="N17" s="3">
        <v>0</v>
      </c>
      <c r="O17" s="3">
        <v>4679</v>
      </c>
      <c r="P17" s="3">
        <v>11</v>
      </c>
      <c r="Q17" s="3">
        <v>86</v>
      </c>
      <c r="R17" s="3">
        <v>14</v>
      </c>
      <c r="S17" s="3">
        <v>0</v>
      </c>
    </row>
    <row r="18" spans="1:19" customFormat="1" x14ac:dyDescent="0.25">
      <c r="A18">
        <v>17</v>
      </c>
      <c r="B18" t="s">
        <v>103</v>
      </c>
      <c r="C18" s="3">
        <f>SUM(E18:S18)</f>
        <v>581419</v>
      </c>
      <c r="D18" s="2" t="e">
        <f>C18/$C$130</f>
        <v>#DIV/0!</v>
      </c>
      <c r="E18" s="3">
        <v>48942</v>
      </c>
      <c r="F18" s="3">
        <v>168923</v>
      </c>
      <c r="G18" s="3">
        <v>18970</v>
      </c>
      <c r="H18" s="3">
        <v>1031</v>
      </c>
      <c r="I18" s="3">
        <v>47022</v>
      </c>
      <c r="J18" s="3">
        <v>17627</v>
      </c>
      <c r="K18" s="3">
        <v>79141</v>
      </c>
      <c r="L18" s="3">
        <v>42586</v>
      </c>
      <c r="M18" s="3">
        <v>0</v>
      </c>
      <c r="N18" s="3">
        <v>0</v>
      </c>
      <c r="O18" s="3">
        <v>0</v>
      </c>
      <c r="P18" s="3">
        <v>72413</v>
      </c>
      <c r="Q18" s="3">
        <v>34518</v>
      </c>
      <c r="R18" s="3">
        <v>42633</v>
      </c>
      <c r="S18" s="3">
        <v>7613</v>
      </c>
    </row>
    <row r="19" spans="1:19" customFormat="1" x14ac:dyDescent="0.25">
      <c r="A19">
        <v>18</v>
      </c>
      <c r="B19" t="s">
        <v>5</v>
      </c>
      <c r="C19" s="3">
        <f>SUM(E19:S19)</f>
        <v>576189</v>
      </c>
      <c r="D19" s="2" t="e">
        <f>C19/$C$130</f>
        <v>#DIV/0!</v>
      </c>
      <c r="E19" s="3">
        <v>71083</v>
      </c>
      <c r="F19" s="3">
        <v>84235</v>
      </c>
      <c r="G19" s="3">
        <v>189891</v>
      </c>
      <c r="H19" s="3">
        <v>69001</v>
      </c>
      <c r="I19" s="3">
        <v>8861</v>
      </c>
      <c r="J19" s="3">
        <v>9300</v>
      </c>
      <c r="K19" s="3">
        <v>23124</v>
      </c>
      <c r="L19" s="3">
        <v>17089</v>
      </c>
      <c r="M19" s="3">
        <v>35390</v>
      </c>
      <c r="N19" s="3">
        <v>61680</v>
      </c>
      <c r="O19" s="3">
        <v>709</v>
      </c>
      <c r="P19" s="3">
        <v>1065</v>
      </c>
      <c r="Q19" s="3">
        <v>0</v>
      </c>
      <c r="R19" s="3">
        <v>0</v>
      </c>
      <c r="S19" s="3">
        <v>4761</v>
      </c>
    </row>
    <row r="20" spans="1:19" customFormat="1" x14ac:dyDescent="0.25">
      <c r="A20">
        <v>19</v>
      </c>
      <c r="B20" t="s">
        <v>53</v>
      </c>
      <c r="C20" s="3">
        <f>SUM(E20:S20)</f>
        <v>537432</v>
      </c>
      <c r="D20" s="2" t="e">
        <f>C20/$C$130</f>
        <v>#DIV/0!</v>
      </c>
      <c r="E20" s="3">
        <v>0</v>
      </c>
      <c r="F20" s="3">
        <v>0</v>
      </c>
      <c r="G20" s="3">
        <v>0</v>
      </c>
      <c r="H20" s="3">
        <v>50394</v>
      </c>
      <c r="I20" s="3">
        <v>67959</v>
      </c>
      <c r="J20" s="3">
        <v>283114</v>
      </c>
      <c r="K20" s="3">
        <v>94962</v>
      </c>
      <c r="L20" s="3">
        <v>0</v>
      </c>
      <c r="M20" s="3">
        <v>41003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 customFormat="1" x14ac:dyDescent="0.25">
      <c r="A21">
        <v>20</v>
      </c>
      <c r="B21" t="s">
        <v>11</v>
      </c>
      <c r="C21" s="3">
        <f>SUM(E21:S21)</f>
        <v>469248</v>
      </c>
      <c r="D21" s="2" t="e">
        <f>C21/$C$130</f>
        <v>#DIV/0!</v>
      </c>
      <c r="E21" s="3">
        <v>99280</v>
      </c>
      <c r="F21" s="3">
        <v>9195</v>
      </c>
      <c r="G21" s="3">
        <v>17960</v>
      </c>
      <c r="H21" s="3">
        <v>40704</v>
      </c>
      <c r="I21" s="3">
        <v>56045</v>
      </c>
      <c r="J21" s="3">
        <v>101715</v>
      </c>
      <c r="K21" s="3">
        <v>43709</v>
      </c>
      <c r="L21" s="3">
        <v>48011</v>
      </c>
      <c r="M21" s="3">
        <v>13799</v>
      </c>
      <c r="N21" s="3">
        <v>7500</v>
      </c>
      <c r="O21" s="3">
        <v>6902</v>
      </c>
      <c r="P21" s="3">
        <v>4682</v>
      </c>
      <c r="Q21" s="3">
        <v>3413</v>
      </c>
      <c r="R21" s="3">
        <v>4034</v>
      </c>
      <c r="S21" s="3">
        <v>12299</v>
      </c>
    </row>
    <row r="22" spans="1:19" customFormat="1" x14ac:dyDescent="0.25">
      <c r="A22">
        <v>21</v>
      </c>
      <c r="B22" t="s">
        <v>66</v>
      </c>
      <c r="C22" s="3">
        <f>SUM(E22:S22)</f>
        <v>453894</v>
      </c>
      <c r="D22" s="2" t="e">
        <f>C22/$C$130</f>
        <v>#DIV/0!</v>
      </c>
      <c r="E22" s="3">
        <v>13460</v>
      </c>
      <c r="F22" s="3">
        <v>27188</v>
      </c>
      <c r="G22" s="3">
        <v>0</v>
      </c>
      <c r="H22" s="3">
        <v>7975</v>
      </c>
      <c r="I22" s="3">
        <v>7653</v>
      </c>
      <c r="J22" s="3">
        <v>61224</v>
      </c>
      <c r="K22" s="3">
        <v>63534</v>
      </c>
      <c r="L22" s="3">
        <v>7837</v>
      </c>
      <c r="M22" s="3">
        <v>86199</v>
      </c>
      <c r="N22" s="3">
        <v>8180</v>
      </c>
      <c r="O22" s="3">
        <v>9029</v>
      </c>
      <c r="P22" s="3">
        <v>42020</v>
      </c>
      <c r="Q22" s="3">
        <v>41987</v>
      </c>
      <c r="R22" s="3">
        <v>39390</v>
      </c>
      <c r="S22" s="3">
        <v>38218</v>
      </c>
    </row>
    <row r="23" spans="1:19" customFormat="1" x14ac:dyDescent="0.25">
      <c r="A23">
        <v>22</v>
      </c>
      <c r="B23" t="s">
        <v>43</v>
      </c>
      <c r="C23" s="3">
        <f>SUM(E23:S23)</f>
        <v>375575</v>
      </c>
      <c r="D23" s="2" t="e">
        <f>C23/$C$130</f>
        <v>#DIV/0!</v>
      </c>
      <c r="E23" s="3">
        <v>15905</v>
      </c>
      <c r="F23" s="3">
        <v>21780</v>
      </c>
      <c r="G23" s="3">
        <v>69161</v>
      </c>
      <c r="H23" s="3">
        <v>83057</v>
      </c>
      <c r="I23" s="3">
        <v>23802</v>
      </c>
      <c r="J23" s="3">
        <v>101915</v>
      </c>
      <c r="K23" s="3">
        <v>16871</v>
      </c>
      <c r="L23" s="3">
        <v>29306</v>
      </c>
      <c r="M23" s="3">
        <v>8171</v>
      </c>
      <c r="N23" s="3">
        <v>2829</v>
      </c>
      <c r="O23" s="3">
        <v>0</v>
      </c>
      <c r="P23" s="3">
        <v>306</v>
      </c>
      <c r="Q23" s="3">
        <v>1962</v>
      </c>
      <c r="R23" s="3">
        <v>504</v>
      </c>
      <c r="S23" s="3">
        <v>6</v>
      </c>
    </row>
    <row r="24" spans="1:19" customFormat="1" x14ac:dyDescent="0.25">
      <c r="A24">
        <v>23</v>
      </c>
      <c r="B24" t="s">
        <v>82</v>
      </c>
      <c r="C24" s="3">
        <f>SUM(E24:S24)</f>
        <v>369934</v>
      </c>
      <c r="D24" s="2" t="e">
        <f>C24/$C$130</f>
        <v>#DIV/0!</v>
      </c>
      <c r="E24" s="3">
        <v>42341</v>
      </c>
      <c r="F24" s="3">
        <v>42124</v>
      </c>
      <c r="G24" s="3">
        <v>32549</v>
      </c>
      <c r="H24" s="3">
        <v>65592</v>
      </c>
      <c r="I24" s="3">
        <v>16547</v>
      </c>
      <c r="J24" s="3">
        <v>29474</v>
      </c>
      <c r="K24" s="3">
        <v>52400</v>
      </c>
      <c r="L24" s="3">
        <v>17358</v>
      </c>
      <c r="M24" s="3">
        <v>21426</v>
      </c>
      <c r="N24" s="3">
        <v>21947</v>
      </c>
      <c r="O24" s="3">
        <v>11053</v>
      </c>
      <c r="P24" s="3">
        <v>11211</v>
      </c>
      <c r="Q24" s="3">
        <v>5110</v>
      </c>
      <c r="R24" s="3">
        <v>0</v>
      </c>
      <c r="S24" s="3">
        <v>802</v>
      </c>
    </row>
    <row r="25" spans="1:19" customFormat="1" x14ac:dyDescent="0.25">
      <c r="A25">
        <v>24</v>
      </c>
      <c r="B25" t="s">
        <v>120</v>
      </c>
      <c r="C25" s="3">
        <f>SUM(E25:S25)</f>
        <v>356395</v>
      </c>
      <c r="D25" s="2" t="e">
        <f>C25/$C$130</f>
        <v>#DIV/0!</v>
      </c>
      <c r="E25" s="3">
        <v>64709</v>
      </c>
      <c r="F25" s="3">
        <v>43902</v>
      </c>
      <c r="G25" s="3">
        <v>5285</v>
      </c>
      <c r="H25" s="3">
        <v>37271</v>
      </c>
      <c r="I25" s="3">
        <v>27789</v>
      </c>
      <c r="J25" s="3">
        <v>23549</v>
      </c>
      <c r="K25" s="3">
        <v>35005</v>
      </c>
      <c r="L25" s="3">
        <v>15304</v>
      </c>
      <c r="M25" s="3">
        <v>28473</v>
      </c>
      <c r="N25" s="3">
        <v>16947</v>
      </c>
      <c r="O25" s="3">
        <v>20980</v>
      </c>
      <c r="P25" s="3">
        <v>16391</v>
      </c>
      <c r="Q25" s="3">
        <v>4805</v>
      </c>
      <c r="R25" s="3">
        <v>5988</v>
      </c>
      <c r="S25" s="3">
        <v>9997</v>
      </c>
    </row>
    <row r="26" spans="1:19" customFormat="1" x14ac:dyDescent="0.25">
      <c r="A26">
        <v>25</v>
      </c>
      <c r="B26" t="s">
        <v>114</v>
      </c>
      <c r="C26" s="3">
        <f>SUM(E26:S26)</f>
        <v>348397</v>
      </c>
      <c r="D26" s="2" t="e">
        <f>C26/$C$130</f>
        <v>#DIV/0!</v>
      </c>
      <c r="E26" s="3">
        <v>84564</v>
      </c>
      <c r="F26" s="3">
        <v>52826</v>
      </c>
      <c r="G26" s="3">
        <v>0</v>
      </c>
      <c r="H26" s="3">
        <v>14476</v>
      </c>
      <c r="I26" s="3">
        <v>17280</v>
      </c>
      <c r="J26" s="3">
        <v>20183</v>
      </c>
      <c r="K26" s="3">
        <v>51057</v>
      </c>
      <c r="L26" s="3">
        <v>6404</v>
      </c>
      <c r="M26" s="3">
        <v>1214</v>
      </c>
      <c r="N26" s="3">
        <v>64953</v>
      </c>
      <c r="O26" s="3">
        <v>34563</v>
      </c>
      <c r="P26" s="3">
        <v>761</v>
      </c>
      <c r="Q26" s="3">
        <v>24</v>
      </c>
      <c r="R26" s="3">
        <v>74</v>
      </c>
      <c r="S26" s="3">
        <v>18</v>
      </c>
    </row>
    <row r="27" spans="1:19" customFormat="1" x14ac:dyDescent="0.25">
      <c r="A27">
        <v>26</v>
      </c>
      <c r="B27" t="s">
        <v>42</v>
      </c>
      <c r="C27" s="3">
        <f>SUM(E27:S27)</f>
        <v>320683</v>
      </c>
      <c r="D27" s="2" t="e">
        <f>C27/$C$130</f>
        <v>#DIV/0!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23011</v>
      </c>
      <c r="O27" s="3">
        <v>43676</v>
      </c>
      <c r="P27" s="3">
        <v>62067</v>
      </c>
      <c r="Q27" s="3">
        <v>65986</v>
      </c>
      <c r="R27" s="3">
        <v>58993</v>
      </c>
      <c r="S27" s="3">
        <v>66950</v>
      </c>
    </row>
    <row r="28" spans="1:19" customFormat="1" x14ac:dyDescent="0.25">
      <c r="A28">
        <v>27</v>
      </c>
      <c r="B28" t="s">
        <v>41</v>
      </c>
      <c r="C28" s="3">
        <f>SUM(E28:S28)</f>
        <v>304612</v>
      </c>
      <c r="D28" s="2" t="e">
        <f>C28/$C$130</f>
        <v>#DIV/0!</v>
      </c>
      <c r="E28" s="3">
        <v>0</v>
      </c>
      <c r="F28" s="3">
        <v>0</v>
      </c>
      <c r="G28" s="3">
        <v>0</v>
      </c>
      <c r="H28" s="3">
        <v>4899</v>
      </c>
      <c r="I28" s="3">
        <v>0</v>
      </c>
      <c r="J28" s="3">
        <v>0</v>
      </c>
      <c r="K28" s="3">
        <v>43200</v>
      </c>
      <c r="L28" s="3">
        <v>108864</v>
      </c>
      <c r="M28" s="3">
        <v>69830</v>
      </c>
      <c r="N28" s="3">
        <v>72229</v>
      </c>
      <c r="O28" s="3">
        <v>5584</v>
      </c>
      <c r="P28" s="3">
        <v>0</v>
      </c>
      <c r="Q28" s="3">
        <v>0</v>
      </c>
      <c r="R28" s="3">
        <v>0</v>
      </c>
      <c r="S28" s="3">
        <v>6</v>
      </c>
    </row>
    <row r="29" spans="1:19" customFormat="1" x14ac:dyDescent="0.25">
      <c r="A29">
        <v>28</v>
      </c>
      <c r="B29" t="s">
        <v>20</v>
      </c>
      <c r="C29" s="3">
        <f>SUM(E29:S29)</f>
        <v>290118</v>
      </c>
      <c r="D29" s="2" t="e">
        <f>C29/$C$130</f>
        <v>#DIV/0!</v>
      </c>
      <c r="E29" s="3">
        <v>3990</v>
      </c>
      <c r="F29" s="3">
        <v>20729</v>
      </c>
      <c r="G29" s="3">
        <v>282</v>
      </c>
      <c r="H29" s="3">
        <v>20215</v>
      </c>
      <c r="I29" s="3">
        <v>16804</v>
      </c>
      <c r="J29" s="3">
        <v>25998</v>
      </c>
      <c r="K29" s="3">
        <v>18303</v>
      </c>
      <c r="L29" s="3">
        <v>12990</v>
      </c>
      <c r="M29" s="3">
        <v>16902</v>
      </c>
      <c r="N29" s="3">
        <v>23085</v>
      </c>
      <c r="O29" s="3">
        <v>57424</v>
      </c>
      <c r="P29" s="3">
        <v>0</v>
      </c>
      <c r="Q29" s="3">
        <v>16025</v>
      </c>
      <c r="R29" s="3">
        <v>8360</v>
      </c>
      <c r="S29" s="3">
        <v>49011</v>
      </c>
    </row>
    <row r="30" spans="1:19" customFormat="1" x14ac:dyDescent="0.25">
      <c r="A30">
        <v>29</v>
      </c>
      <c r="B30" t="s">
        <v>118</v>
      </c>
      <c r="C30" s="3">
        <f>SUM(E30:S30)</f>
        <v>277050</v>
      </c>
      <c r="D30" s="2" t="e">
        <f>C30/$C$130</f>
        <v>#DIV/0!</v>
      </c>
      <c r="E30" s="3">
        <v>18679</v>
      </c>
      <c r="F30" s="3">
        <v>0</v>
      </c>
      <c r="G30" s="3">
        <v>0</v>
      </c>
      <c r="H30" s="3">
        <v>10600</v>
      </c>
      <c r="I30" s="3">
        <v>0</v>
      </c>
      <c r="J30" s="3">
        <v>0</v>
      </c>
      <c r="K30" s="3">
        <v>67907</v>
      </c>
      <c r="L30" s="3">
        <v>23940</v>
      </c>
      <c r="M30" s="3">
        <v>80379</v>
      </c>
      <c r="N30" s="3">
        <v>43954</v>
      </c>
      <c r="O30" s="3">
        <v>18421</v>
      </c>
      <c r="P30" s="3">
        <v>67</v>
      </c>
      <c r="Q30" s="3">
        <v>4673</v>
      </c>
      <c r="R30" s="3">
        <v>8153</v>
      </c>
      <c r="S30" s="3">
        <v>277</v>
      </c>
    </row>
    <row r="31" spans="1:19" customFormat="1" x14ac:dyDescent="0.25">
      <c r="A31">
        <v>30</v>
      </c>
      <c r="B31" t="s">
        <v>93</v>
      </c>
      <c r="C31" s="3">
        <f>SUM(E31:S31)</f>
        <v>262452</v>
      </c>
      <c r="D31" s="2" t="e">
        <f>C31/$C$130</f>
        <v>#DIV/0!</v>
      </c>
      <c r="E31" s="3">
        <v>0</v>
      </c>
      <c r="F31" s="3">
        <v>0</v>
      </c>
      <c r="G31" s="3">
        <v>0</v>
      </c>
      <c r="H31" s="3">
        <v>78688</v>
      </c>
      <c r="I31" s="3">
        <v>31515</v>
      </c>
      <c r="J31" s="3">
        <v>19008</v>
      </c>
      <c r="K31" s="3">
        <v>50464</v>
      </c>
      <c r="L31" s="3">
        <v>6021</v>
      </c>
      <c r="M31" s="3">
        <v>0</v>
      </c>
      <c r="N31" s="3">
        <v>0</v>
      </c>
      <c r="O31" s="3">
        <v>9847</v>
      </c>
      <c r="P31" s="3">
        <v>3139</v>
      </c>
      <c r="Q31" s="3">
        <v>15134</v>
      </c>
      <c r="R31" s="3">
        <v>8320</v>
      </c>
      <c r="S31" s="3">
        <v>40316</v>
      </c>
    </row>
    <row r="32" spans="1:19" customFormat="1" x14ac:dyDescent="0.25">
      <c r="A32">
        <v>31</v>
      </c>
      <c r="B32" t="s">
        <v>92</v>
      </c>
      <c r="C32" s="3">
        <f>SUM(E32:S32)</f>
        <v>258460</v>
      </c>
      <c r="D32" s="2" t="e">
        <f>C32/$C$130</f>
        <v>#DIV/0!</v>
      </c>
      <c r="E32" s="3">
        <v>10920</v>
      </c>
      <c r="F32" s="3">
        <v>115</v>
      </c>
      <c r="G32" s="3">
        <v>0</v>
      </c>
      <c r="H32" s="3">
        <v>210</v>
      </c>
      <c r="I32" s="3">
        <v>10196</v>
      </c>
      <c r="J32" s="3">
        <v>2245</v>
      </c>
      <c r="K32" s="3">
        <v>0</v>
      </c>
      <c r="L32" s="3">
        <v>0</v>
      </c>
      <c r="M32" s="3">
        <v>0</v>
      </c>
      <c r="N32" s="3">
        <v>0</v>
      </c>
      <c r="O32" s="3">
        <v>6250</v>
      </c>
      <c r="P32" s="3">
        <v>38555</v>
      </c>
      <c r="Q32" s="3">
        <v>26514</v>
      </c>
      <c r="R32" s="3">
        <v>113172</v>
      </c>
      <c r="S32" s="3">
        <v>50283</v>
      </c>
    </row>
    <row r="33" spans="1:19" customFormat="1" x14ac:dyDescent="0.25">
      <c r="A33">
        <v>32</v>
      </c>
      <c r="B33" t="s">
        <v>9</v>
      </c>
      <c r="C33" s="3">
        <f>SUM(E33:S33)</f>
        <v>221684</v>
      </c>
      <c r="D33" s="2" t="e">
        <f>C33/$C$130</f>
        <v>#DIV/0!</v>
      </c>
      <c r="E33" s="3">
        <v>0</v>
      </c>
      <c r="F33" s="3">
        <v>4523</v>
      </c>
      <c r="G33" s="3">
        <v>0</v>
      </c>
      <c r="H33" s="3">
        <v>55460</v>
      </c>
      <c r="I33" s="3">
        <v>0</v>
      </c>
      <c r="J33" s="3">
        <v>0</v>
      </c>
      <c r="K33" s="3">
        <v>95130</v>
      </c>
      <c r="L33" s="3">
        <v>0</v>
      </c>
      <c r="M33" s="3">
        <v>0</v>
      </c>
      <c r="N33" s="3">
        <v>0</v>
      </c>
      <c r="O33" s="3">
        <v>59150</v>
      </c>
      <c r="P33" s="3">
        <v>0</v>
      </c>
      <c r="Q33" s="3">
        <v>4176</v>
      </c>
      <c r="R33" s="3">
        <v>13</v>
      </c>
      <c r="S33" s="3">
        <v>3232</v>
      </c>
    </row>
    <row r="34" spans="1:19" customFormat="1" x14ac:dyDescent="0.25">
      <c r="A34">
        <v>33</v>
      </c>
      <c r="B34" t="s">
        <v>98</v>
      </c>
      <c r="C34" s="3">
        <f>SUM(E34:S34)</f>
        <v>162516</v>
      </c>
      <c r="D34" s="2" t="e">
        <f>C34/$C$130</f>
        <v>#DIV/0!</v>
      </c>
      <c r="E34" s="3">
        <v>1882</v>
      </c>
      <c r="F34" s="3">
        <v>30</v>
      </c>
      <c r="G34" s="3">
        <v>0</v>
      </c>
      <c r="H34" s="3">
        <v>0</v>
      </c>
      <c r="I34" s="3">
        <v>2262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3117</v>
      </c>
      <c r="P34" s="3">
        <v>29017</v>
      </c>
      <c r="Q34" s="3">
        <v>28372</v>
      </c>
      <c r="R34" s="3">
        <v>48444</v>
      </c>
      <c r="S34" s="3">
        <v>49392</v>
      </c>
    </row>
    <row r="35" spans="1:19" customFormat="1" x14ac:dyDescent="0.25">
      <c r="A35">
        <v>34</v>
      </c>
      <c r="B35" t="s">
        <v>46</v>
      </c>
      <c r="C35" s="3">
        <f>SUM(E35:S35)</f>
        <v>144843</v>
      </c>
      <c r="D35" s="2" t="e">
        <f>C35/$C$130</f>
        <v>#DIV/0!</v>
      </c>
      <c r="E35" s="3">
        <v>12298</v>
      </c>
      <c r="F35" s="3">
        <v>4032</v>
      </c>
      <c r="G35" s="3">
        <v>3206</v>
      </c>
      <c r="H35" s="3">
        <v>6594</v>
      </c>
      <c r="I35" s="3">
        <v>3300</v>
      </c>
      <c r="J35" s="3">
        <v>0</v>
      </c>
      <c r="K35" s="3">
        <v>3381</v>
      </c>
      <c r="L35" s="3">
        <v>3740</v>
      </c>
      <c r="M35" s="3">
        <v>2760</v>
      </c>
      <c r="N35" s="3">
        <v>3302</v>
      </c>
      <c r="O35" s="3">
        <v>1762</v>
      </c>
      <c r="P35" s="3">
        <v>2202</v>
      </c>
      <c r="Q35" s="3">
        <v>2279</v>
      </c>
      <c r="R35" s="3">
        <v>10522</v>
      </c>
      <c r="S35" s="3">
        <v>85465</v>
      </c>
    </row>
    <row r="36" spans="1:19" customFormat="1" x14ac:dyDescent="0.25">
      <c r="A36">
        <v>35</v>
      </c>
      <c r="B36" t="s">
        <v>8</v>
      </c>
      <c r="C36" s="3">
        <f>SUM(E36:S36)</f>
        <v>142915</v>
      </c>
      <c r="D36" s="2" t="e">
        <f>C36/$C$130</f>
        <v>#DIV/0!</v>
      </c>
      <c r="E36" s="3">
        <v>22908</v>
      </c>
      <c r="F36" s="3">
        <v>10651</v>
      </c>
      <c r="G36" s="3">
        <v>12808</v>
      </c>
      <c r="H36" s="3">
        <v>10188</v>
      </c>
      <c r="I36" s="3">
        <v>14081</v>
      </c>
      <c r="J36" s="3">
        <v>19565</v>
      </c>
      <c r="K36" s="3">
        <v>7169</v>
      </c>
      <c r="L36" s="3">
        <v>10545</v>
      </c>
      <c r="M36" s="3">
        <v>26450</v>
      </c>
      <c r="N36" s="3">
        <v>8550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19" customFormat="1" x14ac:dyDescent="0.25">
      <c r="A37">
        <v>36</v>
      </c>
      <c r="B37" t="s">
        <v>75</v>
      </c>
      <c r="C37" s="3">
        <f>SUM(E37:S37)</f>
        <v>141298</v>
      </c>
      <c r="D37" s="2" t="e">
        <f>C37/$C$130</f>
        <v>#DIV/0!</v>
      </c>
      <c r="E37" s="3">
        <v>0</v>
      </c>
      <c r="F37" s="3">
        <v>5251</v>
      </c>
      <c r="G37" s="3">
        <v>4828</v>
      </c>
      <c r="H37" s="3">
        <v>80298</v>
      </c>
      <c r="I37" s="3">
        <v>5622</v>
      </c>
      <c r="J37" s="3">
        <v>11967</v>
      </c>
      <c r="K37" s="3">
        <v>2492</v>
      </c>
      <c r="L37" s="3">
        <v>0</v>
      </c>
      <c r="M37" s="3">
        <v>3465</v>
      </c>
      <c r="N37" s="3">
        <v>2248</v>
      </c>
      <c r="O37" s="3">
        <v>13260</v>
      </c>
      <c r="P37" s="3">
        <v>1625</v>
      </c>
      <c r="Q37" s="3">
        <v>376</v>
      </c>
      <c r="R37" s="3">
        <v>3715</v>
      </c>
      <c r="S37" s="3">
        <v>6151</v>
      </c>
    </row>
    <row r="38" spans="1:19" customFormat="1" x14ac:dyDescent="0.25">
      <c r="A38">
        <v>37</v>
      </c>
      <c r="B38" t="s">
        <v>55</v>
      </c>
      <c r="C38" s="3">
        <f>SUM(E38:S38)</f>
        <v>139681</v>
      </c>
      <c r="D38" s="2" t="e">
        <f>C38/$C$130</f>
        <v>#DIV/0!</v>
      </c>
      <c r="E38" s="3">
        <v>25642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13502</v>
      </c>
      <c r="P38" s="3">
        <v>10010</v>
      </c>
      <c r="Q38" s="3">
        <v>22027</v>
      </c>
      <c r="R38" s="3">
        <v>19196</v>
      </c>
      <c r="S38" s="3">
        <v>49304</v>
      </c>
    </row>
    <row r="39" spans="1:19" customFormat="1" x14ac:dyDescent="0.25">
      <c r="A39">
        <v>38</v>
      </c>
      <c r="B39" t="s">
        <v>74</v>
      </c>
      <c r="C39" s="3">
        <f>SUM(E39:S39)</f>
        <v>104717</v>
      </c>
      <c r="D39" s="2" t="e">
        <f>C39/$C$130</f>
        <v>#DIV/0!</v>
      </c>
      <c r="E39" s="3">
        <v>0</v>
      </c>
      <c r="F39" s="3">
        <v>0</v>
      </c>
      <c r="G39" s="3">
        <v>42795</v>
      </c>
      <c r="H39" s="3">
        <v>35690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25767</v>
      </c>
      <c r="P39" s="3">
        <v>0</v>
      </c>
      <c r="Q39" s="3">
        <v>257</v>
      </c>
      <c r="R39" s="3">
        <v>208</v>
      </c>
      <c r="S39" s="3">
        <v>0</v>
      </c>
    </row>
    <row r="40" spans="1:19" customFormat="1" x14ac:dyDescent="0.25">
      <c r="A40">
        <v>39</v>
      </c>
      <c r="B40" t="s">
        <v>81</v>
      </c>
      <c r="C40" s="3">
        <f>SUM(E40:S40)</f>
        <v>98667</v>
      </c>
      <c r="D40" s="2" t="e">
        <f>C40/$C$130</f>
        <v>#DIV/0!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3100</v>
      </c>
      <c r="P40" s="3">
        <v>20068</v>
      </c>
      <c r="Q40" s="3">
        <v>17624</v>
      </c>
      <c r="R40" s="3">
        <v>23060</v>
      </c>
      <c r="S40" s="3">
        <v>34815</v>
      </c>
    </row>
    <row r="41" spans="1:19" customFormat="1" x14ac:dyDescent="0.25">
      <c r="A41">
        <v>40</v>
      </c>
      <c r="B41" t="s">
        <v>51</v>
      </c>
      <c r="C41" s="3">
        <f>SUM(E41:S41)</f>
        <v>90830</v>
      </c>
      <c r="D41" s="2" t="e">
        <f>C41/$C$130</f>
        <v>#DIV/0!</v>
      </c>
      <c r="E41" s="3">
        <v>9730</v>
      </c>
      <c r="F41" s="3">
        <v>10802</v>
      </c>
      <c r="G41" s="3">
        <v>40778</v>
      </c>
      <c r="H41" s="3">
        <v>5336</v>
      </c>
      <c r="I41" s="3">
        <v>19384</v>
      </c>
      <c r="J41" s="3">
        <v>0</v>
      </c>
      <c r="K41" s="3">
        <v>0</v>
      </c>
      <c r="L41" s="3">
        <v>0</v>
      </c>
      <c r="M41" s="3">
        <v>4800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</row>
    <row r="42" spans="1:19" customFormat="1" x14ac:dyDescent="0.25">
      <c r="A42">
        <v>41</v>
      </c>
      <c r="B42" t="s">
        <v>32</v>
      </c>
      <c r="C42" s="3">
        <f>SUM(E42:S42)</f>
        <v>90610</v>
      </c>
      <c r="D42" s="2" t="e">
        <f>C42/$C$130</f>
        <v>#DIV/0!</v>
      </c>
      <c r="E42" s="3">
        <v>4699</v>
      </c>
      <c r="F42" s="3">
        <v>6110</v>
      </c>
      <c r="G42" s="3">
        <v>5504</v>
      </c>
      <c r="H42" s="3">
        <v>3317</v>
      </c>
      <c r="I42" s="3">
        <v>5310</v>
      </c>
      <c r="J42" s="3">
        <v>5779</v>
      </c>
      <c r="K42" s="3">
        <v>3887</v>
      </c>
      <c r="L42" s="3">
        <v>2774</v>
      </c>
      <c r="M42" s="3">
        <v>13199</v>
      </c>
      <c r="N42" s="3">
        <v>0</v>
      </c>
      <c r="O42" s="3">
        <v>11616</v>
      </c>
      <c r="P42" s="3">
        <v>19099</v>
      </c>
      <c r="Q42" s="3">
        <v>9316</v>
      </c>
      <c r="R42" s="3">
        <v>0</v>
      </c>
      <c r="S42" s="3">
        <v>0</v>
      </c>
    </row>
    <row r="43" spans="1:19" customFormat="1" x14ac:dyDescent="0.25">
      <c r="A43">
        <v>42</v>
      </c>
      <c r="B43" t="s">
        <v>128</v>
      </c>
      <c r="C43" s="3">
        <f>SUM(E43:S43)</f>
        <v>88828</v>
      </c>
      <c r="D43" s="2" t="e">
        <f>C43/$C$130</f>
        <v>#DIV/0!</v>
      </c>
      <c r="E43" s="3">
        <v>0</v>
      </c>
      <c r="F43" s="3">
        <v>0</v>
      </c>
      <c r="G43" s="3">
        <v>0</v>
      </c>
      <c r="H43" s="3">
        <v>0</v>
      </c>
      <c r="I43" s="3">
        <v>7492</v>
      </c>
      <c r="J43" s="3">
        <v>0</v>
      </c>
      <c r="K43" s="3">
        <v>232</v>
      </c>
      <c r="L43" s="3">
        <v>0</v>
      </c>
      <c r="M43" s="3">
        <v>0</v>
      </c>
      <c r="N43" s="3">
        <v>2646</v>
      </c>
      <c r="O43" s="3">
        <v>355</v>
      </c>
      <c r="P43" s="3">
        <v>0</v>
      </c>
      <c r="Q43" s="3">
        <v>9808</v>
      </c>
      <c r="R43" s="3">
        <v>35944</v>
      </c>
      <c r="S43" s="3">
        <v>32351</v>
      </c>
    </row>
    <row r="44" spans="1:19" customFormat="1" x14ac:dyDescent="0.25">
      <c r="A44">
        <v>43</v>
      </c>
      <c r="B44" t="s">
        <v>34</v>
      </c>
      <c r="C44" s="3">
        <f>SUM(E44:S44)</f>
        <v>88017</v>
      </c>
      <c r="D44" s="2" t="e">
        <f>C44/$C$130</f>
        <v>#DIV/0!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30</v>
      </c>
      <c r="K44" s="3">
        <v>0</v>
      </c>
      <c r="L44" s="3">
        <v>0</v>
      </c>
      <c r="M44" s="3">
        <v>0</v>
      </c>
      <c r="N44" s="3">
        <v>0</v>
      </c>
      <c r="O44" s="3">
        <v>26273</v>
      </c>
      <c r="P44" s="3">
        <v>1999</v>
      </c>
      <c r="Q44" s="3">
        <v>23780</v>
      </c>
      <c r="R44" s="3">
        <v>21867</v>
      </c>
      <c r="S44" s="3">
        <v>14068</v>
      </c>
    </row>
    <row r="45" spans="1:19" customFormat="1" x14ac:dyDescent="0.25">
      <c r="A45">
        <v>44</v>
      </c>
      <c r="B45" t="s">
        <v>85</v>
      </c>
      <c r="C45" s="3">
        <f>SUM(E45:S45)</f>
        <v>87600</v>
      </c>
      <c r="D45" s="2" t="e">
        <f>C45/$C$130</f>
        <v>#DIV/0!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2436</v>
      </c>
      <c r="P45" s="3">
        <v>15786</v>
      </c>
      <c r="Q45" s="3">
        <v>19639</v>
      </c>
      <c r="R45" s="3">
        <v>22561</v>
      </c>
      <c r="S45" s="3">
        <v>27178</v>
      </c>
    </row>
    <row r="46" spans="1:19" customFormat="1" x14ac:dyDescent="0.25">
      <c r="A46">
        <v>45</v>
      </c>
      <c r="B46" t="s">
        <v>63</v>
      </c>
      <c r="C46" s="3">
        <f>SUM(E46:S46)</f>
        <v>81903</v>
      </c>
      <c r="D46" s="2" t="e">
        <f>C46/$C$130</f>
        <v>#DIV/0!</v>
      </c>
      <c r="E46" s="3">
        <v>1417</v>
      </c>
      <c r="F46" s="3">
        <v>272</v>
      </c>
      <c r="G46" s="3">
        <v>1015</v>
      </c>
      <c r="H46" s="3">
        <v>1979</v>
      </c>
      <c r="I46" s="3">
        <v>2530</v>
      </c>
      <c r="J46" s="3">
        <v>5336</v>
      </c>
      <c r="K46" s="3">
        <v>11983</v>
      </c>
      <c r="L46" s="3">
        <v>0</v>
      </c>
      <c r="M46" s="3">
        <v>0</v>
      </c>
      <c r="N46" s="3">
        <v>30563</v>
      </c>
      <c r="O46" s="3">
        <v>26808</v>
      </c>
      <c r="P46" s="3">
        <v>0</v>
      </c>
      <c r="Q46" s="3">
        <v>0</v>
      </c>
      <c r="R46" s="3">
        <v>0</v>
      </c>
      <c r="S46" s="3">
        <v>0</v>
      </c>
    </row>
    <row r="47" spans="1:19" customFormat="1" x14ac:dyDescent="0.25">
      <c r="A47">
        <v>46</v>
      </c>
      <c r="B47" t="s">
        <v>27</v>
      </c>
      <c r="C47" s="3">
        <f>SUM(E47:S47)</f>
        <v>81608</v>
      </c>
      <c r="D47" s="2" t="e">
        <f>C47/$C$130</f>
        <v>#DIV/0!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81606</v>
      </c>
      <c r="O47" s="3">
        <v>0</v>
      </c>
      <c r="P47" s="3">
        <v>0</v>
      </c>
      <c r="Q47" s="3">
        <v>0</v>
      </c>
      <c r="R47" s="3">
        <v>2</v>
      </c>
      <c r="S47" s="3">
        <v>0</v>
      </c>
    </row>
    <row r="48" spans="1:19" customFormat="1" x14ac:dyDescent="0.25">
      <c r="A48">
        <v>47</v>
      </c>
      <c r="B48" t="s">
        <v>13</v>
      </c>
      <c r="C48" s="3">
        <f>SUM(E48:S48)</f>
        <v>76628</v>
      </c>
      <c r="D48" s="2" t="e">
        <f>C48/$C$130</f>
        <v>#DIV/0!</v>
      </c>
      <c r="E48" s="3">
        <v>0</v>
      </c>
      <c r="F48" s="3">
        <v>0</v>
      </c>
      <c r="G48" s="3">
        <v>12759</v>
      </c>
      <c r="H48" s="3">
        <v>28810</v>
      </c>
      <c r="I48" s="3">
        <v>12087</v>
      </c>
      <c r="J48" s="3">
        <v>5145</v>
      </c>
      <c r="K48" s="3">
        <v>0</v>
      </c>
      <c r="L48" s="3">
        <v>0</v>
      </c>
      <c r="M48" s="3">
        <v>0</v>
      </c>
      <c r="N48" s="3">
        <v>0</v>
      </c>
      <c r="O48" s="3">
        <v>634</v>
      </c>
      <c r="P48" s="3">
        <v>3124</v>
      </c>
      <c r="Q48" s="3">
        <v>3703</v>
      </c>
      <c r="R48" s="3">
        <v>4567</v>
      </c>
      <c r="S48" s="3">
        <v>5799</v>
      </c>
    </row>
    <row r="49" spans="1:19" customFormat="1" x14ac:dyDescent="0.25">
      <c r="A49">
        <v>48</v>
      </c>
      <c r="B49" t="s">
        <v>95</v>
      </c>
      <c r="C49" s="3">
        <f>SUM(E49:S49)</f>
        <v>75209</v>
      </c>
      <c r="D49" s="2" t="e">
        <f>C49/$C$130</f>
        <v>#DIV/0!</v>
      </c>
      <c r="E49" s="3">
        <v>0</v>
      </c>
      <c r="F49" s="3">
        <v>0</v>
      </c>
      <c r="G49" s="3">
        <v>0</v>
      </c>
      <c r="H49" s="3">
        <v>7992</v>
      </c>
      <c r="I49" s="3">
        <v>8817</v>
      </c>
      <c r="J49" s="3">
        <v>4092</v>
      </c>
      <c r="K49" s="3">
        <v>13675</v>
      </c>
      <c r="L49" s="3">
        <v>3476</v>
      </c>
      <c r="M49" s="3">
        <v>9472</v>
      </c>
      <c r="N49" s="3">
        <v>8140</v>
      </c>
      <c r="O49" s="3">
        <v>5565</v>
      </c>
      <c r="P49" s="3">
        <v>2832</v>
      </c>
      <c r="Q49" s="3">
        <v>515</v>
      </c>
      <c r="R49" s="3">
        <v>10477</v>
      </c>
      <c r="S49" s="3">
        <v>156</v>
      </c>
    </row>
    <row r="50" spans="1:19" customFormat="1" x14ac:dyDescent="0.25">
      <c r="A50">
        <v>49</v>
      </c>
      <c r="B50" t="s">
        <v>29</v>
      </c>
      <c r="C50" s="3">
        <f>SUM(E50:S50)</f>
        <v>70572</v>
      </c>
      <c r="D50" s="2" t="e">
        <f>C50/$C$130</f>
        <v>#DIV/0!</v>
      </c>
      <c r="E50" s="3">
        <v>0</v>
      </c>
      <c r="F50" s="3">
        <v>4297</v>
      </c>
      <c r="G50" s="3">
        <v>0</v>
      </c>
      <c r="H50" s="3">
        <v>0</v>
      </c>
      <c r="I50" s="3">
        <v>15438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42832</v>
      </c>
      <c r="P50" s="3">
        <v>0</v>
      </c>
      <c r="Q50" s="3">
        <v>13</v>
      </c>
      <c r="R50" s="3">
        <v>6</v>
      </c>
      <c r="S50" s="3">
        <v>7986</v>
      </c>
    </row>
    <row r="51" spans="1:19" customFormat="1" x14ac:dyDescent="0.25">
      <c r="A51">
        <v>50</v>
      </c>
      <c r="B51" t="s">
        <v>100</v>
      </c>
      <c r="C51" s="3">
        <f>SUM(E51:S51)</f>
        <v>53789</v>
      </c>
      <c r="D51" s="2" t="e">
        <f>C51/$C$130</f>
        <v>#DIV/0!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19372</v>
      </c>
      <c r="P51" s="3">
        <v>17310</v>
      </c>
      <c r="Q51" s="3">
        <v>0</v>
      </c>
      <c r="R51" s="3">
        <v>17107</v>
      </c>
      <c r="S51" s="3">
        <v>0</v>
      </c>
    </row>
    <row r="52" spans="1:19" customFormat="1" x14ac:dyDescent="0.25">
      <c r="A52">
        <v>51</v>
      </c>
      <c r="B52" t="s">
        <v>84</v>
      </c>
      <c r="C52" s="3">
        <f>SUM(E52:S52)</f>
        <v>50749</v>
      </c>
      <c r="D52" s="2" t="e">
        <f>C52/$C$130</f>
        <v>#DIV/0!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1192</v>
      </c>
      <c r="P52" s="3">
        <v>8828</v>
      </c>
      <c r="Q52" s="3">
        <v>9688</v>
      </c>
      <c r="R52" s="3">
        <v>15454</v>
      </c>
      <c r="S52" s="3">
        <v>15587</v>
      </c>
    </row>
    <row r="53" spans="1:19" customFormat="1" x14ac:dyDescent="0.25">
      <c r="A53">
        <v>52</v>
      </c>
      <c r="B53" t="s">
        <v>24</v>
      </c>
      <c r="C53" s="3">
        <f>SUM(E53:S53)</f>
        <v>50363</v>
      </c>
      <c r="D53" s="2" t="e">
        <f>C53/$C$130</f>
        <v>#DIV/0!</v>
      </c>
      <c r="E53" s="3">
        <v>0</v>
      </c>
      <c r="F53" s="3">
        <v>0</v>
      </c>
      <c r="G53" s="3">
        <v>49366</v>
      </c>
      <c r="H53" s="3">
        <v>825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48</v>
      </c>
      <c r="P53" s="3">
        <v>0</v>
      </c>
      <c r="Q53" s="3">
        <v>0</v>
      </c>
      <c r="R53" s="3">
        <v>124</v>
      </c>
      <c r="S53" s="3">
        <v>0</v>
      </c>
    </row>
    <row r="54" spans="1:19" customFormat="1" x14ac:dyDescent="0.25">
      <c r="A54">
        <v>53</v>
      </c>
      <c r="B54" t="s">
        <v>116</v>
      </c>
      <c r="C54" s="3">
        <f>SUM(E54:S54)</f>
        <v>46390</v>
      </c>
      <c r="D54" s="2" t="e">
        <f>C54/$C$130</f>
        <v>#DIV/0!</v>
      </c>
      <c r="E54" s="3">
        <v>1625</v>
      </c>
      <c r="F54" s="3">
        <v>12918</v>
      </c>
      <c r="G54" s="3">
        <v>1269</v>
      </c>
      <c r="H54" s="3">
        <v>3735</v>
      </c>
      <c r="I54" s="3">
        <v>1288</v>
      </c>
      <c r="J54" s="3">
        <v>2960</v>
      </c>
      <c r="K54" s="3">
        <v>19</v>
      </c>
      <c r="L54" s="3">
        <v>713</v>
      </c>
      <c r="M54" s="3">
        <v>1375</v>
      </c>
      <c r="N54" s="3">
        <v>5638</v>
      </c>
      <c r="O54" s="3">
        <v>0</v>
      </c>
      <c r="P54" s="3">
        <v>4741</v>
      </c>
      <c r="Q54" s="3">
        <v>5277</v>
      </c>
      <c r="R54" s="3">
        <v>1472</v>
      </c>
      <c r="S54" s="3">
        <v>3360</v>
      </c>
    </row>
    <row r="55" spans="1:19" customFormat="1" x14ac:dyDescent="0.25">
      <c r="A55">
        <v>54</v>
      </c>
      <c r="B55" t="s">
        <v>87</v>
      </c>
      <c r="C55" s="3">
        <f>SUM(E55:S55)</f>
        <v>43837</v>
      </c>
      <c r="D55" s="2" t="e">
        <f>C55/$C$130</f>
        <v>#DIV/0!</v>
      </c>
      <c r="E55" s="3">
        <v>0</v>
      </c>
      <c r="F55" s="3">
        <v>0</v>
      </c>
      <c r="G55" s="3">
        <v>0</v>
      </c>
      <c r="H55" s="3">
        <v>7200</v>
      </c>
      <c r="I55" s="3">
        <v>0</v>
      </c>
      <c r="J55" s="3">
        <v>0</v>
      </c>
      <c r="K55" s="3">
        <v>24336</v>
      </c>
      <c r="L55" s="3">
        <v>0</v>
      </c>
      <c r="M55" s="3">
        <v>0</v>
      </c>
      <c r="N55" s="3">
        <v>2292</v>
      </c>
      <c r="O55" s="3">
        <v>9744</v>
      </c>
      <c r="P55" s="3">
        <v>4</v>
      </c>
      <c r="Q55" s="3">
        <v>226</v>
      </c>
      <c r="R55" s="3">
        <v>2</v>
      </c>
      <c r="S55" s="3">
        <v>33</v>
      </c>
    </row>
    <row r="56" spans="1:19" customFormat="1" x14ac:dyDescent="0.25">
      <c r="A56">
        <v>55</v>
      </c>
      <c r="B56" t="s">
        <v>59</v>
      </c>
      <c r="C56" s="3">
        <f>SUM(E56:S56)</f>
        <v>43189</v>
      </c>
      <c r="D56" s="2" t="e">
        <f>C56/$C$130</f>
        <v>#DIV/0!</v>
      </c>
      <c r="E56" s="3">
        <v>0</v>
      </c>
      <c r="F56" s="3">
        <v>20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8719</v>
      </c>
      <c r="Q56" s="3">
        <v>0</v>
      </c>
      <c r="R56" s="3">
        <v>29100</v>
      </c>
      <c r="S56" s="3">
        <v>5350</v>
      </c>
    </row>
    <row r="57" spans="1:19" customFormat="1" x14ac:dyDescent="0.25">
      <c r="A57">
        <v>56</v>
      </c>
      <c r="B57" t="s">
        <v>111</v>
      </c>
      <c r="C57" s="3">
        <f>SUM(E57:S57)</f>
        <v>41904</v>
      </c>
      <c r="D57" s="2" t="e">
        <f>C57/$C$130</f>
        <v>#DIV/0!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717</v>
      </c>
      <c r="Q57" s="3">
        <v>13050</v>
      </c>
      <c r="R57" s="3">
        <v>12955</v>
      </c>
      <c r="S57" s="3">
        <v>15182</v>
      </c>
    </row>
    <row r="58" spans="1:19" customFormat="1" x14ac:dyDescent="0.25">
      <c r="A58">
        <v>57</v>
      </c>
      <c r="B58" t="s">
        <v>19</v>
      </c>
      <c r="C58" s="3">
        <f>SUM(E58:S58)</f>
        <v>37765</v>
      </c>
      <c r="D58" s="2" t="e">
        <f>C58/$C$130</f>
        <v>#DIV/0!</v>
      </c>
      <c r="E58" s="3">
        <v>17423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20333</v>
      </c>
      <c r="N58" s="3">
        <v>0</v>
      </c>
      <c r="O58" s="3">
        <v>0</v>
      </c>
      <c r="P58" s="3">
        <v>9</v>
      </c>
      <c r="Q58" s="3">
        <v>0</v>
      </c>
      <c r="R58" s="3">
        <v>0</v>
      </c>
      <c r="S58" s="3">
        <v>0</v>
      </c>
    </row>
    <row r="59" spans="1:19" customFormat="1" x14ac:dyDescent="0.25">
      <c r="A59">
        <v>58</v>
      </c>
      <c r="B59" t="s">
        <v>121</v>
      </c>
      <c r="C59" s="3">
        <f>SUM(E59:S59)</f>
        <v>35420</v>
      </c>
      <c r="D59" s="2" t="e">
        <f>C59/$C$130</f>
        <v>#DIV/0!</v>
      </c>
      <c r="E59" s="3">
        <v>7800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2012</v>
      </c>
      <c r="S59" s="3">
        <v>25608</v>
      </c>
    </row>
    <row r="60" spans="1:19" customFormat="1" x14ac:dyDescent="0.25">
      <c r="A60">
        <v>59</v>
      </c>
      <c r="B60" t="s">
        <v>104</v>
      </c>
      <c r="C60" s="3">
        <f>SUM(E60:S60)</f>
        <v>33767</v>
      </c>
      <c r="D60" s="2" t="e">
        <f>C60/$C$130</f>
        <v>#DIV/0!</v>
      </c>
      <c r="E60" s="3">
        <v>0</v>
      </c>
      <c r="F60" s="3">
        <v>0</v>
      </c>
      <c r="G60" s="3">
        <v>0</v>
      </c>
      <c r="H60" s="3">
        <v>0</v>
      </c>
      <c r="I60" s="3">
        <v>458</v>
      </c>
      <c r="J60" s="3">
        <v>4</v>
      </c>
      <c r="K60" s="3">
        <v>0</v>
      </c>
      <c r="L60" s="3">
        <v>0</v>
      </c>
      <c r="M60" s="3">
        <v>0</v>
      </c>
      <c r="N60" s="3">
        <v>0</v>
      </c>
      <c r="O60" s="3">
        <v>31225</v>
      </c>
      <c r="P60" s="3">
        <v>0</v>
      </c>
      <c r="Q60" s="3">
        <v>0</v>
      </c>
      <c r="R60" s="3">
        <v>0</v>
      </c>
      <c r="S60" s="3">
        <v>2080</v>
      </c>
    </row>
    <row r="61" spans="1:19" customFormat="1" x14ac:dyDescent="0.25">
      <c r="A61">
        <v>60</v>
      </c>
      <c r="B61" t="s">
        <v>52</v>
      </c>
      <c r="C61" s="3">
        <f>SUM(E61:S61)</f>
        <v>31397</v>
      </c>
      <c r="D61" s="2" t="e">
        <f>C61/$C$130</f>
        <v>#DIV/0!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16205</v>
      </c>
      <c r="P61" s="3">
        <v>2486</v>
      </c>
      <c r="Q61" s="3">
        <v>1548</v>
      </c>
      <c r="R61" s="3">
        <v>10368</v>
      </c>
      <c r="S61" s="3">
        <v>790</v>
      </c>
    </row>
    <row r="62" spans="1:19" customFormat="1" x14ac:dyDescent="0.25">
      <c r="A62">
        <v>61</v>
      </c>
      <c r="B62" t="s">
        <v>112</v>
      </c>
      <c r="C62" s="3">
        <f>SUM(E62:S62)</f>
        <v>29780</v>
      </c>
      <c r="D62" s="2" t="e">
        <f>C62/$C$130</f>
        <v>#DIV/0!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14346</v>
      </c>
      <c r="S62" s="3">
        <v>15434</v>
      </c>
    </row>
    <row r="63" spans="1:19" customFormat="1" x14ac:dyDescent="0.25">
      <c r="A63">
        <v>62</v>
      </c>
      <c r="B63" t="s">
        <v>58</v>
      </c>
      <c r="C63" s="3">
        <f>SUM(E63:S63)</f>
        <v>26256</v>
      </c>
      <c r="D63" s="2" t="e">
        <f>C63/$C$130</f>
        <v>#DIV/0!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730</v>
      </c>
      <c r="P63" s="3">
        <v>1994</v>
      </c>
      <c r="Q63" s="3">
        <v>18092</v>
      </c>
      <c r="R63" s="3">
        <v>3014</v>
      </c>
      <c r="S63" s="3">
        <v>2426</v>
      </c>
    </row>
    <row r="64" spans="1:19" customFormat="1" x14ac:dyDescent="0.25">
      <c r="A64">
        <v>63</v>
      </c>
      <c r="B64" t="s">
        <v>60</v>
      </c>
      <c r="C64" s="3">
        <f>SUM(E64:S64)</f>
        <v>19890</v>
      </c>
      <c r="D64" s="2" t="e">
        <f>C64/$C$130</f>
        <v>#DIV/0!</v>
      </c>
      <c r="E64" s="3">
        <v>0</v>
      </c>
      <c r="F64" s="3">
        <v>0</v>
      </c>
      <c r="G64" s="3">
        <v>3654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1311</v>
      </c>
      <c r="Q64" s="3">
        <v>2577</v>
      </c>
      <c r="R64" s="3">
        <v>6525</v>
      </c>
      <c r="S64" s="3">
        <v>5823</v>
      </c>
    </row>
    <row r="65" spans="1:19" customFormat="1" x14ac:dyDescent="0.25">
      <c r="A65">
        <v>64</v>
      </c>
      <c r="B65" t="s">
        <v>31</v>
      </c>
      <c r="C65" s="3">
        <f>SUM(E65:S65)</f>
        <v>18096</v>
      </c>
      <c r="D65" s="2" t="e">
        <f>C65/$C$130</f>
        <v>#DIV/0!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480</v>
      </c>
      <c r="P65" s="3">
        <v>1843</v>
      </c>
      <c r="Q65" s="3">
        <v>6785</v>
      </c>
      <c r="R65" s="3">
        <v>4530</v>
      </c>
      <c r="S65" s="3">
        <v>4458</v>
      </c>
    </row>
    <row r="66" spans="1:19" customFormat="1" x14ac:dyDescent="0.25">
      <c r="A66">
        <v>65</v>
      </c>
      <c r="B66" t="s">
        <v>48</v>
      </c>
      <c r="C66" s="3">
        <f>SUM(E66:S66)</f>
        <v>16063</v>
      </c>
      <c r="D66" s="2" t="e">
        <f>C66/$C$130</f>
        <v>#DIV/0!</v>
      </c>
      <c r="E66" s="3">
        <v>16063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</row>
    <row r="67" spans="1:19" customFormat="1" x14ac:dyDescent="0.25">
      <c r="A67">
        <v>66</v>
      </c>
      <c r="B67" t="s">
        <v>37</v>
      </c>
      <c r="C67" s="3">
        <f>SUM(E67:S67)</f>
        <v>15479</v>
      </c>
      <c r="D67" s="2" t="e">
        <f>C67/$C$130</f>
        <v>#DIV/0!</v>
      </c>
      <c r="E67" s="3">
        <v>14366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</v>
      </c>
      <c r="N67" s="3">
        <v>0</v>
      </c>
      <c r="O67" s="3">
        <v>109</v>
      </c>
      <c r="P67" s="3">
        <v>194</v>
      </c>
      <c r="Q67" s="3">
        <v>433</v>
      </c>
      <c r="R67" s="3">
        <v>100</v>
      </c>
      <c r="S67" s="3">
        <v>257</v>
      </c>
    </row>
    <row r="68" spans="1:19" customFormat="1" x14ac:dyDescent="0.25">
      <c r="A68">
        <v>67</v>
      </c>
      <c r="B68" t="s">
        <v>129</v>
      </c>
      <c r="C68" s="3">
        <f>SUM(E68:S68)</f>
        <v>13013</v>
      </c>
      <c r="D68" s="2" t="e">
        <f>C68/$C$130</f>
        <v>#DIV/0!</v>
      </c>
      <c r="E68" s="3">
        <v>0</v>
      </c>
      <c r="F68" s="3">
        <v>2143</v>
      </c>
      <c r="G68" s="3">
        <v>9977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32</v>
      </c>
      <c r="Q68" s="3">
        <v>584</v>
      </c>
      <c r="R68" s="3">
        <v>0</v>
      </c>
      <c r="S68" s="3">
        <v>277</v>
      </c>
    </row>
    <row r="69" spans="1:19" customFormat="1" x14ac:dyDescent="0.25">
      <c r="A69">
        <v>68</v>
      </c>
      <c r="B69" t="s">
        <v>94</v>
      </c>
      <c r="C69" s="3">
        <f>SUM(E69:S69)</f>
        <v>11924</v>
      </c>
      <c r="D69" s="2" t="e">
        <f>C69/$C$130</f>
        <v>#DIV/0!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11924</v>
      </c>
      <c r="S69" s="3">
        <v>0</v>
      </c>
    </row>
    <row r="70" spans="1:19" customFormat="1" x14ac:dyDescent="0.25">
      <c r="A70">
        <v>69</v>
      </c>
      <c r="B70" t="s">
        <v>57</v>
      </c>
      <c r="C70" s="3">
        <f>SUM(E70:S70)</f>
        <v>7914</v>
      </c>
      <c r="D70" s="2" t="e">
        <f>C70/$C$130</f>
        <v>#DIV/0!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7914</v>
      </c>
    </row>
    <row r="71" spans="1:19" customFormat="1" x14ac:dyDescent="0.25">
      <c r="A71">
        <v>70</v>
      </c>
      <c r="B71" t="s">
        <v>7</v>
      </c>
      <c r="C71" s="3">
        <f>SUM(E71:S71)</f>
        <v>7738</v>
      </c>
      <c r="D71" s="2" t="e">
        <f>C71/$C$130</f>
        <v>#DIV/0!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191</v>
      </c>
      <c r="P71" s="3">
        <v>1549</v>
      </c>
      <c r="Q71" s="3">
        <v>1864</v>
      </c>
      <c r="R71" s="3">
        <v>2268</v>
      </c>
      <c r="S71" s="3">
        <v>1866</v>
      </c>
    </row>
    <row r="72" spans="1:19" customFormat="1" x14ac:dyDescent="0.25">
      <c r="A72">
        <v>71</v>
      </c>
      <c r="B72" t="s">
        <v>25</v>
      </c>
      <c r="C72" s="3">
        <f>SUM(E72:S72)</f>
        <v>7654</v>
      </c>
      <c r="D72" s="2" t="e">
        <f>C72/$C$130</f>
        <v>#DIV/0!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7476</v>
      </c>
      <c r="O72" s="3">
        <v>0</v>
      </c>
      <c r="P72" s="3">
        <v>0</v>
      </c>
      <c r="Q72" s="3">
        <v>178</v>
      </c>
      <c r="R72" s="3">
        <v>0</v>
      </c>
      <c r="S72" s="3">
        <v>0</v>
      </c>
    </row>
    <row r="73" spans="1:19" customFormat="1" x14ac:dyDescent="0.25">
      <c r="A73">
        <v>72</v>
      </c>
      <c r="B73" t="s">
        <v>117</v>
      </c>
      <c r="C73" s="3">
        <f>SUM(E73:S73)</f>
        <v>6872</v>
      </c>
      <c r="D73" s="2" t="e">
        <f>C73/$C$130</f>
        <v>#DIV/0!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45</v>
      </c>
      <c r="P73" s="3">
        <v>832</v>
      </c>
      <c r="Q73" s="3">
        <v>1753</v>
      </c>
      <c r="R73" s="3">
        <v>2529</v>
      </c>
      <c r="S73" s="3">
        <v>1713</v>
      </c>
    </row>
    <row r="74" spans="1:19" customFormat="1" x14ac:dyDescent="0.25">
      <c r="A74">
        <v>73</v>
      </c>
      <c r="B74" t="s">
        <v>16</v>
      </c>
      <c r="C74" s="3">
        <f>SUM(E74:S74)</f>
        <v>5855</v>
      </c>
      <c r="D74" s="2" t="e">
        <f>C74/$C$130</f>
        <v>#DIV/0!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2144</v>
      </c>
      <c r="Q74" s="3">
        <v>28</v>
      </c>
      <c r="R74" s="3">
        <v>894</v>
      </c>
      <c r="S74" s="3">
        <v>2789</v>
      </c>
    </row>
    <row r="75" spans="1:19" customFormat="1" x14ac:dyDescent="0.25">
      <c r="A75">
        <v>74</v>
      </c>
      <c r="B75" t="s">
        <v>12</v>
      </c>
      <c r="C75" s="3">
        <f>SUM(E75:S75)</f>
        <v>5432</v>
      </c>
      <c r="D75" s="2" t="e">
        <f>C75/$C$130</f>
        <v>#DIV/0!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5220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212</v>
      </c>
    </row>
    <row r="76" spans="1:19" customFormat="1" x14ac:dyDescent="0.25">
      <c r="A76">
        <v>75</v>
      </c>
      <c r="B76" t="s">
        <v>67</v>
      </c>
      <c r="C76" s="3">
        <f>SUM(E76:S76)</f>
        <v>4686</v>
      </c>
      <c r="D76" s="2" t="e">
        <f>C76/$C$130</f>
        <v>#DIV/0!</v>
      </c>
      <c r="E76" s="3">
        <v>0</v>
      </c>
      <c r="F76" s="3">
        <v>0</v>
      </c>
      <c r="G76" s="3">
        <v>4103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583</v>
      </c>
      <c r="S76" s="3">
        <v>0</v>
      </c>
    </row>
    <row r="77" spans="1:19" customFormat="1" x14ac:dyDescent="0.25">
      <c r="A77">
        <v>76</v>
      </c>
      <c r="B77" t="s">
        <v>122</v>
      </c>
      <c r="C77" s="3">
        <f>SUM(E77:S77)</f>
        <v>4320</v>
      </c>
      <c r="D77" s="2" t="e">
        <f>C77/$C$130</f>
        <v>#DIV/0!</v>
      </c>
      <c r="E77" s="3">
        <v>0</v>
      </c>
      <c r="F77" s="3">
        <v>0</v>
      </c>
      <c r="G77" s="3">
        <v>0</v>
      </c>
      <c r="H77" s="3">
        <v>0</v>
      </c>
      <c r="I77" s="3">
        <v>2720</v>
      </c>
      <c r="J77" s="3">
        <v>0</v>
      </c>
      <c r="K77" s="3">
        <v>1600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</row>
    <row r="78" spans="1:19" customFormat="1" x14ac:dyDescent="0.25">
      <c r="A78">
        <v>77</v>
      </c>
      <c r="B78" t="s">
        <v>47</v>
      </c>
      <c r="C78" s="3">
        <f>SUM(E78:S78)</f>
        <v>4037</v>
      </c>
      <c r="D78" s="2" t="e">
        <f>C78/$C$130</f>
        <v>#DIV/0!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3</v>
      </c>
      <c r="Q78" s="3">
        <v>3824</v>
      </c>
      <c r="R78" s="3">
        <v>0</v>
      </c>
      <c r="S78" s="3">
        <v>210</v>
      </c>
    </row>
    <row r="79" spans="1:19" customFormat="1" x14ac:dyDescent="0.25">
      <c r="A79">
        <v>78</v>
      </c>
      <c r="B79" t="s">
        <v>79</v>
      </c>
      <c r="C79" s="3">
        <f>SUM(E79:S79)</f>
        <v>3723</v>
      </c>
      <c r="D79" s="2" t="e">
        <f>C79/$C$130</f>
        <v>#DIV/0!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3723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</row>
    <row r="80" spans="1:19" customFormat="1" x14ac:dyDescent="0.25">
      <c r="A80">
        <v>79</v>
      </c>
      <c r="B80" t="s">
        <v>56</v>
      </c>
      <c r="C80" s="3">
        <f>SUM(E80:S80)</f>
        <v>2953</v>
      </c>
      <c r="D80" s="2" t="e">
        <f>C80/$C$130</f>
        <v>#DIV/0!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93</v>
      </c>
      <c r="Q80" s="3">
        <v>2860</v>
      </c>
      <c r="R80" s="3">
        <v>0</v>
      </c>
      <c r="S80" s="3">
        <v>0</v>
      </c>
    </row>
    <row r="81" spans="1:19" customFormat="1" x14ac:dyDescent="0.25">
      <c r="A81">
        <v>80</v>
      </c>
      <c r="B81" t="s">
        <v>44</v>
      </c>
      <c r="C81" s="3">
        <f>SUM(E81:S81)</f>
        <v>2857</v>
      </c>
      <c r="D81" s="2" t="e">
        <f>C81/$C$130</f>
        <v>#DIV/0!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634</v>
      </c>
      <c r="S81" s="3">
        <v>2223</v>
      </c>
    </row>
    <row r="82" spans="1:19" customFormat="1" x14ac:dyDescent="0.25">
      <c r="A82">
        <v>81</v>
      </c>
      <c r="B82" t="s">
        <v>15</v>
      </c>
      <c r="C82" s="3">
        <f>SUM(E82:S82)</f>
        <v>2552</v>
      </c>
      <c r="D82" s="2" t="e">
        <f>C82/$C$130</f>
        <v>#DIV/0!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394</v>
      </c>
      <c r="Q82" s="3">
        <v>169</v>
      </c>
      <c r="R82" s="3">
        <v>844</v>
      </c>
      <c r="S82" s="3">
        <v>1145</v>
      </c>
    </row>
    <row r="83" spans="1:19" customFormat="1" x14ac:dyDescent="0.25">
      <c r="A83">
        <v>82</v>
      </c>
      <c r="B83" t="s">
        <v>10</v>
      </c>
      <c r="C83" s="3">
        <f>SUM(E83:S83)</f>
        <v>2435</v>
      </c>
      <c r="D83" s="2" t="e">
        <f>C83/$C$130</f>
        <v>#DIV/0!</v>
      </c>
      <c r="E83" s="3">
        <v>0</v>
      </c>
      <c r="F83" s="3">
        <v>0</v>
      </c>
      <c r="G83" s="3">
        <v>0</v>
      </c>
      <c r="H83" s="3">
        <v>1680</v>
      </c>
      <c r="I83" s="3">
        <v>0</v>
      </c>
      <c r="J83" s="3">
        <v>0</v>
      </c>
      <c r="K83" s="3">
        <v>755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</row>
    <row r="84" spans="1:19" customFormat="1" x14ac:dyDescent="0.25">
      <c r="A84">
        <v>83</v>
      </c>
      <c r="B84" t="s">
        <v>108</v>
      </c>
      <c r="C84" s="3">
        <f>SUM(E84:S84)</f>
        <v>2357</v>
      </c>
      <c r="D84" s="2" t="e">
        <f>C84/$C$130</f>
        <v>#DIV/0!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2357</v>
      </c>
      <c r="P84" s="3">
        <v>0</v>
      </c>
      <c r="Q84" s="3">
        <v>0</v>
      </c>
      <c r="R84" s="3">
        <v>0</v>
      </c>
      <c r="S84" s="3">
        <v>0</v>
      </c>
    </row>
    <row r="85" spans="1:19" customFormat="1" x14ac:dyDescent="0.25">
      <c r="A85">
        <v>84</v>
      </c>
      <c r="B85" t="s">
        <v>28</v>
      </c>
      <c r="C85" s="3">
        <f>SUM(E85:S85)</f>
        <v>1962</v>
      </c>
      <c r="D85" s="2" t="e">
        <f>C85/$C$130</f>
        <v>#DIV/0!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203</v>
      </c>
      <c r="P85" s="3">
        <v>106</v>
      </c>
      <c r="Q85" s="3">
        <v>339</v>
      </c>
      <c r="R85" s="3">
        <v>356</v>
      </c>
      <c r="S85" s="3">
        <v>958</v>
      </c>
    </row>
    <row r="86" spans="1:19" customFormat="1" x14ac:dyDescent="0.25">
      <c r="A86">
        <v>85</v>
      </c>
      <c r="B86" t="s">
        <v>88</v>
      </c>
      <c r="C86" s="3">
        <f>SUM(E86:S86)</f>
        <v>1927</v>
      </c>
      <c r="D86" s="2" t="e">
        <f>C86/$C$130</f>
        <v>#DIV/0!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1927</v>
      </c>
    </row>
    <row r="87" spans="1:19" customFormat="1" x14ac:dyDescent="0.25">
      <c r="A87">
        <v>86</v>
      </c>
      <c r="B87" t="s">
        <v>124</v>
      </c>
      <c r="C87" s="3">
        <f>SUM(E87:S87)</f>
        <v>1740</v>
      </c>
      <c r="D87" s="2" t="e">
        <f>C87/$C$130</f>
        <v>#DIV/0!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150</v>
      </c>
      <c r="P87" s="3">
        <v>209</v>
      </c>
      <c r="Q87" s="3">
        <v>0</v>
      </c>
      <c r="R87" s="3">
        <v>878</v>
      </c>
      <c r="S87" s="3">
        <v>503</v>
      </c>
    </row>
    <row r="88" spans="1:19" customFormat="1" x14ac:dyDescent="0.25">
      <c r="A88">
        <v>87</v>
      </c>
      <c r="B88" t="s">
        <v>23</v>
      </c>
      <c r="C88" s="3">
        <f>SUM(E88:S88)</f>
        <v>1610</v>
      </c>
      <c r="D88" s="2" t="e">
        <f>C88/$C$130</f>
        <v>#DIV/0!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1579</v>
      </c>
      <c r="O88" s="3">
        <v>0</v>
      </c>
      <c r="P88" s="3">
        <v>0</v>
      </c>
      <c r="Q88" s="3">
        <v>0</v>
      </c>
      <c r="R88" s="3">
        <v>0</v>
      </c>
      <c r="S88" s="3">
        <v>31</v>
      </c>
    </row>
    <row r="89" spans="1:19" customFormat="1" x14ac:dyDescent="0.25">
      <c r="A89">
        <v>88</v>
      </c>
      <c r="B89" t="s">
        <v>70</v>
      </c>
      <c r="C89" s="3">
        <f>SUM(E89:S89)</f>
        <v>1390</v>
      </c>
      <c r="D89" s="2" t="e">
        <f>C89/$C$130</f>
        <v>#DIV/0!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273</v>
      </c>
      <c r="Q89" s="3">
        <v>10</v>
      </c>
      <c r="R89" s="3">
        <v>86</v>
      </c>
      <c r="S89" s="3">
        <v>1021</v>
      </c>
    </row>
    <row r="90" spans="1:19" customFormat="1" x14ac:dyDescent="0.25">
      <c r="A90">
        <v>89</v>
      </c>
      <c r="B90" t="s">
        <v>68</v>
      </c>
      <c r="C90" s="3">
        <f>SUM(E90:S90)</f>
        <v>1382</v>
      </c>
      <c r="D90" s="2" t="e">
        <f>C90/$C$130</f>
        <v>#DIV/0!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175</v>
      </c>
      <c r="Q90" s="3">
        <v>121</v>
      </c>
      <c r="R90" s="3">
        <v>445</v>
      </c>
      <c r="S90" s="3">
        <v>641</v>
      </c>
    </row>
    <row r="91" spans="1:19" customFormat="1" x14ac:dyDescent="0.25">
      <c r="A91">
        <v>90</v>
      </c>
      <c r="B91" t="s">
        <v>22</v>
      </c>
      <c r="C91" s="3">
        <f>SUM(E91:S91)</f>
        <v>998</v>
      </c>
      <c r="D91" s="2" t="e">
        <f>C91/$C$130</f>
        <v>#DIV/0!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46</v>
      </c>
      <c r="S91" s="3">
        <v>952</v>
      </c>
    </row>
    <row r="92" spans="1:19" customFormat="1" x14ac:dyDescent="0.25">
      <c r="A92">
        <v>91</v>
      </c>
      <c r="B92" t="s">
        <v>90</v>
      </c>
      <c r="C92" s="3">
        <f>SUM(E92:S92)</f>
        <v>722</v>
      </c>
      <c r="D92" s="2" t="e">
        <f>C92/$C$130</f>
        <v>#DIV/0!</v>
      </c>
      <c r="E92" s="3">
        <v>722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</row>
    <row r="93" spans="1:19" customFormat="1" x14ac:dyDescent="0.25">
      <c r="A93">
        <v>92</v>
      </c>
      <c r="B93" t="s">
        <v>96</v>
      </c>
      <c r="C93" s="3">
        <f>SUM(E93:S93)</f>
        <v>670</v>
      </c>
      <c r="D93" s="2" t="e">
        <f>C93/$C$130</f>
        <v>#DIV/0!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670</v>
      </c>
    </row>
    <row r="94" spans="1:19" customFormat="1" x14ac:dyDescent="0.25">
      <c r="A94">
        <v>93</v>
      </c>
      <c r="B94" t="s">
        <v>65</v>
      </c>
      <c r="C94" s="3">
        <f>SUM(E94:S94)</f>
        <v>610</v>
      </c>
      <c r="D94" s="2" t="e">
        <f>C94/$C$130</f>
        <v>#DIV/0!</v>
      </c>
      <c r="E94" s="3">
        <v>580</v>
      </c>
      <c r="F94" s="3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</row>
    <row r="95" spans="1:19" customFormat="1" x14ac:dyDescent="0.25">
      <c r="A95">
        <v>94</v>
      </c>
      <c r="B95" t="s">
        <v>40</v>
      </c>
      <c r="C95" s="3">
        <f>SUM(E95:S95)</f>
        <v>607</v>
      </c>
      <c r="D95" s="2" t="e">
        <f>C95/$C$130</f>
        <v>#DIV/0!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123</v>
      </c>
      <c r="R95" s="3">
        <v>0</v>
      </c>
      <c r="S95" s="3">
        <v>484</v>
      </c>
    </row>
    <row r="96" spans="1:19" customFormat="1" x14ac:dyDescent="0.25">
      <c r="A96">
        <v>95</v>
      </c>
      <c r="B96" t="s">
        <v>36</v>
      </c>
      <c r="C96" s="3">
        <f>SUM(E96:S96)</f>
        <v>570</v>
      </c>
      <c r="D96" s="2" t="e">
        <f>C96/$C$130</f>
        <v>#DIV/0!</v>
      </c>
      <c r="E96" s="3">
        <v>0</v>
      </c>
      <c r="F96" s="3">
        <v>0</v>
      </c>
      <c r="G96" s="3">
        <v>0</v>
      </c>
      <c r="H96" s="3">
        <v>570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</row>
    <row r="97" spans="1:19" customFormat="1" x14ac:dyDescent="0.25">
      <c r="A97">
        <v>96</v>
      </c>
      <c r="B97" t="s">
        <v>72</v>
      </c>
      <c r="C97" s="3">
        <f>SUM(E97:S97)</f>
        <v>412</v>
      </c>
      <c r="D97" s="2" t="e">
        <f>C97/$C$130</f>
        <v>#DIV/0!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35</v>
      </c>
      <c r="R97" s="3">
        <v>287</v>
      </c>
      <c r="S97" s="3">
        <v>90</v>
      </c>
    </row>
    <row r="98" spans="1:19" customFormat="1" x14ac:dyDescent="0.25">
      <c r="A98">
        <v>97</v>
      </c>
      <c r="B98" t="s">
        <v>39</v>
      </c>
      <c r="C98" s="3">
        <f>SUM(E98:S98)</f>
        <v>200</v>
      </c>
      <c r="D98" s="2" t="e">
        <f>C98/$C$130</f>
        <v>#DIV/0!</v>
      </c>
      <c r="E98" s="3">
        <v>200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</row>
    <row r="99" spans="1:19" customFormat="1" x14ac:dyDescent="0.25">
      <c r="A99">
        <v>98</v>
      </c>
      <c r="B99" t="s">
        <v>83</v>
      </c>
      <c r="C99" s="3">
        <f>SUM(E99:S99)</f>
        <v>143</v>
      </c>
      <c r="D99" s="2" t="e">
        <f>C99/$C$130</f>
        <v>#DIV/0!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33</v>
      </c>
      <c r="P99" s="3">
        <v>110</v>
      </c>
      <c r="Q99" s="3">
        <v>0</v>
      </c>
      <c r="R99" s="3">
        <v>0</v>
      </c>
      <c r="S99" s="3">
        <v>0</v>
      </c>
    </row>
    <row r="100" spans="1:19" customFormat="1" x14ac:dyDescent="0.25">
      <c r="A100">
        <v>99</v>
      </c>
      <c r="B100" t="s">
        <v>14</v>
      </c>
      <c r="C100" s="3">
        <f>SUM(E100:S100)</f>
        <v>133</v>
      </c>
      <c r="D100" s="2" t="e">
        <f>C100/$C$130</f>
        <v>#DIV/0!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29</v>
      </c>
      <c r="R100" s="3">
        <v>20</v>
      </c>
      <c r="S100" s="3">
        <v>84</v>
      </c>
    </row>
    <row r="101" spans="1:19" customFormat="1" x14ac:dyDescent="0.25">
      <c r="A101">
        <v>100</v>
      </c>
      <c r="B101" t="s">
        <v>89</v>
      </c>
      <c r="C101" s="3">
        <f>SUM(E101:S101)</f>
        <v>131</v>
      </c>
      <c r="D101" s="2" t="e">
        <f>C101/$C$130</f>
        <v>#DIV/0!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46</v>
      </c>
      <c r="Q101" s="3">
        <v>20</v>
      </c>
      <c r="R101" s="3">
        <v>65</v>
      </c>
      <c r="S101" s="3">
        <v>0</v>
      </c>
    </row>
    <row r="102" spans="1:19" customFormat="1" x14ac:dyDescent="0.25">
      <c r="A102">
        <v>101</v>
      </c>
      <c r="B102" t="s">
        <v>3</v>
      </c>
      <c r="C102" s="3">
        <f>SUM(E102:S102)</f>
        <v>116</v>
      </c>
      <c r="D102" s="2" t="e">
        <f>C102/$C$130</f>
        <v>#DIV/0!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95</v>
      </c>
      <c r="Q102" s="3">
        <v>21</v>
      </c>
      <c r="R102" s="3">
        <v>0</v>
      </c>
      <c r="S102" s="3">
        <v>0</v>
      </c>
    </row>
    <row r="103" spans="1:19" customFormat="1" x14ac:dyDescent="0.25">
      <c r="A103">
        <v>102</v>
      </c>
      <c r="B103" t="s">
        <v>45</v>
      </c>
      <c r="C103" s="3">
        <f>SUM(E103:S103)</f>
        <v>100</v>
      </c>
      <c r="D103" s="2" t="e">
        <f>C103/$C$130</f>
        <v>#DIV/0!</v>
      </c>
      <c r="E103" s="3">
        <v>0</v>
      </c>
      <c r="F103" s="3">
        <v>100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</row>
    <row r="104" spans="1:19" customFormat="1" x14ac:dyDescent="0.25">
      <c r="A104">
        <v>103</v>
      </c>
      <c r="B104" t="s">
        <v>109</v>
      </c>
      <c r="C104" s="3">
        <f>SUM(E104:S104)</f>
        <v>99</v>
      </c>
      <c r="D104" s="2" t="e">
        <f>C104/$C$130</f>
        <v>#DIV/0!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48</v>
      </c>
      <c r="S104" s="3">
        <v>51</v>
      </c>
    </row>
    <row r="105" spans="1:19" customFormat="1" x14ac:dyDescent="0.25">
      <c r="A105">
        <v>104</v>
      </c>
      <c r="B105" t="s">
        <v>62</v>
      </c>
      <c r="C105" s="3">
        <f>SUM(E105:S105)</f>
        <v>90</v>
      </c>
      <c r="D105" s="2" t="e">
        <f>C105/$C$130</f>
        <v>#DIV/0!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90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</row>
    <row r="106" spans="1:19" customFormat="1" x14ac:dyDescent="0.25">
      <c r="A106">
        <v>105</v>
      </c>
      <c r="B106" t="s">
        <v>86</v>
      </c>
      <c r="C106" s="3">
        <f>SUM(E106:S106)</f>
        <v>85</v>
      </c>
      <c r="D106" s="2" t="e">
        <f>C106/$C$130</f>
        <v>#DIV/0!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85</v>
      </c>
      <c r="S106" s="3">
        <v>0</v>
      </c>
    </row>
    <row r="107" spans="1:19" customFormat="1" x14ac:dyDescent="0.25">
      <c r="A107">
        <v>106</v>
      </c>
      <c r="B107" t="s">
        <v>33</v>
      </c>
      <c r="C107" s="3">
        <f>SUM(E107:S107)</f>
        <v>60</v>
      </c>
      <c r="D107" s="2" t="e">
        <f>C107/$C$130</f>
        <v>#DIV/0!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60</v>
      </c>
    </row>
    <row r="108" spans="1:19" customFormat="1" x14ac:dyDescent="0.25">
      <c r="A108">
        <v>107</v>
      </c>
      <c r="B108" t="s">
        <v>21</v>
      </c>
      <c r="C108" s="3">
        <f>SUM(E108:S108)</f>
        <v>52</v>
      </c>
      <c r="D108" s="2" t="e">
        <f>C108/$C$130</f>
        <v>#DIV/0!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52</v>
      </c>
      <c r="R108" s="3">
        <v>0</v>
      </c>
      <c r="S108" s="3">
        <v>0</v>
      </c>
    </row>
    <row r="109" spans="1:19" customFormat="1" x14ac:dyDescent="0.25">
      <c r="A109">
        <v>108</v>
      </c>
      <c r="B109" t="s">
        <v>78</v>
      </c>
      <c r="C109" s="3">
        <f>SUM(E109:S109)</f>
        <v>52</v>
      </c>
      <c r="D109" s="2" t="e">
        <f>C109/$C$130</f>
        <v>#DIV/0!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52</v>
      </c>
      <c r="R109" s="3">
        <v>0</v>
      </c>
      <c r="S109" s="3">
        <v>0</v>
      </c>
    </row>
    <row r="110" spans="1:19" customFormat="1" x14ac:dyDescent="0.25">
      <c r="A110">
        <v>109</v>
      </c>
      <c r="B110" t="s">
        <v>61</v>
      </c>
      <c r="C110" s="3">
        <f>SUM(E110:S110)</f>
        <v>50</v>
      </c>
      <c r="D110" s="2" t="e">
        <f>C110/$C$130</f>
        <v>#DIV/0!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32</v>
      </c>
      <c r="S110" s="3">
        <v>18</v>
      </c>
    </row>
    <row r="111" spans="1:19" customFormat="1" x14ac:dyDescent="0.25">
      <c r="A111">
        <v>110</v>
      </c>
      <c r="B111" t="s">
        <v>2</v>
      </c>
      <c r="C111" s="3">
        <f>SUM(E111:S111)</f>
        <v>46</v>
      </c>
      <c r="D111" s="2" t="e">
        <f>C111/$C$130</f>
        <v>#DIV/0!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46</v>
      </c>
      <c r="S111" s="3">
        <v>0</v>
      </c>
    </row>
    <row r="112" spans="1:19" customFormat="1" x14ac:dyDescent="0.25">
      <c r="A112">
        <v>111</v>
      </c>
      <c r="B112" t="s">
        <v>127</v>
      </c>
      <c r="C112" s="3">
        <f>SUM(E112:S112)</f>
        <v>31</v>
      </c>
      <c r="D112" s="2" t="e">
        <f>C112/$C$130</f>
        <v>#DIV/0!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31</v>
      </c>
      <c r="R112" s="3">
        <v>0</v>
      </c>
      <c r="S112" s="3">
        <v>0</v>
      </c>
    </row>
    <row r="113" spans="1:19" customFormat="1" x14ac:dyDescent="0.25">
      <c r="A113">
        <v>112</v>
      </c>
      <c r="B113" t="s">
        <v>18</v>
      </c>
      <c r="C113" s="3">
        <f>SUM(E113:S113)</f>
        <v>29</v>
      </c>
      <c r="D113" s="2" t="e">
        <f>C113/$C$130</f>
        <v>#DIV/0!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29</v>
      </c>
      <c r="Q113" s="3">
        <v>0</v>
      </c>
      <c r="R113" s="3">
        <v>0</v>
      </c>
      <c r="S113" s="3">
        <v>0</v>
      </c>
    </row>
    <row r="114" spans="1:19" customFormat="1" x14ac:dyDescent="0.25">
      <c r="A114">
        <v>113</v>
      </c>
      <c r="B114" t="s">
        <v>35</v>
      </c>
      <c r="C114" s="3">
        <f>SUM(E114:S114)</f>
        <v>25</v>
      </c>
      <c r="D114" s="2" t="e">
        <f>C114/$C$130</f>
        <v>#DIV/0!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25</v>
      </c>
      <c r="R114" s="3">
        <v>0</v>
      </c>
      <c r="S114" s="3">
        <v>0</v>
      </c>
    </row>
    <row r="115" spans="1:19" customFormat="1" x14ac:dyDescent="0.25">
      <c r="A115">
        <v>114</v>
      </c>
      <c r="B115" t="s">
        <v>91</v>
      </c>
      <c r="C115" s="3">
        <f>SUM(E115:S115)</f>
        <v>24</v>
      </c>
      <c r="D115" s="2" t="e">
        <f>C115/$C$130</f>
        <v>#DIV/0!</v>
      </c>
      <c r="E115" s="3">
        <v>0</v>
      </c>
      <c r="F115" s="3">
        <v>24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</row>
    <row r="116" spans="1:19" customFormat="1" x14ac:dyDescent="0.25">
      <c r="A116">
        <v>115</v>
      </c>
      <c r="B116" t="s">
        <v>113</v>
      </c>
      <c r="C116" s="3">
        <f>SUM(E116:S116)</f>
        <v>24</v>
      </c>
      <c r="D116" s="2" t="e">
        <f>C116/$C$130</f>
        <v>#DIV/0!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24</v>
      </c>
      <c r="S116" s="3">
        <v>0</v>
      </c>
    </row>
    <row r="117" spans="1:19" customFormat="1" x14ac:dyDescent="0.25">
      <c r="A117">
        <v>116</v>
      </c>
      <c r="B117" t="s">
        <v>71</v>
      </c>
      <c r="C117" s="3">
        <f>SUM(E117:S117)</f>
        <v>6</v>
      </c>
      <c r="D117" s="2" t="e">
        <f>C117/$C$130</f>
        <v>#DIV/0!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6</v>
      </c>
      <c r="R117" s="3">
        <v>0</v>
      </c>
      <c r="S117" s="3">
        <v>0</v>
      </c>
    </row>
    <row r="118" spans="1:19" customFormat="1" x14ac:dyDescent="0.25">
      <c r="A118">
        <v>117</v>
      </c>
      <c r="B118" t="s">
        <v>125</v>
      </c>
      <c r="C118" s="3">
        <f>SUM(E118:S118)</f>
        <v>4</v>
      </c>
      <c r="D118" s="2" t="e">
        <f>C118/$C$130</f>
        <v>#DIV/0!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4</v>
      </c>
      <c r="R118" s="3">
        <v>0</v>
      </c>
      <c r="S118" s="3">
        <v>0</v>
      </c>
    </row>
    <row r="119" spans="1:19" customFormat="1" x14ac:dyDescent="0.25">
      <c r="A119">
        <v>118</v>
      </c>
      <c r="B119" t="s">
        <v>132</v>
      </c>
      <c r="C119" s="3">
        <f>SUM(C118:C118)</f>
        <v>4</v>
      </c>
      <c r="D119" s="2"/>
      <c r="E119" s="3">
        <f>SUM(E118:E118)</f>
        <v>0</v>
      </c>
      <c r="F119" s="3">
        <f>SUM(F118:F118)</f>
        <v>0</v>
      </c>
      <c r="G119" s="3">
        <f>SUM(G118:G118)</f>
        <v>0</v>
      </c>
      <c r="H119" s="3">
        <f>SUM(H118:H118)</f>
        <v>0</v>
      </c>
      <c r="I119" s="3">
        <f>SUM(I118:I118)</f>
        <v>0</v>
      </c>
      <c r="J119" s="3">
        <f>SUM(J118:J118)</f>
        <v>0</v>
      </c>
      <c r="K119" s="3">
        <f>SUM(K118:K118)</f>
        <v>0</v>
      </c>
      <c r="L119" s="3">
        <f>SUM(L118:L118)</f>
        <v>0</v>
      </c>
      <c r="M119" s="3">
        <f>SUM(M118:M118)</f>
        <v>0</v>
      </c>
      <c r="N119" s="3">
        <f>SUM(N118:N118)</f>
        <v>0</v>
      </c>
      <c r="O119" s="3">
        <f>SUM(O118:O118)</f>
        <v>0</v>
      </c>
      <c r="P119" s="3">
        <f>SUM(P118:P118)</f>
        <v>0</v>
      </c>
      <c r="Q119" s="3">
        <f>SUM(Q118:Q118)</f>
        <v>4</v>
      </c>
      <c r="R119" s="3">
        <f>SUM(R118:R118)</f>
        <v>0</v>
      </c>
      <c r="S119" s="3">
        <f>SUM(S118:S118)</f>
        <v>0</v>
      </c>
    </row>
    <row r="120" spans="1:19" customFormat="1" x14ac:dyDescent="0.25">
      <c r="A120">
        <v>119</v>
      </c>
      <c r="B120" t="s">
        <v>6</v>
      </c>
      <c r="C120" s="3">
        <f>SUM(E120:S120)</f>
        <v>0</v>
      </c>
      <c r="D120" s="2" t="e">
        <f>C120/$C$130</f>
        <v>#DIV/0!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</row>
    <row r="121" spans="1:19" customFormat="1" x14ac:dyDescent="0.25">
      <c r="A121">
        <v>120</v>
      </c>
      <c r="B121" t="s">
        <v>38</v>
      </c>
      <c r="C121" s="3">
        <f>SUM(E121:S121)</f>
        <v>0</v>
      </c>
      <c r="D121" s="2" t="e">
        <f>C121/$C$130</f>
        <v>#DIV/0!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</row>
    <row r="122" spans="1:19" customFormat="1" x14ac:dyDescent="0.25">
      <c r="A122">
        <v>121</v>
      </c>
      <c r="B122" t="s">
        <v>69</v>
      </c>
      <c r="C122" s="3">
        <f>SUM(E122:S122)</f>
        <v>0</v>
      </c>
      <c r="D122" s="2" t="e">
        <f>C122/$C$130</f>
        <v>#DIV/0!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</row>
    <row r="123" spans="1:19" customFormat="1" x14ac:dyDescent="0.25">
      <c r="A123">
        <v>122</v>
      </c>
      <c r="B123" t="s">
        <v>73</v>
      </c>
      <c r="C123" s="3">
        <f>SUM(E123:S123)</f>
        <v>0</v>
      </c>
      <c r="D123" s="2" t="e">
        <f>C123/$C$130</f>
        <v>#DIV/0!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</row>
    <row r="124" spans="1:19" customFormat="1" x14ac:dyDescent="0.25">
      <c r="A124">
        <v>123</v>
      </c>
      <c r="B124" t="s">
        <v>76</v>
      </c>
      <c r="C124" s="3">
        <f>SUM(E124:S124)</f>
        <v>0</v>
      </c>
      <c r="D124" s="2" t="e">
        <f>C124/$C$130</f>
        <v>#DIV/0!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</row>
    <row r="125" spans="1:19" customFormat="1" x14ac:dyDescent="0.25">
      <c r="A125">
        <v>124</v>
      </c>
      <c r="B125" t="s">
        <v>80</v>
      </c>
      <c r="C125" s="3">
        <f>SUM(E125:S125)</f>
        <v>0</v>
      </c>
      <c r="D125" s="2" t="e">
        <f>C125/$C$130</f>
        <v>#DIV/0!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</row>
    <row r="126" spans="1:19" customFormat="1" x14ac:dyDescent="0.25">
      <c r="A126">
        <v>125</v>
      </c>
      <c r="B126" t="s">
        <v>102</v>
      </c>
      <c r="C126" s="3">
        <f>SUM(E126:S126)</f>
        <v>0</v>
      </c>
      <c r="D126" s="2" t="e">
        <f>C126/$C$130</f>
        <v>#DIV/0!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</row>
    <row r="127" spans="1:19" customFormat="1" x14ac:dyDescent="0.25">
      <c r="A127">
        <v>126</v>
      </c>
      <c r="B127" t="s">
        <v>106</v>
      </c>
      <c r="C127" s="3">
        <f>SUM(E127:S127)</f>
        <v>0</v>
      </c>
      <c r="D127" s="2" t="e">
        <f>C127/$C$130</f>
        <v>#DIV/0!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</row>
    <row r="128" spans="1:19" customFormat="1" x14ac:dyDescent="0.25">
      <c r="A128">
        <v>127</v>
      </c>
      <c r="B128" t="s">
        <v>110</v>
      </c>
      <c r="C128" s="3">
        <f>SUM(E128:S128)</f>
        <v>0</v>
      </c>
      <c r="D128" s="2" t="e">
        <f>C128/$C$130</f>
        <v>#DIV/0!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</row>
    <row r="129" spans="1:19" customFormat="1" x14ac:dyDescent="0.25">
      <c r="A129">
        <v>128</v>
      </c>
      <c r="B129" t="s">
        <v>119</v>
      </c>
      <c r="C129" s="3">
        <f>SUM(E129:S129)</f>
        <v>0</v>
      </c>
      <c r="D129" s="2" t="e">
        <f>C129/$C$130</f>
        <v>#DIV/0!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</row>
    <row r="130" spans="1:19" customFormat="1" x14ac:dyDescent="0.25">
      <c r="B130" t="s">
        <v>123</v>
      </c>
      <c r="C130" s="3">
        <f>SUM(E130:S130)</f>
        <v>0</v>
      </c>
      <c r="D130" s="2" t="e">
        <f>C130/$C$130</f>
        <v>#DIV/0!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</row>
  </sheetData>
  <autoFilter ref="B1:T130" xr:uid="{00000000-0009-0000-0000-000002000000}">
    <sortState xmlns:xlrd2="http://schemas.microsoft.com/office/spreadsheetml/2017/richdata2" ref="B2:S130">
      <sortCondition descending="1" ref="C1:C130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E42C-AEDD-48A8-8DAF-92603DEF081D}">
  <dimension ref="J15:K18"/>
  <sheetViews>
    <sheetView workbookViewId="0">
      <selection activeCell="K18" sqref="K18"/>
    </sheetView>
  </sheetViews>
  <sheetFormatPr defaultRowHeight="15" x14ac:dyDescent="0.25"/>
  <sheetData>
    <row r="15" spans="10:10" x14ac:dyDescent="0.25">
      <c r="J15">
        <v>0.65</v>
      </c>
    </row>
    <row r="16" spans="10:10" x14ac:dyDescent="0.25">
      <c r="J16">
        <v>1</v>
      </c>
    </row>
    <row r="18" spans="11:11" x14ac:dyDescent="0.25">
      <c r="K18">
        <f>(J16-J15)/J15</f>
        <v>0.53846153846153844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ExpVinho - MInhas analises no E</vt:lpstr>
      <vt:lpstr>kg</vt:lpstr>
      <vt:lpstr>R$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Caio Oliveira dos Santos</dc:creator>
  <cp:lastModifiedBy>Osvaldo Caio Oliveira dos Santos</cp:lastModifiedBy>
  <dcterms:created xsi:type="dcterms:W3CDTF">2023-09-23T19:33:02Z</dcterms:created>
  <dcterms:modified xsi:type="dcterms:W3CDTF">2023-10-26T01:59:06Z</dcterms:modified>
</cp:coreProperties>
</file>