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<sst xmlns="http://schemas.openxmlformats.org/spreadsheetml/2006/main" count="58" uniqueCount="14">
  <si>
    <t xml:space="preserve">Estatura (cm)</t>
  </si>
  <si>
    <t xml:space="preserve">Peso (kg)</t>
  </si>
  <si>
    <t xml:space="preserve">Talla Zapato (27,28,etc)</t>
  </si>
  <si>
    <t xml:space="preserve">Edad</t>
  </si>
  <si>
    <t xml:space="preserve">Sexo (H,M)</t>
  </si>
  <si>
    <t xml:space="preserve">H</t>
  </si>
  <si>
    <t xml:space="preserve">M</t>
  </si>
  <si>
    <t xml:space="preserve">D Z1</t>
  </si>
  <si>
    <t xml:space="preserve">D Z2</t>
  </si>
  <si>
    <t xml:space="preserve">DZ3</t>
  </si>
  <si>
    <t xml:space="preserve">Cl</t>
  </si>
  <si>
    <t xml:space="preserve">Z1</t>
  </si>
  <si>
    <t xml:space="preserve">Z2</t>
  </si>
  <si>
    <t xml:space="preserve">Z3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</si>
</sst>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1.14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n">
        <v>180</v>
      </c>
      <c r="B2" s="1" t="n">
        <v>84</v>
      </c>
      <c r="C2" s="1" t="n">
        <v>28</v>
      </c>
      <c r="D2" s="1" t="n">
        <v>21</v>
      </c>
      <c r="E2" s="1" t="s">
        <v>5</v>
      </c>
    </row>
    <row r="3" customFormat="false" ht="13.8" hidden="false" customHeight="false" outlineLevel="0" collapsed="false">
      <c r="A3" s="1" t="n">
        <v>172</v>
      </c>
      <c r="B3" s="1" t="n">
        <v>80</v>
      </c>
      <c r="C3" s="1" t="n">
        <v>27</v>
      </c>
      <c r="D3" s="1" t="n">
        <v>23</v>
      </c>
      <c r="E3" s="1" t="s">
        <v>5</v>
      </c>
    </row>
    <row r="4" customFormat="false" ht="13.8" hidden="false" customHeight="false" outlineLevel="0" collapsed="false">
      <c r="A4" s="1" t="n">
        <v>170</v>
      </c>
      <c r="B4" s="1" t="n">
        <v>60</v>
      </c>
      <c r="C4" s="1" t="n">
        <v>26</v>
      </c>
      <c r="D4" s="1" t="n">
        <v>21</v>
      </c>
      <c r="E4" s="1" t="s">
        <v>5</v>
      </c>
    </row>
    <row r="5" customFormat="false" ht="13.8" hidden="false" customHeight="false" outlineLevel="0" collapsed="false">
      <c r="A5" s="2" t="n">
        <v>160</v>
      </c>
      <c r="B5" s="1" t="n">
        <v>65</v>
      </c>
      <c r="C5" s="2" t="n">
        <v>40</v>
      </c>
      <c r="D5" s="1" t="n">
        <v>23</v>
      </c>
      <c r="E5" s="1" t="s">
        <v>6</v>
      </c>
    </row>
    <row r="6" customFormat="false" ht="13.8" hidden="false" customHeight="false" outlineLevel="0" collapsed="false">
      <c r="A6" s="1" t="n">
        <v>165</v>
      </c>
      <c r="B6" s="2" t="n">
        <v>65</v>
      </c>
      <c r="C6" s="2" t="n">
        <v>25.5</v>
      </c>
      <c r="D6" s="2" t="n">
        <v>23</v>
      </c>
      <c r="E6" s="2" t="s">
        <v>6</v>
      </c>
    </row>
    <row r="7" customFormat="false" ht="13.8" hidden="false" customHeight="false" outlineLevel="0" collapsed="false">
      <c r="A7" s="2" t="n">
        <v>154</v>
      </c>
      <c r="B7" s="1" t="n">
        <v>50</v>
      </c>
      <c r="C7" s="2" t="n">
        <v>23.5</v>
      </c>
      <c r="D7" s="1" t="n">
        <v>26</v>
      </c>
      <c r="E7" s="2" t="s">
        <v>6</v>
      </c>
    </row>
    <row r="8" customFormat="false" ht="13.8" hidden="false" customHeight="false" outlineLevel="0" collapsed="false">
      <c r="A8" s="2" t="n">
        <v>153</v>
      </c>
      <c r="B8" s="1" t="n">
        <v>43</v>
      </c>
      <c r="C8" s="1" t="n">
        <v>23</v>
      </c>
      <c r="D8" s="1" t="n">
        <v>21</v>
      </c>
      <c r="E8" s="1" t="s">
        <v>6</v>
      </c>
    </row>
    <row r="9" customFormat="false" ht="13.8" hidden="false" customHeight="false" outlineLevel="0" collapsed="false">
      <c r="A9" s="2" t="n">
        <v>164</v>
      </c>
      <c r="B9" s="2" t="n">
        <v>64</v>
      </c>
      <c r="C9" s="2" t="n">
        <v>26</v>
      </c>
      <c r="D9" s="2" t="n">
        <v>26</v>
      </c>
      <c r="E9" s="2" t="s">
        <v>5</v>
      </c>
    </row>
    <row r="10" customFormat="false" ht="13.8" hidden="false" customHeight="false" outlineLevel="0" collapsed="false">
      <c r="A10" s="1" t="n">
        <v>173</v>
      </c>
      <c r="B10" s="1" t="n">
        <v>73</v>
      </c>
      <c r="C10" s="1" t="n">
        <v>26</v>
      </c>
      <c r="D10" s="1" t="n">
        <v>23</v>
      </c>
      <c r="E10" s="1" t="s">
        <v>5</v>
      </c>
    </row>
    <row r="11" customFormat="false" ht="13.8" hidden="false" customHeight="false" outlineLevel="0" collapsed="false">
      <c r="A11" s="1" t="n">
        <v>170</v>
      </c>
      <c r="B11" s="1" t="n">
        <v>60</v>
      </c>
      <c r="C11" s="1" t="n">
        <v>27</v>
      </c>
      <c r="D11" s="1" t="n">
        <v>21</v>
      </c>
      <c r="E11" s="1" t="s">
        <v>5</v>
      </c>
    </row>
    <row r="12" customFormat="false" ht="13.8" hidden="false" customHeight="false" outlineLevel="0" collapsed="false">
      <c r="A12" s="2" t="n">
        <v>170</v>
      </c>
      <c r="B12" s="1" t="n">
        <v>72</v>
      </c>
      <c r="C12" s="1" t="n">
        <v>26</v>
      </c>
      <c r="D12" s="1" t="n">
        <v>21</v>
      </c>
      <c r="E12" s="1" t="s">
        <v>5</v>
      </c>
    </row>
    <row r="13" customFormat="false" ht="13.8" hidden="false" customHeight="false" outlineLevel="0" collapsed="false">
      <c r="A13" s="1" t="n">
        <v>180</v>
      </c>
      <c r="B13" s="1" t="n">
        <v>85</v>
      </c>
      <c r="C13" s="1" t="n">
        <v>29</v>
      </c>
      <c r="D13" s="1" t="n">
        <v>26</v>
      </c>
      <c r="E13" s="1" t="s">
        <v>5</v>
      </c>
    </row>
    <row r="14" customFormat="false" ht="13.8" hidden="false" customHeight="false" outlineLevel="0" collapsed="false">
      <c r="A14" s="2" t="n">
        <v>173</v>
      </c>
      <c r="B14" s="2" t="n">
        <v>74</v>
      </c>
      <c r="C14" s="2" t="n">
        <v>27</v>
      </c>
      <c r="D14" s="2" t="n">
        <v>21</v>
      </c>
      <c r="E14" s="1" t="s">
        <v>5</v>
      </c>
    </row>
    <row r="15" customFormat="false" ht="13.8" hidden="false" customHeight="false" outlineLevel="0" collapsed="false">
      <c r="A15" s="1" t="n">
        <v>169</v>
      </c>
      <c r="B15" s="1" t="n">
        <v>75</v>
      </c>
      <c r="C15" s="1" t="n">
        <v>27</v>
      </c>
      <c r="D15" s="1" t="n">
        <v>23</v>
      </c>
      <c r="E15" s="1" t="s">
        <v>5</v>
      </c>
    </row>
    <row r="16" customFormat="false" ht="13.8" hidden="false" customHeight="false" outlineLevel="0" collapsed="false">
      <c r="A16" s="1" t="n">
        <v>174</v>
      </c>
      <c r="B16" s="1" t="n">
        <v>70</v>
      </c>
      <c r="C16" s="1" t="n">
        <v>28</v>
      </c>
      <c r="D16" s="1" t="n">
        <v>23</v>
      </c>
      <c r="E16" s="1" t="s">
        <v>5</v>
      </c>
    </row>
    <row r="17" customFormat="false" ht="13.8" hidden="false" customHeight="false" outlineLevel="0" collapsed="false">
      <c r="A17" s="1" t="n">
        <v>172</v>
      </c>
      <c r="B17" s="1" t="n">
        <v>78</v>
      </c>
      <c r="C17" s="1" t="n">
        <v>28</v>
      </c>
      <c r="D17" s="1" t="n">
        <v>24</v>
      </c>
      <c r="E17" s="1" t="s">
        <v>6</v>
      </c>
    </row>
    <row r="18" customFormat="false" ht="13.8" hidden="false" customHeight="false" outlineLevel="0" collapsed="false">
      <c r="A18" s="1" t="n">
        <v>157</v>
      </c>
      <c r="B18" s="1" t="n">
        <v>55</v>
      </c>
      <c r="C18" s="1" t="n">
        <v>24</v>
      </c>
      <c r="D18" s="1" t="n">
        <v>24</v>
      </c>
      <c r="E18" s="1" t="s">
        <v>6</v>
      </c>
    </row>
    <row r="19" customFormat="false" ht="13.8" hidden="false" customHeight="false" outlineLevel="0" collapsed="false">
      <c r="A19" s="1" t="n">
        <v>170</v>
      </c>
      <c r="B19" s="1" t="n">
        <v>65</v>
      </c>
      <c r="C19" s="1" t="n">
        <v>26</v>
      </c>
      <c r="D19" s="1" t="n">
        <v>23</v>
      </c>
      <c r="E19" s="1" t="s">
        <v>5</v>
      </c>
    </row>
    <row r="20" customFormat="false" ht="13.8" hidden="false" customHeight="false" outlineLevel="0" collapsed="false">
      <c r="A20" s="1" t="n">
        <v>172</v>
      </c>
      <c r="B20" s="1" t="n">
        <v>84</v>
      </c>
      <c r="C20" s="1" t="n">
        <v>27</v>
      </c>
      <c r="D20" s="1" t="n">
        <v>24</v>
      </c>
      <c r="E20" s="1" t="s">
        <v>5</v>
      </c>
    </row>
    <row r="21" customFormat="false" ht="13.8" hidden="false" customHeight="false" outlineLevel="0" collapsed="false">
      <c r="A21" s="1" t="n">
        <v>175</v>
      </c>
      <c r="B21" s="1" t="n">
        <v>95</v>
      </c>
      <c r="C21" s="1" t="n">
        <v>27</v>
      </c>
      <c r="D21" s="1" t="n">
        <v>23</v>
      </c>
      <c r="E21" s="1" t="s">
        <v>5</v>
      </c>
    </row>
    <row r="22" customFormat="false" ht="13.8" hidden="false" customHeight="false" outlineLevel="0" collapsed="false">
      <c r="A22" s="1" t="n">
        <v>184</v>
      </c>
      <c r="B22" s="1" t="n">
        <v>85</v>
      </c>
      <c r="C22" s="1" t="n">
        <v>28</v>
      </c>
      <c r="D22" s="1" t="n">
        <v>22</v>
      </c>
      <c r="E22" s="1" t="s">
        <v>5</v>
      </c>
    </row>
    <row r="23" customFormat="false" ht="13.8" hidden="false" customHeight="false" outlineLevel="0" collapsed="false">
      <c r="A23" s="2" t="n">
        <v>175</v>
      </c>
      <c r="B23" s="2" t="n">
        <v>97</v>
      </c>
      <c r="C23" s="1" t="n">
        <v>27.5</v>
      </c>
      <c r="D23" s="1" t="n">
        <v>23</v>
      </c>
      <c r="E23" s="1" t="s">
        <v>5</v>
      </c>
    </row>
    <row r="24" customFormat="false" ht="13.8" hidden="false" customHeight="false" outlineLevel="0" collapsed="false">
      <c r="A24" s="2" t="n">
        <v>168</v>
      </c>
      <c r="B24" s="1" t="n">
        <v>72</v>
      </c>
      <c r="C24" s="1" t="n">
        <v>27</v>
      </c>
      <c r="D24" s="1" t="n">
        <v>23</v>
      </c>
      <c r="E24" s="1" t="s">
        <v>5</v>
      </c>
    </row>
    <row r="25" customFormat="false" ht="13.8" hidden="false" customHeight="false" outlineLevel="0" collapsed="false">
      <c r="A25" s="1" t="n">
        <v>165</v>
      </c>
      <c r="B25" s="1" t="n">
        <v>70</v>
      </c>
      <c r="C25" s="1" t="n">
        <v>26</v>
      </c>
      <c r="D25" s="1" t="n">
        <v>24</v>
      </c>
      <c r="E25" s="1" t="s">
        <v>5</v>
      </c>
    </row>
    <row r="26" customFormat="false" ht="13.8" hidden="false" customHeight="false" outlineLevel="0" collapsed="false">
      <c r="A26" s="1" t="n">
        <v>175</v>
      </c>
      <c r="B26" s="1" t="n">
        <v>83</v>
      </c>
      <c r="C26" s="1" t="n">
        <v>26.5</v>
      </c>
      <c r="D26" s="1" t="n">
        <v>27</v>
      </c>
      <c r="E26" s="1" t="s">
        <v>5</v>
      </c>
    </row>
    <row r="27" customFormat="false" ht="13.8" hidden="false" customHeight="false" outlineLevel="0" collapsed="false">
      <c r="A27" s="2" t="n">
        <v>181</v>
      </c>
      <c r="B27" s="2" t="n">
        <v>85</v>
      </c>
      <c r="C27" s="1" t="n">
        <v>27</v>
      </c>
      <c r="D27" s="1" t="n">
        <v>22</v>
      </c>
      <c r="E27" s="1" t="s">
        <v>5</v>
      </c>
    </row>
    <row r="28" customFormat="false" ht="13.8" hidden="false" customHeight="false" outlineLevel="0" collapsed="false">
      <c r="A28" s="1" t="n">
        <v>165</v>
      </c>
      <c r="B28" s="1" t="n">
        <v>70</v>
      </c>
      <c r="C28" s="1" t="n">
        <v>27</v>
      </c>
      <c r="D28" s="1" t="n">
        <v>21</v>
      </c>
      <c r="E28" s="1" t="s">
        <v>5</v>
      </c>
    </row>
    <row r="29" customFormat="false" ht="13.8" hidden="false" customHeight="false" outlineLevel="0" collapsed="false">
      <c r="A29" s="1" t="n">
        <v>158</v>
      </c>
      <c r="B29" s="1" t="n">
        <v>55</v>
      </c>
      <c r="C29" s="1" t="n">
        <v>23</v>
      </c>
      <c r="D29" s="1" t="n">
        <v>22</v>
      </c>
      <c r="E29" s="1" t="s">
        <v>6</v>
      </c>
    </row>
    <row r="30" customFormat="false" ht="13.8" hidden="false" customHeight="false" outlineLevel="0" collapsed="false">
      <c r="A30" s="2" t="n">
        <v>165</v>
      </c>
      <c r="B30" s="2" t="n">
        <v>58</v>
      </c>
      <c r="C30" s="2" t="n">
        <v>25</v>
      </c>
      <c r="D30" s="2" t="n">
        <v>22</v>
      </c>
      <c r="E30" s="2" t="s">
        <v>5</v>
      </c>
    </row>
    <row r="31" customFormat="false" ht="13.8" hidden="false" customHeight="false" outlineLevel="0" collapsed="false">
      <c r="A31" s="2" t="n">
        <v>176</v>
      </c>
      <c r="B31" s="2" t="n">
        <v>60</v>
      </c>
      <c r="C31" s="2" t="n">
        <v>28.5</v>
      </c>
      <c r="D31" s="1" t="n">
        <v>22</v>
      </c>
      <c r="E31" s="2" t="s">
        <v>5</v>
      </c>
    </row>
    <row r="32" customFormat="false" ht="13.8" hidden="false" customHeight="false" outlineLevel="0" collapsed="false">
      <c r="A32" s="1" t="n">
        <v>170</v>
      </c>
      <c r="B32" s="1" t="n">
        <v>60</v>
      </c>
      <c r="C32" s="1" t="n">
        <v>27</v>
      </c>
      <c r="D32" s="1" t="n">
        <v>22</v>
      </c>
      <c r="E32" s="1" t="s">
        <v>5</v>
      </c>
    </row>
    <row r="33" customFormat="false" ht="13.8" hidden="false" customHeight="false" outlineLevel="0" collapsed="false">
      <c r="A33" s="1" t="n">
        <v>179</v>
      </c>
      <c r="B33" s="1" t="n">
        <v>62</v>
      </c>
      <c r="C33" s="1" t="n">
        <v>27.5</v>
      </c>
      <c r="D33" s="1" t="n">
        <v>22</v>
      </c>
      <c r="E33" s="1" t="s">
        <v>5</v>
      </c>
    </row>
    <row r="34" customFormat="false" ht="13.8" hidden="false" customHeight="false" outlineLevel="0" collapsed="false">
      <c r="A34" s="1" t="n">
        <v>173</v>
      </c>
      <c r="B34" s="1" t="n">
        <v>103</v>
      </c>
      <c r="C34" s="1" t="n">
        <v>28</v>
      </c>
      <c r="D34" s="1" t="n">
        <v>21</v>
      </c>
      <c r="E34" s="1" t="s">
        <v>5</v>
      </c>
    </row>
    <row r="35" customFormat="false" ht="13.8" hidden="false" customHeight="false" outlineLevel="0" collapsed="false">
      <c r="A35" s="1" t="n">
        <v>175</v>
      </c>
      <c r="B35" s="1" t="n">
        <v>72</v>
      </c>
      <c r="C35" s="1" t="n">
        <v>27.5</v>
      </c>
      <c r="D35" s="1" t="n">
        <v>23</v>
      </c>
      <c r="E35" s="1" t="s">
        <v>5</v>
      </c>
    </row>
    <row r="36" customFormat="false" ht="13.8" hidden="false" customHeight="false" outlineLevel="0" collapsed="false">
      <c r="A36" s="1" t="n">
        <v>178</v>
      </c>
      <c r="B36" s="1" t="n">
        <v>91</v>
      </c>
      <c r="C36" s="1" t="n">
        <v>28.5</v>
      </c>
      <c r="D36" s="1" t="n">
        <v>21</v>
      </c>
      <c r="E36" s="1" t="s">
        <v>5</v>
      </c>
    </row>
    <row r="37" customFormat="false" ht="13.8" hidden="false" customHeight="false" outlineLevel="0" collapsed="false">
      <c r="A37" s="2" t="n">
        <v>176</v>
      </c>
      <c r="B37" s="2" t="n">
        <v>80</v>
      </c>
      <c r="C37" s="2" t="n">
        <v>26</v>
      </c>
      <c r="D37" s="2" t="n">
        <v>25</v>
      </c>
      <c r="E37" s="1" t="s">
        <v>5</v>
      </c>
    </row>
    <row r="38" customFormat="false" ht="13.8" hidden="false" customHeight="false" outlineLevel="0" collapsed="false">
      <c r="A38" s="1" t="n">
        <v>177</v>
      </c>
      <c r="B38" s="1" t="n">
        <v>62</v>
      </c>
      <c r="C38" s="1" t="n">
        <v>28</v>
      </c>
      <c r="D38" s="1" t="n">
        <v>21</v>
      </c>
      <c r="E38" s="1" t="s">
        <v>5</v>
      </c>
    </row>
    <row r="39" customFormat="false" ht="13.8" hidden="false" customHeight="false" outlineLevel="0" collapsed="false">
      <c r="A39" s="1" t="n">
        <v>170</v>
      </c>
      <c r="B39" s="1" t="n">
        <v>85</v>
      </c>
      <c r="C39" s="1" t="n">
        <v>25</v>
      </c>
      <c r="D39" s="1" t="n">
        <v>24</v>
      </c>
      <c r="E39" s="1" t="s">
        <v>5</v>
      </c>
    </row>
    <row r="40" customFormat="false" ht="15.75" hidden="false" customHeight="true" outlineLevel="0" collapsed="false">
      <c r="A40" s="1" t="n">
        <v>184</v>
      </c>
      <c r="B40" s="1" t="n">
        <v>58</v>
      </c>
      <c r="C40" s="2" t="n">
        <v>30</v>
      </c>
      <c r="D40" s="1" t="n">
        <v>33</v>
      </c>
      <c r="E40" s="1" t="s">
        <v>5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3.54"/>
    <col collapsed="false" customWidth="true" hidden="false" outlineLevel="0" max="9" min="9" style="0" width="4.86"/>
    <col collapsed="false" customWidth="true" hidden="false" outlineLevel="0" max="10" min="10" style="0" width="7.15"/>
    <col collapsed="false" customWidth="true" hidden="false" outlineLevel="0" max="11" min="11" style="0" width="3.54"/>
    <col collapsed="false" customWidth="true" hidden="false" outlineLevel="0" max="15" min="12" style="0" width="4.86"/>
    <col collapsed="false" customWidth="true" hidden="false" outlineLevel="0" max="1025" min="16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7</v>
      </c>
      <c r="F1" s="0" t="s">
        <v>8</v>
      </c>
      <c r="G1" s="0" t="s">
        <v>9</v>
      </c>
      <c r="H1" s="0" t="s">
        <v>10</v>
      </c>
      <c r="K1" s="0" t="s">
        <v>11</v>
      </c>
      <c r="L1" s="3" t="n">
        <f aca="false">AVERAGEIF($H$2:$H$40,1,A$2:A$40)</f>
        <v>0.790322580645161</v>
      </c>
      <c r="M1" s="3" t="n">
        <f aca="false">AVERAGEIF($H$2:$H$40,1,B$2:B$40)</f>
        <v>0.715277777777778</v>
      </c>
      <c r="N1" s="3" t="n">
        <f aca="false">AVERAGEIF($H$2:$H$40,1,C$2:C$40)</f>
        <v>0.262254901960784</v>
      </c>
      <c r="O1" s="3" t="n">
        <f aca="false">AVERAGEIF($H$2:$H$40,1,D$2:D$40)</f>
        <v>0.270833333333333</v>
      </c>
    </row>
    <row r="2" customFormat="false" ht="13.8" hidden="false" customHeight="false" outlineLevel="0" collapsed="false">
      <c r="A2" s="4" t="n">
        <f aca="false">(Sheet1!A2-MIN(Sheet1!A$2:A$40))/(MAX(Sheet1!A$2:A$40)-MIN(Sheet1!A$2:A$40))</f>
        <v>0.870967741935484</v>
      </c>
      <c r="B2" s="4" t="n">
        <f aca="false">(Sheet1!B2-MIN(Sheet1!B$2:B$40))/(MAX(Sheet1!B$2:B$40)-MIN(Sheet1!B$2:B$40))</f>
        <v>0.683333333333333</v>
      </c>
      <c r="C2" s="4" t="n">
        <f aca="false">(Sheet1!C2-MIN(Sheet1!C$2:C$40))/(MAX(Sheet1!C$2:C$40)-MIN(Sheet1!C$2:C$40))</f>
        <v>0.294117647058823</v>
      </c>
      <c r="D2" s="4" t="n">
        <f aca="false">(Sheet1!D2-MIN(Sheet1!D$2:D$40))/(MAX(Sheet1!D$2:D$40)-MIN(Sheet1!D$2:D$40))</f>
        <v>0</v>
      </c>
      <c r="E2" s="3" t="n">
        <f aca="false">($A2-$L$1)^2+($B2-$M$1)^2+($C2-$N$1)^2+($D2-$O$1)^2</f>
        <v>0.0818900185400334</v>
      </c>
      <c r="F2" s="3" t="n">
        <f aca="false">($A2-$L$2)^2+($B2-$M$2)^2+($C2-$N$2)^2+($D2-$O$2)^2</f>
        <v>0.69190620147898</v>
      </c>
      <c r="G2" s="3" t="n">
        <f aca="false">($A2-$L$3)^2+($B2-$M$3)^2+($C2-$N$3)^2+($D2-$O$3)^2</f>
        <v>0.141669867799423</v>
      </c>
      <c r="H2" s="0" t="n">
        <v>3</v>
      </c>
      <c r="I2" s="0" t="n">
        <v>3</v>
      </c>
      <c r="J2" s="0" t="n">
        <f aca="false">IF(I2&lt;&gt;H2,1,0)</f>
        <v>0</v>
      </c>
      <c r="K2" s="0" t="s">
        <v>12</v>
      </c>
      <c r="L2" s="3" t="n">
        <f aca="false">AVERAGEIF($H$2:$H$40,2,A$2:A$40)</f>
        <v>0.229838709677419</v>
      </c>
      <c r="M2" s="3" t="n">
        <f aca="false">AVERAGEIF($H$2:$H$40,2,B$2:B$40)</f>
        <v>0.241666666666667</v>
      </c>
      <c r="N2" s="3" t="n">
        <f aca="false">AVERAGEIF($H$2:$H$40,2,C$2:C$40)</f>
        <v>0.0882352941176471</v>
      </c>
      <c r="O2" s="3" t="n">
        <f aca="false">AVERAGEIF($H$2:$H$40,2,D$2:D$40)</f>
        <v>0.208333333333333</v>
      </c>
    </row>
    <row r="3" customFormat="false" ht="13.8" hidden="false" customHeight="false" outlineLevel="0" collapsed="false">
      <c r="A3" s="4" t="n">
        <f aca="false">(Sheet1!A3-MIN(Sheet1!A$2:A$40))/(MAX(Sheet1!A$2:A$40)-MIN(Sheet1!A$2:A$40))</f>
        <v>0.612903225806452</v>
      </c>
      <c r="B3" s="4" t="n">
        <f aca="false">(Sheet1!B3-MIN(Sheet1!B$2:B$40))/(MAX(Sheet1!B$2:B$40)-MIN(Sheet1!B$2:B$40))</f>
        <v>0.616666666666667</v>
      </c>
      <c r="C3" s="4" t="n">
        <f aca="false">(Sheet1!C3-MIN(Sheet1!C$2:C$40))/(MAX(Sheet1!C$2:C$40)-MIN(Sheet1!C$2:C$40))</f>
        <v>0.235294117647059</v>
      </c>
      <c r="D3" s="4" t="n">
        <f aca="false">(Sheet1!D3-MIN(Sheet1!D$2:D$40))/(MAX(Sheet1!D$2:D$40)-MIN(Sheet1!D$2:D$40))</f>
        <v>0.166666666666667</v>
      </c>
      <c r="E3" s="3" t="n">
        <f aca="false">($A3-$L$1)^2+($B3-$M$1)^2+($C3-$N$1)^2+($D3-$O$1)^2</f>
        <v>0.0527793570412076</v>
      </c>
      <c r="F3" s="3" t="n">
        <f aca="false">($A3-$L$2)^2+($B3-$M$2)^2+($C3-$N$2)^2+($D3-$O$2)^2</f>
        <v>0.310725832206135</v>
      </c>
      <c r="G3" s="3" t="n">
        <f aca="false">($A3-$L$3)^2+($B3-$M$3)^2+($C3-$N$3)^2+($D3-$O$3)^2</f>
        <v>0.039952590034921</v>
      </c>
      <c r="H3" s="0" t="n">
        <v>3</v>
      </c>
      <c r="I3" s="0" t="n">
        <v>3</v>
      </c>
      <c r="J3" s="0" t="n">
        <f aca="false">IF(I3&lt;&gt;H3,1,0)</f>
        <v>0</v>
      </c>
      <c r="K3" s="0" t="s">
        <v>13</v>
      </c>
      <c r="L3" s="3" t="n">
        <f aca="false">AVERAGEIF($H$2:$H$40,3,A$2:A$40)</f>
        <v>0.604414261460102</v>
      </c>
      <c r="M3" s="3" t="n">
        <f aca="false">AVERAGEIF($H$2:$H$40,3,B$2:B$40)</f>
        <v>0.435964912280702</v>
      </c>
      <c r="N3" s="3" t="n">
        <f aca="false">AVERAGEIF($H$2:$H$40,3,C$2:C$40)</f>
        <v>0.28328173374613</v>
      </c>
      <c r="O3" s="3" t="n">
        <f aca="false">AVERAGEIF($H$2:$H$40,3,D$2:D$40)</f>
        <v>0.0964912280701754</v>
      </c>
    </row>
    <row r="4" customFormat="false" ht="13.8" hidden="false" customHeight="false" outlineLevel="0" collapsed="false">
      <c r="A4" s="4" t="n">
        <f aca="false">(Sheet1!A4-MIN(Sheet1!A$2:A$40))/(MAX(Sheet1!A$2:A$40)-MIN(Sheet1!A$2:A$40))</f>
        <v>0.548387096774194</v>
      </c>
      <c r="B4" s="4" t="n">
        <f aca="false">(Sheet1!B4-MIN(Sheet1!B$2:B$40))/(MAX(Sheet1!B$2:B$40)-MIN(Sheet1!B$2:B$40))</f>
        <v>0.283333333333333</v>
      </c>
      <c r="C4" s="4" t="n">
        <f aca="false">(Sheet1!C4-MIN(Sheet1!C$2:C$40))/(MAX(Sheet1!C$2:C$40)-MIN(Sheet1!C$2:C$40))</f>
        <v>0.176470588235294</v>
      </c>
      <c r="D4" s="4" t="n">
        <f aca="false">(Sheet1!D4-MIN(Sheet1!D$2:D$40))/(MAX(Sheet1!D$2:D$40)-MIN(Sheet1!D$2:D$40))</f>
        <v>0</v>
      </c>
      <c r="E4" s="3" t="n">
        <f aca="false">($A4-$L$1)^2+($B4-$M$1)^2+($C4-$N$1)^2+($D4-$O$1)^2</f>
        <v>0.325818424368097</v>
      </c>
      <c r="F4" s="3" t="n">
        <f aca="false">($A4-$L$2)^2+($B4-$M$2)^2+($C4-$N$2)^2+($D4-$O$2)^2</f>
        <v>0.154397430938873</v>
      </c>
      <c r="G4" s="3" t="n">
        <f aca="false">($A4-$L$3)^2+($B4-$M$3)^2+($C4-$N$3)^2+($D4-$O$3)^2</f>
        <v>0.0471546199745362</v>
      </c>
      <c r="H4" s="0" t="n">
        <v>3</v>
      </c>
      <c r="I4" s="0" t="n">
        <v>3</v>
      </c>
      <c r="J4" s="0" t="n">
        <f aca="false">IF(I4&lt;&gt;H4,1,0)</f>
        <v>0</v>
      </c>
    </row>
    <row r="5" customFormat="false" ht="13.8" hidden="false" customHeight="false" outlineLevel="0" collapsed="false">
      <c r="A5" s="4" t="n">
        <f aca="false">(Sheet1!A5-MIN(Sheet1!A$2:A$40))/(MAX(Sheet1!A$2:A$40)-MIN(Sheet1!A$2:A$40))</f>
        <v>0.225806451612903</v>
      </c>
      <c r="B5" s="4" t="n">
        <f aca="false">(Sheet1!B5-MIN(Sheet1!B$2:B$40))/(MAX(Sheet1!B$2:B$40)-MIN(Sheet1!B$2:B$40))</f>
        <v>0.366666666666667</v>
      </c>
      <c r="C5" s="4" t="n">
        <f aca="false">(Sheet1!C5-MIN(Sheet1!C$2:C$40))/(MAX(Sheet1!C$2:C$40)-MIN(Sheet1!C$2:C$40))</f>
        <v>1</v>
      </c>
      <c r="D5" s="4" t="n">
        <f aca="false">(Sheet1!D5-MIN(Sheet1!D$2:D$40))/(MAX(Sheet1!D$2:D$40)-MIN(Sheet1!D$2:D$40))</f>
        <v>0.166666666666667</v>
      </c>
      <c r="E5" s="3" t="n">
        <f aca="false">($A5-$L$1)^2+($B5-$M$1)^2+($C5-$N$1)^2+($D5-$O$1)^2</f>
        <v>0.995326690853025</v>
      </c>
      <c r="F5" s="3" t="n">
        <f aca="false">($A5-$L$2)^2+($B5-$M$2)^2+($C5-$N$2)^2+($D5-$O$2)^2</f>
        <v>0.848692249108943</v>
      </c>
      <c r="G5" s="3" t="n">
        <f aca="false">($A5-$L$3)^2+($B5-$M$3)^2+($C5-$N$3)^2+($D5-$O$3)^2</f>
        <v>0.666755785886639</v>
      </c>
      <c r="H5" s="0" t="n">
        <v>3</v>
      </c>
      <c r="I5" s="0" t="n">
        <v>3</v>
      </c>
      <c r="J5" s="0" t="n">
        <f aca="false">IF(I5&lt;&gt;H5,1,0)</f>
        <v>0</v>
      </c>
    </row>
    <row r="6" customFormat="false" ht="13.8" hidden="false" customHeight="false" outlineLevel="0" collapsed="false">
      <c r="A6" s="4" t="n">
        <f aca="false">(Sheet1!A6-MIN(Sheet1!A$2:A$40))/(MAX(Sheet1!A$2:A$40)-MIN(Sheet1!A$2:A$40))</f>
        <v>0.387096774193548</v>
      </c>
      <c r="B6" s="4" t="n">
        <f aca="false">(Sheet1!B6-MIN(Sheet1!B$2:B$40))/(MAX(Sheet1!B$2:B$40)-MIN(Sheet1!B$2:B$40))</f>
        <v>0.366666666666667</v>
      </c>
      <c r="C6" s="4" t="n">
        <f aca="false">(Sheet1!C6-MIN(Sheet1!C$2:C$40))/(MAX(Sheet1!C$2:C$40)-MIN(Sheet1!C$2:C$40))</f>
        <v>0.147058823529412</v>
      </c>
      <c r="D6" s="4" t="n">
        <f aca="false">(Sheet1!D6-MIN(Sheet1!D$2:D$40))/(MAX(Sheet1!D$2:D$40)-MIN(Sheet1!D$2:D$40))</f>
        <v>0.166666666666667</v>
      </c>
      <c r="E6" s="3" t="n">
        <f aca="false">($A6-$L$1)^2+($B6-$M$1)^2+($C6-$N$1)^2+($D6-$O$1)^2</f>
        <v>0.308241588709088</v>
      </c>
      <c r="F6" s="3" t="n">
        <f aca="false">($A6-$L$2)^2+($B6-$M$2)^2+($C6-$N$2)^2+($D6-$O$2)^2</f>
        <v>0.0455514175789268</v>
      </c>
      <c r="G6" s="3" t="n">
        <f aca="false">($A6-$L$3)^2+($B6-$M$3)^2+($C6-$N$3)^2+($D6-$O$3)^2</f>
        <v>0.0755104105671537</v>
      </c>
      <c r="H6" s="0" t="n">
        <v>2</v>
      </c>
      <c r="I6" s="0" t="n">
        <v>2</v>
      </c>
      <c r="J6" s="0" t="n">
        <f aca="false">IF(I6&lt;&gt;H6,1,0)</f>
        <v>0</v>
      </c>
      <c r="K6" s="0" t="s">
        <v>11</v>
      </c>
      <c r="L6" s="3" t="n">
        <v>0.595391718188748</v>
      </c>
      <c r="M6" s="3" t="n">
        <v>0.717626882427368</v>
      </c>
      <c r="N6" s="3" t="n">
        <v>0.200183058246127</v>
      </c>
      <c r="O6" s="3" t="n">
        <v>0.96259899842203</v>
      </c>
    </row>
    <row r="7" customFormat="false" ht="13.8" hidden="false" customHeight="false" outlineLevel="0" collapsed="false">
      <c r="A7" s="4" t="n">
        <f aca="false">(Sheet1!A7-MIN(Sheet1!A$2:A$40))/(MAX(Sheet1!A$2:A$40)-MIN(Sheet1!A$2:A$40))</f>
        <v>0.032258064516129</v>
      </c>
      <c r="B7" s="4" t="n">
        <f aca="false">(Sheet1!B7-MIN(Sheet1!B$2:B$40))/(MAX(Sheet1!B$2:B$40)-MIN(Sheet1!B$2:B$40))</f>
        <v>0.116666666666667</v>
      </c>
      <c r="C7" s="4" t="n">
        <f aca="false">(Sheet1!C7-MIN(Sheet1!C$2:C$40))/(MAX(Sheet1!C$2:C$40)-MIN(Sheet1!C$2:C$40))</f>
        <v>0.0294117647058823</v>
      </c>
      <c r="D7" s="4" t="n">
        <f aca="false">(Sheet1!D7-MIN(Sheet1!D$2:D$40))/(MAX(Sheet1!D$2:D$40)-MIN(Sheet1!D$2:D$40))</f>
        <v>0.416666666666667</v>
      </c>
      <c r="E7" s="3" t="n">
        <f aca="false">($A7-$L$1)^2+($B7-$M$1)^2+($C7-$N$1)^2+($D7-$O$1)^2</f>
        <v>1.00848036063744</v>
      </c>
      <c r="F7" s="3" t="n">
        <f aca="false">($A7-$L$2)^2+($B7-$M$2)^2+($C7-$N$2)^2+($D7-$O$2)^2</f>
        <v>0.101526096732586</v>
      </c>
      <c r="G7" s="3" t="n">
        <f aca="false">($A7-$L$3)^2+($B7-$M$3)^2+($C7-$N$3)^2+($D7-$O$3)^2</f>
        <v>0.596276356014543</v>
      </c>
      <c r="H7" s="0" t="n">
        <v>2</v>
      </c>
      <c r="I7" s="0" t="n">
        <v>2</v>
      </c>
      <c r="J7" s="0" t="n">
        <f aca="false">IF(I7&lt;&gt;H7,1,0)</f>
        <v>0</v>
      </c>
      <c r="K7" s="0" t="s">
        <v>12</v>
      </c>
      <c r="L7" s="3" t="n">
        <v>0.0525931041606798</v>
      </c>
      <c r="M7" s="3" t="n">
        <v>0.447491237787694</v>
      </c>
      <c r="N7" s="3" t="n">
        <v>0.0978514790430421</v>
      </c>
      <c r="O7" s="3" t="n">
        <v>0.557271517640911</v>
      </c>
    </row>
    <row r="8" customFormat="false" ht="13.8" hidden="false" customHeight="false" outlineLevel="0" collapsed="false">
      <c r="A8" s="4" t="n">
        <f aca="false">(Sheet1!A8-MIN(Sheet1!A$2:A$40))/(MAX(Sheet1!A$2:A$40)-MIN(Sheet1!A$2:A$40))</f>
        <v>0</v>
      </c>
      <c r="B8" s="4" t="n">
        <f aca="false">(Sheet1!B8-MIN(Sheet1!B$2:B$40))/(MAX(Sheet1!B$2:B$40)-MIN(Sheet1!B$2:B$40))</f>
        <v>0</v>
      </c>
      <c r="C8" s="4" t="n">
        <f aca="false">(Sheet1!C8-MIN(Sheet1!C$2:C$40))/(MAX(Sheet1!C$2:C$40)-MIN(Sheet1!C$2:C$40))</f>
        <v>0</v>
      </c>
      <c r="D8" s="4" t="n">
        <f aca="false">(Sheet1!D8-MIN(Sheet1!D$2:D$40))/(MAX(Sheet1!D$2:D$40)-MIN(Sheet1!D$2:D$40))</f>
        <v>0</v>
      </c>
      <c r="E8" s="3" t="n">
        <f aca="false">($A8-$L$1)^2+($B8-$M$1)^2+($C8-$N$1)^2+($D8-$O$1)^2</f>
        <v>1.27836040890725</v>
      </c>
      <c r="F8" s="3" t="n">
        <f aca="false">($A8-$L$2)^2+($B8-$M$2)^2+($C8-$N$2)^2+($D8-$O$2)^2</f>
        <v>0.162416855149764</v>
      </c>
      <c r="G8" s="3" t="n">
        <f aca="false">($A8-$L$3)^2+($B8-$M$3)^2+($C8-$N$3)^2+($D8-$O$3)^2</f>
        <v>0.644941101964984</v>
      </c>
      <c r="H8" s="0" t="n">
        <v>2</v>
      </c>
      <c r="I8" s="0" t="n">
        <v>2</v>
      </c>
      <c r="J8" s="0" t="n">
        <f aca="false">IF(I8&lt;&gt;H8,1,0)</f>
        <v>0</v>
      </c>
      <c r="K8" s="0" t="s">
        <v>13</v>
      </c>
      <c r="L8" s="3" t="n">
        <v>0.512152145001819</v>
      </c>
      <c r="M8" s="3" t="n">
        <v>0.109984705936423</v>
      </c>
      <c r="N8" s="3" t="n">
        <v>0.570089976040716</v>
      </c>
      <c r="O8" s="3" t="n">
        <v>0.318757933170494</v>
      </c>
    </row>
    <row r="9" customFormat="false" ht="13.8" hidden="false" customHeight="false" outlineLevel="0" collapsed="false">
      <c r="A9" s="4" t="n">
        <f aca="false">(Sheet1!A9-MIN(Sheet1!A$2:A$40))/(MAX(Sheet1!A$2:A$40)-MIN(Sheet1!A$2:A$40))</f>
        <v>0.354838709677419</v>
      </c>
      <c r="B9" s="4" t="n">
        <f aca="false">(Sheet1!B9-MIN(Sheet1!B$2:B$40))/(MAX(Sheet1!B$2:B$40)-MIN(Sheet1!B$2:B$40))</f>
        <v>0.35</v>
      </c>
      <c r="C9" s="4" t="n">
        <f aca="false">(Sheet1!C9-MIN(Sheet1!C$2:C$40))/(MAX(Sheet1!C$2:C$40)-MIN(Sheet1!C$2:C$40))</f>
        <v>0.176470588235294</v>
      </c>
      <c r="D9" s="4" t="n">
        <f aca="false">(Sheet1!D9-MIN(Sheet1!D$2:D$40))/(MAX(Sheet1!D$2:D$40)-MIN(Sheet1!D$2:D$40))</f>
        <v>0.416666666666667</v>
      </c>
      <c r="E9" s="3" t="n">
        <f aca="false">($A9-$L$1)^2+($B9-$M$1)^2+($C9-$N$1)^2+($D9-$O$1)^2</f>
        <v>0.351700366403785</v>
      </c>
      <c r="F9" s="3" t="n">
        <f aca="false">($A9-$L$2)^2+($B9-$M$2)^2+($C9-$N$2)^2+($D9-$O$2)^2</f>
        <v>0.0785493560169166</v>
      </c>
      <c r="G9" s="3" t="n">
        <f aca="false">($A9-$L$3)^2+($B9-$M$3)^2+($C9-$N$3)^2+($D9-$O$3)^2</f>
        <v>0.183598854476852</v>
      </c>
      <c r="H9" s="0" t="n">
        <v>2</v>
      </c>
      <c r="I9" s="0" t="n">
        <v>2</v>
      </c>
      <c r="J9" s="0" t="n">
        <f aca="false">IF(I9&lt;&gt;H9,1,0)</f>
        <v>0</v>
      </c>
    </row>
    <row r="10" customFormat="false" ht="13.8" hidden="false" customHeight="false" outlineLevel="0" collapsed="false">
      <c r="A10" s="4" t="n">
        <f aca="false">(Sheet1!A10-MIN(Sheet1!A$2:A$40))/(MAX(Sheet1!A$2:A$40)-MIN(Sheet1!A$2:A$40))</f>
        <v>0.645161290322581</v>
      </c>
      <c r="B10" s="4" t="n">
        <f aca="false">(Sheet1!B10-MIN(Sheet1!B$2:B$40))/(MAX(Sheet1!B$2:B$40)-MIN(Sheet1!B$2:B$40))</f>
        <v>0.5</v>
      </c>
      <c r="C10" s="4" t="n">
        <f aca="false">(Sheet1!C10-MIN(Sheet1!C$2:C$40))/(MAX(Sheet1!C$2:C$40)-MIN(Sheet1!C$2:C$40))</f>
        <v>0.176470588235294</v>
      </c>
      <c r="D10" s="4" t="n">
        <f aca="false">(Sheet1!D10-MIN(Sheet1!D$2:D$40))/(MAX(Sheet1!D$2:D$40)-MIN(Sheet1!D$2:D$40))</f>
        <v>0.166666666666667</v>
      </c>
      <c r="E10" s="3" t="n">
        <f aca="false">($A10-$L$1)^2+($B10-$M$1)^2+($C10-$N$1)^2+($D10-$O$1)^2</f>
        <v>0.0856259647388526</v>
      </c>
      <c r="F10" s="3" t="n">
        <f aca="false">($A10-$L$2)^2+($B10-$M$2)^2+($C10-$N$2)^2+($D10-$O$2)^2</f>
        <v>0.248750535344006</v>
      </c>
      <c r="G10" s="3" t="n">
        <f aca="false">($A10-$L$3)^2+($B10-$M$3)^2+($C10-$N$3)^2+($D10-$O$3)^2</f>
        <v>0.0220940258078848</v>
      </c>
      <c r="H10" s="0" t="n">
        <v>3</v>
      </c>
      <c r="I10" s="0" t="n">
        <v>3</v>
      </c>
      <c r="J10" s="0" t="n">
        <f aca="false">IF(I10&lt;&gt;H10,1,0)</f>
        <v>0</v>
      </c>
    </row>
    <row r="11" customFormat="false" ht="13.8" hidden="false" customHeight="false" outlineLevel="0" collapsed="false">
      <c r="A11" s="4" t="n">
        <f aca="false">(Sheet1!A11-MIN(Sheet1!A$2:A$40))/(MAX(Sheet1!A$2:A$40)-MIN(Sheet1!A$2:A$40))</f>
        <v>0.548387096774194</v>
      </c>
      <c r="B11" s="4" t="n">
        <f aca="false">(Sheet1!B11-MIN(Sheet1!B$2:B$40))/(MAX(Sheet1!B$2:B$40)-MIN(Sheet1!B$2:B$40))</f>
        <v>0.283333333333333</v>
      </c>
      <c r="C11" s="4" t="n">
        <f aca="false">(Sheet1!C11-MIN(Sheet1!C$2:C$40))/(MAX(Sheet1!C$2:C$40)-MIN(Sheet1!C$2:C$40))</f>
        <v>0.235294117647059</v>
      </c>
      <c r="D11" s="4" t="n">
        <f aca="false">(Sheet1!D11-MIN(Sheet1!D$2:D$40))/(MAX(Sheet1!D$2:D$40)-MIN(Sheet1!D$2:D$40))</f>
        <v>0</v>
      </c>
      <c r="E11" s="3" t="n">
        <f aca="false">($A11-$L$1)^2+($B11-$M$1)^2+($C11-$N$1)^2+($D11-$O$1)^2</f>
        <v>0.319186359777555</v>
      </c>
      <c r="F11" s="3" t="n">
        <f aca="false">($A11-$L$2)^2+($B11-$M$2)^2+($C11-$N$2)^2+($D11-$O$2)^2</f>
        <v>0.1682382613887</v>
      </c>
      <c r="G11" s="3" t="n">
        <f aca="false">($A11-$L$3)^2+($B11-$M$3)^2+($C11-$N$3)^2+($D11-$O$3)^2</f>
        <v>0.0380488104680711</v>
      </c>
      <c r="H11" s="0" t="n">
        <v>3</v>
      </c>
      <c r="I11" s="0" t="n">
        <v>3</v>
      </c>
      <c r="J11" s="0" t="n">
        <f aca="false">IF(I11&lt;&gt;H11,1,0)</f>
        <v>0</v>
      </c>
    </row>
    <row r="12" customFormat="false" ht="13.8" hidden="false" customHeight="false" outlineLevel="0" collapsed="false">
      <c r="A12" s="4" t="n">
        <f aca="false">(Sheet1!A12-MIN(Sheet1!A$2:A$40))/(MAX(Sheet1!A$2:A$40)-MIN(Sheet1!A$2:A$40))</f>
        <v>0.548387096774194</v>
      </c>
      <c r="B12" s="4" t="n">
        <f aca="false">(Sheet1!B12-MIN(Sheet1!B$2:B$40))/(MAX(Sheet1!B$2:B$40)-MIN(Sheet1!B$2:B$40))</f>
        <v>0.483333333333333</v>
      </c>
      <c r="C12" s="4" t="n">
        <f aca="false">(Sheet1!C12-MIN(Sheet1!C$2:C$40))/(MAX(Sheet1!C$2:C$40)-MIN(Sheet1!C$2:C$40))</f>
        <v>0.176470588235294</v>
      </c>
      <c r="D12" s="4" t="n">
        <f aca="false">(Sheet1!D12-MIN(Sheet1!D$2:D$40))/(MAX(Sheet1!D$2:D$40)-MIN(Sheet1!D$2:D$40))</f>
        <v>0</v>
      </c>
      <c r="E12" s="3" t="n">
        <f aca="false">($A12-$L$1)^2+($B12-$M$1)^2+($C12-$N$1)^2+($D12-$O$1)^2</f>
        <v>0.193040646590319</v>
      </c>
      <c r="F12" s="3" t="n">
        <f aca="false">($A12-$L$2)^2+($B12-$M$2)^2+($C12-$N$2)^2+($D12-$O$2)^2</f>
        <v>0.211064097605539</v>
      </c>
      <c r="G12" s="3" t="n">
        <f aca="false">($A12-$L$3)^2+($B12-$M$3)^2+($C12-$N$3)^2+($D12-$O$3)^2</f>
        <v>0.0261019883955889</v>
      </c>
      <c r="H12" s="0" t="n">
        <v>3</v>
      </c>
      <c r="I12" s="0" t="n">
        <v>3</v>
      </c>
      <c r="J12" s="0" t="n">
        <f aca="false">IF(I12&lt;&gt;H12,1,0)</f>
        <v>0</v>
      </c>
    </row>
    <row r="13" customFormat="false" ht="13.8" hidden="false" customHeight="false" outlineLevel="0" collapsed="false">
      <c r="A13" s="4" t="n">
        <f aca="false">(Sheet1!A13-MIN(Sheet1!A$2:A$40))/(MAX(Sheet1!A$2:A$40)-MIN(Sheet1!A$2:A$40))</f>
        <v>0.870967741935484</v>
      </c>
      <c r="B13" s="4" t="n">
        <f aca="false">(Sheet1!B13-MIN(Sheet1!B$2:B$40))/(MAX(Sheet1!B$2:B$40)-MIN(Sheet1!B$2:B$40))</f>
        <v>0.7</v>
      </c>
      <c r="C13" s="4" t="n">
        <f aca="false">(Sheet1!C13-MIN(Sheet1!C$2:C$40))/(MAX(Sheet1!C$2:C$40)-MIN(Sheet1!C$2:C$40))</f>
        <v>0.352941176470588</v>
      </c>
      <c r="D13" s="4" t="n">
        <f aca="false">(Sheet1!D13-MIN(Sheet1!D$2:D$40))/(MAX(Sheet1!D$2:D$40)-MIN(Sheet1!D$2:D$40))</f>
        <v>0.416666666666667</v>
      </c>
      <c r="E13" s="3" t="n">
        <f aca="false">($A13-$L$1)^2+($B13-$M$1)^2+($C13-$N$1)^2+($D13-$O$1)^2</f>
        <v>0.0362284140289479</v>
      </c>
      <c r="F13" s="3" t="n">
        <f aca="false">($A13-$L$2)^2+($B13-$M$2)^2+($C13-$N$2)^2+($D13-$O$2)^2</f>
        <v>0.734587862378634</v>
      </c>
      <c r="G13" s="3" t="n">
        <f aca="false">($A13-$L$3)^2+($B13-$M$3)^2+($C13-$N$3)^2+($D13-$O$3)^2</f>
        <v>0.248130034941615</v>
      </c>
      <c r="H13" s="0" t="n">
        <v>1</v>
      </c>
      <c r="I13" s="0" t="n">
        <v>1</v>
      </c>
      <c r="J13" s="0" t="n">
        <f aca="false">IF(I13&lt;&gt;H13,1,0)</f>
        <v>0</v>
      </c>
    </row>
    <row r="14" customFormat="false" ht="13.8" hidden="false" customHeight="false" outlineLevel="0" collapsed="false">
      <c r="A14" s="4" t="n">
        <f aca="false">(Sheet1!A14-MIN(Sheet1!A$2:A$40))/(MAX(Sheet1!A$2:A$40)-MIN(Sheet1!A$2:A$40))</f>
        <v>0.645161290322581</v>
      </c>
      <c r="B14" s="4" t="n">
        <f aca="false">(Sheet1!B14-MIN(Sheet1!B$2:B$40))/(MAX(Sheet1!B$2:B$40)-MIN(Sheet1!B$2:B$40))</f>
        <v>0.516666666666667</v>
      </c>
      <c r="C14" s="4" t="n">
        <f aca="false">(Sheet1!C14-MIN(Sheet1!C$2:C$40))/(MAX(Sheet1!C$2:C$40)-MIN(Sheet1!C$2:C$40))</f>
        <v>0.235294117647059</v>
      </c>
      <c r="D14" s="4" t="n">
        <f aca="false">(Sheet1!D14-MIN(Sheet1!D$2:D$40))/(MAX(Sheet1!D$2:D$40)-MIN(Sheet1!D$2:D$40))</f>
        <v>0</v>
      </c>
      <c r="E14" s="3" t="n">
        <f aca="false">($A14-$L$1)^2+($B14-$M$1)^2+($C14-$N$1)^2+($D14-$O$1)^2</f>
        <v>0.134595752000162</v>
      </c>
      <c r="F14" s="3" t="n">
        <f aca="false">($A14-$L$2)^2+($B14-$M$2)^2+($C14-$N$2)^2+($D14-$O$2)^2</f>
        <v>0.313146921349389</v>
      </c>
      <c r="G14" s="3" t="n">
        <f aca="false">($A14-$L$3)^2+($B14-$M$3)^2+($C14-$N$3)^2+($D14-$O$3)^2</f>
        <v>0.0197864619154548</v>
      </c>
      <c r="H14" s="0" t="n">
        <v>3</v>
      </c>
      <c r="I14" s="0" t="n">
        <v>3</v>
      </c>
      <c r="J14" s="0" t="n">
        <f aca="false">IF(I14&lt;&gt;H14,1,0)</f>
        <v>0</v>
      </c>
    </row>
    <row r="15" customFormat="false" ht="13.8" hidden="false" customHeight="false" outlineLevel="0" collapsed="false">
      <c r="A15" s="4" t="n">
        <f aca="false">(Sheet1!A15-MIN(Sheet1!A$2:A$40))/(MAX(Sheet1!A$2:A$40)-MIN(Sheet1!A$2:A$40))</f>
        <v>0.516129032258065</v>
      </c>
      <c r="B15" s="4" t="n">
        <f aca="false">(Sheet1!B15-MIN(Sheet1!B$2:B$40))/(MAX(Sheet1!B$2:B$40)-MIN(Sheet1!B$2:B$40))</f>
        <v>0.533333333333333</v>
      </c>
      <c r="C15" s="4" t="n">
        <f aca="false">(Sheet1!C15-MIN(Sheet1!C$2:C$40))/(MAX(Sheet1!C$2:C$40)-MIN(Sheet1!C$2:C$40))</f>
        <v>0.235294117647059</v>
      </c>
      <c r="D15" s="4" t="n">
        <f aca="false">(Sheet1!D15-MIN(Sheet1!D$2:D$40))/(MAX(Sheet1!D$2:D$40)-MIN(Sheet1!D$2:D$40))</f>
        <v>0.166666666666667</v>
      </c>
      <c r="E15" s="3" t="n">
        <f aca="false">($A15-$L$1)^2+($B15-$M$1)^2+($C15-$N$1)^2+($D15-$O$1)^2</f>
        <v>0.11986346117656</v>
      </c>
      <c r="F15" s="3" t="n">
        <f aca="false">($A15-$L$2)^2+($B15-$M$2)^2+($C15-$N$2)^2+($D15-$O$2)^2</f>
        <v>0.19039400193674</v>
      </c>
      <c r="G15" s="3" t="n">
        <f aca="false">($A15-$L$3)^2+($B15-$M$3)^2+($C15-$N$3)^2+($D15-$O$3)^2</f>
        <v>0.0245022945946206</v>
      </c>
      <c r="H15" s="0" t="n">
        <v>3</v>
      </c>
      <c r="I15" s="0" t="n">
        <v>3</v>
      </c>
      <c r="J15" s="0" t="n">
        <f aca="false">IF(I15&lt;&gt;H15,1,0)</f>
        <v>0</v>
      </c>
    </row>
    <row r="16" customFormat="false" ht="13.8" hidden="false" customHeight="false" outlineLevel="0" collapsed="false">
      <c r="A16" s="4" t="n">
        <f aca="false">(Sheet1!A16-MIN(Sheet1!A$2:A$40))/(MAX(Sheet1!A$2:A$40)-MIN(Sheet1!A$2:A$40))</f>
        <v>0.67741935483871</v>
      </c>
      <c r="B16" s="4" t="n">
        <f aca="false">(Sheet1!B16-MIN(Sheet1!B$2:B$40))/(MAX(Sheet1!B$2:B$40)-MIN(Sheet1!B$2:B$40))</f>
        <v>0.45</v>
      </c>
      <c r="C16" s="4" t="n">
        <f aca="false">(Sheet1!C16-MIN(Sheet1!C$2:C$40))/(MAX(Sheet1!C$2:C$40)-MIN(Sheet1!C$2:C$40))</f>
        <v>0.294117647058823</v>
      </c>
      <c r="D16" s="4" t="n">
        <f aca="false">(Sheet1!D16-MIN(Sheet1!D$2:D$40))/(MAX(Sheet1!D$2:D$40)-MIN(Sheet1!D$2:D$40))</f>
        <v>0.166666666666667</v>
      </c>
      <c r="E16" s="3" t="n">
        <f aca="false">($A16-$L$1)^2+($B16-$M$1)^2+($C16-$N$1)^2+($D16-$O$1)^2</f>
        <v>0.0949853667498458</v>
      </c>
      <c r="F16" s="3" t="n">
        <f aca="false">($A16-$L$2)^2+($B16-$M$2)^2+($C16-$N$2)^2+($D16-$O$2)^2</f>
        <v>0.287854866064481</v>
      </c>
      <c r="G16" s="3" t="n">
        <f aca="false">($A16-$L$3)^2+($B16-$M$3)^2+($C16-$N$3)^2+($D16-$O$3)^2</f>
        <v>0.0105687365460378</v>
      </c>
      <c r="H16" s="0" t="n">
        <v>3</v>
      </c>
      <c r="I16" s="0" t="n">
        <v>3</v>
      </c>
      <c r="J16" s="0" t="n">
        <f aca="false">IF(I16&lt;&gt;H16,1,0)</f>
        <v>0</v>
      </c>
    </row>
    <row r="17" customFormat="false" ht="13.8" hidden="false" customHeight="false" outlineLevel="0" collapsed="false">
      <c r="A17" s="4" t="n">
        <f aca="false">(Sheet1!A17-MIN(Sheet1!A$2:A$40))/(MAX(Sheet1!A$2:A$40)-MIN(Sheet1!A$2:A$40))</f>
        <v>0.612903225806452</v>
      </c>
      <c r="B17" s="4" t="n">
        <f aca="false">(Sheet1!B17-MIN(Sheet1!B$2:B$40))/(MAX(Sheet1!B$2:B$40)-MIN(Sheet1!B$2:B$40))</f>
        <v>0.583333333333333</v>
      </c>
      <c r="C17" s="4" t="n">
        <f aca="false">(Sheet1!C17-MIN(Sheet1!C$2:C$40))/(MAX(Sheet1!C$2:C$40)-MIN(Sheet1!C$2:C$40))</f>
        <v>0.294117647058823</v>
      </c>
      <c r="D17" s="4" t="n">
        <f aca="false">(Sheet1!D17-MIN(Sheet1!D$2:D$40))/(MAX(Sheet1!D$2:D$40)-MIN(Sheet1!D$2:D$40))</f>
        <v>0.25</v>
      </c>
      <c r="E17" s="3" t="n">
        <f aca="false">($A17-$L$1)^2+($B17-$M$1)^2+($C17-$N$1)^2+($D17-$O$1)^2</f>
        <v>0.0503362261940975</v>
      </c>
      <c r="F17" s="3" t="n">
        <f aca="false">($A17-$L$2)^2+($B17-$M$2)^2+($C17-$N$2)^2+($D17-$O$2)^2</f>
        <v>0.307598188991987</v>
      </c>
      <c r="G17" s="3" t="n">
        <f aca="false">($A17-$L$3)^2+($B17-$M$3)^2+($C17-$N$3)^2+($D17-$O$3)^2</f>
        <v>0.0454718741159424</v>
      </c>
      <c r="H17" s="0" t="n">
        <v>3</v>
      </c>
      <c r="I17" s="0" t="n">
        <v>3</v>
      </c>
      <c r="J17" s="0" t="n">
        <f aca="false">IF(I17&lt;&gt;H17,1,0)</f>
        <v>0</v>
      </c>
    </row>
    <row r="18" customFormat="false" ht="13.8" hidden="false" customHeight="false" outlineLevel="0" collapsed="false">
      <c r="A18" s="4" t="n">
        <f aca="false">(Sheet1!A18-MIN(Sheet1!A$2:A$40))/(MAX(Sheet1!A$2:A$40)-MIN(Sheet1!A$2:A$40))</f>
        <v>0.129032258064516</v>
      </c>
      <c r="B18" s="4" t="n">
        <f aca="false">(Sheet1!B18-MIN(Sheet1!B$2:B$40))/(MAX(Sheet1!B$2:B$40)-MIN(Sheet1!B$2:B$40))</f>
        <v>0.2</v>
      </c>
      <c r="C18" s="4" t="n">
        <f aca="false">(Sheet1!C18-MIN(Sheet1!C$2:C$40))/(MAX(Sheet1!C$2:C$40)-MIN(Sheet1!C$2:C$40))</f>
        <v>0.0588235294117647</v>
      </c>
      <c r="D18" s="4" t="n">
        <f aca="false">(Sheet1!D18-MIN(Sheet1!D$2:D$40))/(MAX(Sheet1!D$2:D$40)-MIN(Sheet1!D$2:D$40))</f>
        <v>0.25</v>
      </c>
      <c r="E18" s="3" t="n">
        <f aca="false">($A18-$L$1)^2+($B18-$M$1)^2+($C18-$N$1)^2+($D18-$O$1)^2</f>
        <v>0.744634430125375</v>
      </c>
      <c r="F18" s="3" t="n">
        <f aca="false">($A18-$L$2)^2+($B18-$M$2)^2+($C18-$N$2)^2+($D18-$O$2)^2</f>
        <v>0.014499214812121</v>
      </c>
      <c r="G18" s="3" t="n">
        <f aca="false">($A18-$L$3)^2+($B18-$M$3)^2+($C18-$N$3)^2+($D18-$O$3)^2</f>
        <v>0.35561391753245</v>
      </c>
      <c r="H18" s="0" t="n">
        <v>2</v>
      </c>
      <c r="I18" s="0" t="n">
        <v>2</v>
      </c>
      <c r="J18" s="0" t="n">
        <f aca="false">IF(I18&lt;&gt;H18,1,0)</f>
        <v>0</v>
      </c>
    </row>
    <row r="19" customFormat="false" ht="13.8" hidden="false" customHeight="false" outlineLevel="0" collapsed="false">
      <c r="A19" s="4" t="n">
        <f aca="false">(Sheet1!A19-MIN(Sheet1!A$2:A$40))/(MAX(Sheet1!A$2:A$40)-MIN(Sheet1!A$2:A$40))</f>
        <v>0.548387096774194</v>
      </c>
      <c r="B19" s="4" t="n">
        <f aca="false">(Sheet1!B19-MIN(Sheet1!B$2:B$40))/(MAX(Sheet1!B$2:B$40)-MIN(Sheet1!B$2:B$40))</f>
        <v>0.366666666666667</v>
      </c>
      <c r="C19" s="4" t="n">
        <f aca="false">(Sheet1!C19-MIN(Sheet1!C$2:C$40))/(MAX(Sheet1!C$2:C$40)-MIN(Sheet1!C$2:C$40))</f>
        <v>0.176470588235294</v>
      </c>
      <c r="D19" s="4" t="n">
        <f aca="false">(Sheet1!D19-MIN(Sheet1!D$2:D$40))/(MAX(Sheet1!D$2:D$40)-MIN(Sheet1!D$2:D$40))</f>
        <v>0.166666666666667</v>
      </c>
      <c r="E19" s="3" t="n">
        <f aca="false">($A19-$L$1)^2+($B19-$M$1)^2+($C19-$N$1)^2+($D19-$O$1)^2</f>
        <v>0.198272128071801</v>
      </c>
      <c r="F19" s="3" t="n">
        <f aca="false">($A19-$L$2)^2+($B19-$M$2)^2+($C19-$N$2)^2+($D19-$O$2)^2</f>
        <v>0.126619653161095</v>
      </c>
      <c r="G19" s="3" t="n">
        <f aca="false">($A19-$L$3)^2+($B19-$M$3)^2+($C19-$N$3)^2+($D19-$O$3)^2</f>
        <v>0.0242745030154719</v>
      </c>
      <c r="H19" s="0" t="n">
        <v>3</v>
      </c>
      <c r="I19" s="0" t="n">
        <v>3</v>
      </c>
      <c r="J19" s="0" t="n">
        <f aca="false">IF(I19&lt;&gt;H19,1,0)</f>
        <v>0</v>
      </c>
    </row>
    <row r="20" customFormat="false" ht="13.8" hidden="false" customHeight="false" outlineLevel="0" collapsed="false">
      <c r="A20" s="4" t="n">
        <f aca="false">(Sheet1!A20-MIN(Sheet1!A$2:A$40))/(MAX(Sheet1!A$2:A$40)-MIN(Sheet1!A$2:A$40))</f>
        <v>0.612903225806452</v>
      </c>
      <c r="B20" s="4" t="n">
        <f aca="false">(Sheet1!B20-MIN(Sheet1!B$2:B$40))/(MAX(Sheet1!B$2:B$40)-MIN(Sheet1!B$2:B$40))</f>
        <v>0.683333333333333</v>
      </c>
      <c r="C20" s="4" t="n">
        <f aca="false">(Sheet1!C20-MIN(Sheet1!C$2:C$40))/(MAX(Sheet1!C$2:C$40)-MIN(Sheet1!C$2:C$40))</f>
        <v>0.235294117647059</v>
      </c>
      <c r="D20" s="4" t="n">
        <f aca="false">(Sheet1!D20-MIN(Sheet1!D$2:D$40))/(MAX(Sheet1!D$2:D$40)-MIN(Sheet1!D$2:D$40))</f>
        <v>0.25</v>
      </c>
      <c r="E20" s="3" t="n">
        <f aca="false">($A20-$L$1)^2+($B20-$M$1)^2+($C20-$N$1)^2+($D20-$O$1)^2</f>
        <v>0.0336589866708372</v>
      </c>
      <c r="F20" s="3" t="n">
        <f aca="false">($A20-$L$2)^2+($B20-$M$2)^2+($C20-$N$2)^2+($D20-$O$2)^2</f>
        <v>0.36517027665058</v>
      </c>
      <c r="G20" s="3" t="n">
        <f aca="false">($A20-$L$3)^2+($B20-$M$3)^2+($C20-$N$3)^2+($D20-$O$3)^2</f>
        <v>0.0871309526080204</v>
      </c>
      <c r="H20" s="0" t="n">
        <v>1</v>
      </c>
      <c r="I20" s="0" t="n">
        <v>1</v>
      </c>
      <c r="J20" s="0" t="n">
        <f aca="false">IF(I20&lt;&gt;H20,1,0)</f>
        <v>0</v>
      </c>
    </row>
    <row r="21" customFormat="false" ht="13.8" hidden="false" customHeight="false" outlineLevel="0" collapsed="false">
      <c r="A21" s="4" t="n">
        <f aca="false">(Sheet1!A21-MIN(Sheet1!A$2:A$40))/(MAX(Sheet1!A$2:A$40)-MIN(Sheet1!A$2:A$40))</f>
        <v>0.709677419354839</v>
      </c>
      <c r="B21" s="4" t="n">
        <f aca="false">(Sheet1!B21-MIN(Sheet1!B$2:B$40))/(MAX(Sheet1!B$2:B$40)-MIN(Sheet1!B$2:B$40))</f>
        <v>0.866666666666667</v>
      </c>
      <c r="C21" s="4" t="n">
        <f aca="false">(Sheet1!C21-MIN(Sheet1!C$2:C$40))/(MAX(Sheet1!C$2:C$40)-MIN(Sheet1!C$2:C$40))</f>
        <v>0.235294117647059</v>
      </c>
      <c r="D21" s="4" t="n">
        <f aca="false">(Sheet1!D21-MIN(Sheet1!D$2:D$40))/(MAX(Sheet1!D$2:D$40)-MIN(Sheet1!D$2:D$40))</f>
        <v>0.166666666666667</v>
      </c>
      <c r="E21" s="3" t="n">
        <f aca="false">($A21-$L$1)^2+($B21-$M$1)^2+($C21-$N$1)^2+($D21-$O$1)^2</f>
        <v>0.0409998160538102</v>
      </c>
      <c r="F21" s="3" t="n">
        <f aca="false">($A21-$L$2)^2+($B21-$M$2)^2+($C21-$N$2)^2+($D21-$O$2)^2</f>
        <v>0.644232595993856</v>
      </c>
      <c r="G21" s="3" t="n">
        <f aca="false">($A21-$L$3)^2+($B21-$M$3)^2+($C21-$N$3)^2+($D21-$O$3)^2</f>
        <v>0.203811737122202</v>
      </c>
      <c r="H21" s="0" t="n">
        <v>1</v>
      </c>
      <c r="I21" s="0" t="n">
        <v>1</v>
      </c>
      <c r="J21" s="0" t="n">
        <f aca="false">IF(I21&lt;&gt;H21,1,0)</f>
        <v>0</v>
      </c>
    </row>
    <row r="22" customFormat="false" ht="13.8" hidden="false" customHeight="false" outlineLevel="0" collapsed="false">
      <c r="A22" s="4" t="n">
        <f aca="false">(Sheet1!A22-MIN(Sheet1!A$2:A$40))/(MAX(Sheet1!A$2:A$40)-MIN(Sheet1!A$2:A$40))</f>
        <v>1</v>
      </c>
      <c r="B22" s="4" t="n">
        <f aca="false">(Sheet1!B22-MIN(Sheet1!B$2:B$40))/(MAX(Sheet1!B$2:B$40)-MIN(Sheet1!B$2:B$40))</f>
        <v>0.7</v>
      </c>
      <c r="C22" s="4" t="n">
        <f aca="false">(Sheet1!C22-MIN(Sheet1!C$2:C$40))/(MAX(Sheet1!C$2:C$40)-MIN(Sheet1!C$2:C$40))</f>
        <v>0.294117647058823</v>
      </c>
      <c r="D22" s="4" t="n">
        <f aca="false">(Sheet1!D22-MIN(Sheet1!D$2:D$40))/(MAX(Sheet1!D$2:D$40)-MIN(Sheet1!D$2:D$40))</f>
        <v>0.0833333333333333</v>
      </c>
      <c r="E22" s="3" t="n">
        <f aca="false">($A22-$L$1)^2+($B22-$M$1)^2+($C22-$N$1)^2+($D22-$O$1)^2</f>
        <v>0.0803695152063147</v>
      </c>
      <c r="F22" s="3" t="n">
        <f aca="false">($A22-$L$2)^2+($B22-$M$2)^2+($C22-$N$2)^2+($D22-$O$2)^2</f>
        <v>0.861230400808382</v>
      </c>
      <c r="G22" s="3" t="n">
        <f aca="false">($A22-$L$3)^2+($B22-$M$3)^2+($C22-$N$3)^2+($D22-$O$3)^2</f>
        <v>0.22649315129432</v>
      </c>
      <c r="H22" s="0" t="n">
        <v>1</v>
      </c>
      <c r="I22" s="0" t="n">
        <v>1</v>
      </c>
      <c r="J22" s="0" t="n">
        <f aca="false">IF(I22&lt;&gt;H22,1,0)</f>
        <v>0</v>
      </c>
    </row>
    <row r="23" customFormat="false" ht="13.8" hidden="false" customHeight="false" outlineLevel="0" collapsed="false">
      <c r="A23" s="4" t="n">
        <f aca="false">(Sheet1!A23-MIN(Sheet1!A$2:A$40))/(MAX(Sheet1!A$2:A$40)-MIN(Sheet1!A$2:A$40))</f>
        <v>0.709677419354839</v>
      </c>
      <c r="B23" s="4" t="n">
        <f aca="false">(Sheet1!B23-MIN(Sheet1!B$2:B$40))/(MAX(Sheet1!B$2:B$40)-MIN(Sheet1!B$2:B$40))</f>
        <v>0.9</v>
      </c>
      <c r="C23" s="4" t="n">
        <f aca="false">(Sheet1!C23-MIN(Sheet1!C$2:C$40))/(MAX(Sheet1!C$2:C$40)-MIN(Sheet1!C$2:C$40))</f>
        <v>0.264705882352941</v>
      </c>
      <c r="D23" s="4" t="n">
        <f aca="false">(Sheet1!D23-MIN(Sheet1!D$2:D$40))/(MAX(Sheet1!D$2:D$40)-MIN(Sheet1!D$2:D$40))</f>
        <v>0.166666666666667</v>
      </c>
      <c r="E23" s="3" t="n">
        <f aca="false">($A23-$L$1)^2+($B23-$M$1)^2+($C23-$N$1)^2+($D23-$O$1)^2</f>
        <v>0.0514826431715854</v>
      </c>
      <c r="F23" s="3" t="n">
        <f aca="false">($A23-$L$2)^2+($B23-$M$2)^2+($C23-$N$2)^2+($D23-$O$2)^2</f>
        <v>0.69652594470589</v>
      </c>
      <c r="G23" s="3" t="n">
        <f aca="false">($A23-$L$3)^2+($B23-$M$3)^2+($C23-$N$3)^2+($D23-$O$3)^2</f>
        <v>0.231678549481821</v>
      </c>
      <c r="H23" s="0" t="n">
        <v>1</v>
      </c>
      <c r="I23" s="0" t="n">
        <v>1</v>
      </c>
      <c r="J23" s="0" t="n">
        <f aca="false">IF(I23&lt;&gt;H23,1,0)</f>
        <v>0</v>
      </c>
    </row>
    <row r="24" customFormat="false" ht="13.8" hidden="false" customHeight="false" outlineLevel="0" collapsed="false">
      <c r="A24" s="4" t="n">
        <f aca="false">(Sheet1!A24-MIN(Sheet1!A$2:A$40))/(MAX(Sheet1!A$2:A$40)-MIN(Sheet1!A$2:A$40))</f>
        <v>0.483870967741936</v>
      </c>
      <c r="B24" s="4" t="n">
        <f aca="false">(Sheet1!B24-MIN(Sheet1!B$2:B$40))/(MAX(Sheet1!B$2:B$40)-MIN(Sheet1!B$2:B$40))</f>
        <v>0.483333333333333</v>
      </c>
      <c r="C24" s="4" t="n">
        <f aca="false">(Sheet1!C24-MIN(Sheet1!C$2:C$40))/(MAX(Sheet1!C$2:C$40)-MIN(Sheet1!C$2:C$40))</f>
        <v>0.235294117647059</v>
      </c>
      <c r="D24" s="4" t="n">
        <f aca="false">(Sheet1!D24-MIN(Sheet1!D$2:D$40))/(MAX(Sheet1!D$2:D$40)-MIN(Sheet1!D$2:D$40))</f>
        <v>0.166666666666667</v>
      </c>
      <c r="E24" s="3" t="n">
        <f aca="false">($A24-$L$1)^2+($B24-$M$1)^2+($C24-$N$1)^2+($D24-$O$1)^2</f>
        <v>0.159288394694886</v>
      </c>
      <c r="F24" s="3" t="n">
        <f aca="false">($A24-$L$2)^2+($B24-$M$2)^2+($C24-$N$2)^2+($D24-$O$2)^2</f>
        <v>0.1462975746041</v>
      </c>
      <c r="G24" s="3" t="n">
        <f aca="false">($A24-$L$3)^2+($B24-$M$3)^2+($C24-$N$3)^2+($D24-$O$3)^2</f>
        <v>0.0240018564545253</v>
      </c>
      <c r="H24" s="0" t="n">
        <v>3</v>
      </c>
      <c r="I24" s="0" t="n">
        <v>3</v>
      </c>
      <c r="J24" s="0" t="n">
        <f aca="false">IF(I24&lt;&gt;H24,1,0)</f>
        <v>0</v>
      </c>
    </row>
    <row r="25" customFormat="false" ht="13.8" hidden="false" customHeight="false" outlineLevel="0" collapsed="false">
      <c r="A25" s="4" t="n">
        <f aca="false">(Sheet1!A25-MIN(Sheet1!A$2:A$40))/(MAX(Sheet1!A$2:A$40)-MIN(Sheet1!A$2:A$40))</f>
        <v>0.387096774193548</v>
      </c>
      <c r="B25" s="4" t="n">
        <f aca="false">(Sheet1!B25-MIN(Sheet1!B$2:B$40))/(MAX(Sheet1!B$2:B$40)-MIN(Sheet1!B$2:B$40))</f>
        <v>0.45</v>
      </c>
      <c r="C25" s="4" t="n">
        <f aca="false">(Sheet1!C25-MIN(Sheet1!C$2:C$40))/(MAX(Sheet1!C$2:C$40)-MIN(Sheet1!C$2:C$40))</f>
        <v>0.176470588235294</v>
      </c>
      <c r="D25" s="4" t="n">
        <f aca="false">(Sheet1!D25-MIN(Sheet1!D$2:D$40))/(MAX(Sheet1!D$2:D$40)-MIN(Sheet1!D$2:D$40))</f>
        <v>0.25</v>
      </c>
      <c r="E25" s="3" t="n">
        <f aca="false">($A25-$L$1)^2+($B25-$M$1)^2+($C25-$N$1)^2+($D25-$O$1)^2</f>
        <v>0.240756326630401</v>
      </c>
      <c r="F25" s="3" t="n">
        <f aca="false">($A25-$L$2)^2+($B25-$M$2)^2+($C25-$N$2)^2+($D25-$O$2)^2</f>
        <v>0.0776544548722756</v>
      </c>
      <c r="G25" s="3" t="n">
        <f aca="false">($A25-$L$3)^2+($B25-$M$3)^2+($C25-$N$3)^2+($D25-$O$3)^2</f>
        <v>0.0823974378238769</v>
      </c>
      <c r="H25" s="0" t="n">
        <v>2</v>
      </c>
      <c r="I25" s="0" t="n">
        <v>2</v>
      </c>
      <c r="J25" s="0" t="n">
        <f aca="false">IF(I25&lt;&gt;H25,1,0)</f>
        <v>0</v>
      </c>
    </row>
    <row r="26" customFormat="false" ht="13.8" hidden="false" customHeight="false" outlineLevel="0" collapsed="false">
      <c r="A26" s="4" t="n">
        <f aca="false">(Sheet1!A26-MIN(Sheet1!A$2:A$40))/(MAX(Sheet1!A$2:A$40)-MIN(Sheet1!A$2:A$40))</f>
        <v>0.709677419354839</v>
      </c>
      <c r="B26" s="4" t="n">
        <f aca="false">(Sheet1!B26-MIN(Sheet1!B$2:B$40))/(MAX(Sheet1!B$2:B$40)-MIN(Sheet1!B$2:B$40))</f>
        <v>0.666666666666667</v>
      </c>
      <c r="C26" s="4" t="n">
        <f aca="false">(Sheet1!C26-MIN(Sheet1!C$2:C$40))/(MAX(Sheet1!C$2:C$40)-MIN(Sheet1!C$2:C$40))</f>
        <v>0.205882352941176</v>
      </c>
      <c r="D26" s="4" t="n">
        <f aca="false">(Sheet1!D26-MIN(Sheet1!D$2:D$40))/(MAX(Sheet1!D$2:D$40)-MIN(Sheet1!D$2:D$40))</f>
        <v>0.5</v>
      </c>
      <c r="E26" s="3" t="n">
        <f aca="false">($A26-$L$1)^2+($B26-$M$1)^2+($C26-$N$1)^2+($D26-$O$1)^2</f>
        <v>0.0645619075570782</v>
      </c>
      <c r="F26" s="3" t="n">
        <f aca="false">($A26-$L$2)^2+($B26-$M$2)^2+($C26-$N$2)^2+($D26-$O$2)^2</f>
        <v>0.509780462199162</v>
      </c>
      <c r="G26" s="3" t="n">
        <f aca="false">($A26-$L$3)^2+($B26-$M$3)^2+($C26-$N$3)^2+($D26-$O$3)^2</f>
        <v>0.23311362506004</v>
      </c>
      <c r="H26" s="0" t="n">
        <v>1</v>
      </c>
      <c r="I26" s="0" t="n">
        <v>1</v>
      </c>
      <c r="J26" s="0" t="n">
        <f aca="false">IF(I26&lt;&gt;H26,1,0)</f>
        <v>0</v>
      </c>
    </row>
    <row r="27" customFormat="false" ht="13.8" hidden="false" customHeight="false" outlineLevel="0" collapsed="false">
      <c r="A27" s="4" t="n">
        <f aca="false">(Sheet1!A27-MIN(Sheet1!A$2:A$40))/(MAX(Sheet1!A$2:A$40)-MIN(Sheet1!A$2:A$40))</f>
        <v>0.903225806451613</v>
      </c>
      <c r="B27" s="4" t="n">
        <f aca="false">(Sheet1!B27-MIN(Sheet1!B$2:B$40))/(MAX(Sheet1!B$2:B$40)-MIN(Sheet1!B$2:B$40))</f>
        <v>0.7</v>
      </c>
      <c r="C27" s="4" t="n">
        <f aca="false">(Sheet1!C27-MIN(Sheet1!C$2:C$40))/(MAX(Sheet1!C$2:C$40)-MIN(Sheet1!C$2:C$40))</f>
        <v>0.235294117647059</v>
      </c>
      <c r="D27" s="4" t="n">
        <f aca="false">(Sheet1!D27-MIN(Sheet1!D$2:D$40))/(MAX(Sheet1!D$2:D$40)-MIN(Sheet1!D$2:D$40))</f>
        <v>0.0833333333333333</v>
      </c>
      <c r="E27" s="3" t="n">
        <f aca="false">($A27-$L$1)^2+($B27-$M$1)^2+($C27-$N$1)^2+($D27-$O$1)^2</f>
        <v>0.048863682782141</v>
      </c>
      <c r="F27" s="3" t="n">
        <f aca="false">($A27-$L$2)^2+($B27-$M$2)^2+($C27-$N$2)^2+($D27-$O$2)^2</f>
        <v>0.700770924124276</v>
      </c>
      <c r="G27" s="3" t="n">
        <f aca="false">($A27-$L$3)^2+($B27-$M$3)^2+($C27-$N$3)^2+($D27-$O$3)^2</f>
        <v>0.161478808459929</v>
      </c>
      <c r="H27" s="0" t="n">
        <v>1</v>
      </c>
      <c r="I27" s="0" t="n">
        <v>1</v>
      </c>
      <c r="J27" s="0" t="n">
        <f aca="false">IF(I27&lt;&gt;H27,1,0)</f>
        <v>0</v>
      </c>
    </row>
    <row r="28" customFormat="false" ht="13.8" hidden="false" customHeight="false" outlineLevel="0" collapsed="false">
      <c r="A28" s="4" t="n">
        <f aca="false">(Sheet1!A28-MIN(Sheet1!A$2:A$40))/(MAX(Sheet1!A$2:A$40)-MIN(Sheet1!A$2:A$40))</f>
        <v>0.387096774193548</v>
      </c>
      <c r="B28" s="4" t="n">
        <f aca="false">(Sheet1!B28-MIN(Sheet1!B$2:B$40))/(MAX(Sheet1!B$2:B$40)-MIN(Sheet1!B$2:B$40))</f>
        <v>0.45</v>
      </c>
      <c r="C28" s="4" t="n">
        <f aca="false">(Sheet1!C28-MIN(Sheet1!C$2:C$40))/(MAX(Sheet1!C$2:C$40)-MIN(Sheet1!C$2:C$40))</f>
        <v>0.235294117647059</v>
      </c>
      <c r="D28" s="4" t="n">
        <f aca="false">(Sheet1!D28-MIN(Sheet1!D$2:D$40))/(MAX(Sheet1!D$2:D$40)-MIN(Sheet1!D$2:D$40))</f>
        <v>0</v>
      </c>
      <c r="E28" s="3" t="n">
        <f aca="false">($A28-$L$1)^2+($B28-$M$1)^2+($C28-$N$1)^2+($D28-$O$1)^2</f>
        <v>0.307040928706525</v>
      </c>
      <c r="F28" s="3" t="n">
        <f aca="false">($A28-$L$2)^2+($B28-$M$2)^2+($C28-$N$2)^2+($D28-$O$2)^2</f>
        <v>0.133161951988769</v>
      </c>
      <c r="G28" s="3" t="n">
        <f aca="false">($A28-$L$3)^2+($B28-$M$3)^2+($C28-$N$3)^2+($D28-$O$3)^2</f>
        <v>0.0590372423524995</v>
      </c>
      <c r="H28" s="0" t="n">
        <v>3</v>
      </c>
      <c r="I28" s="0" t="n">
        <v>3</v>
      </c>
      <c r="J28" s="0" t="n">
        <f aca="false">IF(I28&lt;&gt;H28,1,0)</f>
        <v>0</v>
      </c>
    </row>
    <row r="29" customFormat="false" ht="13.8" hidden="false" customHeight="false" outlineLevel="0" collapsed="false">
      <c r="A29" s="4" t="n">
        <f aca="false">(Sheet1!A29-MIN(Sheet1!A$2:A$40))/(MAX(Sheet1!A$2:A$40)-MIN(Sheet1!A$2:A$40))</f>
        <v>0.161290322580645</v>
      </c>
      <c r="B29" s="4" t="n">
        <f aca="false">(Sheet1!B29-MIN(Sheet1!B$2:B$40))/(MAX(Sheet1!B$2:B$40)-MIN(Sheet1!B$2:B$40))</f>
        <v>0.2</v>
      </c>
      <c r="C29" s="4" t="n">
        <f aca="false">(Sheet1!C29-MIN(Sheet1!C$2:C$40))/(MAX(Sheet1!C$2:C$40)-MIN(Sheet1!C$2:C$40))</f>
        <v>0</v>
      </c>
      <c r="D29" s="4" t="n">
        <f aca="false">(Sheet1!D29-MIN(Sheet1!D$2:D$40))/(MAX(Sheet1!D$2:D$40)-MIN(Sheet1!D$2:D$40))</f>
        <v>0.0833333333333333</v>
      </c>
      <c r="E29" s="3" t="n">
        <f aca="false">($A29-$L$1)^2+($B29-$M$1)^2+($C29-$N$1)^2+($D29-$O$1)^2</f>
        <v>0.76512665355981</v>
      </c>
      <c r="F29" s="3" t="n">
        <f aca="false">($A29-$L$2)^2+($B29-$M$2)^2+($C29-$N$2)^2+($D29-$O$2)^2</f>
        <v>0.029845459612708</v>
      </c>
      <c r="G29" s="3" t="n">
        <f aca="false">($A29-$L$3)^2+($B29-$M$3)^2+($C29-$N$3)^2+($D29-$O$3)^2</f>
        <v>0.332459935903803</v>
      </c>
      <c r="H29" s="0" t="n">
        <v>2</v>
      </c>
      <c r="I29" s="0" t="n">
        <v>2</v>
      </c>
      <c r="J29" s="0" t="n">
        <f aca="false">IF(I29&lt;&gt;H29,1,0)</f>
        <v>0</v>
      </c>
    </row>
    <row r="30" customFormat="false" ht="13.8" hidden="false" customHeight="false" outlineLevel="0" collapsed="false">
      <c r="A30" s="4" t="n">
        <f aca="false">(Sheet1!A30-MIN(Sheet1!A$2:A$40))/(MAX(Sheet1!A$2:A$40)-MIN(Sheet1!A$2:A$40))</f>
        <v>0.387096774193548</v>
      </c>
      <c r="B30" s="4" t="n">
        <f aca="false">(Sheet1!B30-MIN(Sheet1!B$2:B$40))/(MAX(Sheet1!B$2:B$40)-MIN(Sheet1!B$2:B$40))</f>
        <v>0.25</v>
      </c>
      <c r="C30" s="4" t="n">
        <f aca="false">(Sheet1!C30-MIN(Sheet1!C$2:C$40))/(MAX(Sheet1!C$2:C$40)-MIN(Sheet1!C$2:C$40))</f>
        <v>0.117647058823529</v>
      </c>
      <c r="D30" s="4" t="n">
        <f aca="false">(Sheet1!D30-MIN(Sheet1!D$2:D$40))/(MAX(Sheet1!D$2:D$40)-MIN(Sheet1!D$2:D$40))</f>
        <v>0.0833333333333333</v>
      </c>
      <c r="E30" s="3" t="n">
        <f aca="false">($A30-$L$1)^2+($B30-$M$1)^2+($C30-$N$1)^2+($D30-$O$1)^2</f>
        <v>0.43514213977919</v>
      </c>
      <c r="F30" s="3" t="n">
        <f aca="false">($A30-$L$2)^2+($B30-$M$2)^2+($C30-$N$2)^2+($D30-$O$2)^2</f>
        <v>0.0412895952029176</v>
      </c>
      <c r="G30" s="3" t="n">
        <f aca="false">($A30-$L$3)^2+($B30-$M$3)^2+($C30-$N$3)^2+($D30-$O$3)^2</f>
        <v>0.109417814602039</v>
      </c>
      <c r="H30" s="0" t="n">
        <v>2</v>
      </c>
      <c r="I30" s="0" t="n">
        <v>2</v>
      </c>
      <c r="J30" s="0" t="n">
        <f aca="false">IF(I30&lt;&gt;H30,1,0)</f>
        <v>0</v>
      </c>
    </row>
    <row r="31" customFormat="false" ht="13.8" hidden="false" customHeight="false" outlineLevel="0" collapsed="false">
      <c r="A31" s="4" t="n">
        <f aca="false">(Sheet1!A31-MIN(Sheet1!A$2:A$40))/(MAX(Sheet1!A$2:A$40)-MIN(Sheet1!A$2:A$40))</f>
        <v>0.741935483870968</v>
      </c>
      <c r="B31" s="4" t="n">
        <f aca="false">(Sheet1!B31-MIN(Sheet1!B$2:B$40))/(MAX(Sheet1!B$2:B$40)-MIN(Sheet1!B$2:B$40))</f>
        <v>0.283333333333333</v>
      </c>
      <c r="C31" s="4" t="n">
        <f aca="false">(Sheet1!C31-MIN(Sheet1!C$2:C$40))/(MAX(Sheet1!C$2:C$40)-MIN(Sheet1!C$2:C$40))</f>
        <v>0.323529411764706</v>
      </c>
      <c r="D31" s="4" t="n">
        <f aca="false">(Sheet1!D31-MIN(Sheet1!D$2:D$40))/(MAX(Sheet1!D$2:D$40)-MIN(Sheet1!D$2:D$40))</f>
        <v>0.0833333333333333</v>
      </c>
      <c r="E31" s="3" t="n">
        <f aca="false">($A31-$L$1)^2+($B31-$M$1)^2+($C31-$N$1)^2+($D31-$O$1)^2</f>
        <v>0.227828129772366</v>
      </c>
      <c r="F31" s="3" t="n">
        <f aca="false">($A31-$L$2)^2+($B31-$M$2)^2+($C31-$N$2)^2+($D31-$O$2)^2</f>
        <v>0.334967539049857</v>
      </c>
      <c r="G31" s="3" t="n">
        <f aca="false">($A31-$L$3)^2+($B31-$M$3)^2+($C31-$N$3)^2+($D31-$O$3)^2</f>
        <v>0.0440014912851384</v>
      </c>
      <c r="H31" s="0" t="n">
        <v>3</v>
      </c>
      <c r="I31" s="0" t="n">
        <v>3</v>
      </c>
      <c r="J31" s="0" t="n">
        <f aca="false">IF(I31&lt;&gt;H31,1,0)</f>
        <v>0</v>
      </c>
    </row>
    <row r="32" customFormat="false" ht="13.8" hidden="false" customHeight="false" outlineLevel="0" collapsed="false">
      <c r="A32" s="4" t="n">
        <f aca="false">(Sheet1!A32-MIN(Sheet1!A$2:A$40))/(MAX(Sheet1!A$2:A$40)-MIN(Sheet1!A$2:A$40))</f>
        <v>0.548387096774194</v>
      </c>
      <c r="B32" s="4" t="n">
        <f aca="false">(Sheet1!B32-MIN(Sheet1!B$2:B$40))/(MAX(Sheet1!B$2:B$40)-MIN(Sheet1!B$2:B$40))</f>
        <v>0.283333333333333</v>
      </c>
      <c r="C32" s="4" t="n">
        <f aca="false">(Sheet1!C32-MIN(Sheet1!C$2:C$40))/(MAX(Sheet1!C$2:C$40)-MIN(Sheet1!C$2:C$40))</f>
        <v>0.235294117647059</v>
      </c>
      <c r="D32" s="4" t="n">
        <f aca="false">(Sheet1!D32-MIN(Sheet1!D$2:D$40))/(MAX(Sheet1!D$2:D$40)-MIN(Sheet1!D$2:D$40))</f>
        <v>0.0833333333333333</v>
      </c>
      <c r="E32" s="3" t="n">
        <f aca="false">($A32-$L$1)^2+($B32-$M$1)^2+($C32-$N$1)^2+($D32-$O$1)^2</f>
        <v>0.28099191533311</v>
      </c>
      <c r="F32" s="3" t="n">
        <f aca="false">($A32-$L$2)^2+($B32-$M$2)^2+($C32-$N$2)^2+($D32-$O$2)^2</f>
        <v>0.140460483610922</v>
      </c>
      <c r="G32" s="3" t="n">
        <f aca="false">($A32-$L$3)^2+($B32-$M$3)^2+($C32-$N$3)^2+($D32-$O$3)^2</f>
        <v>0.0289113835674863</v>
      </c>
      <c r="H32" s="0" t="n">
        <v>3</v>
      </c>
      <c r="I32" s="0" t="n">
        <v>3</v>
      </c>
      <c r="J32" s="0" t="n">
        <f aca="false">IF(I32&lt;&gt;H32,1,0)</f>
        <v>0</v>
      </c>
    </row>
    <row r="33" customFormat="false" ht="13.8" hidden="false" customHeight="false" outlineLevel="0" collapsed="false">
      <c r="A33" s="4" t="n">
        <f aca="false">(Sheet1!A33-MIN(Sheet1!A$2:A$40))/(MAX(Sheet1!A$2:A$40)-MIN(Sheet1!A$2:A$40))</f>
        <v>0.838709677419355</v>
      </c>
      <c r="B33" s="4" t="n">
        <f aca="false">(Sheet1!B33-MIN(Sheet1!B$2:B$40))/(MAX(Sheet1!B$2:B$40)-MIN(Sheet1!B$2:B$40))</f>
        <v>0.316666666666667</v>
      </c>
      <c r="C33" s="4" t="n">
        <f aca="false">(Sheet1!C33-MIN(Sheet1!C$2:C$40))/(MAX(Sheet1!C$2:C$40)-MIN(Sheet1!C$2:C$40))</f>
        <v>0.264705882352941</v>
      </c>
      <c r="D33" s="4" t="n">
        <f aca="false">(Sheet1!D33-MIN(Sheet1!D$2:D$40))/(MAX(Sheet1!D$2:D$40)-MIN(Sheet1!D$2:D$40))</f>
        <v>0.0833333333333333</v>
      </c>
      <c r="E33" s="3" t="n">
        <f aca="false">($A33-$L$1)^2+($B33-$M$1)^2+($C33-$N$1)^2+($D33-$O$1)^2</f>
        <v>0.196394386340352</v>
      </c>
      <c r="F33" s="3" t="n">
        <f aca="false">($A33-$L$2)^2+($B33-$M$2)^2+($C33-$N$2)^2+($D33-$O$2)^2</f>
        <v>0.423115723871112</v>
      </c>
      <c r="G33" s="3" t="n">
        <f aca="false">($A33-$L$3)^2+($B33-$M$3)^2+($C33-$N$3)^2+($D33-$O$3)^2</f>
        <v>0.0696446057949937</v>
      </c>
      <c r="H33" s="0" t="n">
        <v>3</v>
      </c>
      <c r="I33" s="0" t="n">
        <v>3</v>
      </c>
      <c r="J33" s="0" t="n">
        <f aca="false">IF(I33&lt;&gt;H33,1,0)</f>
        <v>0</v>
      </c>
    </row>
    <row r="34" customFormat="false" ht="13.8" hidden="false" customHeight="false" outlineLevel="0" collapsed="false">
      <c r="A34" s="4" t="n">
        <f aca="false">(Sheet1!A34-MIN(Sheet1!A$2:A$40))/(MAX(Sheet1!A$2:A$40)-MIN(Sheet1!A$2:A$40))</f>
        <v>0.645161290322581</v>
      </c>
      <c r="B34" s="4" t="n">
        <f aca="false">(Sheet1!B34-MIN(Sheet1!B$2:B$40))/(MAX(Sheet1!B$2:B$40)-MIN(Sheet1!B$2:B$40))</f>
        <v>1</v>
      </c>
      <c r="C34" s="4" t="n">
        <f aca="false">(Sheet1!C34-MIN(Sheet1!C$2:C$40))/(MAX(Sheet1!C$2:C$40)-MIN(Sheet1!C$2:C$40))</f>
        <v>0.294117647058823</v>
      </c>
      <c r="D34" s="4" t="n">
        <f aca="false">(Sheet1!D34-MIN(Sheet1!D$2:D$40))/(MAX(Sheet1!D$2:D$40)-MIN(Sheet1!D$2:D$40))</f>
        <v>0</v>
      </c>
      <c r="E34" s="3" t="n">
        <f aca="false">($A34-$L$1)^2+($B34-$M$1)^2+($C34-$N$1)^2+($D34-$O$1)^2</f>
        <v>0.176504473004904</v>
      </c>
      <c r="F34" s="3" t="n">
        <f aca="false">($A34-$L$2)^2+($B34-$M$2)^2+($C34-$N$2)^2+($D34-$O$2)^2</f>
        <v>0.833352611468574</v>
      </c>
      <c r="G34" s="3" t="n">
        <f aca="false">($A34-$L$3)^2+($B34-$M$3)^2+($C34-$N$3)^2+($D34-$O$3)^2</f>
        <v>0.329223874651447</v>
      </c>
      <c r="H34" s="5" t="n">
        <v>1</v>
      </c>
      <c r="I34" s="5" t="n">
        <v>1</v>
      </c>
      <c r="J34" s="5" t="n">
        <f aca="false">IF(I34&lt;&gt;H34,1,0)</f>
        <v>0</v>
      </c>
    </row>
    <row r="35" customFormat="false" ht="13.8" hidden="false" customHeight="false" outlineLevel="0" collapsed="false">
      <c r="A35" s="4" t="n">
        <f aca="false">(Sheet1!A35-MIN(Sheet1!A$2:A$40))/(MAX(Sheet1!A$2:A$40)-MIN(Sheet1!A$2:A$40))</f>
        <v>0.709677419354839</v>
      </c>
      <c r="B35" s="4" t="n">
        <f aca="false">(Sheet1!B35-MIN(Sheet1!B$2:B$40))/(MAX(Sheet1!B$2:B$40)-MIN(Sheet1!B$2:B$40))</f>
        <v>0.483333333333333</v>
      </c>
      <c r="C35" s="4" t="n">
        <f aca="false">(Sheet1!C35-MIN(Sheet1!C$2:C$40))/(MAX(Sheet1!C$2:C$40)-MIN(Sheet1!C$2:C$40))</f>
        <v>0.264705882352941</v>
      </c>
      <c r="D35" s="4" t="n">
        <f aca="false">(Sheet1!D35-MIN(Sheet1!D$2:D$40))/(MAX(Sheet1!D$2:D$40)-MIN(Sheet1!D$2:D$40))</f>
        <v>0.166666666666667</v>
      </c>
      <c r="E35" s="3" t="n">
        <f aca="false">($A35-$L$1)^2+($B35-$M$1)^2+($C35-$N$1)^2+($D35-$O$1)^2</f>
        <v>0.0711585690975113</v>
      </c>
      <c r="F35" s="3" t="n">
        <f aca="false">($A35-$L$2)^2+($B35-$M$2)^2+($C35-$N$2)^2+($D35-$O$2)^2</f>
        <v>0.32152594470589</v>
      </c>
      <c r="G35" s="3" t="n">
        <f aca="false">($A35-$L$3)^2+($B35-$M$3)^2+($C35-$N$3)^2+($D35-$O$3)^2</f>
        <v>0.0185937541601835</v>
      </c>
      <c r="H35" s="0" t="n">
        <v>3</v>
      </c>
      <c r="I35" s="0" t="n">
        <v>3</v>
      </c>
      <c r="J35" s="0" t="n">
        <f aca="false">IF(I35&lt;&gt;H35,1,0)</f>
        <v>0</v>
      </c>
    </row>
    <row r="36" customFormat="false" ht="13.8" hidden="false" customHeight="false" outlineLevel="0" collapsed="false">
      <c r="A36" s="4" t="n">
        <f aca="false">(Sheet1!A36-MIN(Sheet1!A$2:A$40))/(MAX(Sheet1!A$2:A$40)-MIN(Sheet1!A$2:A$40))</f>
        <v>0.806451612903226</v>
      </c>
      <c r="B36" s="4" t="n">
        <f aca="false">(Sheet1!B36-MIN(Sheet1!B$2:B$40))/(MAX(Sheet1!B$2:B$40)-MIN(Sheet1!B$2:B$40))</f>
        <v>0.8</v>
      </c>
      <c r="C36" s="4" t="n">
        <f aca="false">(Sheet1!C36-MIN(Sheet1!C$2:C$40))/(MAX(Sheet1!C$2:C$40)-MIN(Sheet1!C$2:C$40))</f>
        <v>0.323529411764706</v>
      </c>
      <c r="D36" s="4" t="n">
        <f aca="false">(Sheet1!D36-MIN(Sheet1!D$2:D$40))/(MAX(Sheet1!D$2:D$40)-MIN(Sheet1!D$2:D$40))</f>
        <v>0</v>
      </c>
      <c r="E36" s="3" t="n">
        <f aca="false">($A36-$L$1)^2+($B36-$M$1)^2+($C36-$N$1)^2+($D36-$O$1)^2</f>
        <v>0.0845432606160086</v>
      </c>
      <c r="F36" s="3" t="n">
        <f aca="false">($A36-$L$2)^2+($B36-$M$2)^2+($C36-$N$2)^2+($D36-$O$2)^2</f>
        <v>0.74298465085469</v>
      </c>
      <c r="G36" s="3" t="n">
        <f aca="false">($A36-$L$3)^2+($B36-$M$3)^2+($C36-$N$3)^2+($D36-$O$3)^2</f>
        <v>0.184271069149327</v>
      </c>
      <c r="H36" s="5" t="n">
        <v>1</v>
      </c>
      <c r="I36" s="5" t="n">
        <v>1</v>
      </c>
      <c r="J36" s="5" t="n">
        <f aca="false">IF(I36&lt;&gt;H36,1,0)</f>
        <v>0</v>
      </c>
    </row>
    <row r="37" customFormat="false" ht="13.8" hidden="false" customHeight="false" outlineLevel="0" collapsed="false">
      <c r="A37" s="4" t="n">
        <f aca="false">(Sheet1!A37-MIN(Sheet1!A$2:A$40))/(MAX(Sheet1!A$2:A$40)-MIN(Sheet1!A$2:A$40))</f>
        <v>0.741935483870968</v>
      </c>
      <c r="B37" s="4" t="n">
        <f aca="false">(Sheet1!B37-MIN(Sheet1!B$2:B$40))/(MAX(Sheet1!B$2:B$40)-MIN(Sheet1!B$2:B$40))</f>
        <v>0.616666666666667</v>
      </c>
      <c r="C37" s="4" t="n">
        <f aca="false">(Sheet1!C37-MIN(Sheet1!C$2:C$40))/(MAX(Sheet1!C$2:C$40)-MIN(Sheet1!C$2:C$40))</f>
        <v>0.176470588235294</v>
      </c>
      <c r="D37" s="4" t="n">
        <f aca="false">(Sheet1!D37-MIN(Sheet1!D$2:D$40))/(MAX(Sheet1!D$2:D$40)-MIN(Sheet1!D$2:D$40))</f>
        <v>0.333333333333333</v>
      </c>
      <c r="E37" s="3" t="n">
        <f aca="false">($A37-$L$1)^2+($B37-$M$1)^2+($C37-$N$1)^2+($D37-$O$1)^2</f>
        <v>0.0233306608501564</v>
      </c>
      <c r="F37" s="3" t="n">
        <f aca="false">($A37-$L$2)^2+($B37-$M$2)^2+($C37-$N$2)^2+($D37-$O$2)^2</f>
        <v>0.426278573267466</v>
      </c>
      <c r="G37" s="3" t="n">
        <f aca="false">($A37-$L$3)^2+($B37-$M$3)^2+($C37-$N$3)^2+($D37-$O$3)^2</f>
        <v>0.119068014282366</v>
      </c>
      <c r="H37" s="0" t="n">
        <v>1</v>
      </c>
      <c r="I37" s="0" t="n">
        <v>1</v>
      </c>
      <c r="J37" s="0" t="n">
        <f aca="false">IF(I37&lt;&gt;H37,1,0)</f>
        <v>0</v>
      </c>
    </row>
    <row r="38" customFormat="false" ht="13.8" hidden="false" customHeight="false" outlineLevel="0" collapsed="false">
      <c r="A38" s="4" t="n">
        <f aca="false">(Sheet1!A38-MIN(Sheet1!A$2:A$40))/(MAX(Sheet1!A$2:A$40)-MIN(Sheet1!A$2:A$40))</f>
        <v>0.774193548387097</v>
      </c>
      <c r="B38" s="4" t="n">
        <f aca="false">(Sheet1!B38-MIN(Sheet1!B$2:B$40))/(MAX(Sheet1!B$2:B$40)-MIN(Sheet1!B$2:B$40))</f>
        <v>0.316666666666667</v>
      </c>
      <c r="C38" s="4" t="n">
        <f aca="false">(Sheet1!C38-MIN(Sheet1!C$2:C$40))/(MAX(Sheet1!C$2:C$40)-MIN(Sheet1!C$2:C$40))</f>
        <v>0.294117647058823</v>
      </c>
      <c r="D38" s="4" t="n">
        <f aca="false">(Sheet1!D38-MIN(Sheet1!D$2:D$40))/(MAX(Sheet1!D$2:D$40)-MIN(Sheet1!D$2:D$40))</f>
        <v>0</v>
      </c>
      <c r="E38" s="3" t="n">
        <f aca="false">($A38-$L$1)^2+($B38-$M$1)^2+($C38-$N$1)^2+($D38-$O$1)^2</f>
        <v>0.233516892552443</v>
      </c>
      <c r="F38" s="3" t="n">
        <f aca="false">($A38-$L$2)^2+($B38-$M$2)^2+($C38-$N$2)^2+($D38-$O$2)^2</f>
        <v>0.387737511457012</v>
      </c>
      <c r="G38" s="3" t="n">
        <f aca="false">($A38-$L$3)^2+($B38-$M$3)^2+($C38-$N$3)^2+($D38-$O$3)^2</f>
        <v>0.0524850517878363</v>
      </c>
      <c r="H38" s="0" t="n">
        <v>3</v>
      </c>
      <c r="I38" s="0" t="n">
        <v>3</v>
      </c>
      <c r="J38" s="0" t="n">
        <f aca="false">IF(I38&lt;&gt;H38,1,0)</f>
        <v>0</v>
      </c>
    </row>
    <row r="39" customFormat="false" ht="13.8" hidden="false" customHeight="false" outlineLevel="0" collapsed="false">
      <c r="A39" s="4" t="n">
        <f aca="false">(Sheet1!A39-MIN(Sheet1!A$2:A$40))/(MAX(Sheet1!A$2:A$40)-MIN(Sheet1!A$2:A$40))</f>
        <v>0.548387096774194</v>
      </c>
      <c r="B39" s="4" t="n">
        <f aca="false">(Sheet1!B39-MIN(Sheet1!B$2:B$40))/(MAX(Sheet1!B$2:B$40)-MIN(Sheet1!B$2:B$40))</f>
        <v>0.7</v>
      </c>
      <c r="C39" s="4" t="n">
        <f aca="false">(Sheet1!C39-MIN(Sheet1!C$2:C$40))/(MAX(Sheet1!C$2:C$40)-MIN(Sheet1!C$2:C$40))</f>
        <v>0.117647058823529</v>
      </c>
      <c r="D39" s="4" t="n">
        <f aca="false">(Sheet1!D39-MIN(Sheet1!D$2:D$40))/(MAX(Sheet1!D$2:D$40)-MIN(Sheet1!D$2:D$40))</f>
        <v>0.25</v>
      </c>
      <c r="E39" s="3" t="n">
        <f aca="false">($A39-$L$1)^2+($B39-$M$1)^2+($C39-$N$1)^2+($D39-$O$1)^2</f>
        <v>0.0801116449242932</v>
      </c>
      <c r="F39" s="3" t="n">
        <f aca="false">($A39-$L$2)^2+($B39-$M$2)^2+($C39-$N$2)^2+($D39-$O$2)^2</f>
        <v>0.314143682380626</v>
      </c>
      <c r="G39" s="3" t="n">
        <f aca="false">($A39-$L$3)^2+($B39-$M$3)^2+($C39-$N$3)^2+($D39-$O$3)^2</f>
        <v>0.123853359325798</v>
      </c>
      <c r="H39" s="5" t="n">
        <v>1</v>
      </c>
      <c r="I39" s="5" t="n">
        <v>1</v>
      </c>
      <c r="J39" s="5" t="n">
        <f aca="false">IF(I39&lt;&gt;H39,1,0)</f>
        <v>0</v>
      </c>
    </row>
    <row r="40" customFormat="false" ht="13.8" hidden="false" customHeight="false" outlineLevel="0" collapsed="false">
      <c r="A40" s="4" t="n">
        <f aca="false">(Sheet1!A40-MIN(Sheet1!A$2:A$40))/(MAX(Sheet1!A$2:A$40)-MIN(Sheet1!A$2:A$40))</f>
        <v>1</v>
      </c>
      <c r="B40" s="4" t="n">
        <f aca="false">(Sheet1!B40-MIN(Sheet1!B$2:B$40))/(MAX(Sheet1!B$2:B$40)-MIN(Sheet1!B$2:B$40))</f>
        <v>0.25</v>
      </c>
      <c r="C40" s="4" t="n">
        <f aca="false">(Sheet1!C40-MIN(Sheet1!C$2:C$40))/(MAX(Sheet1!C$2:C$40)-MIN(Sheet1!C$2:C$40))</f>
        <v>0.411764705882353</v>
      </c>
      <c r="D40" s="4" t="n">
        <f aca="false">(Sheet1!D40-MIN(Sheet1!D$2:D$40))/(MAX(Sheet1!D$2:D$40)-MIN(Sheet1!D$2:D$40))</f>
        <v>1</v>
      </c>
      <c r="E40" s="3" t="n">
        <f aca="false">($A40-$L$1)^2+($B40-$M$1)^2+($C40-$N$1)^2+($D40-$O$1)^2</f>
        <v>0.814485239927576</v>
      </c>
      <c r="F40" s="3" t="n">
        <f aca="false">($A40-$L$2)^2+($B40-$M$2)^2+($C40-$N$2)^2+($D40-$O$2)^2</f>
        <v>1.32462524894371</v>
      </c>
      <c r="G40" s="3" t="n">
        <f aca="false">($A40-$L$3)^2+($B40-$M$3)^2+($C40-$N$3)^2+($D40-$O$3)^2</f>
        <v>1.02390700021882</v>
      </c>
      <c r="H40" s="0" t="n">
        <v>1</v>
      </c>
      <c r="I40" s="0" t="n">
        <v>1</v>
      </c>
      <c r="J40" s="0" t="n">
        <f aca="false">IF(I40&lt;&gt;H40,1,0)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2020-12-02T21:49:47Z</dcterms:modified>
  <cp:revision>2</cp:revision>
  <dc:subject/>
  <dc:title/>
</cp:coreProperties>
</file>