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<sst xmlns="http://schemas.openxmlformats.org/spreadsheetml/2006/main" count="12" uniqueCount="12">
  <si>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AZUL</t>
  </si>
  <si>
    <t xml:space="preserve">ROJO</t>
  </si>
  <si>
    <t xml:space="preserve">VERDE</t>
  </si>
  <si>
    <t xml:space="preserve">Tabla ANOVA</t>
  </si>
  <si>
    <t xml:space="preserve">Fuentes de Variación</t>
  </si>
  <si>
    <t xml:space="preserve">Suma de cuadrados</t>
  </si>
  <si>
    <t xml:space="preserve">Grados de Libertad</t>
  </si>
  <si>
    <t xml:space="preserve">Cuadrados Medios</t>
  </si>
  <si>
    <t xml:space="preserve">Prueba F</t>
  </si>
  <si>
    <t xml:space="preserve">Explicada</t>
  </si>
  <si>
    <t xml:space="preserve">No Explicada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</si>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</sst>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25" activeCellId="0" sqref="F2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6.5"/>
    <col collapsed="false" customWidth="true" hidden="false" outlineLevel="0" max="3" min="3" style="0" width="7.04"/>
    <col collapsed="false" customWidth="true" hidden="false" outlineLevel="0" max="4" min="4" style="0" width="7.65"/>
    <col collapsed="false" customWidth="true" hidden="false" outlineLevel="0" max="5" min="5" style="0" width="7.52"/>
    <col collapsed="false" customWidth="false" hidden="false" outlineLevel="0" max="6" min="6" style="0" width="11.52"/>
    <col collapsed="false" customWidth="true" hidden="false" outlineLevel="0" max="7" min="7" style="0" width="18.68"/>
    <col collapsed="false" customWidth="true" hidden="false" outlineLevel="0" max="8" min="8" style="0" width="17.86"/>
    <col collapsed="false" customWidth="true" hidden="false" outlineLevel="0" max="9" min="9" style="0" width="17.19"/>
    <col collapsed="false" customWidth="true" hidden="false" outlineLevel="0" max="10" min="10" style="0" width="16.79"/>
    <col collapsed="false" customWidth="true" hidden="false" outlineLevel="0" max="11" min="11" style="0" width="8.93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B2" s="0" t="n">
        <v>77</v>
      </c>
      <c r="C2" s="0" t="n">
        <v>88</v>
      </c>
      <c r="D2" s="0" t="n">
        <v>85</v>
      </c>
      <c r="G2" s="1" t="n">
        <f aca="false">(B2-B$12)^2</f>
        <v>16</v>
      </c>
      <c r="H2" s="1" t="n">
        <f aca="false">(C2-C$12)^2</f>
        <v>8.265625</v>
      </c>
      <c r="I2" s="1" t="n">
        <f aca="false">(D2-D$12)^2</f>
        <v>0.140625</v>
      </c>
    </row>
    <row r="3" customFormat="false" ht="12.8" hidden="false" customHeight="false" outlineLevel="0" collapsed="false">
      <c r="B3" s="0" t="n">
        <v>82</v>
      </c>
      <c r="C3" s="0" t="n">
        <v>94</v>
      </c>
      <c r="D3" s="0" t="n">
        <v>85</v>
      </c>
      <c r="G3" s="1" t="n">
        <f aca="false">(B3-B$12)^2</f>
        <v>1</v>
      </c>
      <c r="H3" s="1" t="n">
        <f aca="false">(C3-C$12)^2</f>
        <v>9.765625</v>
      </c>
      <c r="I3" s="1" t="n">
        <f aca="false">(D3-D$12)^2</f>
        <v>0.140625</v>
      </c>
    </row>
    <row r="4" customFormat="false" ht="12.8" hidden="false" customHeight="false" outlineLevel="0" collapsed="false">
      <c r="B4" s="0" t="n">
        <v>86</v>
      </c>
      <c r="C4" s="0" t="n">
        <v>93</v>
      </c>
      <c r="D4" s="0" t="n">
        <v>87</v>
      </c>
      <c r="G4" s="1" t="n">
        <f aca="false">(B4-B$12)^2</f>
        <v>25</v>
      </c>
      <c r="H4" s="1" t="n">
        <f aca="false">(C4-C$12)^2</f>
        <v>4.515625</v>
      </c>
      <c r="I4" s="1" t="n">
        <f aca="false">(D4-D$12)^2</f>
        <v>5.640625</v>
      </c>
    </row>
    <row r="5" customFormat="false" ht="12.8" hidden="false" customHeight="false" outlineLevel="0" collapsed="false">
      <c r="B5" s="0" t="n">
        <v>78</v>
      </c>
      <c r="C5" s="0" t="n">
        <v>90</v>
      </c>
      <c r="D5" s="0" t="n">
        <v>81</v>
      </c>
      <c r="G5" s="1" t="n">
        <f aca="false">(B5-B$12)^2</f>
        <v>9</v>
      </c>
      <c r="H5" s="1" t="n">
        <f aca="false">(C5-C$12)^2</f>
        <v>0.765625</v>
      </c>
      <c r="I5" s="1" t="n">
        <f aca="false">(D5-D$12)^2</f>
        <v>13.140625</v>
      </c>
    </row>
    <row r="6" customFormat="false" ht="12.8" hidden="false" customHeight="false" outlineLevel="0" collapsed="false">
      <c r="B6" s="0" t="n">
        <v>81</v>
      </c>
      <c r="C6" s="0" t="n">
        <v>91</v>
      </c>
      <c r="D6" s="0" t="n">
        <v>80</v>
      </c>
      <c r="G6" s="1" t="n">
        <f aca="false">(B6-B$12)^2</f>
        <v>0</v>
      </c>
      <c r="H6" s="1" t="n">
        <f aca="false">(C6-C$12)^2</f>
        <v>0.015625</v>
      </c>
      <c r="I6" s="1" t="n">
        <f aca="false">(D6-D$12)^2</f>
        <v>21.390625</v>
      </c>
    </row>
    <row r="7" customFormat="false" ht="12.8" hidden="false" customHeight="false" outlineLevel="0" collapsed="false">
      <c r="B7" s="0" t="n">
        <v>86</v>
      </c>
      <c r="C7" s="0" t="n">
        <v>94</v>
      </c>
      <c r="D7" s="0" t="n">
        <v>79</v>
      </c>
      <c r="G7" s="1" t="n">
        <f aca="false">(B7-B$12)^2</f>
        <v>25</v>
      </c>
      <c r="H7" s="1" t="n">
        <f aca="false">(C7-C$12)^2</f>
        <v>9.765625</v>
      </c>
      <c r="I7" s="1" t="n">
        <f aca="false">(D7-D$12)^2</f>
        <v>31.640625</v>
      </c>
    </row>
    <row r="8" customFormat="false" ht="12.8" hidden="false" customHeight="false" outlineLevel="0" collapsed="false">
      <c r="B8" s="0" t="n">
        <v>77</v>
      </c>
      <c r="C8" s="0" t="n">
        <v>90</v>
      </c>
      <c r="D8" s="0" t="n">
        <v>87</v>
      </c>
      <c r="G8" s="1" t="n">
        <f aca="false">(B8-B$12)^2</f>
        <v>16</v>
      </c>
      <c r="H8" s="1" t="n">
        <f aca="false">(C8-C$12)^2</f>
        <v>0.765625</v>
      </c>
      <c r="I8" s="1" t="n">
        <f aca="false">(D8-D$12)^2</f>
        <v>5.640625</v>
      </c>
    </row>
    <row r="9" customFormat="false" ht="12.8" hidden="false" customHeight="false" outlineLevel="0" collapsed="false">
      <c r="B9" s="0" t="n">
        <v>81</v>
      </c>
      <c r="C9" s="0" t="n">
        <v>87</v>
      </c>
      <c r="D9" s="0" t="n">
        <v>93</v>
      </c>
      <c r="G9" s="1" t="n">
        <f aca="false">(B9-B$12)^2</f>
        <v>0</v>
      </c>
      <c r="H9" s="1" t="n">
        <f aca="false">(C9-C$12)^2</f>
        <v>15.015625</v>
      </c>
      <c r="I9" s="1" t="n">
        <f aca="false">(D9-D$12)^2</f>
        <v>70.140625</v>
      </c>
    </row>
    <row r="10" customFormat="false" ht="12.8" hidden="false" customHeight="false" outlineLevel="0" collapsed="false">
      <c r="B10" s="2" t="n">
        <f aca="false">SUM(B2:B9)</f>
        <v>648</v>
      </c>
      <c r="C10" s="2" t="n">
        <f aca="false">SUM(C2:C9)</f>
        <v>727</v>
      </c>
      <c r="D10" s="2" t="n">
        <f aca="false">SUM(D2:D9)</f>
        <v>677</v>
      </c>
      <c r="E10" s="2" t="n">
        <f aca="false">SUM(B10:D10)</f>
        <v>2052</v>
      </c>
    </row>
    <row r="11" customFormat="false" ht="12.8" hidden="false" customHeight="false" outlineLevel="0" collapsed="false">
      <c r="B11" s="2" t="n">
        <f aca="false">SUMPRODUCT(B2:B9,B2:B9)</f>
        <v>52580</v>
      </c>
      <c r="C11" s="2" t="n">
        <f aca="false">SUMPRODUCT(C2:C9,C2:C9)</f>
        <v>66115</v>
      </c>
      <c r="D11" s="2" t="n">
        <f aca="false">SUMPRODUCT(D2:D9,D2:D9)</f>
        <v>57439</v>
      </c>
      <c r="E11" s="2" t="n">
        <f aca="false">SUM(B11:D11)</f>
        <v>176134</v>
      </c>
    </row>
    <row r="12" customFormat="false" ht="12.8" hidden="false" customHeight="false" outlineLevel="0" collapsed="false">
      <c r="B12" s="2" t="n">
        <f aca="false">AVERAGE(B2:B9)</f>
        <v>81</v>
      </c>
      <c r="C12" s="2" t="n">
        <f aca="false">AVERAGE(C2:C9)</f>
        <v>90.875</v>
      </c>
      <c r="D12" s="2" t="n">
        <f aca="false">AVERAGE(D2:D9)</f>
        <v>84.625</v>
      </c>
      <c r="E12" s="2" t="n">
        <f aca="false">AVERAGE(B2:D9)</f>
        <v>85.5</v>
      </c>
    </row>
    <row r="13" customFormat="false" ht="12.8" hidden="false" customHeight="false" outlineLevel="0" collapsed="false">
      <c r="B13" s="0" t="n">
        <f aca="false">(B12-$E$12)^2</f>
        <v>20.25</v>
      </c>
      <c r="C13" s="0" t="n">
        <f aca="false">(C12-$E$12)^2</f>
        <v>28.890625</v>
      </c>
      <c r="D13" s="0" t="n">
        <f aca="false">(D12-$E$12)^2</f>
        <v>0.765625</v>
      </c>
    </row>
    <row r="16" customFormat="false" ht="12.8" hidden="false" customHeight="false" outlineLevel="0" collapsed="false">
      <c r="G16" s="3" t="s">
        <v>3</v>
      </c>
      <c r="H16" s="3"/>
      <c r="I16" s="3"/>
      <c r="J16" s="3"/>
      <c r="K16" s="3"/>
    </row>
    <row r="17" customFormat="false" ht="12.8" hidden="false" customHeight="false" outlineLevel="0" collapsed="false">
      <c r="G17" s="0" t="s">
        <v>4</v>
      </c>
      <c r="H17" s="0" t="s">
        <v>5</v>
      </c>
      <c r="I17" s="0" t="s">
        <v>6</v>
      </c>
      <c r="J17" s="0" t="s">
        <v>7</v>
      </c>
      <c r="K17" s="0" t="s">
        <v>8</v>
      </c>
    </row>
    <row r="18" customFormat="false" ht="12.8" hidden="false" customHeight="false" outlineLevel="0" collapsed="false">
      <c r="G18" s="0" t="s">
        <v>9</v>
      </c>
      <c r="H18" s="0" t="n">
        <f aca="false">SUM(B13:D13)*COUNT(B2:B9)</f>
        <v>399.25</v>
      </c>
      <c r="I18" s="0" t="n">
        <v>2</v>
      </c>
      <c r="J18" s="0" t="n">
        <f aca="false">H18/I18</f>
        <v>199.625</v>
      </c>
      <c r="K18" s="0" t="n">
        <f aca="false">J18/J19</f>
        <v>14.5181818181818</v>
      </c>
    </row>
    <row r="19" customFormat="false" ht="12.8" hidden="false" customHeight="false" outlineLevel="0" collapsed="false">
      <c r="G19" s="0" t="s">
        <v>10</v>
      </c>
      <c r="H19" s="0" t="n">
        <f aca="false">SUM(G2:I9)</f>
        <v>288.75</v>
      </c>
      <c r="I19" s="0" t="n">
        <v>21</v>
      </c>
      <c r="J19" s="0" t="n">
        <f aca="false">H19/I19</f>
        <v>13.75</v>
      </c>
    </row>
    <row r="20" customFormat="false" ht="12.8" hidden="false" customHeight="false" outlineLevel="0" collapsed="false">
      <c r="G20" s="0" t="s">
        <v>11</v>
      </c>
      <c r="H20" s="0" t="n">
        <f aca="false">SUM(H18:H19)</f>
        <v>688</v>
      </c>
      <c r="I20" s="0" t="n">
        <v>23</v>
      </c>
    </row>
    <row r="25" customFormat="false" ht="12.8" hidden="false" customHeight="false" outlineLevel="0" collapsed="false">
      <c r="F25" s="0" t="n">
        <f aca="false">FINV(0.05,I18,I19)</f>
        <v>3.46680011154242</v>
      </c>
    </row>
    <row r="26" customFormat="false" ht="12.8" hidden="false" customHeight="false" outlineLevel="0" collapsed="false">
      <c r="E26" s="0" t="n">
        <v>0.05</v>
      </c>
      <c r="F26" s="0" t="n">
        <f aca="false">FDIST(K18,I18,I19)</f>
        <v>0.000109850572332248</v>
      </c>
    </row>
  </sheetData>
  <mergeCells count="1">
    <mergeCell ref="G16:K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2021-01-04T20:38:53Z</dcterms:created>
  <dc:creator/>
  <dc:description/>
  <dc:language>es-MX</dc:language>
  <cp:lastModifiedBy/>
  <dcterms:modified xsi:type="dcterms:W3CDTF">2021-01-04T21:37:28Z</dcterms:modified>
  <cp:revision>1</cp:revision>
  <dc:subject/>
  <dc:title/>
</cp:coreProperties>
</file>