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Q:\Central-Metro-Shares\UMMC-Business\SHAREDIR\Food Service\Nutrition Administration\Employee Files\Attendance Logs\"/>
    </mc:Choice>
  </mc:AlternateContent>
  <xr:revisionPtr revIDLastSave="0" documentId="13_ncr:1_{600083BA-DF30-492E-ACE0-025780619B3F}" xr6:coauthVersionLast="45" xr6:coauthVersionMax="45" xr10:uidLastSave="{00000000-0000-0000-0000-000000000000}"/>
  <bookViews>
    <workbookView xWindow="-19320" yWindow="-120" windowWidth="19440" windowHeight="15000" tabRatio="943" firstSheet="1" activeTab="1" xr2:uid="{00000000-000D-0000-FFFF-FFFF00000000}"/>
  </bookViews>
  <sheets>
    <sheet name="Instructions" sheetId="2" r:id="rId1"/>
    <sheet name="Absentee Record YR 2021" sheetId="72" r:id="rId2"/>
    <sheet name="Absentee Record YR 2020" sheetId="69" r:id="rId3"/>
  </sheets>
  <definedNames>
    <definedName name="_xlnm.Print_Area" localSheetId="2">'Absentee Record YR 2020'!$A$1:$AL$106</definedName>
    <definedName name="_xlnm.Print_Area" localSheetId="0">Instructions!$A$1:$C$69</definedName>
    <definedName name="_xlnm.Print_Titles" localSheetId="0">Instructions!$1:$1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7" i="69" l="1"/>
  <c r="AO28" i="69"/>
  <c r="AO29" i="69"/>
  <c r="AO31" i="69"/>
  <c r="Y35" i="72" l="1"/>
  <c r="Z35" i="72" s="1"/>
  <c r="AA35" i="72" s="1"/>
  <c r="M35" i="72"/>
  <c r="N35" i="72" s="1"/>
  <c r="O35" i="72" s="1"/>
  <c r="H35" i="72"/>
  <c r="I35" i="72" s="1"/>
  <c r="AF21" i="72"/>
  <c r="AG21" i="72" s="1"/>
  <c r="AH21" i="72" s="1"/>
  <c r="AI21" i="72" s="1"/>
  <c r="Q21" i="72"/>
  <c r="R21" i="72" s="1"/>
  <c r="F21" i="72"/>
  <c r="G21" i="72" s="1"/>
  <c r="E21" i="72"/>
  <c r="Z7" i="72"/>
  <c r="Y7" i="72"/>
  <c r="P7" i="72"/>
  <c r="Q7" i="72" s="1"/>
  <c r="R7" i="72" s="1"/>
  <c r="D7" i="72"/>
  <c r="E7" i="72" s="1"/>
  <c r="T104" i="72"/>
  <c r="T102" i="72"/>
  <c r="T100" i="72"/>
  <c r="T98" i="72"/>
  <c r="T96" i="72"/>
  <c r="T94" i="72"/>
  <c r="T92" i="72"/>
  <c r="T90" i="72"/>
  <c r="T88" i="72"/>
  <c r="T86" i="72"/>
  <c r="T84" i="72"/>
  <c r="T82" i="72"/>
  <c r="T80" i="72"/>
  <c r="T78" i="72"/>
  <c r="T76" i="72"/>
  <c r="T74" i="72"/>
  <c r="T72" i="72"/>
  <c r="T70" i="72"/>
  <c r="T68" i="72"/>
  <c r="T66" i="72"/>
  <c r="T64" i="72"/>
  <c r="T62" i="72"/>
  <c r="T60" i="72"/>
  <c r="BS34" i="72"/>
  <c r="BU33" i="69"/>
  <c r="W35" i="69"/>
  <c r="X35" i="69" s="1"/>
  <c r="Y35" i="69" s="1"/>
  <c r="AF21" i="69"/>
  <c r="AG21" i="69" s="1"/>
  <c r="P21" i="69"/>
  <c r="Q21" i="69" s="1"/>
  <c r="D21" i="69"/>
  <c r="E21" i="69" s="1"/>
  <c r="X7" i="69"/>
  <c r="Y7" i="69" s="1"/>
  <c r="T104" i="69"/>
  <c r="T102" i="69"/>
  <c r="T100" i="69"/>
  <c r="T98" i="69"/>
  <c r="T96" i="69"/>
  <c r="T94" i="69"/>
  <c r="T92" i="69"/>
  <c r="T90" i="69"/>
  <c r="T88" i="69"/>
  <c r="T86" i="69"/>
  <c r="T84" i="69"/>
  <c r="T82" i="69"/>
  <c r="T80" i="69"/>
  <c r="T78" i="69"/>
  <c r="T76" i="69"/>
  <c r="T74" i="69"/>
  <c r="T72" i="69"/>
  <c r="T70" i="69"/>
  <c r="T68" i="69"/>
  <c r="T66" i="69"/>
  <c r="T64" i="69"/>
  <c r="T62" i="69"/>
  <c r="T60" i="69"/>
  <c r="F7" i="72" l="1"/>
  <c r="G7" i="72" s="1"/>
  <c r="H7" i="72" s="1"/>
  <c r="I7" i="72" s="1"/>
  <c r="C9" i="72" s="1"/>
  <c r="AJ35" i="72"/>
  <c r="AD37" i="72"/>
  <c r="AE37" i="72" s="1"/>
  <c r="AF37" i="72" s="1"/>
  <c r="AG37" i="72" s="1"/>
  <c r="AH37" i="72" s="1"/>
  <c r="AI37" i="72" s="1"/>
  <c r="AJ37" i="72" s="1"/>
  <c r="AD39" i="72" s="1"/>
  <c r="AE39" i="72" s="1"/>
  <c r="AF39" i="72" s="1"/>
  <c r="AG39" i="72" s="1"/>
  <c r="AH39" i="72" s="1"/>
  <c r="AI39" i="72" s="1"/>
  <c r="AJ39" i="72" s="1"/>
  <c r="AD41" i="72" s="1"/>
  <c r="AE41" i="72" s="1"/>
  <c r="AF41" i="72" s="1"/>
  <c r="AG41" i="72" s="1"/>
  <c r="AH41" i="72" s="1"/>
  <c r="AI41" i="72" s="1"/>
  <c r="AJ41" i="72" s="1"/>
  <c r="AD43" i="72" s="1"/>
  <c r="AE43" i="72" s="1"/>
  <c r="AF43" i="72" s="1"/>
  <c r="AG43" i="72" s="1"/>
  <c r="AH43" i="72" s="1"/>
  <c r="AI43" i="72" s="1"/>
  <c r="AJ43" i="72" s="1"/>
  <c r="AD45" i="72" s="1"/>
  <c r="U37" i="72"/>
  <c r="V37" i="72"/>
  <c r="W37" i="72" s="1"/>
  <c r="X37" i="72" s="1"/>
  <c r="Y37" i="72" s="1"/>
  <c r="Z37" i="72" s="1"/>
  <c r="AA37" i="72" s="1"/>
  <c r="U39" i="72" s="1"/>
  <c r="V39" i="72" s="1"/>
  <c r="W39" i="72" s="1"/>
  <c r="X39" i="72" s="1"/>
  <c r="Y39" i="72" s="1"/>
  <c r="Z39" i="72" s="1"/>
  <c r="AA39" i="72" s="1"/>
  <c r="U41" i="72" s="1"/>
  <c r="V41" i="72" s="1"/>
  <c r="W41" i="72" s="1"/>
  <c r="X41" i="72" s="1"/>
  <c r="Y41" i="72" s="1"/>
  <c r="Z41" i="72" s="1"/>
  <c r="AA41" i="72" s="1"/>
  <c r="U43" i="72" s="1"/>
  <c r="V43" i="72" s="1"/>
  <c r="W43" i="72" s="1"/>
  <c r="X43" i="72" s="1"/>
  <c r="Y43" i="72" s="1"/>
  <c r="P35" i="72"/>
  <c r="Q35" i="72"/>
  <c r="R35" i="72" s="1"/>
  <c r="L37" i="72" s="1"/>
  <c r="M37" i="72" s="1"/>
  <c r="N37" i="72" s="1"/>
  <c r="O37" i="72" s="1"/>
  <c r="P37" i="72" s="1"/>
  <c r="Q37" i="72" s="1"/>
  <c r="R37" i="72" s="1"/>
  <c r="L39" i="72" s="1"/>
  <c r="M39" i="72" s="1"/>
  <c r="N39" i="72" s="1"/>
  <c r="O39" i="72" s="1"/>
  <c r="P39" i="72" s="1"/>
  <c r="Q39" i="72" s="1"/>
  <c r="R39" i="72" s="1"/>
  <c r="L41" i="72" s="1"/>
  <c r="M41" i="72" s="1"/>
  <c r="N41" i="72" s="1"/>
  <c r="O41" i="72" s="1"/>
  <c r="P41" i="72" s="1"/>
  <c r="Q41" i="72" s="1"/>
  <c r="R41" i="72" s="1"/>
  <c r="L43" i="72" s="1"/>
  <c r="M43" i="72" s="1"/>
  <c r="N43" i="72" s="1"/>
  <c r="C37" i="72"/>
  <c r="D37" i="72"/>
  <c r="E37" i="72"/>
  <c r="F37" i="72" s="1"/>
  <c r="G37" i="72" s="1"/>
  <c r="H37" i="72" s="1"/>
  <c r="I37" i="72" s="1"/>
  <c r="C39" i="72" s="1"/>
  <c r="D39" i="72" s="1"/>
  <c r="E39" i="72" s="1"/>
  <c r="F39" i="72" s="1"/>
  <c r="G39" i="72" s="1"/>
  <c r="H39" i="72" s="1"/>
  <c r="I39" i="72" s="1"/>
  <c r="C41" i="72" s="1"/>
  <c r="D41" i="72" s="1"/>
  <c r="E41" i="72" s="1"/>
  <c r="F41" i="72" s="1"/>
  <c r="G41" i="72" s="1"/>
  <c r="H41" i="72" s="1"/>
  <c r="I41" i="72" s="1"/>
  <c r="C43" i="72" s="1"/>
  <c r="D43" i="72" s="1"/>
  <c r="E43" i="72" s="1"/>
  <c r="F43" i="72" s="1"/>
  <c r="G43" i="72" s="1"/>
  <c r="H43" i="72" s="1"/>
  <c r="I43" i="72" s="1"/>
  <c r="AP31" i="72"/>
  <c r="AO31" i="72"/>
  <c r="AP29" i="72"/>
  <c r="AO29" i="72"/>
  <c r="AP28" i="72"/>
  <c r="AO28" i="72"/>
  <c r="AP27" i="72"/>
  <c r="AO27" i="72"/>
  <c r="BP24" i="72"/>
  <c r="BO24" i="72"/>
  <c r="BN24" i="72"/>
  <c r="BM24" i="72"/>
  <c r="BL24" i="72"/>
  <c r="BK24" i="72"/>
  <c r="BJ24" i="72"/>
  <c r="BI24" i="72"/>
  <c r="BH24" i="72"/>
  <c r="BG24" i="72"/>
  <c r="BF24" i="72"/>
  <c r="BE24" i="72"/>
  <c r="BD24" i="72"/>
  <c r="BC24" i="72"/>
  <c r="BB24" i="72"/>
  <c r="BA24" i="72"/>
  <c r="AZ24" i="72"/>
  <c r="AY24" i="72"/>
  <c r="AX24" i="72"/>
  <c r="AW24" i="72"/>
  <c r="AV24" i="72"/>
  <c r="AU24" i="72"/>
  <c r="AT24" i="72"/>
  <c r="AS24" i="72"/>
  <c r="AR24" i="72"/>
  <c r="AQ24" i="72"/>
  <c r="AP24" i="72"/>
  <c r="AO24" i="72"/>
  <c r="BP23" i="72"/>
  <c r="BO23" i="72"/>
  <c r="BN23" i="72"/>
  <c r="BM23" i="72"/>
  <c r="BL23" i="72"/>
  <c r="BK23" i="72"/>
  <c r="BJ23" i="72"/>
  <c r="BI23" i="72"/>
  <c r="BH23" i="72"/>
  <c r="BG23" i="72"/>
  <c r="BF23" i="72"/>
  <c r="BE23" i="72"/>
  <c r="BD23" i="72"/>
  <c r="BC23" i="72"/>
  <c r="BB23" i="72"/>
  <c r="BA23" i="72"/>
  <c r="AZ23" i="72"/>
  <c r="AY23" i="72"/>
  <c r="AX23" i="72"/>
  <c r="AW23" i="72"/>
  <c r="AV23" i="72"/>
  <c r="AU23" i="72"/>
  <c r="AT23" i="72"/>
  <c r="AS23" i="72"/>
  <c r="AR23" i="72"/>
  <c r="AQ23" i="72"/>
  <c r="AP23" i="72"/>
  <c r="AO23" i="72"/>
  <c r="BP22" i="72"/>
  <c r="BO22" i="72"/>
  <c r="BN22" i="72"/>
  <c r="BM22" i="72"/>
  <c r="BL22" i="72"/>
  <c r="BK22" i="72"/>
  <c r="BJ22" i="72"/>
  <c r="BI22" i="72"/>
  <c r="BH22" i="72"/>
  <c r="BG22" i="72"/>
  <c r="BF22" i="72"/>
  <c r="BE22" i="72"/>
  <c r="BD22" i="72"/>
  <c r="BC22" i="72"/>
  <c r="BB22" i="72"/>
  <c r="BA22" i="72"/>
  <c r="AZ22" i="72"/>
  <c r="AY22" i="72"/>
  <c r="AX22" i="72"/>
  <c r="AW22" i="72"/>
  <c r="AV22" i="72"/>
  <c r="AU22" i="72"/>
  <c r="AT22" i="72"/>
  <c r="AS22" i="72"/>
  <c r="AR22" i="72"/>
  <c r="AQ22" i="72"/>
  <c r="AP22" i="72"/>
  <c r="AO22" i="72"/>
  <c r="BP21" i="72"/>
  <c r="BO21" i="72"/>
  <c r="BN21" i="72"/>
  <c r="BM21" i="72"/>
  <c r="BL21" i="72"/>
  <c r="BK21" i="72"/>
  <c r="BJ21" i="72"/>
  <c r="BI21" i="72"/>
  <c r="BH21" i="72"/>
  <c r="BG21" i="72"/>
  <c r="BF21" i="72"/>
  <c r="BE21" i="72"/>
  <c r="BD21" i="72"/>
  <c r="BC21" i="72"/>
  <c r="BB21" i="72"/>
  <c r="BA21" i="72"/>
  <c r="AZ21" i="72"/>
  <c r="AY21" i="72"/>
  <c r="AX21" i="72"/>
  <c r="AW21" i="72"/>
  <c r="AV21" i="72"/>
  <c r="AU21" i="72"/>
  <c r="AT21" i="72"/>
  <c r="AS21" i="72"/>
  <c r="AR21" i="72"/>
  <c r="AQ21" i="72"/>
  <c r="AP21" i="72"/>
  <c r="AO21" i="72"/>
  <c r="AJ21" i="72"/>
  <c r="AD23" i="72"/>
  <c r="AE23" i="72"/>
  <c r="AF23" i="72" s="1"/>
  <c r="AG23" i="72" s="1"/>
  <c r="AH23" i="72" s="1"/>
  <c r="AI23" i="72" s="1"/>
  <c r="AJ23" i="72" s="1"/>
  <c r="AD25" i="72" s="1"/>
  <c r="AE25" i="72" s="1"/>
  <c r="AF25" i="72" s="1"/>
  <c r="AG25" i="72" s="1"/>
  <c r="AH25" i="72" s="1"/>
  <c r="AI25" i="72" s="1"/>
  <c r="AJ25" i="72" s="1"/>
  <c r="AD27" i="72" s="1"/>
  <c r="AE27" i="72" s="1"/>
  <c r="AF27" i="72" s="1"/>
  <c r="AG27" i="72" s="1"/>
  <c r="AH27" i="72" s="1"/>
  <c r="AI27" i="72" s="1"/>
  <c r="AJ27" i="72" s="1"/>
  <c r="AD29" i="72" s="1"/>
  <c r="AE29" i="72" s="1"/>
  <c r="AF29" i="72" s="1"/>
  <c r="AG29" i="72" s="1"/>
  <c r="AH29" i="72" s="1"/>
  <c r="AA21" i="72"/>
  <c r="U23" i="72" s="1"/>
  <c r="V23" i="72" s="1"/>
  <c r="W23" i="72" s="1"/>
  <c r="X23" i="72" s="1"/>
  <c r="Y23" i="72" s="1"/>
  <c r="Z23" i="72" s="1"/>
  <c r="AA23" i="72" s="1"/>
  <c r="U25" i="72" s="1"/>
  <c r="V25" i="72" s="1"/>
  <c r="W25" i="72" s="1"/>
  <c r="X25" i="72" s="1"/>
  <c r="Y25" i="72" s="1"/>
  <c r="Z25" i="72" s="1"/>
  <c r="AA25" i="72" s="1"/>
  <c r="U27" i="72" s="1"/>
  <c r="V27" i="72" s="1"/>
  <c r="W27" i="72" s="1"/>
  <c r="X27" i="72" s="1"/>
  <c r="Y27" i="72" s="1"/>
  <c r="Z27" i="72" s="1"/>
  <c r="AA27" i="72" s="1"/>
  <c r="U29" i="72" s="1"/>
  <c r="V29" i="72" s="1"/>
  <c r="W29" i="72" s="1"/>
  <c r="X29" i="72" s="1"/>
  <c r="Y29" i="72" s="1"/>
  <c r="Z29" i="72" s="1"/>
  <c r="AA29" i="72" s="1"/>
  <c r="U31" i="72" s="1"/>
  <c r="V31" i="72" s="1"/>
  <c r="L23" i="72"/>
  <c r="M23" i="72"/>
  <c r="N23" i="72" s="1"/>
  <c r="O23" i="72" s="1"/>
  <c r="P23" i="72" s="1"/>
  <c r="Q23" i="72" s="1"/>
  <c r="R23" i="72" s="1"/>
  <c r="L25" i="72" s="1"/>
  <c r="M25" i="72" s="1"/>
  <c r="N25" i="72" s="1"/>
  <c r="O25" i="72" s="1"/>
  <c r="P25" i="72" s="1"/>
  <c r="Q25" i="72" s="1"/>
  <c r="R25" i="72" s="1"/>
  <c r="L27" i="72" s="1"/>
  <c r="M27" i="72" s="1"/>
  <c r="N27" i="72" s="1"/>
  <c r="O27" i="72" s="1"/>
  <c r="P27" i="72" s="1"/>
  <c r="Q27" i="72" s="1"/>
  <c r="R27" i="72" s="1"/>
  <c r="L29" i="72" s="1"/>
  <c r="M29" i="72" s="1"/>
  <c r="N29" i="72" s="1"/>
  <c r="O29" i="72" s="1"/>
  <c r="P29" i="72" s="1"/>
  <c r="Q29" i="72" s="1"/>
  <c r="H21" i="72"/>
  <c r="I21" i="72" s="1"/>
  <c r="C23" i="72" s="1"/>
  <c r="D23" i="72" s="1"/>
  <c r="E23" i="72" s="1"/>
  <c r="F23" i="72" s="1"/>
  <c r="G23" i="72" s="1"/>
  <c r="H23" i="72" s="1"/>
  <c r="I23" i="72" s="1"/>
  <c r="C25" i="72" s="1"/>
  <c r="D25" i="72" s="1"/>
  <c r="E25" i="72" s="1"/>
  <c r="F25" i="72" s="1"/>
  <c r="G25" i="72" s="1"/>
  <c r="H25" i="72" s="1"/>
  <c r="I25" i="72" s="1"/>
  <c r="C27" i="72" s="1"/>
  <c r="D27" i="72" s="1"/>
  <c r="E27" i="72" s="1"/>
  <c r="F27" i="72" s="1"/>
  <c r="G27" i="72" s="1"/>
  <c r="H27" i="72" s="1"/>
  <c r="I27" i="72" s="1"/>
  <c r="C29" i="72" s="1"/>
  <c r="D29" i="72" s="1"/>
  <c r="E29" i="72" s="1"/>
  <c r="F29" i="72" s="1"/>
  <c r="BP20" i="72"/>
  <c r="BO20" i="72"/>
  <c r="BN20" i="72"/>
  <c r="BM20" i="72"/>
  <c r="BL20" i="72"/>
  <c r="BK20" i="72"/>
  <c r="BJ20" i="72"/>
  <c r="BI20" i="72"/>
  <c r="BH20" i="72"/>
  <c r="BG20" i="72"/>
  <c r="BF20" i="72"/>
  <c r="BE20" i="72"/>
  <c r="BD20" i="72"/>
  <c r="BC20" i="72"/>
  <c r="BB20" i="72"/>
  <c r="BA20" i="72"/>
  <c r="AZ20" i="72"/>
  <c r="AY20" i="72"/>
  <c r="AX20" i="72"/>
  <c r="AW20" i="72"/>
  <c r="AV20" i="72"/>
  <c r="AU20" i="72"/>
  <c r="AT20" i="72"/>
  <c r="AS20" i="72"/>
  <c r="AR20" i="72"/>
  <c r="AQ20" i="72"/>
  <c r="AP20" i="72"/>
  <c r="AO20" i="72"/>
  <c r="BP19" i="72"/>
  <c r="BO19" i="72"/>
  <c r="BN19" i="72"/>
  <c r="BM19" i="72"/>
  <c r="BL19" i="72"/>
  <c r="BK19" i="72"/>
  <c r="BJ19" i="72"/>
  <c r="BI19" i="72"/>
  <c r="BH19" i="72"/>
  <c r="BG19" i="72"/>
  <c r="BF19" i="72"/>
  <c r="BE19" i="72"/>
  <c r="BD19" i="72"/>
  <c r="BC19" i="72"/>
  <c r="BB19" i="72"/>
  <c r="BA19" i="72"/>
  <c r="AZ19" i="72"/>
  <c r="AY19" i="72"/>
  <c r="AX19" i="72"/>
  <c r="AW19" i="72"/>
  <c r="AV19" i="72"/>
  <c r="AU19" i="72"/>
  <c r="AT19" i="72"/>
  <c r="AS19" i="72"/>
  <c r="AR19" i="72"/>
  <c r="AQ19" i="72"/>
  <c r="AP19" i="72"/>
  <c r="AO19" i="72"/>
  <c r="BP18" i="72"/>
  <c r="BO18" i="72"/>
  <c r="BN18" i="72"/>
  <c r="BM18" i="72"/>
  <c r="BL18" i="72"/>
  <c r="BK18" i="72"/>
  <c r="BJ18" i="72"/>
  <c r="BI18" i="72"/>
  <c r="BH18" i="72"/>
  <c r="BG18" i="72"/>
  <c r="BF18" i="72"/>
  <c r="BE18" i="72"/>
  <c r="BD18" i="72"/>
  <c r="BC18" i="72"/>
  <c r="BB18" i="72"/>
  <c r="BA18" i="72"/>
  <c r="AZ18" i="72"/>
  <c r="AY18" i="72"/>
  <c r="AX18" i="72"/>
  <c r="AW18" i="72"/>
  <c r="AV18" i="72"/>
  <c r="AU18" i="72"/>
  <c r="AT18" i="72"/>
  <c r="AS18" i="72"/>
  <c r="AR18" i="72"/>
  <c r="AQ18" i="72"/>
  <c r="AP18" i="72"/>
  <c r="AO18" i="72"/>
  <c r="BP17" i="72"/>
  <c r="BO17" i="72"/>
  <c r="BN17" i="72"/>
  <c r="BM17" i="72"/>
  <c r="BL17" i="72"/>
  <c r="BK17" i="72"/>
  <c r="BJ17" i="72"/>
  <c r="BI17" i="72"/>
  <c r="BH17" i="72"/>
  <c r="BG17" i="72"/>
  <c r="BF17" i="72"/>
  <c r="BE17" i="72"/>
  <c r="BD17" i="72"/>
  <c r="BC17" i="72"/>
  <c r="BB17" i="72"/>
  <c r="BA17" i="72"/>
  <c r="AZ17" i="72"/>
  <c r="AY17" i="72"/>
  <c r="AX17" i="72"/>
  <c r="AW17" i="72"/>
  <c r="AV17" i="72"/>
  <c r="AU17" i="72"/>
  <c r="AT17" i="72"/>
  <c r="AS17" i="72"/>
  <c r="AR17" i="72"/>
  <c r="AQ17" i="72"/>
  <c r="AP17" i="72"/>
  <c r="AO17" i="72"/>
  <c r="BP16" i="72"/>
  <c r="BO16" i="72"/>
  <c r="BN16" i="72"/>
  <c r="BM16" i="72"/>
  <c r="R49" i="72" s="1"/>
  <c r="BL16" i="72"/>
  <c r="BK16" i="72"/>
  <c r="BJ16" i="72"/>
  <c r="BI16" i="72"/>
  <c r="BH16" i="72"/>
  <c r="BG16" i="72"/>
  <c r="BF16" i="72"/>
  <c r="BE16" i="72"/>
  <c r="BD16" i="72"/>
  <c r="BC16" i="72"/>
  <c r="BB16" i="72"/>
  <c r="BA16" i="72"/>
  <c r="AZ16" i="72"/>
  <c r="AY16" i="72"/>
  <c r="AX16" i="72"/>
  <c r="AW16" i="72"/>
  <c r="AV16" i="72"/>
  <c r="AU16" i="72"/>
  <c r="AT16" i="72"/>
  <c r="AS16" i="72"/>
  <c r="AR16" i="72"/>
  <c r="AQ16" i="72"/>
  <c r="AP16" i="72"/>
  <c r="AO16" i="72"/>
  <c r="BP15" i="72"/>
  <c r="BO15" i="72"/>
  <c r="BN15" i="72"/>
  <c r="BM15" i="72"/>
  <c r="BL15" i="72"/>
  <c r="BK15" i="72"/>
  <c r="BJ15" i="72"/>
  <c r="BI15" i="72"/>
  <c r="BH15" i="72"/>
  <c r="BG15" i="72"/>
  <c r="BF15" i="72"/>
  <c r="BE15" i="72"/>
  <c r="BD15" i="72"/>
  <c r="BC15" i="72"/>
  <c r="BB15" i="72"/>
  <c r="BA15" i="72"/>
  <c r="AZ15" i="72"/>
  <c r="AY15" i="72"/>
  <c r="AX15" i="72"/>
  <c r="AW15" i="72"/>
  <c r="AV15" i="72"/>
  <c r="AU15" i="72"/>
  <c r="AT15" i="72"/>
  <c r="AS15" i="72"/>
  <c r="AR15" i="72"/>
  <c r="AQ15" i="72"/>
  <c r="AP15" i="72"/>
  <c r="AO15" i="72"/>
  <c r="BP14" i="72"/>
  <c r="BO14" i="72"/>
  <c r="BN14" i="72"/>
  <c r="BM14" i="72"/>
  <c r="BL14" i="72"/>
  <c r="BK14" i="72"/>
  <c r="BJ14" i="72"/>
  <c r="BI14" i="72"/>
  <c r="BH14" i="72"/>
  <c r="BG14" i="72"/>
  <c r="BF14" i="72"/>
  <c r="BE14" i="72"/>
  <c r="BD14" i="72"/>
  <c r="BC14" i="72"/>
  <c r="BB14" i="72"/>
  <c r="BA14" i="72"/>
  <c r="AZ14" i="72"/>
  <c r="AY14" i="72"/>
  <c r="AX14" i="72"/>
  <c r="AW14" i="72"/>
  <c r="AV14" i="72"/>
  <c r="AU14" i="72"/>
  <c r="AT14" i="72"/>
  <c r="AS14" i="72"/>
  <c r="AR14" i="72"/>
  <c r="AQ14" i="72"/>
  <c r="AP14" i="72"/>
  <c r="AO14" i="72"/>
  <c r="BP13" i="72"/>
  <c r="BO13" i="72"/>
  <c r="BN13" i="72"/>
  <c r="BM13" i="72"/>
  <c r="BL13" i="72"/>
  <c r="BK13" i="72"/>
  <c r="BJ13" i="72"/>
  <c r="BI13" i="72"/>
  <c r="BH13" i="72"/>
  <c r="BG13" i="72"/>
  <c r="BF13" i="72"/>
  <c r="BE13" i="72"/>
  <c r="BD13" i="72"/>
  <c r="BC13" i="72"/>
  <c r="BB13" i="72"/>
  <c r="BA13" i="72"/>
  <c r="AZ13" i="72"/>
  <c r="AY13" i="72"/>
  <c r="AX13" i="72"/>
  <c r="AW13" i="72"/>
  <c r="AV13" i="72"/>
  <c r="AU13" i="72"/>
  <c r="AT13" i="72"/>
  <c r="AS13" i="72"/>
  <c r="AR13" i="72"/>
  <c r="AQ13" i="72"/>
  <c r="AP13" i="72"/>
  <c r="AO13" i="72"/>
  <c r="BP12" i="72"/>
  <c r="BO12" i="72"/>
  <c r="BN12" i="72"/>
  <c r="BM12" i="72"/>
  <c r="BL12" i="72"/>
  <c r="BK12" i="72"/>
  <c r="BJ12" i="72"/>
  <c r="BI12" i="72"/>
  <c r="BH12" i="72"/>
  <c r="BG12" i="72"/>
  <c r="BF12" i="72"/>
  <c r="BE12" i="72"/>
  <c r="BD12" i="72"/>
  <c r="BC12" i="72"/>
  <c r="BB12" i="72"/>
  <c r="BA12" i="72"/>
  <c r="AZ12" i="72"/>
  <c r="AY12" i="72"/>
  <c r="AX12" i="72"/>
  <c r="AW12" i="72"/>
  <c r="AV12" i="72"/>
  <c r="AU12" i="72"/>
  <c r="AT12" i="72"/>
  <c r="AS12" i="72"/>
  <c r="AR12" i="72"/>
  <c r="AQ12" i="72"/>
  <c r="AP12" i="72"/>
  <c r="AO12" i="72"/>
  <c r="BP11" i="72"/>
  <c r="BO11" i="72"/>
  <c r="BN11" i="72"/>
  <c r="BM11" i="72"/>
  <c r="BL11" i="72"/>
  <c r="BK11" i="72"/>
  <c r="BJ11" i="72"/>
  <c r="BI11" i="72"/>
  <c r="BH11" i="72"/>
  <c r="BG11" i="72"/>
  <c r="BF11" i="72"/>
  <c r="BE11" i="72"/>
  <c r="BD11" i="72"/>
  <c r="BC11" i="72"/>
  <c r="BB11" i="72"/>
  <c r="BA11" i="72"/>
  <c r="AZ11" i="72"/>
  <c r="AY11" i="72"/>
  <c r="AX11" i="72"/>
  <c r="AW11" i="72"/>
  <c r="AV11" i="72"/>
  <c r="AU11" i="72"/>
  <c r="AT11" i="72"/>
  <c r="AS11" i="72"/>
  <c r="AR11" i="72"/>
  <c r="AQ11" i="72"/>
  <c r="AP11" i="72"/>
  <c r="AO11" i="72"/>
  <c r="BP10" i="72"/>
  <c r="BO10" i="72"/>
  <c r="BN10" i="72"/>
  <c r="BM10" i="72"/>
  <c r="BL10" i="72"/>
  <c r="BK10" i="72"/>
  <c r="BJ10" i="72"/>
  <c r="BI10" i="72"/>
  <c r="BH10" i="72"/>
  <c r="BG10" i="72"/>
  <c r="BF10" i="72"/>
  <c r="BE10" i="72"/>
  <c r="BD10" i="72"/>
  <c r="BC10" i="72"/>
  <c r="BB10" i="72"/>
  <c r="BA10" i="72"/>
  <c r="AZ10" i="72"/>
  <c r="AY10" i="72"/>
  <c r="AX10" i="72"/>
  <c r="AW10" i="72"/>
  <c r="AV10" i="72"/>
  <c r="AU10" i="72"/>
  <c r="AT10" i="72"/>
  <c r="AS10" i="72"/>
  <c r="AR10" i="72"/>
  <c r="AQ10" i="72"/>
  <c r="AP10" i="72"/>
  <c r="AO10" i="72"/>
  <c r="BP9" i="72"/>
  <c r="BO9" i="72"/>
  <c r="BN9" i="72"/>
  <c r="BM9" i="72"/>
  <c r="BL9" i="72"/>
  <c r="BK9" i="72"/>
  <c r="BJ9" i="72"/>
  <c r="BI9" i="72"/>
  <c r="BH9" i="72"/>
  <c r="BG9" i="72"/>
  <c r="BF9" i="72"/>
  <c r="BE9" i="72"/>
  <c r="BD9" i="72"/>
  <c r="BC9" i="72"/>
  <c r="BB9" i="72"/>
  <c r="BA9" i="72"/>
  <c r="AZ9" i="72"/>
  <c r="AY9" i="72"/>
  <c r="AX9" i="72"/>
  <c r="AW9" i="72"/>
  <c r="AV9" i="72"/>
  <c r="AU9" i="72"/>
  <c r="AT9" i="72"/>
  <c r="AS9" i="72"/>
  <c r="AR9" i="72"/>
  <c r="AQ9" i="72"/>
  <c r="AP9" i="72"/>
  <c r="AO9" i="72"/>
  <c r="BP8" i="72"/>
  <c r="BO8" i="72"/>
  <c r="BN8" i="72"/>
  <c r="BM8" i="72"/>
  <c r="BL8" i="72"/>
  <c r="BK8" i="72"/>
  <c r="BJ8" i="72"/>
  <c r="BI8" i="72"/>
  <c r="BH8" i="72"/>
  <c r="BG8" i="72"/>
  <c r="BF8" i="72"/>
  <c r="BE8" i="72"/>
  <c r="BD8" i="72"/>
  <c r="BC8" i="72"/>
  <c r="BB8" i="72"/>
  <c r="BA8" i="72"/>
  <c r="AZ8" i="72"/>
  <c r="AY8" i="72"/>
  <c r="AX8" i="72"/>
  <c r="AW8" i="72"/>
  <c r="AV8" i="72"/>
  <c r="AU8" i="72"/>
  <c r="AT8" i="72"/>
  <c r="AS8" i="72"/>
  <c r="AR8" i="72"/>
  <c r="AQ8" i="72"/>
  <c r="AP8" i="72"/>
  <c r="AO8" i="72"/>
  <c r="BP7" i="72"/>
  <c r="BO7" i="72"/>
  <c r="BN7" i="72"/>
  <c r="BM7" i="72"/>
  <c r="BL7" i="72"/>
  <c r="BK7" i="72"/>
  <c r="BJ7" i="72"/>
  <c r="BI7" i="72"/>
  <c r="BH7" i="72"/>
  <c r="BG7" i="72"/>
  <c r="BF7" i="72"/>
  <c r="BE7" i="72"/>
  <c r="BD7" i="72"/>
  <c r="BC7" i="72"/>
  <c r="BB7" i="72"/>
  <c r="BA7" i="72"/>
  <c r="AZ7" i="72"/>
  <c r="AY7" i="72"/>
  <c r="AX7" i="72"/>
  <c r="AW7" i="72"/>
  <c r="AV7" i="72"/>
  <c r="AU7" i="72"/>
  <c r="AT7" i="72"/>
  <c r="AS7" i="72"/>
  <c r="AR7" i="72"/>
  <c r="AQ7" i="72"/>
  <c r="AP7" i="72"/>
  <c r="AO7" i="72"/>
  <c r="AD9" i="72"/>
  <c r="AE9" i="72"/>
  <c r="AF9" i="72" s="1"/>
  <c r="AG9" i="72" s="1"/>
  <c r="AH9" i="72" s="1"/>
  <c r="AI9" i="72" s="1"/>
  <c r="AJ9" i="72" s="1"/>
  <c r="AD11" i="72" s="1"/>
  <c r="AE11" i="72" s="1"/>
  <c r="AF11" i="72" s="1"/>
  <c r="AG11" i="72" s="1"/>
  <c r="AH11" i="72" s="1"/>
  <c r="AI11" i="72" s="1"/>
  <c r="AJ11" i="72" s="1"/>
  <c r="AD13" i="72" s="1"/>
  <c r="AE13" i="72" s="1"/>
  <c r="AF13" i="72" s="1"/>
  <c r="AG13" i="72" s="1"/>
  <c r="AH13" i="72" s="1"/>
  <c r="AI13" i="72" s="1"/>
  <c r="AJ13" i="72" s="1"/>
  <c r="AD15" i="72" s="1"/>
  <c r="AE15" i="72" s="1"/>
  <c r="AF15" i="72" s="1"/>
  <c r="AG15" i="72" s="1"/>
  <c r="AH15" i="72" s="1"/>
  <c r="AI15" i="72" s="1"/>
  <c r="AJ15" i="72" s="1"/>
  <c r="AD17" i="72" s="1"/>
  <c r="AA7" i="72"/>
  <c r="U9" i="72"/>
  <c r="V9" i="72"/>
  <c r="W9" i="72" s="1"/>
  <c r="X9" i="72" s="1"/>
  <c r="Y9" i="72" s="1"/>
  <c r="Z9" i="72" s="1"/>
  <c r="AA9" i="72" s="1"/>
  <c r="U11" i="72" s="1"/>
  <c r="V11" i="72" s="1"/>
  <c r="W11" i="72" s="1"/>
  <c r="X11" i="72" s="1"/>
  <c r="Y11" i="72" s="1"/>
  <c r="Z11" i="72" s="1"/>
  <c r="AA11" i="72" s="1"/>
  <c r="U13" i="72" s="1"/>
  <c r="V13" i="72" s="1"/>
  <c r="W13" i="72" s="1"/>
  <c r="X13" i="72" s="1"/>
  <c r="Y13" i="72" s="1"/>
  <c r="Z13" i="72" s="1"/>
  <c r="AA13" i="72" s="1"/>
  <c r="U15" i="72" s="1"/>
  <c r="V15" i="72" s="1"/>
  <c r="W15" i="72" s="1"/>
  <c r="X15" i="72" s="1"/>
  <c r="Y15" i="72" s="1"/>
  <c r="Z15" i="72" s="1"/>
  <c r="L9" i="72"/>
  <c r="M9" i="72" s="1"/>
  <c r="N9" i="72" s="1"/>
  <c r="O9" i="72" s="1"/>
  <c r="P9" i="72" s="1"/>
  <c r="Q9" i="72" s="1"/>
  <c r="R9" i="72" s="1"/>
  <c r="L11" i="72" s="1"/>
  <c r="M11" i="72" s="1"/>
  <c r="N11" i="72" s="1"/>
  <c r="O11" i="72" s="1"/>
  <c r="P11" i="72" s="1"/>
  <c r="Q11" i="72" s="1"/>
  <c r="R11" i="72" s="1"/>
  <c r="L13" i="72" s="1"/>
  <c r="M13" i="72" s="1"/>
  <c r="N13" i="72" s="1"/>
  <c r="O13" i="72" s="1"/>
  <c r="P13" i="72" s="1"/>
  <c r="Q13" i="72" s="1"/>
  <c r="R13" i="72" s="1"/>
  <c r="L15" i="72" s="1"/>
  <c r="M15" i="72" s="1"/>
  <c r="N15" i="72" s="1"/>
  <c r="D9" i="72"/>
  <c r="E9" i="72"/>
  <c r="F9" i="72" s="1"/>
  <c r="G9" i="72" s="1"/>
  <c r="H9" i="72" s="1"/>
  <c r="I9" i="72" s="1"/>
  <c r="C11" i="72" s="1"/>
  <c r="D11" i="72" s="1"/>
  <c r="E11" i="72" s="1"/>
  <c r="F11" i="72" s="1"/>
  <c r="G11" i="72" s="1"/>
  <c r="H11" i="72" s="1"/>
  <c r="I11" i="72" s="1"/>
  <c r="C13" i="72" s="1"/>
  <c r="D13" i="72" s="1"/>
  <c r="E13" i="72" s="1"/>
  <c r="F13" i="72" s="1"/>
  <c r="G13" i="72" s="1"/>
  <c r="H13" i="72" s="1"/>
  <c r="I13" i="72" s="1"/>
  <c r="C15" i="72" s="1"/>
  <c r="D15" i="72" s="1"/>
  <c r="E15" i="72" s="1"/>
  <c r="H1" i="72"/>
  <c r="AI35" i="69"/>
  <c r="AJ35" i="69"/>
  <c r="AD37" i="69"/>
  <c r="AE37" i="69" s="1"/>
  <c r="AF37" i="69" s="1"/>
  <c r="AG37" i="69" s="1"/>
  <c r="AH37" i="69" s="1"/>
  <c r="AI37" i="69" s="1"/>
  <c r="AJ37" i="69" s="1"/>
  <c r="AD39" i="69" s="1"/>
  <c r="AE39" i="69" s="1"/>
  <c r="AF39" i="69" s="1"/>
  <c r="AG39" i="69" s="1"/>
  <c r="AH39" i="69" s="1"/>
  <c r="AI39" i="69" s="1"/>
  <c r="AJ39" i="69" s="1"/>
  <c r="AD41" i="69" s="1"/>
  <c r="AE41" i="69" s="1"/>
  <c r="AF41" i="69" s="1"/>
  <c r="AG41" i="69" s="1"/>
  <c r="AH41" i="69" s="1"/>
  <c r="AI41" i="69" s="1"/>
  <c r="AJ41" i="69" s="1"/>
  <c r="AD43" i="69" s="1"/>
  <c r="AE43" i="69" s="1"/>
  <c r="AF43" i="69" s="1"/>
  <c r="AG43" i="69" s="1"/>
  <c r="AH43" i="69" s="1"/>
  <c r="AI43" i="69" s="1"/>
  <c r="AJ43" i="69" s="1"/>
  <c r="L37" i="69"/>
  <c r="M37" i="69" s="1"/>
  <c r="N37" i="69" s="1"/>
  <c r="O37" i="69" s="1"/>
  <c r="P37" i="69" s="1"/>
  <c r="Q37" i="69" s="1"/>
  <c r="R37" i="69" s="1"/>
  <c r="L39" i="69" s="1"/>
  <c r="M39" i="69" s="1"/>
  <c r="N39" i="69" s="1"/>
  <c r="O39" i="69" s="1"/>
  <c r="P39" i="69" s="1"/>
  <c r="Q39" i="69" s="1"/>
  <c r="R39" i="69" s="1"/>
  <c r="L41" i="69" s="1"/>
  <c r="M41" i="69" s="1"/>
  <c r="N41" i="69" s="1"/>
  <c r="O41" i="69" s="1"/>
  <c r="P41" i="69" s="1"/>
  <c r="Q41" i="69" s="1"/>
  <c r="R41" i="69" s="1"/>
  <c r="L43" i="69" s="1"/>
  <c r="M43" i="69" s="1"/>
  <c r="N43" i="69" s="1"/>
  <c r="O43" i="69" s="1"/>
  <c r="P43" i="69" s="1"/>
  <c r="Q43" i="69" s="1"/>
  <c r="R43" i="69" s="1"/>
  <c r="L45" i="69" s="1"/>
  <c r="M45" i="69" s="1"/>
  <c r="H35" i="69"/>
  <c r="I35" i="69" s="1"/>
  <c r="C37" i="69" s="1"/>
  <c r="D37" i="69" s="1"/>
  <c r="E37" i="69" s="1"/>
  <c r="F37" i="69" s="1"/>
  <c r="G37" i="69" s="1"/>
  <c r="H37" i="69" s="1"/>
  <c r="I37" i="69" s="1"/>
  <c r="C39" i="69" s="1"/>
  <c r="D39" i="69" s="1"/>
  <c r="E39" i="69" s="1"/>
  <c r="F39" i="69" s="1"/>
  <c r="G39" i="69" s="1"/>
  <c r="H39" i="69" s="1"/>
  <c r="I39" i="69" s="1"/>
  <c r="C41" i="69" s="1"/>
  <c r="D41" i="69" s="1"/>
  <c r="E41" i="69" s="1"/>
  <c r="F41" i="69" s="1"/>
  <c r="G41" i="69" s="1"/>
  <c r="H41" i="69" s="1"/>
  <c r="I41" i="69" s="1"/>
  <c r="C43" i="69" s="1"/>
  <c r="D43" i="69" s="1"/>
  <c r="E43" i="69" s="1"/>
  <c r="F43" i="69" s="1"/>
  <c r="G43" i="69" s="1"/>
  <c r="H43" i="69" s="1"/>
  <c r="AA21" i="69"/>
  <c r="U23" i="69"/>
  <c r="V23" i="69"/>
  <c r="W23" i="69"/>
  <c r="X23" i="69" s="1"/>
  <c r="Y23" i="69" s="1"/>
  <c r="Z23" i="69" s="1"/>
  <c r="AA23" i="69" s="1"/>
  <c r="U25" i="69" s="1"/>
  <c r="V25" i="69" s="1"/>
  <c r="W25" i="69" s="1"/>
  <c r="X25" i="69" s="1"/>
  <c r="Y25" i="69" s="1"/>
  <c r="Z25" i="69" s="1"/>
  <c r="AA25" i="69" s="1"/>
  <c r="U27" i="69" s="1"/>
  <c r="V27" i="69" s="1"/>
  <c r="W27" i="69" s="1"/>
  <c r="X27" i="69" s="1"/>
  <c r="Y27" i="69" s="1"/>
  <c r="Z27" i="69" s="1"/>
  <c r="AA27" i="69" s="1"/>
  <c r="U29" i="69" s="1"/>
  <c r="V29" i="69" s="1"/>
  <c r="W29" i="69" s="1"/>
  <c r="X29" i="69" s="1"/>
  <c r="Y29" i="69" s="1"/>
  <c r="Z29" i="69" s="1"/>
  <c r="AA29" i="69" s="1"/>
  <c r="U31" i="69" s="1"/>
  <c r="F21" i="69"/>
  <c r="G21" i="69" s="1"/>
  <c r="H21" i="69" s="1"/>
  <c r="I21" i="69" s="1"/>
  <c r="C23" i="69" s="1"/>
  <c r="D23" i="69" s="1"/>
  <c r="E23" i="69" s="1"/>
  <c r="F23" i="69" s="1"/>
  <c r="G23" i="69" s="1"/>
  <c r="H23" i="69" s="1"/>
  <c r="I23" i="69" s="1"/>
  <c r="C25" i="69" s="1"/>
  <c r="D25" i="69" s="1"/>
  <c r="E25" i="69" s="1"/>
  <c r="F25" i="69" s="1"/>
  <c r="G25" i="69" s="1"/>
  <c r="H25" i="69" s="1"/>
  <c r="I25" i="69" s="1"/>
  <c r="C27" i="69" s="1"/>
  <c r="D27" i="69" s="1"/>
  <c r="E27" i="69" s="1"/>
  <c r="F27" i="69" s="1"/>
  <c r="G27" i="69" s="1"/>
  <c r="H27" i="69" s="1"/>
  <c r="I27" i="69" s="1"/>
  <c r="C29" i="69" s="1"/>
  <c r="D29" i="69" s="1"/>
  <c r="E29" i="69" s="1"/>
  <c r="AJ7" i="69"/>
  <c r="AD9" i="69"/>
  <c r="AE9" i="69"/>
  <c r="AF9" i="69"/>
  <c r="AG9" i="69"/>
  <c r="AH9" i="69" s="1"/>
  <c r="AI9" i="69" s="1"/>
  <c r="AJ9" i="69" s="1"/>
  <c r="AD11" i="69" s="1"/>
  <c r="AE11" i="69" s="1"/>
  <c r="AF11" i="69" s="1"/>
  <c r="AG11" i="69" s="1"/>
  <c r="AH11" i="69" s="1"/>
  <c r="AI11" i="69" s="1"/>
  <c r="AJ11" i="69" s="1"/>
  <c r="AD13" i="69" s="1"/>
  <c r="AE13" i="69" s="1"/>
  <c r="AF13" i="69" s="1"/>
  <c r="AG13" i="69" s="1"/>
  <c r="AH13" i="69" s="1"/>
  <c r="AI13" i="69" s="1"/>
  <c r="AJ13" i="69" s="1"/>
  <c r="AD15" i="69" s="1"/>
  <c r="AE15" i="69" s="1"/>
  <c r="AF15" i="69" s="1"/>
  <c r="AG15" i="69" s="1"/>
  <c r="AH15" i="69" s="1"/>
  <c r="AI15" i="69" s="1"/>
  <c r="AJ15" i="69" s="1"/>
  <c r="I7" i="69"/>
  <c r="C9" i="69"/>
  <c r="D9" i="69" s="1"/>
  <c r="E9" i="69" s="1"/>
  <c r="F9" i="69" s="1"/>
  <c r="G9" i="69" s="1"/>
  <c r="H9" i="69" s="1"/>
  <c r="I9" i="69" s="1"/>
  <c r="C11" i="69" s="1"/>
  <c r="D11" i="69" s="1"/>
  <c r="E11" i="69" s="1"/>
  <c r="F11" i="69" s="1"/>
  <c r="G11" i="69" s="1"/>
  <c r="H11" i="69" s="1"/>
  <c r="I11" i="69" s="1"/>
  <c r="C13" i="69" s="1"/>
  <c r="D13" i="69" s="1"/>
  <c r="E13" i="69" s="1"/>
  <c r="F13" i="69" s="1"/>
  <c r="G13" i="69" s="1"/>
  <c r="H13" i="69" s="1"/>
  <c r="I13" i="69" s="1"/>
  <c r="C15" i="69" s="1"/>
  <c r="D15" i="69" s="1"/>
  <c r="E15" i="69" s="1"/>
  <c r="F15" i="69" s="1"/>
  <c r="G15" i="69" s="1"/>
  <c r="H15" i="69" s="1"/>
  <c r="I15" i="69" s="1"/>
  <c r="C17" i="69" s="1"/>
  <c r="H1" i="69"/>
  <c r="AK68" i="69" s="1"/>
  <c r="N9" i="69"/>
  <c r="O9" i="69" s="1"/>
  <c r="P9" i="69" s="1"/>
  <c r="Q9" i="69"/>
  <c r="R9" i="69"/>
  <c r="L11" i="69" s="1"/>
  <c r="M11" i="69" s="1"/>
  <c r="N11" i="69" s="1"/>
  <c r="O11" i="69" s="1"/>
  <c r="P11" i="69" s="1"/>
  <c r="Q11" i="69" s="1"/>
  <c r="R11" i="69" s="1"/>
  <c r="L13" i="69" s="1"/>
  <c r="M13" i="69" s="1"/>
  <c r="N13" i="69" s="1"/>
  <c r="O13" i="69" s="1"/>
  <c r="P13" i="69" s="1"/>
  <c r="Q13" i="69" s="1"/>
  <c r="R13" i="69" s="1"/>
  <c r="L15" i="69" s="1"/>
  <c r="M15" i="69" s="1"/>
  <c r="N15" i="69" s="1"/>
  <c r="O15" i="69" s="1"/>
  <c r="P15" i="69" s="1"/>
  <c r="Q15" i="69" s="1"/>
  <c r="R15" i="69" s="1"/>
  <c r="L17" i="69" s="1"/>
  <c r="M17" i="69" s="1"/>
  <c r="Z7" i="69"/>
  <c r="AA7" i="69" s="1"/>
  <c r="U9" i="69" s="1"/>
  <c r="V9" i="69"/>
  <c r="W9" i="69" s="1"/>
  <c r="X9" i="69" s="1"/>
  <c r="Y9" i="69" s="1"/>
  <c r="Z9" i="69" s="1"/>
  <c r="AA9" i="69" s="1"/>
  <c r="U11" i="69" s="1"/>
  <c r="V11" i="69" s="1"/>
  <c r="W11" i="69" s="1"/>
  <c r="X11" i="69" s="1"/>
  <c r="Y11" i="69" s="1"/>
  <c r="Z11" i="69" s="1"/>
  <c r="AA11" i="69" s="1"/>
  <c r="U13" i="69" s="1"/>
  <c r="V13" i="69" s="1"/>
  <c r="W13" i="69" s="1"/>
  <c r="X13" i="69" s="1"/>
  <c r="Y13" i="69" s="1"/>
  <c r="Z13" i="69" s="1"/>
  <c r="AA13" i="69" s="1"/>
  <c r="U15" i="69" s="1"/>
  <c r="V15" i="69" s="1"/>
  <c r="W15" i="69" s="1"/>
  <c r="X15" i="69" s="1"/>
  <c r="Y15" i="69" s="1"/>
  <c r="AO7" i="69"/>
  <c r="AP7" i="69"/>
  <c r="AQ7" i="69"/>
  <c r="AR7" i="69"/>
  <c r="AS7" i="69"/>
  <c r="AT7" i="69"/>
  <c r="AU7" i="69"/>
  <c r="AV7" i="69"/>
  <c r="AW7" i="69"/>
  <c r="AX7" i="69"/>
  <c r="AY7" i="69"/>
  <c r="AZ7" i="69"/>
  <c r="BA7" i="69"/>
  <c r="BB7" i="69"/>
  <c r="BC7" i="69"/>
  <c r="BD7" i="69"/>
  <c r="BE7" i="69"/>
  <c r="BF7" i="69"/>
  <c r="BG7" i="69"/>
  <c r="BH7" i="69"/>
  <c r="BI7" i="69"/>
  <c r="BJ7" i="69"/>
  <c r="BK7" i="69"/>
  <c r="BL7" i="69"/>
  <c r="BM7" i="69"/>
  <c r="BN7" i="69"/>
  <c r="BO7" i="69"/>
  <c r="BP7" i="69"/>
  <c r="AO8" i="69"/>
  <c r="AP8" i="69"/>
  <c r="AQ8" i="69"/>
  <c r="AR8" i="69"/>
  <c r="AS8" i="69"/>
  <c r="AT8" i="69"/>
  <c r="AU8" i="69"/>
  <c r="AV8" i="69"/>
  <c r="AW8" i="69"/>
  <c r="AX8" i="69"/>
  <c r="AY8" i="69"/>
  <c r="AZ8" i="69"/>
  <c r="BA8" i="69"/>
  <c r="BB8" i="69"/>
  <c r="BC8" i="69"/>
  <c r="BD8" i="69"/>
  <c r="BE8" i="69"/>
  <c r="BF8" i="69"/>
  <c r="BG8" i="69"/>
  <c r="BH8" i="69"/>
  <c r="BI8" i="69"/>
  <c r="BJ8" i="69"/>
  <c r="BK8" i="69"/>
  <c r="BL8" i="69"/>
  <c r="BM8" i="69"/>
  <c r="BN8" i="69"/>
  <c r="BO8" i="69"/>
  <c r="BP8" i="69"/>
  <c r="AO9" i="69"/>
  <c r="AP9" i="69"/>
  <c r="AQ9" i="69"/>
  <c r="AR9" i="69"/>
  <c r="AS9" i="69"/>
  <c r="AT9" i="69"/>
  <c r="AU9" i="69"/>
  <c r="AV9" i="69"/>
  <c r="AW9" i="69"/>
  <c r="AX9" i="69"/>
  <c r="AY9" i="69"/>
  <c r="AZ9" i="69"/>
  <c r="BA9" i="69"/>
  <c r="BB9" i="69"/>
  <c r="BC9" i="69"/>
  <c r="BD9" i="69"/>
  <c r="BE9" i="69"/>
  <c r="BF9" i="69"/>
  <c r="BG9" i="69"/>
  <c r="BH9" i="69"/>
  <c r="BI9" i="69"/>
  <c r="BJ9" i="69"/>
  <c r="BK9" i="69"/>
  <c r="BL9" i="69"/>
  <c r="BM9" i="69"/>
  <c r="BN9" i="69"/>
  <c r="BO9" i="69"/>
  <c r="BP9" i="69"/>
  <c r="AO10" i="69"/>
  <c r="AP10" i="69"/>
  <c r="AQ10" i="69"/>
  <c r="AR10" i="69"/>
  <c r="AS10" i="69"/>
  <c r="AT10" i="69"/>
  <c r="AU10" i="69"/>
  <c r="AV10" i="69"/>
  <c r="AW10" i="69"/>
  <c r="AX10" i="69"/>
  <c r="AY10" i="69"/>
  <c r="AZ10" i="69"/>
  <c r="BA10" i="69"/>
  <c r="BB10" i="69"/>
  <c r="BC10" i="69"/>
  <c r="BD10" i="69"/>
  <c r="BE10" i="69"/>
  <c r="BF10" i="69"/>
  <c r="BG10" i="69"/>
  <c r="BH10" i="69"/>
  <c r="BI10" i="69"/>
  <c r="BJ10" i="69"/>
  <c r="BK10" i="69"/>
  <c r="BL10" i="69"/>
  <c r="BM10" i="69"/>
  <c r="BN10" i="69"/>
  <c r="BO10" i="69"/>
  <c r="BP10" i="69"/>
  <c r="AO11" i="69"/>
  <c r="AP11" i="69"/>
  <c r="AQ11" i="69"/>
  <c r="AR11" i="69"/>
  <c r="AS11" i="69"/>
  <c r="AT11" i="69"/>
  <c r="AU11" i="69"/>
  <c r="AV11" i="69"/>
  <c r="AW11" i="69"/>
  <c r="AX11" i="69"/>
  <c r="AY11" i="69"/>
  <c r="AZ11" i="69"/>
  <c r="BA11" i="69"/>
  <c r="BB11" i="69"/>
  <c r="BC11" i="69"/>
  <c r="BD11" i="69"/>
  <c r="BE11" i="69"/>
  <c r="BF11" i="69"/>
  <c r="BG11" i="69"/>
  <c r="BH11" i="69"/>
  <c r="BI11" i="69"/>
  <c r="BJ11" i="69"/>
  <c r="BK11" i="69"/>
  <c r="BL11" i="69"/>
  <c r="BM11" i="69"/>
  <c r="BN11" i="69"/>
  <c r="BO11" i="69"/>
  <c r="BP11" i="69"/>
  <c r="AO12" i="69"/>
  <c r="AP12" i="69"/>
  <c r="AQ12" i="69"/>
  <c r="AR12" i="69"/>
  <c r="AS12" i="69"/>
  <c r="AT12" i="69"/>
  <c r="AU12" i="69"/>
  <c r="AV12" i="69"/>
  <c r="AW12" i="69"/>
  <c r="AX12" i="69"/>
  <c r="AY12" i="69"/>
  <c r="AZ12" i="69"/>
  <c r="BA12" i="69"/>
  <c r="BB12" i="69"/>
  <c r="BC12" i="69"/>
  <c r="BD12" i="69"/>
  <c r="BE12" i="69"/>
  <c r="BF12" i="69"/>
  <c r="BG12" i="69"/>
  <c r="BH12" i="69"/>
  <c r="BI12" i="69"/>
  <c r="BJ12" i="69"/>
  <c r="BK12" i="69"/>
  <c r="BL12" i="69"/>
  <c r="BM12" i="69"/>
  <c r="BN12" i="69"/>
  <c r="BO12" i="69"/>
  <c r="BP12" i="69"/>
  <c r="AO13" i="69"/>
  <c r="AP13" i="69"/>
  <c r="AQ13" i="69"/>
  <c r="AR13" i="69"/>
  <c r="AS13" i="69"/>
  <c r="AT13" i="69"/>
  <c r="AU13" i="69"/>
  <c r="AV13" i="69"/>
  <c r="AW13" i="69"/>
  <c r="AX13" i="69"/>
  <c r="AY13" i="69"/>
  <c r="AZ13" i="69"/>
  <c r="BA13" i="69"/>
  <c r="BB13" i="69"/>
  <c r="BC13" i="69"/>
  <c r="BD13" i="69"/>
  <c r="BE13" i="69"/>
  <c r="BF13" i="69"/>
  <c r="BG13" i="69"/>
  <c r="BH13" i="69"/>
  <c r="BI13" i="69"/>
  <c r="BJ13" i="69"/>
  <c r="BK13" i="69"/>
  <c r="BL13" i="69"/>
  <c r="BM13" i="69"/>
  <c r="BN13" i="69"/>
  <c r="BO13" i="69"/>
  <c r="BP13" i="69"/>
  <c r="AO14" i="69"/>
  <c r="AP14" i="69"/>
  <c r="AQ14" i="69"/>
  <c r="AR14" i="69"/>
  <c r="AS14" i="69"/>
  <c r="AT14" i="69"/>
  <c r="AU14" i="69"/>
  <c r="AV14" i="69"/>
  <c r="AW14" i="69"/>
  <c r="AX14" i="69"/>
  <c r="AY14" i="69"/>
  <c r="AZ14" i="69"/>
  <c r="BA14" i="69"/>
  <c r="BB14" i="69"/>
  <c r="BC14" i="69"/>
  <c r="BD14" i="69"/>
  <c r="BE14" i="69"/>
  <c r="BF14" i="69"/>
  <c r="BG14" i="69"/>
  <c r="BH14" i="69"/>
  <c r="BI14" i="69"/>
  <c r="BJ14" i="69"/>
  <c r="BK14" i="69"/>
  <c r="BL14" i="69"/>
  <c r="BM14" i="69"/>
  <c r="BN14" i="69"/>
  <c r="BO14" i="69"/>
  <c r="BP14" i="69"/>
  <c r="AO15" i="69"/>
  <c r="AP15" i="69"/>
  <c r="AQ15" i="69"/>
  <c r="AR15" i="69"/>
  <c r="AS15" i="69"/>
  <c r="AT15" i="69"/>
  <c r="AU15" i="69"/>
  <c r="AV15" i="69"/>
  <c r="AW15" i="69"/>
  <c r="AX15" i="69"/>
  <c r="AY15" i="69"/>
  <c r="AZ15" i="69"/>
  <c r="BA15" i="69"/>
  <c r="BB15" i="69"/>
  <c r="BC15" i="69"/>
  <c r="BD15" i="69"/>
  <c r="BE15" i="69"/>
  <c r="BF15" i="69"/>
  <c r="BG15" i="69"/>
  <c r="BH15" i="69"/>
  <c r="BI15" i="69"/>
  <c r="BJ15" i="69"/>
  <c r="BK15" i="69"/>
  <c r="BL15" i="69"/>
  <c r="BM15" i="69"/>
  <c r="BN15" i="69"/>
  <c r="BO15" i="69"/>
  <c r="BP15" i="69"/>
  <c r="AO16" i="69"/>
  <c r="AP16" i="69"/>
  <c r="AQ16" i="69"/>
  <c r="AR16" i="69"/>
  <c r="AS16" i="69"/>
  <c r="AT16" i="69"/>
  <c r="AU16" i="69"/>
  <c r="AV16" i="69"/>
  <c r="AW16" i="69"/>
  <c r="AX16" i="69"/>
  <c r="AY16" i="69"/>
  <c r="AZ16" i="69"/>
  <c r="BA16" i="69"/>
  <c r="BB16" i="69"/>
  <c r="BC16" i="69"/>
  <c r="BD16" i="69"/>
  <c r="BE16" i="69"/>
  <c r="BF16" i="69"/>
  <c r="BG16" i="69"/>
  <c r="BH16" i="69"/>
  <c r="BI16" i="69"/>
  <c r="BJ16" i="69"/>
  <c r="BK16" i="69"/>
  <c r="BL16" i="69"/>
  <c r="BM16" i="69"/>
  <c r="BN16" i="69"/>
  <c r="BO16" i="69"/>
  <c r="BP16" i="69"/>
  <c r="AO17" i="69"/>
  <c r="AP17" i="69"/>
  <c r="AQ17" i="69"/>
  <c r="AR17" i="69"/>
  <c r="AS17" i="69"/>
  <c r="AT17" i="69"/>
  <c r="AU17" i="69"/>
  <c r="AV17" i="69"/>
  <c r="AW17" i="69"/>
  <c r="AX17" i="69"/>
  <c r="AY17" i="69"/>
  <c r="AZ17" i="69"/>
  <c r="BA17" i="69"/>
  <c r="BB17" i="69"/>
  <c r="BC17" i="69"/>
  <c r="BD17" i="69"/>
  <c r="BE17" i="69"/>
  <c r="BF17" i="69"/>
  <c r="BG17" i="69"/>
  <c r="BH17" i="69"/>
  <c r="BI17" i="69"/>
  <c r="BJ17" i="69"/>
  <c r="BK17" i="69"/>
  <c r="BL17" i="69"/>
  <c r="BM17" i="69"/>
  <c r="BN17" i="69"/>
  <c r="BO17" i="69"/>
  <c r="BP17" i="69"/>
  <c r="AO18" i="69"/>
  <c r="AP18" i="69"/>
  <c r="AQ18" i="69"/>
  <c r="AR18" i="69"/>
  <c r="AS18" i="69"/>
  <c r="AT18" i="69"/>
  <c r="AU18" i="69"/>
  <c r="AV18" i="69"/>
  <c r="AW18" i="69"/>
  <c r="AX18" i="69"/>
  <c r="AY18" i="69"/>
  <c r="AZ18" i="69"/>
  <c r="BA18" i="69"/>
  <c r="BB18" i="69"/>
  <c r="BC18" i="69"/>
  <c r="BD18" i="69"/>
  <c r="BE18" i="69"/>
  <c r="BF18" i="69"/>
  <c r="BG18" i="69"/>
  <c r="BH18" i="69"/>
  <c r="BI18" i="69"/>
  <c r="BJ18" i="69"/>
  <c r="BK18" i="69"/>
  <c r="BL18" i="69"/>
  <c r="BM18" i="69"/>
  <c r="BN18" i="69"/>
  <c r="BO18" i="69"/>
  <c r="BP18" i="69"/>
  <c r="AO19" i="69"/>
  <c r="AP19" i="69"/>
  <c r="AQ19" i="69"/>
  <c r="AR19" i="69"/>
  <c r="AS19" i="69"/>
  <c r="AT19" i="69"/>
  <c r="AU19" i="69"/>
  <c r="AV19" i="69"/>
  <c r="AW19" i="69"/>
  <c r="AX19" i="69"/>
  <c r="AY19" i="69"/>
  <c r="AZ19" i="69"/>
  <c r="BA19" i="69"/>
  <c r="BB19" i="69"/>
  <c r="BC19" i="69"/>
  <c r="BD19" i="69"/>
  <c r="BE19" i="69"/>
  <c r="BF19" i="69"/>
  <c r="BG19" i="69"/>
  <c r="BH19" i="69"/>
  <c r="BI19" i="69"/>
  <c r="BJ19" i="69"/>
  <c r="BK19" i="69"/>
  <c r="BL19" i="69"/>
  <c r="BM19" i="69"/>
  <c r="BN19" i="69"/>
  <c r="BO19" i="69"/>
  <c r="BP19" i="69"/>
  <c r="AO20" i="69"/>
  <c r="AP20" i="69"/>
  <c r="AQ20" i="69"/>
  <c r="AR20" i="69"/>
  <c r="AS20" i="69"/>
  <c r="AT20" i="69"/>
  <c r="AU20" i="69"/>
  <c r="AV20" i="69"/>
  <c r="AW20" i="69"/>
  <c r="AX20" i="69"/>
  <c r="AY20" i="69"/>
  <c r="AZ20" i="69"/>
  <c r="BA20" i="69"/>
  <c r="BB20" i="69"/>
  <c r="BC20" i="69"/>
  <c r="BD20" i="69"/>
  <c r="BE20" i="69"/>
  <c r="BF20" i="69"/>
  <c r="BG20" i="69"/>
  <c r="BH20" i="69"/>
  <c r="BI20" i="69"/>
  <c r="BJ20" i="69"/>
  <c r="BK20" i="69"/>
  <c r="BL20" i="69"/>
  <c r="BM20" i="69"/>
  <c r="BN20" i="69"/>
  <c r="BO20" i="69"/>
  <c r="BP20" i="69"/>
  <c r="AO21" i="69"/>
  <c r="AP21" i="69"/>
  <c r="AQ21" i="69"/>
  <c r="AR21" i="69"/>
  <c r="AS21" i="69"/>
  <c r="AT21" i="69"/>
  <c r="AU21" i="69"/>
  <c r="AV21" i="69"/>
  <c r="AW21" i="69"/>
  <c r="AX21" i="69"/>
  <c r="AY21" i="69"/>
  <c r="AZ21" i="69"/>
  <c r="BA21" i="69"/>
  <c r="BB21" i="69"/>
  <c r="BC21" i="69"/>
  <c r="BD21" i="69"/>
  <c r="BE21" i="69"/>
  <c r="BF21" i="69"/>
  <c r="BG21" i="69"/>
  <c r="BH21" i="69"/>
  <c r="BI21" i="69"/>
  <c r="BJ21" i="69"/>
  <c r="BK21" i="69"/>
  <c r="BL21" i="69"/>
  <c r="BM21" i="69"/>
  <c r="BN21" i="69"/>
  <c r="BO21" i="69"/>
  <c r="BP21" i="69"/>
  <c r="AO22" i="69"/>
  <c r="AP22" i="69"/>
  <c r="AQ22" i="69"/>
  <c r="AR22" i="69"/>
  <c r="AS22" i="69"/>
  <c r="AT22" i="69"/>
  <c r="AU22" i="69"/>
  <c r="AV22" i="69"/>
  <c r="AW22" i="69"/>
  <c r="AX22" i="69"/>
  <c r="AY22" i="69"/>
  <c r="AZ22" i="69"/>
  <c r="BA22" i="69"/>
  <c r="BB22" i="69"/>
  <c r="BC22" i="69"/>
  <c r="BD22" i="69"/>
  <c r="BE22" i="69"/>
  <c r="BF22" i="69"/>
  <c r="BG22" i="69"/>
  <c r="BH22" i="69"/>
  <c r="BI22" i="69"/>
  <c r="BJ22" i="69"/>
  <c r="BK22" i="69"/>
  <c r="BL22" i="69"/>
  <c r="BM22" i="69"/>
  <c r="BN22" i="69"/>
  <c r="BO22" i="69"/>
  <c r="BP22" i="69"/>
  <c r="AO23" i="69"/>
  <c r="AP23" i="69"/>
  <c r="AQ23" i="69"/>
  <c r="AR23" i="69"/>
  <c r="AS23" i="69"/>
  <c r="AT23" i="69"/>
  <c r="AU23" i="69"/>
  <c r="AV23" i="69"/>
  <c r="AW23" i="69"/>
  <c r="AX23" i="69"/>
  <c r="AY23" i="69"/>
  <c r="AZ23" i="69"/>
  <c r="BA23" i="69"/>
  <c r="BB23" i="69"/>
  <c r="BC23" i="69"/>
  <c r="BD23" i="69"/>
  <c r="BE23" i="69"/>
  <c r="BF23" i="69"/>
  <c r="BG23" i="69"/>
  <c r="BH23" i="69"/>
  <c r="BI23" i="69"/>
  <c r="BJ23" i="69"/>
  <c r="BK23" i="69"/>
  <c r="BL23" i="69"/>
  <c r="BM23" i="69"/>
  <c r="BN23" i="69"/>
  <c r="BO23" i="69"/>
  <c r="BP23" i="69"/>
  <c r="AO24" i="69"/>
  <c r="AP24" i="69"/>
  <c r="AQ24" i="69"/>
  <c r="AR24" i="69"/>
  <c r="AS24" i="69"/>
  <c r="AT24" i="69"/>
  <c r="AU24" i="69"/>
  <c r="AV24" i="69"/>
  <c r="AW24" i="69"/>
  <c r="AX24" i="69"/>
  <c r="AY24" i="69"/>
  <c r="AZ24" i="69"/>
  <c r="BA24" i="69"/>
  <c r="BB24" i="69"/>
  <c r="BC24" i="69"/>
  <c r="BD24" i="69"/>
  <c r="BE24" i="69"/>
  <c r="BF24" i="69"/>
  <c r="BG24" i="69"/>
  <c r="BH24" i="69"/>
  <c r="BI24" i="69"/>
  <c r="BJ24" i="69"/>
  <c r="BK24" i="69"/>
  <c r="BL24" i="69"/>
  <c r="BM24" i="69"/>
  <c r="BN24" i="69"/>
  <c r="BO24" i="69"/>
  <c r="BP24" i="69"/>
  <c r="R21" i="69"/>
  <c r="L23" i="69"/>
  <c r="M23" i="69" s="1"/>
  <c r="N23" i="69" s="1"/>
  <c r="O23" i="69" s="1"/>
  <c r="P23" i="69" s="1"/>
  <c r="Q23" i="69" s="1"/>
  <c r="R23" i="69" s="1"/>
  <c r="L25" i="69" s="1"/>
  <c r="M25" i="69" s="1"/>
  <c r="N25" i="69" s="1"/>
  <c r="O25" i="69" s="1"/>
  <c r="P25" i="69" s="1"/>
  <c r="Q25" i="69" s="1"/>
  <c r="R25" i="69" s="1"/>
  <c r="L27" i="69" s="1"/>
  <c r="M27" i="69" s="1"/>
  <c r="N27" i="69" s="1"/>
  <c r="O27" i="69" s="1"/>
  <c r="P27" i="69" s="1"/>
  <c r="Q27" i="69" s="1"/>
  <c r="R27" i="69" s="1"/>
  <c r="L29" i="69" s="1"/>
  <c r="M29" i="69" s="1"/>
  <c r="N29" i="69" s="1"/>
  <c r="O29" i="69" s="1"/>
  <c r="P29" i="69" s="1"/>
  <c r="AH21" i="69"/>
  <c r="AI21" i="69"/>
  <c r="AJ21" i="69" s="1"/>
  <c r="AD23" i="69" s="1"/>
  <c r="AE23" i="69" s="1"/>
  <c r="AF23" i="69" s="1"/>
  <c r="AG23" i="69" s="1"/>
  <c r="AH23" i="69" s="1"/>
  <c r="AI23" i="69" s="1"/>
  <c r="AJ23" i="69" s="1"/>
  <c r="AD25" i="69" s="1"/>
  <c r="AE25" i="69" s="1"/>
  <c r="AF25" i="69" s="1"/>
  <c r="AG25" i="69" s="1"/>
  <c r="AH25" i="69" s="1"/>
  <c r="AI25" i="69" s="1"/>
  <c r="AJ25" i="69" s="1"/>
  <c r="AD27" i="69" s="1"/>
  <c r="AE27" i="69" s="1"/>
  <c r="AF27" i="69" s="1"/>
  <c r="AG27" i="69" s="1"/>
  <c r="AH27" i="69" s="1"/>
  <c r="AI27" i="69" s="1"/>
  <c r="AJ27" i="69" s="1"/>
  <c r="AD29" i="69" s="1"/>
  <c r="AE29" i="69" s="1"/>
  <c r="AF29" i="69" s="1"/>
  <c r="AG29" i="69" s="1"/>
  <c r="AP27" i="69"/>
  <c r="AP28" i="69"/>
  <c r="AP29" i="69"/>
  <c r="AP31" i="69"/>
  <c r="Z35" i="69"/>
  <c r="AA35" i="69" s="1"/>
  <c r="U37" i="69" s="1"/>
  <c r="V37" i="69" s="1"/>
  <c r="W37" i="69" s="1"/>
  <c r="X37" i="69" s="1"/>
  <c r="Y37" i="69" s="1"/>
  <c r="Z37" i="69" s="1"/>
  <c r="AA37" i="69" s="1"/>
  <c r="U39" i="69" s="1"/>
  <c r="V39" i="69" s="1"/>
  <c r="W39" i="69" s="1"/>
  <c r="X39" i="69" s="1"/>
  <c r="Y39" i="69" s="1"/>
  <c r="Z39" i="69" s="1"/>
  <c r="AA39" i="69" s="1"/>
  <c r="U41" i="69" s="1"/>
  <c r="V41" i="69" s="1"/>
  <c r="W41" i="69" s="1"/>
  <c r="X41" i="69" s="1"/>
  <c r="Y41" i="69" s="1"/>
  <c r="Z41" i="69" s="1"/>
  <c r="AA41" i="69" s="1"/>
  <c r="U43" i="69" s="1"/>
  <c r="V43" i="69" s="1"/>
  <c r="W43" i="69" s="1"/>
  <c r="X43" i="69" s="1"/>
  <c r="AK86" i="72" l="1"/>
  <c r="AK78" i="69"/>
  <c r="AK100" i="69"/>
  <c r="AK90" i="69"/>
  <c r="AK88" i="69"/>
  <c r="AK64" i="69"/>
  <c r="AK78" i="72"/>
  <c r="R50" i="72"/>
  <c r="AK82" i="72"/>
  <c r="AK96" i="72"/>
  <c r="R53" i="72"/>
  <c r="AK82" i="69"/>
  <c r="AK86" i="69"/>
  <c r="AK104" i="69"/>
  <c r="R52" i="72"/>
  <c r="R54" i="69"/>
  <c r="R53" i="69"/>
  <c r="R52" i="69"/>
  <c r="R51" i="69"/>
  <c r="R50" i="69"/>
  <c r="R49" i="69"/>
  <c r="R54" i="72"/>
  <c r="R51" i="72"/>
  <c r="AK84" i="72"/>
  <c r="AK70" i="72"/>
  <c r="AK68" i="72"/>
  <c r="AK62" i="72"/>
  <c r="AK74" i="69"/>
  <c r="AK70" i="69"/>
  <c r="AK72" i="69"/>
  <c r="AK96" i="69"/>
  <c r="AK104" i="72"/>
  <c r="AK98" i="72"/>
  <c r="AK80" i="72"/>
  <c r="AK64" i="72"/>
  <c r="AK66" i="69"/>
  <c r="AK62" i="69"/>
  <c r="AK84" i="69"/>
  <c r="AK60" i="69"/>
  <c r="AK88" i="72"/>
  <c r="AK90" i="72"/>
  <c r="AK66" i="72"/>
  <c r="AK74" i="72"/>
  <c r="AK102" i="69"/>
  <c r="AK92" i="69"/>
  <c r="AK80" i="69"/>
  <c r="AK72" i="72"/>
  <c r="AK76" i="72"/>
  <c r="AK92" i="72"/>
  <c r="AK98" i="69"/>
  <c r="AK94" i="69"/>
  <c r="AK76" i="69"/>
  <c r="AK100" i="72"/>
  <c r="AK94" i="72"/>
  <c r="AK102" i="72"/>
  <c r="R56" i="69" l="1"/>
  <c r="T56" i="69" l="1"/>
  <c r="R55" i="72"/>
  <c r="R56" i="72" s="1"/>
  <c r="T56" i="72" s="1"/>
</calcChain>
</file>

<file path=xl/sharedStrings.xml><?xml version="1.0" encoding="utf-8"?>
<sst xmlns="http://schemas.openxmlformats.org/spreadsheetml/2006/main" count="318" uniqueCount="65">
  <si>
    <t>CP214 Occurrence Based Attendance Policy Tracking Tool</t>
  </si>
  <si>
    <t>Attendance Standards:</t>
  </si>
  <si>
    <t>1.    Occurrence Based Attendance Policy Tracking Tool is used to record employee absences, no call, no shows, tardy/leaving early are accumulated and counted in a rolling twelve (12) month period, and will expire twelve months from the date of the initial incident.</t>
  </si>
  <si>
    <r>
      <t xml:space="preserve">Visit the </t>
    </r>
    <r>
      <rPr>
        <b/>
        <i/>
        <sz val="11"/>
        <color rgb="FFFF0000"/>
        <rFont val="Arial"/>
        <family val="2"/>
      </rPr>
      <t>Attendance</t>
    </r>
    <r>
      <rPr>
        <i/>
        <sz val="11"/>
        <color rgb="FFFF0000"/>
        <rFont val="Arial"/>
        <family val="2"/>
      </rPr>
      <t xml:space="preserve"> page on Sodexo LINK for details.</t>
    </r>
  </si>
  <si>
    <t>Constructive Counseling Action Box</t>
  </si>
  <si>
    <t>2.    Record Employee Incidents via the ABSENTEE RECORD CALENDAR</t>
  </si>
  <si>
    <t>by selecting a drop down box under the incident date based on the above Attendance Standards.</t>
  </si>
  <si>
    <t>3.    Manually enter (year to date) or the PYO-Prior Year Occurrences for the first year in the tracking tool (rolling 12 months from the date of the initial incident) if applicable. This total will auto populate for next calendar year.</t>
  </si>
  <si>
    <t>The Constructive Counseling Action Box will highlight an actionable task based on the total Occurrences.</t>
  </si>
  <si>
    <t>Constructive counseling for absenteeism will be as follows:</t>
  </si>
  <si>
    <t>• After accumulating 3 occurrences in a rolling 12 month period:</t>
  </si>
  <si>
    <t>Written Coaching</t>
  </si>
  <si>
    <t>• After accumulating 6 occurrences in a rolling 12 month period:</t>
  </si>
  <si>
    <t>Written Warning</t>
  </si>
  <si>
    <t>• After accumulating 7 occurrences in a rolling 12 month period:</t>
  </si>
  <si>
    <t>Termination of Employment</t>
  </si>
  <si>
    <t xml:space="preserve">4.    Complete the Constructive Counseling Notice form (visit the Constructive Counseling page on Sodexo LINK for sample forms, detailed steps, etc.)                                                                                     </t>
  </si>
  <si>
    <r>
      <t xml:space="preserve">Visit the </t>
    </r>
    <r>
      <rPr>
        <b/>
        <sz val="12"/>
        <color indexed="8"/>
        <rFont val="Calibri"/>
        <family val="2"/>
      </rPr>
      <t>Constructive Counseling</t>
    </r>
    <r>
      <rPr>
        <sz val="12"/>
        <color indexed="8"/>
        <rFont val="Calibri"/>
        <family val="2"/>
      </rPr>
      <t xml:space="preserve"> page on Sodexo LINK for sample forms, detailed process steps, etc.</t>
    </r>
  </si>
  <si>
    <t>After completing the Constructive Counseling Notice form, record detailed remarks for each incident, the date the incident occurred and select the Attendance Standard violation (drop down). The Occurrence Column will populate based on the violation selected. Occurrences Expires twelve months from the date of the initial incident (indicated by the formatted cell highlighted). These Occurrences are carried over onto the next calendar year worksheet under PYO-Prior Year Occurrences and Occurrences YTD Total will adjust twelve months from initial incident.</t>
  </si>
  <si>
    <t>Absences due to qualifying reasons protected by FMLA and/or state leave law will not be counted and will not result in the accumulation of occurrences, provided you comply with your responsibilities under these laws, the Call-Off Notification Procedures included herein, and the Company’s policies and procedures regarding leaves of absence.</t>
  </si>
  <si>
    <t>5.    When an employee reaches the 7th Occurrence , please complete the Constructive Counseling Notice for Termination and submit to your HR Director for review and approval, prior to Termination of Employment.</t>
  </si>
  <si>
    <t>Date</t>
  </si>
  <si>
    <t>ABSENTEE RECORD CALENDAR 2021</t>
  </si>
  <si>
    <t>Employee's Name:</t>
  </si>
  <si>
    <t>FRI</t>
  </si>
  <si>
    <t>SAT</t>
  </si>
  <si>
    <t>SUN</t>
  </si>
  <si>
    <t>MON</t>
  </si>
  <si>
    <t>TUE</t>
  </si>
  <si>
    <t>WED</t>
  </si>
  <si>
    <t>THU</t>
  </si>
  <si>
    <t>Jan</t>
  </si>
  <si>
    <t>Feb</t>
  </si>
  <si>
    <t>Mar</t>
  </si>
  <si>
    <t>Apr</t>
  </si>
  <si>
    <t>Safe &amp; Sick Time</t>
  </si>
  <si>
    <t>Hours Annually</t>
  </si>
  <si>
    <t>May</t>
  </si>
  <si>
    <t>Aug</t>
  </si>
  <si>
    <t>Sept</t>
  </si>
  <si>
    <t>Dec</t>
  </si>
  <si>
    <t>Select</t>
  </si>
  <si>
    <t>Absent</t>
  </si>
  <si>
    <t>Total Hours Left</t>
  </si>
  <si>
    <t>Occurrence</t>
  </si>
  <si>
    <t>Abbr</t>
  </si>
  <si>
    <t>Attendance Standards</t>
  </si>
  <si>
    <t>YTD</t>
  </si>
  <si>
    <t>T</t>
  </si>
  <si>
    <t>Tardy/leaving early</t>
  </si>
  <si>
    <t>A</t>
  </si>
  <si>
    <t>Absent for illness or injury</t>
  </si>
  <si>
    <t>C</t>
  </si>
  <si>
    <t>Consecutive days of absence for the same illness or injury Multiple Days</t>
  </si>
  <si>
    <t>NC</t>
  </si>
  <si>
    <t>No Call, No Show</t>
  </si>
  <si>
    <t>SST</t>
  </si>
  <si>
    <t>PYO</t>
  </si>
  <si>
    <r>
      <t>Prior Year Occurrences (R</t>
    </r>
    <r>
      <rPr>
        <b/>
        <sz val="8"/>
        <color indexed="8"/>
        <rFont val="Arial"/>
        <family val="2"/>
      </rPr>
      <t>olling  back 12 months from initial incidents)</t>
    </r>
  </si>
  <si>
    <t>Total  Occurrences</t>
  </si>
  <si>
    <t>Remarks</t>
  </si>
  <si>
    <t>Occurrences Expires</t>
  </si>
  <si>
    <t>Occurrences</t>
  </si>
  <si>
    <t>ABSENTEE RECORD CALENDAR 2020</t>
  </si>
  <si>
    <t>Prior Year Occurrences (Rolling  back 60 days from initial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</si>
</sst>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yyyy"/>
  </numFmts>
  <fonts count="42" x14ac:knownFonts="1">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
      <name val="Arial"/>
      <family val="2"/>
    </font>
    <font>
      <b/>
      <sz val="12"/>
      <color indexed="8"/>
      <name val="Arial"/>
      <family val="2"/>
    </font>
    <font>
      <sz val="11"/>
      <color indexed="8"/>
      <name val="Arial"/>
      <family val="2"/>
    </font>
    <font>
      <sz val="9"/>
      <name val="Arial"/>
      <family val="2"/>
    </font>
    <font>
      <b/>
      <sz val="9"/>
      <color indexed="8"/>
      <name val="Arial"/>
      <family val="2"/>
    </font>
    <font>
      <b/>
      <sz val="11"/>
      <color indexed="8"/>
      <name val="Arial"/>
      <family val="2"/>
    </font>
    <font>
      <sz val="12"/>
      <color indexed="8"/>
      <name val="Arial"/>
      <family val="2"/>
    </font>
    <font>
      <b/>
      <u/>
      <sz val="12"/>
      <color indexed="8"/>
      <name val="Arial"/>
      <family val="2"/>
    </font>
    <font>
      <sz val="12"/>
      <name val="Arial"/>
      <family val="2"/>
    </font>
    <font>
      <b/>
      <i/>
      <sz val="12"/>
      <color indexed="8"/>
      <name val="Arial"/>
      <family val="2"/>
    </font>
    <font>
      <b/>
      <sz val="14"/>
      <name val="Arial"/>
      <family val="2"/>
    </font>
    <font>
      <b/>
      <sz val="8"/>
      <color indexed="8"/>
      <name val="Arial"/>
      <family val="2"/>
    </font>
    <font>
      <sz val="10"/>
      <name val="Arial"/>
      <family val="2"/>
    </font>
    <font>
      <b/>
      <sz val="18"/>
      <color indexed="62"/>
      <name val="Cambria"/>
      <family val="1"/>
    </font>
    <font>
      <b/>
      <sz val="9"/>
      <name val="Arial"/>
      <family val="2"/>
    </font>
    <font>
      <b/>
      <sz val="10"/>
      <color indexed="8"/>
      <name val="Arial"/>
      <family val="2"/>
    </font>
    <font>
      <b/>
      <sz val="14"/>
      <color indexed="8"/>
      <name val="Arial"/>
      <family val="2"/>
    </font>
    <font>
      <sz val="11"/>
      <color indexed="8"/>
      <name val="Calibri"/>
      <family val="2"/>
    </font>
    <font>
      <b/>
      <sz val="12"/>
      <color rgb="FFFF0000"/>
      <name val="Arial"/>
      <family val="2"/>
    </font>
    <font>
      <b/>
      <i/>
      <sz val="11"/>
      <color rgb="FFFF0000"/>
      <name val="Arial"/>
      <family val="2"/>
    </font>
    <font>
      <sz val="12"/>
      <color indexed="8"/>
      <name val="Calibri"/>
      <family val="2"/>
    </font>
    <font>
      <i/>
      <sz val="11"/>
      <color rgb="FFFF0000"/>
      <name val="Arial"/>
      <family val="2"/>
    </font>
    <font>
      <b/>
      <sz val="12"/>
      <color indexed="8"/>
      <name val="Calibri"/>
      <family val="2"/>
    </font>
    <font>
      <sz val="9"/>
      <color rgb="FFFF0000"/>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rgb="FFFFFFCC"/>
        <bgColor indexed="64"/>
      </patternFill>
    </fill>
    <fill>
      <patternFill patternType="solid">
        <fgColor rgb="FFCCFFCC"/>
        <bgColor indexed="64"/>
      </patternFill>
    </fill>
    <fill>
      <patternFill patternType="solid">
        <fgColor theme="1"/>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rgb="FF000000"/>
        <bgColor indexed="64"/>
      </patternFill>
    </fill>
    <fill>
      <patternFill patternType="solid">
        <fgColor rgb="FFBFBFBF"/>
        <bgColor indexed="64"/>
      </patternFill>
    </fill>
  </fills>
  <borders count="6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59">
    <xf numFmtId="0" fontId="0" fillId="0" borderId="0"/>
    <xf numFmtId="0" fontId="1" fillId="2" borderId="0" applyNumberFormat="0" applyBorder="0" applyAlignment="0" applyProtection="0"/>
    <xf numFmtId="0" fontId="35" fillId="2" borderId="0" applyNumberFormat="0" applyBorder="0" applyAlignment="0" applyProtection="0"/>
    <xf numFmtId="0" fontId="1" fillId="3" borderId="0" applyNumberFormat="0" applyBorder="0" applyAlignment="0" applyProtection="0"/>
    <xf numFmtId="0" fontId="35" fillId="3" borderId="0" applyNumberFormat="0" applyBorder="0" applyAlignment="0" applyProtection="0"/>
    <xf numFmtId="0" fontId="1" fillId="4" borderId="0" applyNumberFormat="0" applyBorder="0" applyAlignment="0" applyProtection="0"/>
    <xf numFmtId="0" fontId="35" fillId="4" borderId="0" applyNumberFormat="0" applyBorder="0" applyAlignment="0" applyProtection="0"/>
    <xf numFmtId="0" fontId="1" fillId="5" borderId="0" applyNumberFormat="0" applyBorder="0" applyAlignment="0" applyProtection="0"/>
    <xf numFmtId="0" fontId="35" fillId="5" borderId="0" applyNumberFormat="0" applyBorder="0" applyAlignment="0" applyProtection="0"/>
    <xf numFmtId="0" fontId="1" fillId="6" borderId="0" applyNumberFormat="0" applyBorder="0" applyAlignment="0" applyProtection="0"/>
    <xf numFmtId="0" fontId="35" fillId="6" borderId="0" applyNumberFormat="0" applyBorder="0" applyAlignment="0" applyProtection="0"/>
    <xf numFmtId="0" fontId="1" fillId="7" borderId="0" applyNumberFormat="0" applyBorder="0" applyAlignment="0" applyProtection="0"/>
    <xf numFmtId="0" fontId="35" fillId="7" borderId="0" applyNumberFormat="0" applyBorder="0" applyAlignment="0" applyProtection="0"/>
    <xf numFmtId="0" fontId="1" fillId="8" borderId="0" applyNumberFormat="0" applyBorder="0" applyAlignment="0" applyProtection="0"/>
    <xf numFmtId="0" fontId="35" fillId="8" borderId="0" applyNumberFormat="0" applyBorder="0" applyAlignment="0" applyProtection="0"/>
    <xf numFmtId="0" fontId="1" fillId="9" borderId="0" applyNumberFormat="0" applyBorder="0" applyAlignment="0" applyProtection="0"/>
    <xf numFmtId="0" fontId="35" fillId="9" borderId="0" applyNumberFormat="0" applyBorder="0" applyAlignment="0" applyProtection="0"/>
    <xf numFmtId="0" fontId="1" fillId="10" borderId="0" applyNumberFormat="0" applyBorder="0" applyAlignment="0" applyProtection="0"/>
    <xf numFmtId="0" fontId="35" fillId="10" borderId="0" applyNumberFormat="0" applyBorder="0" applyAlignment="0" applyProtection="0"/>
    <xf numFmtId="0" fontId="1" fillId="5" borderId="0" applyNumberFormat="0" applyBorder="0" applyAlignment="0" applyProtection="0"/>
    <xf numFmtId="0" fontId="35" fillId="5" borderId="0" applyNumberFormat="0" applyBorder="0" applyAlignment="0" applyProtection="0"/>
    <xf numFmtId="0" fontId="1" fillId="8" borderId="0" applyNumberFormat="0" applyBorder="0" applyAlignment="0" applyProtection="0"/>
    <xf numFmtId="0" fontId="35" fillId="8" borderId="0" applyNumberFormat="0" applyBorder="0" applyAlignment="0" applyProtection="0"/>
    <xf numFmtId="0" fontId="1" fillId="11" borderId="0" applyNumberFormat="0" applyBorder="0" applyAlignment="0" applyProtection="0"/>
    <xf numFmtId="0" fontId="35"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43" fontId="1" fillId="0" borderId="0" applyFont="0" applyFill="0" applyBorder="0" applyAlignment="0" applyProtection="0"/>
    <xf numFmtId="43" fontId="35" fillId="0" borderId="0" applyFon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30" fillId="0" borderId="0"/>
    <xf numFmtId="0" fontId="1" fillId="23" borderId="7" applyNumberFormat="0" applyFont="0" applyAlignment="0" applyProtection="0"/>
    <xf numFmtId="0" fontId="35" fillId="23" borderId="7" applyNumberFormat="0" applyFont="0" applyAlignment="0" applyProtection="0"/>
    <xf numFmtId="0" fontId="14" fillId="20" borderId="8" applyNumberFormat="0" applyAlignment="0" applyProtection="0"/>
    <xf numFmtId="0" fontId="31"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4">
    <xf numFmtId="0" fontId="0" fillId="0" borderId="0" xfId="0"/>
    <xf numFmtId="0" fontId="18" fillId="0" borderId="0" xfId="0" applyFont="1"/>
    <xf numFmtId="0" fontId="19" fillId="0" borderId="0" xfId="0" applyFont="1"/>
    <xf numFmtId="0" fontId="20" fillId="0" borderId="0" xfId="0" applyFont="1"/>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24" borderId="0" xfId="0" applyFont="1" applyFill="1"/>
    <xf numFmtId="0" fontId="18" fillId="0" borderId="15" xfId="0" applyFont="1" applyBorder="1" applyAlignment="1">
      <alignment horizontal="center"/>
    </xf>
    <xf numFmtId="0" fontId="21" fillId="0" borderId="16" xfId="0" applyFont="1" applyBorder="1" applyAlignment="1">
      <alignment horizontal="center"/>
    </xf>
    <xf numFmtId="0" fontId="21" fillId="0" borderId="11" xfId="0" applyFont="1" applyBorder="1" applyAlignment="1">
      <alignment horizontal="center"/>
    </xf>
    <xf numFmtId="0" fontId="21" fillId="0" borderId="12" xfId="0" applyFont="1" applyBorder="1" applyAlignment="1">
      <alignment horizontal="center"/>
    </xf>
    <xf numFmtId="0" fontId="21" fillId="0" borderId="17" xfId="0" applyFont="1" applyBorder="1" applyAlignment="1">
      <alignment horizontal="center"/>
    </xf>
    <xf numFmtId="0" fontId="18" fillId="0" borderId="16"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pplyProtection="1">
      <alignment horizontal="center"/>
      <protection locked="0"/>
    </xf>
    <xf numFmtId="0" fontId="18" fillId="0" borderId="20" xfId="0" applyFont="1" applyBorder="1" applyAlignment="1" applyProtection="1">
      <alignment horizontal="center"/>
      <protection locked="0"/>
    </xf>
    <xf numFmtId="0" fontId="21" fillId="0" borderId="21"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lignment horizontal="center"/>
    </xf>
    <xf numFmtId="0" fontId="18" fillId="0" borderId="21" xfId="0" applyFont="1" applyBorder="1" applyAlignment="1">
      <alignment horizontal="center"/>
    </xf>
    <xf numFmtId="0" fontId="18" fillId="0" borderId="25" xfId="0" applyFont="1" applyBorder="1" applyAlignment="1">
      <alignment horizontal="center"/>
    </xf>
    <xf numFmtId="0" fontId="18" fillId="0" borderId="26" xfId="0" applyFont="1" applyBorder="1" applyAlignment="1">
      <alignment horizontal="center"/>
    </xf>
    <xf numFmtId="0" fontId="18" fillId="0" borderId="0" xfId="0" applyFont="1" applyAlignment="1">
      <alignment horizontal="center"/>
    </xf>
    <xf numFmtId="0" fontId="21" fillId="0" borderId="27"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21" fillId="0" borderId="28" xfId="0" applyFont="1" applyBorder="1" applyAlignment="1">
      <alignment horizontal="center"/>
    </xf>
    <xf numFmtId="0" fontId="18" fillId="0" borderId="27" xfId="0" applyFont="1" applyBorder="1" applyAlignment="1">
      <alignment horizontal="center"/>
    </xf>
    <xf numFmtId="0" fontId="18" fillId="0" borderId="29" xfId="0" applyFont="1" applyBorder="1" applyAlignment="1">
      <alignment horizontal="center"/>
    </xf>
    <xf numFmtId="0" fontId="18" fillId="0" borderId="17" xfId="0" applyFont="1" applyBorder="1" applyAlignment="1">
      <alignment horizontal="center"/>
    </xf>
    <xf numFmtId="0" fontId="18" fillId="0" borderId="22" xfId="0" applyFont="1" applyBorder="1" applyAlignment="1">
      <alignment horizontal="center"/>
    </xf>
    <xf numFmtId="0" fontId="18" fillId="0" borderId="24" xfId="0" applyFont="1" applyBorder="1" applyAlignment="1">
      <alignment horizontal="center"/>
    </xf>
    <xf numFmtId="0" fontId="18" fillId="0" borderId="23" xfId="0" applyFont="1" applyBorder="1" applyAlignment="1">
      <alignment horizontal="center"/>
    </xf>
    <xf numFmtId="0" fontId="18" fillId="0" borderId="28" xfId="0" applyFont="1" applyBorder="1" applyAlignment="1">
      <alignment horizontal="center"/>
    </xf>
    <xf numFmtId="0" fontId="18" fillId="0" borderId="30" xfId="0" applyFont="1" applyBorder="1" applyAlignment="1">
      <alignment horizontal="center"/>
    </xf>
    <xf numFmtId="0" fontId="18" fillId="0" borderId="31" xfId="0" applyFont="1" applyBorder="1" applyAlignment="1">
      <alignment horizontal="center"/>
    </xf>
    <xf numFmtId="0" fontId="18" fillId="0" borderId="32" xfId="0" applyFont="1" applyBorder="1" applyAlignment="1">
      <alignment horizontal="center"/>
    </xf>
    <xf numFmtId="0" fontId="18" fillId="24" borderId="33" xfId="0" applyFont="1" applyFill="1" applyBorder="1"/>
    <xf numFmtId="0" fontId="18" fillId="24" borderId="34" xfId="0" applyFont="1" applyFill="1" applyBorder="1"/>
    <xf numFmtId="0" fontId="18" fillId="0" borderId="19" xfId="0" applyFont="1" applyBorder="1" applyAlignment="1">
      <alignment horizontal="center"/>
    </xf>
    <xf numFmtId="0" fontId="18" fillId="0" borderId="35" xfId="0" applyFont="1" applyBorder="1" applyAlignment="1">
      <alignment horizontal="center"/>
    </xf>
    <xf numFmtId="0" fontId="18" fillId="0" borderId="36" xfId="0" applyFont="1" applyBorder="1" applyAlignment="1">
      <alignment horizontal="center"/>
    </xf>
    <xf numFmtId="0" fontId="18" fillId="0" borderId="37"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pplyProtection="1">
      <alignment horizontal="center"/>
      <protection locked="0"/>
    </xf>
    <xf numFmtId="0" fontId="18" fillId="24" borderId="41" xfId="0" applyFont="1" applyFill="1" applyBorder="1"/>
    <xf numFmtId="0" fontId="18" fillId="0" borderId="42" xfId="0" applyFont="1" applyBorder="1" applyAlignment="1" applyProtection="1">
      <alignment horizontal="center"/>
      <protection locked="0"/>
    </xf>
    <xf numFmtId="164" fontId="18" fillId="0" borderId="0" xfId="0" applyNumberFormat="1" applyFont="1" applyAlignment="1">
      <alignment horizontal="center" vertical="center" textRotation="90"/>
    </xf>
    <xf numFmtId="0" fontId="22" fillId="0" borderId="43" xfId="0" applyFont="1" applyBorder="1" applyAlignment="1">
      <alignment horizontal="center"/>
    </xf>
    <xf numFmtId="0" fontId="22" fillId="0" borderId="22" xfId="0" applyFont="1" applyBorder="1" applyAlignment="1">
      <alignment horizontal="center"/>
    </xf>
    <xf numFmtId="0" fontId="18" fillId="0" borderId="44" xfId="0" applyFont="1" applyBorder="1" applyAlignment="1">
      <alignment horizontal="center"/>
    </xf>
    <xf numFmtId="0" fontId="18" fillId="0" borderId="41" xfId="0" applyFont="1" applyBorder="1"/>
    <xf numFmtId="0" fontId="22" fillId="25" borderId="0" xfId="0" applyFont="1" applyFill="1"/>
    <xf numFmtId="0" fontId="22" fillId="24" borderId="45" xfId="0" applyFont="1" applyFill="1" applyBorder="1"/>
    <xf numFmtId="0" fontId="22" fillId="0" borderId="0" xfId="0" applyFont="1"/>
    <xf numFmtId="0" fontId="22" fillId="24" borderId="0" xfId="0" applyFont="1" applyFill="1"/>
    <xf numFmtId="0" fontId="24" fillId="0" borderId="0" xfId="0" applyFont="1" applyAlignment="1">
      <alignment vertical="center"/>
    </xf>
    <xf numFmtId="0" fontId="26" fillId="0" borderId="0" xfId="0" applyFont="1" applyAlignment="1">
      <alignment vertical="center"/>
    </xf>
    <xf numFmtId="0" fontId="25" fillId="0" borderId="0" xfId="0" applyFont="1" applyAlignment="1">
      <alignment vertical="center"/>
    </xf>
    <xf numFmtId="0" fontId="27" fillId="0" borderId="0" xfId="0" applyFont="1" applyAlignment="1">
      <alignment vertical="center"/>
    </xf>
    <xf numFmtId="0" fontId="24" fillId="0" borderId="0" xfId="0" applyFont="1" applyAlignment="1">
      <alignment horizontal="left" vertical="center"/>
    </xf>
    <xf numFmtId="2" fontId="36" fillId="25" borderId="0" xfId="0" applyNumberFormat="1" applyFont="1" applyFill="1" applyAlignment="1">
      <alignment horizontal="center" vertical="center"/>
    </xf>
    <xf numFmtId="0" fontId="36" fillId="26" borderId="0" xfId="0" applyFont="1" applyFill="1" applyAlignment="1">
      <alignment horizontal="center" vertical="center"/>
    </xf>
    <xf numFmtId="0" fontId="36" fillId="27" borderId="0" xfId="0" applyFont="1" applyFill="1" applyAlignment="1">
      <alignment horizontal="center" vertical="center"/>
    </xf>
    <xf numFmtId="0" fontId="22" fillId="0" borderId="21" xfId="0" applyFont="1" applyBorder="1" applyAlignment="1">
      <alignment horizontal="center"/>
    </xf>
    <xf numFmtId="0" fontId="24" fillId="0" borderId="0" xfId="0" applyFont="1" applyAlignment="1">
      <alignment horizontal="left" vertical="center" indent="1"/>
    </xf>
    <xf numFmtId="0" fontId="22" fillId="0" borderId="10" xfId="0" applyFont="1" applyBorder="1" applyAlignment="1">
      <alignment horizontal="center"/>
    </xf>
    <xf numFmtId="0" fontId="22" fillId="0" borderId="11" xfId="0" applyFont="1" applyBorder="1" applyAlignment="1">
      <alignment horizontal="center"/>
    </xf>
    <xf numFmtId="0" fontId="22" fillId="0" borderId="12" xfId="0" applyFont="1" applyBorder="1" applyAlignment="1">
      <alignment horizontal="center"/>
    </xf>
    <xf numFmtId="0" fontId="32" fillId="0" borderId="0" xfId="0" applyFont="1"/>
    <xf numFmtId="0" fontId="22" fillId="0" borderId="25" xfId="0" applyFont="1" applyBorder="1" applyAlignment="1">
      <alignment horizontal="center"/>
    </xf>
    <xf numFmtId="0" fontId="22" fillId="0" borderId="23" xfId="0" applyFont="1" applyBorder="1" applyAlignment="1">
      <alignment horizontal="center"/>
    </xf>
    <xf numFmtId="0" fontId="22" fillId="0" borderId="24" xfId="0" applyFont="1" applyBorder="1" applyAlignment="1">
      <alignment horizontal="center"/>
    </xf>
    <xf numFmtId="0" fontId="18" fillId="28" borderId="46" xfId="0" applyFont="1" applyFill="1" applyBorder="1"/>
    <xf numFmtId="0" fontId="22" fillId="0" borderId="47" xfId="0" applyFont="1" applyBorder="1" applyAlignment="1">
      <alignment horizontal="center"/>
    </xf>
    <xf numFmtId="0" fontId="22" fillId="25" borderId="30" xfId="0" applyFont="1" applyFill="1" applyBorder="1" applyAlignment="1">
      <alignment horizontal="center"/>
    </xf>
    <xf numFmtId="0" fontId="33" fillId="28" borderId="48" xfId="0" applyFont="1" applyFill="1" applyBorder="1"/>
    <xf numFmtId="0" fontId="33" fillId="28" borderId="46" xfId="0" applyFont="1" applyFill="1" applyBorder="1"/>
    <xf numFmtId="0" fontId="23" fillId="24" borderId="45" xfId="0" applyFont="1" applyFill="1" applyBorder="1"/>
    <xf numFmtId="0" fontId="23" fillId="0" borderId="0" xfId="0" applyFont="1"/>
    <xf numFmtId="0" fontId="23" fillId="24" borderId="0" xfId="0" applyFont="1" applyFill="1"/>
    <xf numFmtId="0" fontId="18" fillId="25" borderId="49" xfId="0" applyFont="1" applyFill="1" applyBorder="1" applyAlignment="1">
      <alignment horizontal="center"/>
    </xf>
    <xf numFmtId="43" fontId="22" fillId="25" borderId="39" xfId="40" applyFont="1" applyFill="1" applyBorder="1"/>
    <xf numFmtId="43" fontId="22" fillId="25" borderId="50" xfId="40" applyFont="1" applyFill="1" applyBorder="1"/>
    <xf numFmtId="43" fontId="22" fillId="25" borderId="32" xfId="40" applyFont="1" applyFill="1" applyBorder="1" applyAlignment="1">
      <alignment horizontal="left"/>
    </xf>
    <xf numFmtId="0" fontId="34" fillId="0" borderId="0" xfId="0" applyFont="1" applyAlignment="1">
      <alignment vertical="center"/>
    </xf>
    <xf numFmtId="2" fontId="18" fillId="25" borderId="49" xfId="0" applyNumberFormat="1" applyFont="1" applyFill="1" applyBorder="1" applyAlignment="1">
      <alignment horizontal="center"/>
    </xf>
    <xf numFmtId="14" fontId="18" fillId="0" borderId="61" xfId="0" applyNumberFormat="1" applyFont="1" applyBorder="1"/>
    <xf numFmtId="0" fontId="18" fillId="0" borderId="61" xfId="0" applyFont="1" applyBorder="1"/>
    <xf numFmtId="0" fontId="18" fillId="0" borderId="0" xfId="0" applyFont="1" applyAlignment="1"/>
    <xf numFmtId="0" fontId="18" fillId="0" borderId="66" xfId="0" applyFont="1" applyBorder="1"/>
    <xf numFmtId="0" fontId="18" fillId="0" borderId="67" xfId="0" applyFont="1" applyBorder="1"/>
    <xf numFmtId="0" fontId="18" fillId="0" borderId="61" xfId="0" applyFont="1" applyFill="1" applyBorder="1"/>
    <xf numFmtId="0" fontId="22" fillId="0" borderId="61" xfId="0" applyFont="1" applyBorder="1"/>
    <xf numFmtId="0" fontId="18" fillId="31" borderId="63" xfId="0" applyFont="1" applyFill="1" applyBorder="1"/>
    <xf numFmtId="0" fontId="18" fillId="32" borderId="61" xfId="0" applyFont="1" applyFill="1" applyBorder="1"/>
    <xf numFmtId="0" fontId="27" fillId="0" borderId="0" xfId="0" applyFont="1" applyAlignment="1">
      <alignment horizontal="left" vertical="center" wrapText="1"/>
    </xf>
    <xf numFmtId="0" fontId="22" fillId="0" borderId="36" xfId="0" applyFont="1" applyBorder="1" applyAlignment="1">
      <alignment horizontal="center"/>
    </xf>
    <xf numFmtId="0" fontId="23" fillId="0" borderId="0" xfId="0" applyFont="1" applyAlignment="1">
      <alignment horizontal="center" vertical="center"/>
    </xf>
    <xf numFmtId="0" fontId="28" fillId="0" borderId="0" xfId="0" applyFont="1" applyAlignment="1">
      <alignment horizontal="center" vertical="center" wrapText="1"/>
    </xf>
    <xf numFmtId="0" fontId="19" fillId="0" borderId="0" xfId="0" applyFont="1" applyAlignment="1">
      <alignment horizontal="center" vertical="center"/>
    </xf>
    <xf numFmtId="0" fontId="19" fillId="0" borderId="0" xfId="0" applyFont="1" applyAlignment="1">
      <alignment vertical="center"/>
    </xf>
    <xf numFmtId="0" fontId="19" fillId="0" borderId="0" xfId="0" applyFont="1" applyAlignment="1">
      <alignment vertical="center" wrapText="1"/>
    </xf>
    <xf numFmtId="0" fontId="27" fillId="0" borderId="0" xfId="0" applyFont="1" applyAlignment="1">
      <alignment vertical="center" wrapText="1"/>
    </xf>
    <xf numFmtId="0" fontId="27" fillId="0" borderId="0" xfId="0" applyFont="1" applyAlignment="1">
      <alignment horizontal="left" vertical="center" wrapText="1"/>
    </xf>
    <xf numFmtId="0" fontId="39" fillId="25" borderId="0" xfId="0" applyFont="1" applyFill="1" applyAlignment="1">
      <alignment horizontal="center" vertical="center" wrapText="1"/>
    </xf>
    <xf numFmtId="0" fontId="0" fillId="0" borderId="0" xfId="0" applyAlignment="1"/>
    <xf numFmtId="0" fontId="19" fillId="0" borderId="0" xfId="0" applyFont="1" applyAlignment="1">
      <alignment horizontal="left" vertical="center" indent="15"/>
    </xf>
    <xf numFmtId="0" fontId="19" fillId="25" borderId="0" xfId="0" applyFont="1" applyFill="1" applyAlignment="1">
      <alignment horizontal="left" vertical="center" wrapText="1"/>
    </xf>
    <xf numFmtId="0" fontId="19" fillId="0" borderId="0" xfId="0" applyFont="1" applyAlignment="1">
      <alignment horizontal="left" vertical="center" wrapText="1"/>
    </xf>
    <xf numFmtId="0" fontId="38" fillId="30" borderId="0" xfId="0" applyFont="1" applyFill="1" applyAlignment="1">
      <alignment horizontal="center" vertical="center"/>
    </xf>
    <xf numFmtId="0" fontId="18" fillId="0" borderId="62" xfId="0" applyFont="1" applyBorder="1" applyAlignment="1">
      <alignment horizontal="center"/>
    </xf>
    <xf numFmtId="0" fontId="18" fillId="0" borderId="64" xfId="0" applyFont="1" applyBorder="1" applyAlignment="1">
      <alignment horizontal="center"/>
    </xf>
    <xf numFmtId="0" fontId="41" fillId="30" borderId="62" xfId="0" applyFont="1" applyFill="1" applyBorder="1" applyAlignment="1">
      <alignment horizontal="center"/>
    </xf>
    <xf numFmtId="0" fontId="41" fillId="30" borderId="64" xfId="0" applyFont="1" applyFill="1" applyBorder="1" applyAlignment="1">
      <alignment horizontal="center"/>
    </xf>
    <xf numFmtId="0" fontId="18" fillId="0" borderId="61" xfId="0" applyFont="1" applyBorder="1" applyAlignment="1">
      <alignment horizontal="center"/>
    </xf>
    <xf numFmtId="0" fontId="18" fillId="0" borderId="61" xfId="0" applyFont="1" applyFill="1" applyBorder="1" applyAlignment="1">
      <alignment horizontal="center"/>
    </xf>
    <xf numFmtId="0" fontId="22" fillId="0" borderId="62" xfId="0" applyFont="1" applyBorder="1" applyAlignment="1">
      <alignment horizontal="center"/>
    </xf>
    <xf numFmtId="0" fontId="22" fillId="0" borderId="64" xfId="0" applyFont="1" applyBorder="1" applyAlignment="1">
      <alignment horizontal="center"/>
    </xf>
    <xf numFmtId="0" fontId="18" fillId="30" borderId="62" xfId="0" applyFont="1" applyFill="1" applyBorder="1" applyAlignment="1">
      <alignment horizontal="center"/>
    </xf>
    <xf numFmtId="0" fontId="18" fillId="30" borderId="65" xfId="0" applyFont="1" applyFill="1" applyBorder="1" applyAlignment="1">
      <alignment horizontal="center"/>
    </xf>
    <xf numFmtId="0" fontId="18" fillId="30" borderId="64" xfId="0" applyFont="1" applyFill="1" applyBorder="1" applyAlignment="1">
      <alignment horizontal="center"/>
    </xf>
    <xf numFmtId="14" fontId="18" fillId="0" borderId="58" xfId="0" applyNumberFormat="1" applyFont="1" applyBorder="1" applyAlignment="1" applyProtection="1">
      <alignment horizontal="center"/>
      <protection locked="0"/>
    </xf>
    <xf numFmtId="14" fontId="18" fillId="0" borderId="45" xfId="0" applyNumberFormat="1" applyFont="1" applyBorder="1" applyAlignment="1" applyProtection="1">
      <alignment horizontal="center"/>
      <protection locked="0"/>
    </xf>
    <xf numFmtId="14" fontId="18" fillId="0" borderId="33" xfId="0" applyNumberFormat="1" applyFont="1" applyBorder="1" applyAlignment="1" applyProtection="1">
      <alignment horizontal="center"/>
      <protection locked="0"/>
    </xf>
    <xf numFmtId="14" fontId="18" fillId="0" borderId="0" xfId="0" applyNumberFormat="1" applyFont="1" applyAlignment="1" applyProtection="1">
      <alignment horizontal="center"/>
      <protection locked="0"/>
    </xf>
    <xf numFmtId="0" fontId="18" fillId="0" borderId="58" xfId="0" applyFont="1" applyBorder="1" applyAlignment="1" applyProtection="1">
      <alignment horizontal="left"/>
      <protection locked="0"/>
    </xf>
    <xf numFmtId="0" fontId="18" fillId="0" borderId="45" xfId="0" applyFont="1" applyBorder="1" applyAlignment="1" applyProtection="1">
      <alignment horizontal="left"/>
      <protection locked="0"/>
    </xf>
    <xf numFmtId="0" fontId="18" fillId="0" borderId="54" xfId="0" applyFont="1" applyBorder="1" applyAlignment="1" applyProtection="1">
      <alignment horizontal="left"/>
      <protection locked="0"/>
    </xf>
    <xf numFmtId="0" fontId="18" fillId="0" borderId="33" xfId="0" applyFont="1" applyBorder="1" applyAlignment="1" applyProtection="1">
      <alignment horizontal="left"/>
      <protection locked="0"/>
    </xf>
    <xf numFmtId="0" fontId="18" fillId="0" borderId="0" xfId="0" applyFont="1" applyAlignment="1" applyProtection="1">
      <alignment horizontal="left"/>
      <protection locked="0"/>
    </xf>
    <xf numFmtId="0" fontId="18" fillId="0" borderId="34" xfId="0" applyFont="1" applyBorder="1" applyAlignment="1" applyProtection="1">
      <alignment horizontal="left"/>
      <protection locked="0"/>
    </xf>
    <xf numFmtId="14" fontId="22" fillId="25" borderId="58" xfId="0" applyNumberFormat="1" applyFont="1" applyFill="1" applyBorder="1" applyAlignment="1" applyProtection="1">
      <alignment horizontal="center"/>
      <protection locked="0"/>
    </xf>
    <xf numFmtId="14" fontId="22" fillId="25" borderId="45" xfId="0" applyNumberFormat="1" applyFont="1" applyFill="1" applyBorder="1" applyAlignment="1" applyProtection="1">
      <alignment horizontal="center"/>
      <protection locked="0"/>
    </xf>
    <xf numFmtId="14" fontId="22" fillId="25" borderId="33" xfId="0" applyNumberFormat="1" applyFont="1" applyFill="1" applyBorder="1" applyAlignment="1" applyProtection="1">
      <alignment horizontal="center"/>
      <protection locked="0"/>
    </xf>
    <xf numFmtId="14" fontId="22" fillId="25" borderId="0" xfId="0" applyNumberFormat="1" applyFont="1" applyFill="1" applyAlignment="1" applyProtection="1">
      <alignment horizontal="center"/>
      <protection locked="0"/>
    </xf>
    <xf numFmtId="0" fontId="22" fillId="0" borderId="57" xfId="0" applyFont="1" applyBorder="1" applyAlignment="1">
      <alignment horizontal="center"/>
    </xf>
    <xf numFmtId="14" fontId="18" fillId="0" borderId="59" xfId="0" applyNumberFormat="1" applyFont="1" applyBorder="1" applyAlignment="1" applyProtection="1">
      <alignment horizontal="center"/>
      <protection locked="0"/>
    </xf>
    <xf numFmtId="14" fontId="18" fillId="0" borderId="41" xfId="0" applyNumberFormat="1" applyFont="1" applyBorder="1" applyAlignment="1" applyProtection="1">
      <alignment horizontal="center"/>
      <protection locked="0"/>
    </xf>
    <xf numFmtId="0" fontId="18" fillId="0" borderId="59" xfId="0" applyFont="1" applyBorder="1" applyAlignment="1" applyProtection="1">
      <alignment horizontal="left"/>
      <protection locked="0"/>
    </xf>
    <xf numFmtId="0" fontId="18" fillId="0" borderId="41" xfId="0" applyFont="1" applyBorder="1" applyAlignment="1" applyProtection="1">
      <alignment horizontal="left"/>
      <protection locked="0"/>
    </xf>
    <xf numFmtId="0" fontId="18" fillId="0" borderId="42" xfId="0" applyFont="1" applyBorder="1" applyAlignment="1" applyProtection="1">
      <alignment horizontal="left"/>
      <protection locked="0"/>
    </xf>
    <xf numFmtId="14" fontId="22" fillId="25" borderId="54" xfId="0" applyNumberFormat="1" applyFont="1" applyFill="1" applyBorder="1" applyAlignment="1" applyProtection="1">
      <alignment horizontal="center"/>
      <protection locked="0"/>
    </xf>
    <xf numFmtId="14" fontId="22" fillId="25" borderId="59" xfId="0" applyNumberFormat="1" applyFont="1" applyFill="1" applyBorder="1" applyAlignment="1" applyProtection="1">
      <alignment horizontal="center"/>
      <protection locked="0"/>
    </xf>
    <xf numFmtId="14" fontId="22" fillId="25" borderId="41" xfId="0" applyNumberFormat="1" applyFont="1" applyFill="1" applyBorder="1" applyAlignment="1" applyProtection="1">
      <alignment horizontal="center"/>
      <protection locked="0"/>
    </xf>
    <xf numFmtId="14" fontId="22" fillId="25" borderId="42" xfId="0" applyNumberFormat="1" applyFont="1" applyFill="1" applyBorder="1" applyAlignment="1" applyProtection="1">
      <alignment horizontal="center"/>
      <protection locked="0"/>
    </xf>
    <xf numFmtId="0" fontId="23" fillId="0" borderId="58"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0" xfId="0" applyFont="1" applyAlignment="1">
      <alignment horizontal="center" vertical="center" wrapText="1"/>
    </xf>
    <xf numFmtId="0" fontId="23" fillId="0" borderId="58" xfId="0" applyFont="1" applyBorder="1" applyAlignment="1">
      <alignment horizontal="center" vertical="center"/>
    </xf>
    <xf numFmtId="0" fontId="23" fillId="0" borderId="45" xfId="0" applyFont="1" applyBorder="1" applyAlignment="1">
      <alignment horizontal="center" vertical="center"/>
    </xf>
    <xf numFmtId="0" fontId="23" fillId="0" borderId="54" xfId="0" applyFont="1" applyBorder="1" applyAlignment="1">
      <alignment horizontal="center" vertical="center"/>
    </xf>
    <xf numFmtId="0" fontId="23" fillId="0" borderId="33" xfId="0" applyFont="1" applyBorder="1" applyAlignment="1">
      <alignment horizontal="center" vertical="center"/>
    </xf>
    <xf numFmtId="0" fontId="23" fillId="0" borderId="0" xfId="0" applyFont="1" applyAlignment="1">
      <alignment horizontal="center" vertical="center"/>
    </xf>
    <xf numFmtId="0" fontId="23" fillId="0" borderId="34" xfId="0" applyFont="1" applyBorder="1" applyAlignment="1">
      <alignment horizontal="center" vertical="center"/>
    </xf>
    <xf numFmtId="0" fontId="23" fillId="0" borderId="58" xfId="0" applyFont="1" applyBorder="1" applyAlignment="1">
      <alignment horizontal="center" vertical="center" wrapText="1" shrinkToFit="1"/>
    </xf>
    <xf numFmtId="0" fontId="23" fillId="0" borderId="45" xfId="0" applyFont="1" applyBorder="1" applyAlignment="1">
      <alignment horizontal="center" vertical="center" wrapText="1" shrinkToFit="1"/>
    </xf>
    <xf numFmtId="0" fontId="23" fillId="0" borderId="54" xfId="0" applyFont="1" applyBorder="1" applyAlignment="1">
      <alignment horizontal="center" vertical="center" wrapText="1" shrinkToFit="1"/>
    </xf>
    <xf numFmtId="0" fontId="23" fillId="0" borderId="59" xfId="0" applyFont="1" applyBorder="1" applyAlignment="1">
      <alignment horizontal="center" vertical="center" wrapText="1" shrinkToFit="1"/>
    </xf>
    <xf numFmtId="0" fontId="23" fillId="0" borderId="41" xfId="0" applyFont="1" applyBorder="1" applyAlignment="1">
      <alignment horizontal="center" vertical="center" wrapText="1" shrinkToFit="1"/>
    </xf>
    <xf numFmtId="0" fontId="23" fillId="0" borderId="42" xfId="0" applyFont="1" applyBorder="1" applyAlignment="1">
      <alignment horizontal="center" vertical="center" wrapText="1" shrinkToFit="1"/>
    </xf>
    <xf numFmtId="0" fontId="23" fillId="0" borderId="43" xfId="0" applyFont="1" applyBorder="1" applyAlignment="1">
      <alignment horizontal="center" vertical="center" wrapText="1"/>
    </xf>
    <xf numFmtId="0" fontId="23" fillId="0" borderId="60" xfId="0" applyFont="1" applyBorder="1" applyAlignment="1">
      <alignment horizontal="center" vertical="center" wrapText="1"/>
    </xf>
    <xf numFmtId="2" fontId="22" fillId="0" borderId="53" xfId="0" applyNumberFormat="1" applyFont="1" applyBorder="1" applyAlignment="1">
      <alignment horizontal="center"/>
    </xf>
    <xf numFmtId="2" fontId="22" fillId="0" borderId="36" xfId="0" applyNumberFormat="1" applyFont="1" applyBorder="1" applyAlignment="1">
      <alignment horizontal="center"/>
    </xf>
    <xf numFmtId="0" fontId="18" fillId="0" borderId="24" xfId="0" applyFont="1" applyBorder="1" applyAlignment="1">
      <alignment horizontal="left"/>
    </xf>
    <xf numFmtId="0" fontId="18" fillId="0" borderId="36" xfId="0" applyFont="1" applyBorder="1" applyAlignment="1">
      <alignment horizontal="left"/>
    </xf>
    <xf numFmtId="0" fontId="18" fillId="0" borderId="26" xfId="0" applyFont="1" applyBorder="1" applyAlignment="1">
      <alignment horizontal="left"/>
    </xf>
    <xf numFmtId="2" fontId="18" fillId="29" borderId="55" xfId="0" applyNumberFormat="1" applyFont="1" applyFill="1" applyBorder="1" applyAlignment="1">
      <alignment horizontal="center"/>
    </xf>
    <xf numFmtId="2" fontId="18" fillId="29" borderId="39" xfId="0" applyNumberFormat="1" applyFont="1" applyFill="1" applyBorder="1" applyAlignment="1">
      <alignment horizontal="center"/>
    </xf>
    <xf numFmtId="0" fontId="18" fillId="0" borderId="45" xfId="0" applyFont="1" applyBorder="1" applyAlignment="1">
      <alignment horizontal="center"/>
    </xf>
    <xf numFmtId="0" fontId="18" fillId="0" borderId="54" xfId="0" applyFont="1" applyBorder="1" applyAlignment="1">
      <alignment horizontal="center"/>
    </xf>
    <xf numFmtId="2" fontId="33" fillId="28" borderId="46" xfId="0" applyNumberFormat="1" applyFont="1" applyFill="1" applyBorder="1" applyAlignment="1">
      <alignment horizontal="center"/>
    </xf>
    <xf numFmtId="2" fontId="33" fillId="28" borderId="56" xfId="0" applyNumberFormat="1" applyFont="1" applyFill="1" applyBorder="1" applyAlignment="1">
      <alignment horizontal="center"/>
    </xf>
    <xf numFmtId="0" fontId="20" fillId="28" borderId="48" xfId="0" applyFont="1" applyFill="1" applyBorder="1" applyAlignment="1">
      <alignment horizontal="center"/>
    </xf>
    <xf numFmtId="0" fontId="20" fillId="28" borderId="46" xfId="0" applyFont="1" applyFill="1" applyBorder="1" applyAlignment="1">
      <alignment horizontal="center"/>
    </xf>
    <xf numFmtId="0" fontId="20" fillId="28" borderId="56" xfId="0" applyFont="1" applyFill="1" applyBorder="1" applyAlignment="1">
      <alignment horizontal="center"/>
    </xf>
    <xf numFmtId="1" fontId="22" fillId="0" borderId="53" xfId="0" applyNumberFormat="1" applyFont="1" applyBorder="1" applyAlignment="1">
      <alignment horizontal="center"/>
    </xf>
    <xf numFmtId="1" fontId="22" fillId="0" borderId="36" xfId="0" applyNumberFormat="1" applyFont="1" applyBorder="1" applyAlignment="1">
      <alignment horizontal="center"/>
    </xf>
    <xf numFmtId="0" fontId="22" fillId="0" borderId="53" xfId="0" applyFont="1" applyBorder="1" applyAlignment="1">
      <alignment horizontal="center"/>
    </xf>
    <xf numFmtId="0" fontId="22" fillId="0" borderId="36" xfId="0" applyFont="1" applyBorder="1" applyAlignment="1">
      <alignment horizontal="center"/>
    </xf>
    <xf numFmtId="0" fontId="22" fillId="0" borderId="48" xfId="0" applyFont="1" applyBorder="1" applyAlignment="1">
      <alignment horizontal="center" shrinkToFit="1"/>
    </xf>
    <xf numFmtId="0" fontId="22" fillId="0" borderId="46" xfId="0" applyFont="1" applyBorder="1" applyAlignment="1">
      <alignment horizontal="center" shrinkToFit="1"/>
    </xf>
    <xf numFmtId="0" fontId="22" fillId="0" borderId="17" xfId="0" applyFont="1" applyBorder="1" applyAlignment="1">
      <alignment horizontal="center"/>
    </xf>
    <xf numFmtId="0" fontId="22" fillId="0" borderId="51" xfId="0" applyFont="1" applyBorder="1" applyAlignment="1">
      <alignment horizontal="center"/>
    </xf>
    <xf numFmtId="0" fontId="22" fillId="0" borderId="18" xfId="0" applyFont="1" applyBorder="1" applyAlignment="1">
      <alignment horizontal="center"/>
    </xf>
    <xf numFmtId="1" fontId="22" fillId="0" borderId="52" xfId="0" applyNumberFormat="1" applyFont="1" applyBorder="1" applyAlignment="1">
      <alignment horizontal="center"/>
    </xf>
    <xf numFmtId="1" fontId="22" fillId="0" borderId="51" xfId="0" applyNumberFormat="1" applyFont="1" applyBorder="1" applyAlignment="1">
      <alignment horizontal="center"/>
    </xf>
    <xf numFmtId="164" fontId="22" fillId="0" borderId="21" xfId="0" applyNumberFormat="1" applyFont="1" applyBorder="1" applyAlignment="1">
      <alignment horizontal="center" vertical="center" textRotation="90"/>
    </xf>
    <xf numFmtId="164" fontId="22" fillId="0" borderId="22" xfId="0" applyNumberFormat="1" applyFont="1" applyBorder="1" applyAlignment="1">
      <alignment horizontal="center" vertical="center" textRotation="90"/>
    </xf>
    <xf numFmtId="164" fontId="22" fillId="0" borderId="30" xfId="0" applyNumberFormat="1" applyFont="1" applyBorder="1" applyAlignment="1">
      <alignment horizontal="center" vertical="center" textRotation="90"/>
    </xf>
    <xf numFmtId="164" fontId="22" fillId="0" borderId="31" xfId="0" applyNumberFormat="1" applyFont="1" applyBorder="1" applyAlignment="1">
      <alignment horizontal="center" vertical="center" textRotation="90"/>
    </xf>
    <xf numFmtId="14" fontId="22" fillId="25" borderId="0" xfId="0" applyNumberFormat="1" applyFont="1" applyFill="1" applyAlignment="1">
      <alignment horizontal="center"/>
    </xf>
    <xf numFmtId="0" fontId="19" fillId="0" borderId="0" xfId="0" applyFont="1" applyAlignment="1">
      <alignment horizontal="center"/>
    </xf>
    <xf numFmtId="0" fontId="20" fillId="0" borderId="58" xfId="0" applyFont="1" applyBorder="1" applyAlignment="1">
      <alignment horizontal="center" vertical="center"/>
    </xf>
    <xf numFmtId="0" fontId="20" fillId="0" borderId="45" xfId="0" applyFont="1" applyBorder="1" applyAlignment="1">
      <alignment horizontal="center" vertical="center"/>
    </xf>
    <xf numFmtId="0" fontId="20" fillId="0" borderId="54" xfId="0" applyFont="1" applyBorder="1" applyAlignment="1">
      <alignment horizontal="center" vertical="center"/>
    </xf>
    <xf numFmtId="0" fontId="20" fillId="0" borderId="59" xfId="0" applyFont="1" applyBorder="1" applyAlignment="1">
      <alignment horizontal="center" vertical="center"/>
    </xf>
    <xf numFmtId="0" fontId="20" fillId="0" borderId="41" xfId="0" applyFont="1" applyBorder="1" applyAlignment="1">
      <alignment horizontal="center" vertical="center"/>
    </xf>
    <xf numFmtId="0" fontId="20" fillId="0" borderId="42" xfId="0" applyFont="1" applyBorder="1" applyAlignment="1">
      <alignment horizontal="center" vertical="center"/>
    </xf>
    <xf numFmtId="0" fontId="20" fillId="0" borderId="58" xfId="0" applyFont="1" applyBorder="1" applyAlignment="1" applyProtection="1">
      <alignment horizontal="center" vertical="center"/>
      <protection locked="0"/>
    </xf>
    <xf numFmtId="0" fontId="20" fillId="0" borderId="45" xfId="0" applyFont="1" applyBorder="1" applyAlignment="1" applyProtection="1">
      <alignment horizontal="center" vertical="center"/>
      <protection locked="0"/>
    </xf>
    <xf numFmtId="0" fontId="20" fillId="0" borderId="54" xfId="0" applyFont="1" applyBorder="1" applyAlignment="1" applyProtection="1">
      <alignment horizontal="center" vertical="center"/>
      <protection locked="0"/>
    </xf>
    <xf numFmtId="0" fontId="20" fillId="0" borderId="59" xfId="0" applyFont="1" applyBorder="1" applyAlignment="1" applyProtection="1">
      <alignment horizontal="center" vertical="center"/>
      <protection locked="0"/>
    </xf>
    <xf numFmtId="0" fontId="20" fillId="0" borderId="41" xfId="0" applyFont="1" applyBorder="1" applyAlignment="1" applyProtection="1">
      <alignment horizontal="center" vertical="center"/>
      <protection locked="0"/>
    </xf>
    <xf numFmtId="0" fontId="20" fillId="0" borderId="42" xfId="0" applyFont="1" applyBorder="1" applyAlignment="1" applyProtection="1">
      <alignment horizontal="center" vertical="center"/>
      <protection locked="0"/>
    </xf>
    <xf numFmtId="164" fontId="22" fillId="0" borderId="16" xfId="0" applyNumberFormat="1" applyFont="1" applyBorder="1" applyAlignment="1">
      <alignment horizontal="center" vertical="center" textRotation="90"/>
    </xf>
    <xf numFmtId="164" fontId="22" fillId="0" borderId="11" xfId="0" applyNumberFormat="1" applyFont="1" applyBorder="1" applyAlignment="1">
      <alignment horizontal="center" vertical="center" textRotation="90"/>
    </xf>
  </cellXfs>
  <cellStyles count="5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Comma" xfId="40" builtinId="3"/>
    <cellStyle name="Comma 2" xfId="41" xr:uid="{00000000-0005-0000-0000-000028000000}"/>
    <cellStyle name="Explanatory Text" xfId="42" builtinId="53"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customBuiltin="1"/>
    <cellStyle name="Input" xfId="48" builtinId="20" customBuiltin="1"/>
    <cellStyle name="Linked Cell" xfId="49" builtinId="24" customBuiltin="1"/>
    <cellStyle name="Neutral" xfId="50" builtinId="28" customBuiltin="1"/>
    <cellStyle name="Normal" xfId="0" builtinId="0"/>
    <cellStyle name="Normal 2" xfId="51" xr:uid="{00000000-0005-0000-0000-000033000000}"/>
    <cellStyle name="Note" xfId="52" builtinId="10" customBuiltin="1"/>
    <cellStyle name="Note 2" xfId="53" xr:uid="{00000000-0005-0000-0000-000035000000}"/>
    <cellStyle name="Output" xfId="54" builtinId="21" customBuiltin="1"/>
    <cellStyle name="Sheet Title" xfId="55" xr:uid="{00000000-0005-0000-0000-000037000000}"/>
    <cellStyle name="Title" xfId="56" builtinId="15" customBuiltin="1"/>
    <cellStyle name="Total" xfId="57" builtinId="25" customBuiltin="1"/>
    <cellStyle name="Warning Text" xfId="58" builtinId="11" customBuiltin="1"/>
  </cellStyles>
  <dxfs count="158">
    <dxf>
      <font>
        <b/>
        <i val="0"/>
        <color rgb="FFFF0000"/>
      </font>
    </dxf>
    <dxf>
      <font>
        <b/>
        <i val="0"/>
      </font>
      <fill>
        <patternFill>
          <bgColor rgb="FFFFFFCC"/>
        </patternFill>
      </fill>
    </dxf>
    <dxf>
      <font>
        <b/>
        <i val="0"/>
        <color rgb="FFFF0000"/>
      </font>
    </dxf>
    <dxf>
      <font>
        <b/>
        <i val="0"/>
        <color rgb="FFFF0000"/>
      </font>
      <fill>
        <patternFill>
          <bgColor rgb="FFCCFFCC"/>
        </patternFill>
      </fill>
    </dxf>
    <dxf>
      <font>
        <b/>
        <i val="0"/>
        <color rgb="FFFF0000"/>
      </font>
      <fill>
        <patternFill>
          <bgColor rgb="FFFFFFCC"/>
        </patternFill>
      </fill>
    </dxf>
    <dxf>
      <font>
        <b/>
        <i val="0"/>
        <color rgb="FFFF0000"/>
      </font>
      <fill>
        <patternFill>
          <bgColor theme="1"/>
        </patternFill>
      </fill>
    </dxf>
    <dxf>
      <font>
        <color rgb="FFFF0000"/>
      </font>
      <fill>
        <patternFill>
          <bgColor rgb="FFFFFF00"/>
        </patternFill>
      </fill>
    </dxf>
    <dxf>
      <font>
        <b/>
        <i val="0"/>
        <color rgb="FFFF0000"/>
      </font>
      <fill>
        <patternFill patternType="none">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font>
      <fill>
        <patternFill>
          <bgColor rgb="FFFFFFCC"/>
        </patternFill>
      </fill>
    </dxf>
    <dxf>
      <font>
        <b/>
        <i val="0"/>
        <color rgb="FFFF0000"/>
      </font>
    </dxf>
    <dxf>
      <font>
        <b/>
        <i val="0"/>
        <color rgb="FFFF0000"/>
      </font>
      <fill>
        <patternFill>
          <bgColor rgb="FFCCFFCC"/>
        </patternFill>
      </fill>
    </dxf>
    <dxf>
      <font>
        <b/>
        <i val="0"/>
        <color rgb="FFFF0000"/>
      </font>
      <fill>
        <patternFill>
          <bgColor rgb="FFFFFFCC"/>
        </patternFill>
      </fill>
    </dxf>
    <dxf>
      <font>
        <b/>
        <i val="0"/>
        <color rgb="FFFF0000"/>
      </font>
      <fill>
        <patternFill>
          <bgColor theme="1"/>
        </patternFill>
      </fill>
    </dxf>
    <dxf>
      <font>
        <color rgb="FFFF0000"/>
      </font>
      <fill>
        <patternFill>
          <bgColor rgb="FFFFFF00"/>
        </patternFill>
      </fill>
    </dxf>
    <dxf>
      <font>
        <b/>
        <i val="0"/>
        <color rgb="FFFF0000"/>
      </font>
      <fill>
        <patternFill patternType="none">
          <bgColor indexed="65"/>
        </patternFill>
      </fill>
    </dxf>
    <dxf>
      <font>
        <b/>
        <i val="0"/>
        <color rgb="FFFF000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1057275</xdr:rowOff>
    </xdr:from>
    <xdr:to>
      <xdr:col>2</xdr:col>
      <xdr:colOff>1933575</xdr:colOff>
      <xdr:row>50</xdr:row>
      <xdr:rowOff>180975</xdr:rowOff>
    </xdr:to>
    <xdr:pic>
      <xdr:nvPicPr>
        <xdr:cNvPr id="3033" name="Picture 1">
          <a:extLst>
            <a:ext uri="{FF2B5EF4-FFF2-40B4-BE49-F238E27FC236}">
              <a16:creationId xmlns:a16="http://schemas.microsoft.com/office/drawing/2014/main" id="{00000000-0008-0000-0000-0000D90B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9584" t="20558" r="7835" b="52882"/>
        <a:stretch>
          <a:fillRect/>
        </a:stretch>
      </xdr:blipFill>
      <xdr:spPr bwMode="auto">
        <a:xfrm>
          <a:off x="0" y="8096250"/>
          <a:ext cx="88487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228600</xdr:colOff>
      <xdr:row>38</xdr:row>
      <xdr:rowOff>123825</xdr:rowOff>
    </xdr:from>
    <xdr:to>
      <xdr:col>28</xdr:col>
      <xdr:colOff>142875</xdr:colOff>
      <xdr:row>45</xdr:row>
      <xdr:rowOff>95250</xdr:rowOff>
    </xdr:to>
    <xdr:pic>
      <xdr:nvPicPr>
        <xdr:cNvPr id="3034" name="Picture 2">
          <a:extLst>
            <a:ext uri="{FF2B5EF4-FFF2-40B4-BE49-F238E27FC236}">
              <a16:creationId xmlns:a16="http://schemas.microsoft.com/office/drawing/2014/main" id="{00000000-0008-0000-0000-0000DA0B0000}"/>
            </a:ext>
            <a:ext uri="{147F2762-F138-4A5C-976F-8EAC2B608ADB}">
              <a16:predDERef xmlns:a16="http://schemas.microsoft.com/office/drawing/2014/main" pred="{00000000-0008-0000-0000-0000D90B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1250" t="50562" r="31448" b="27657"/>
        <a:stretch>
          <a:fillRect/>
        </a:stretch>
      </xdr:blipFill>
      <xdr:spPr bwMode="auto">
        <a:xfrm>
          <a:off x="17716500" y="6572250"/>
          <a:ext cx="8448675" cy="2752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8</xdr:row>
      <xdr:rowOff>95250</xdr:rowOff>
    </xdr:from>
    <xdr:to>
      <xdr:col>2</xdr:col>
      <xdr:colOff>447675</xdr:colOff>
      <xdr:row>22</xdr:row>
      <xdr:rowOff>38100</xdr:rowOff>
    </xdr:to>
    <xdr:pic>
      <xdr:nvPicPr>
        <xdr:cNvPr id="3035" name="Picture 10">
          <a:extLst>
            <a:ext uri="{FF2B5EF4-FFF2-40B4-BE49-F238E27FC236}">
              <a16:creationId xmlns:a16="http://schemas.microsoft.com/office/drawing/2014/main" id="{00000000-0008-0000-0000-0000DB0B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1250" t="50562" r="31448" b="27657"/>
        <a:stretch>
          <a:fillRect/>
        </a:stretch>
      </xdr:blipFill>
      <xdr:spPr bwMode="auto">
        <a:xfrm>
          <a:off x="152400" y="1838325"/>
          <a:ext cx="7429500"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3276600</xdr:colOff>
      <xdr:row>5</xdr:row>
      <xdr:rowOff>133350</xdr:rowOff>
    </xdr:from>
    <xdr:to>
      <xdr:col>2</xdr:col>
      <xdr:colOff>1752600</xdr:colOff>
      <xdr:row>17</xdr:row>
      <xdr:rowOff>9525</xdr:rowOff>
    </xdr:to>
    <xdr:pic>
      <xdr:nvPicPr>
        <xdr:cNvPr id="3036" name="Picture 3">
          <a:extLst>
            <a:ext uri="{FF2B5EF4-FFF2-40B4-BE49-F238E27FC236}">
              <a16:creationId xmlns:a16="http://schemas.microsoft.com/office/drawing/2014/main" id="{00000000-0008-0000-0000-0000DC0B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3194" t="25003" r="62146" b="34789"/>
        <a:stretch>
          <a:fillRect/>
        </a:stretch>
      </xdr:blipFill>
      <xdr:spPr bwMode="auto">
        <a:xfrm>
          <a:off x="6477000" y="1304925"/>
          <a:ext cx="283845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3914775</xdr:colOff>
      <xdr:row>15</xdr:row>
      <xdr:rowOff>104775</xdr:rowOff>
    </xdr:from>
    <xdr:to>
      <xdr:col>2</xdr:col>
      <xdr:colOff>187513</xdr:colOff>
      <xdr:row>18</xdr:row>
      <xdr:rowOff>171515</xdr:rowOff>
    </xdr:to>
    <xdr:cxnSp macro="">
      <xdr:nvCxnSpPr>
        <xdr:cNvPr id="15" name="Straight Arrow Connector 14">
          <a:extLst>
            <a:ext uri="{FF2B5EF4-FFF2-40B4-BE49-F238E27FC236}">
              <a16:creationId xmlns:a16="http://schemas.microsoft.com/office/drawing/2014/main" id="{00000000-0008-0000-0000-00000F000000}"/>
            </a:ext>
          </a:extLst>
        </xdr:cNvPr>
        <xdr:cNvCxnSpPr/>
      </xdr:nvCxnSpPr>
      <xdr:spPr>
        <a:xfrm flipH="1" flipV="1">
          <a:off x="7115175" y="3181350"/>
          <a:ext cx="378013" cy="371540"/>
        </a:xfrm>
        <a:prstGeom prst="straightConnector1">
          <a:avLst/>
        </a:prstGeom>
        <a:noFill/>
        <a:ln w="38100" cap="flat" cmpd="sng" algn="ctr">
          <a:solidFill>
            <a:sysClr val="windowText" lastClr="000000"/>
          </a:solidFill>
          <a:prstDash val="solid"/>
          <a:tailEnd type="arrow"/>
        </a:ln>
        <a:effectLst>
          <a:outerShdw blurRad="40000" dist="23000" dir="5400000" rotWithShape="0">
            <a:srgbClr val="000000">
              <a:alpha val="35000"/>
            </a:srgbClr>
          </a:outerShdw>
        </a:effectLst>
      </xdr:spPr>
    </xdr:cxnSp>
    <xdr:clientData/>
  </xdr:twoCellAnchor>
  <xdr:twoCellAnchor>
    <xdr:from>
      <xdr:col>1</xdr:col>
      <xdr:colOff>3781846</xdr:colOff>
      <xdr:row>11</xdr:row>
      <xdr:rowOff>154516</xdr:rowOff>
    </xdr:from>
    <xdr:to>
      <xdr:col>2</xdr:col>
      <xdr:colOff>97695</xdr:colOff>
      <xdr:row>13</xdr:row>
      <xdr:rowOff>38100</xdr:rowOff>
    </xdr:to>
    <xdr:cxnSp macro="">
      <xdr:nvCxnSpPr>
        <xdr:cNvPr id="23" name="Straight Arrow Connector 22">
          <a:extLst>
            <a:ext uri="{FF2B5EF4-FFF2-40B4-BE49-F238E27FC236}">
              <a16:creationId xmlns:a16="http://schemas.microsoft.com/office/drawing/2014/main" id="{00000000-0008-0000-0000-000017000000}"/>
            </a:ext>
          </a:extLst>
        </xdr:cNvPr>
        <xdr:cNvCxnSpPr/>
      </xdr:nvCxnSpPr>
      <xdr:spPr>
        <a:xfrm flipH="1" flipV="1">
          <a:off x="6982246" y="2469091"/>
          <a:ext cx="421124" cy="264584"/>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95250</xdr:rowOff>
    </xdr:from>
    <xdr:to>
      <xdr:col>3</xdr:col>
      <xdr:colOff>190500</xdr:colOff>
      <xdr:row>4</xdr:row>
      <xdr:rowOff>9525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0"/>
          <a:ext cx="16383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85725</xdr:rowOff>
    </xdr:from>
    <xdr:to>
      <xdr:col>4</xdr:col>
      <xdr:colOff>161925</xdr:colOff>
      <xdr:row>4</xdr:row>
      <xdr:rowOff>95250</xdr:rowOff>
    </xdr:to>
    <xdr:pic>
      <xdr:nvPicPr>
        <xdr:cNvPr id="68754" name="Picture 1">
          <a:extLst>
            <a:ext uri="{FF2B5EF4-FFF2-40B4-BE49-F238E27FC236}">
              <a16:creationId xmlns:a16="http://schemas.microsoft.com/office/drawing/2014/main" id="{00000000-0008-0000-0300-0000920C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85725"/>
          <a:ext cx="15811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showWhiteSpace="0" zoomScale="90" zoomScaleNormal="90" zoomScaleSheetLayoutView="100" workbookViewId="0">
      <selection activeCell="D4" sqref="D4"/>
    </sheetView>
  </sheetViews>
  <sheetFormatPr defaultRowHeight="15" x14ac:dyDescent="0.25"/>
  <cols>
    <col min="1" max="1" width="44.7109375" style="61" customWidth="1"/>
    <col min="2" max="2" width="60.85546875" style="61" customWidth="1"/>
    <col min="3" max="3" width="56.140625" style="61" customWidth="1"/>
    <col min="4" max="16384" width="9.140625" style="61"/>
  </cols>
  <sheetData>
    <row r="1" spans="1:7" s="62" customFormat="1" ht="18" x14ac:dyDescent="0.25">
      <c r="A1" s="104" t="s">
        <v>0</v>
      </c>
      <c r="B1" s="104"/>
      <c r="C1" s="104"/>
    </row>
    <row r="2" spans="1:7" ht="4.5" customHeight="1" x14ac:dyDescent="0.25"/>
    <row r="3" spans="1:7" ht="15.75" x14ac:dyDescent="0.25">
      <c r="A3" s="63" t="s">
        <v>1</v>
      </c>
    </row>
    <row r="4" spans="1:7" ht="49.5" customHeight="1" x14ac:dyDescent="0.25">
      <c r="A4" s="109" t="s">
        <v>2</v>
      </c>
      <c r="B4" s="109"/>
      <c r="C4" s="109"/>
    </row>
    <row r="5" spans="1:7" ht="4.5" customHeight="1" x14ac:dyDescent="0.25"/>
    <row r="6" spans="1:7" ht="15" customHeight="1" x14ac:dyDescent="0.25">
      <c r="A6" s="110" t="s">
        <v>3</v>
      </c>
      <c r="B6" s="110"/>
      <c r="C6" s="111"/>
    </row>
    <row r="7" spans="1:7" x14ac:dyDescent="0.25">
      <c r="A7" s="110"/>
      <c r="B7" s="110"/>
      <c r="C7" s="111"/>
    </row>
    <row r="10" spans="1:7" x14ac:dyDescent="0.25">
      <c r="G10"/>
    </row>
    <row r="14" spans="1:7" x14ac:dyDescent="0.25">
      <c r="A14" s="65"/>
    </row>
    <row r="17" spans="1:3" ht="4.5" customHeight="1" x14ac:dyDescent="0.25"/>
    <row r="18" spans="1:3" ht="4.5" customHeight="1" x14ac:dyDescent="0.25"/>
    <row r="21" spans="1:3" ht="4.5" customHeight="1" x14ac:dyDescent="0.25"/>
    <row r="22" spans="1:3" ht="4.5" customHeight="1" x14ac:dyDescent="0.25"/>
    <row r="23" spans="1:3" ht="4.5" customHeight="1" x14ac:dyDescent="0.25"/>
    <row r="24" spans="1:3" x14ac:dyDescent="0.25">
      <c r="C24" s="103" t="s">
        <v>4</v>
      </c>
    </row>
    <row r="25" spans="1:3" ht="4.5" customHeight="1" x14ac:dyDescent="0.25"/>
    <row r="26" spans="1:3" x14ac:dyDescent="0.25">
      <c r="A26" s="64" t="s">
        <v>5</v>
      </c>
      <c r="B26" s="64"/>
      <c r="C26" s="64"/>
    </row>
    <row r="27" spans="1:3" x14ac:dyDescent="0.25">
      <c r="A27" s="108" t="s">
        <v>6</v>
      </c>
      <c r="B27" s="108"/>
      <c r="C27" s="108"/>
    </row>
    <row r="28" spans="1:3" ht="4.5" customHeight="1" x14ac:dyDescent="0.25"/>
    <row r="29" spans="1:3" ht="29.25" customHeight="1" x14ac:dyDescent="0.25">
      <c r="A29" s="107" t="s">
        <v>7</v>
      </c>
      <c r="B29" s="107"/>
      <c r="C29" s="107"/>
    </row>
    <row r="30" spans="1:3" ht="4.5" customHeight="1" x14ac:dyDescent="0.25"/>
    <row r="31" spans="1:3" ht="32.25" customHeight="1" x14ac:dyDescent="0.25">
      <c r="A31" s="106" t="s">
        <v>8</v>
      </c>
      <c r="B31" s="106"/>
      <c r="C31" s="106"/>
    </row>
    <row r="32" spans="1:3" ht="17.25" customHeight="1" x14ac:dyDescent="0.25">
      <c r="A32" s="105" t="s">
        <v>9</v>
      </c>
      <c r="B32" s="105"/>
      <c r="C32" s="105"/>
    </row>
    <row r="33" spans="1:3" ht="4.5" customHeight="1" x14ac:dyDescent="0.25"/>
    <row r="34" spans="1:3" ht="15.75" x14ac:dyDescent="0.25">
      <c r="A34" s="112" t="s">
        <v>10</v>
      </c>
      <c r="B34" s="112"/>
      <c r="C34" s="66" t="s">
        <v>11</v>
      </c>
    </row>
    <row r="35" spans="1:3" ht="15.75" x14ac:dyDescent="0.25">
      <c r="A35" s="112" t="s">
        <v>12</v>
      </c>
      <c r="B35" s="112"/>
      <c r="C35" s="67" t="s">
        <v>13</v>
      </c>
    </row>
    <row r="36" spans="1:3" ht="15.75" x14ac:dyDescent="0.25">
      <c r="A36" s="112" t="s">
        <v>14</v>
      </c>
      <c r="B36" s="112"/>
      <c r="C36" s="68" t="s">
        <v>15</v>
      </c>
    </row>
    <row r="37" spans="1:3" ht="4.5" customHeight="1" x14ac:dyDescent="0.25">
      <c r="A37" s="70"/>
      <c r="B37" s="70"/>
    </row>
    <row r="38" spans="1:3" ht="4.5" customHeight="1" x14ac:dyDescent="0.25"/>
    <row r="39" spans="1:3" ht="27.75" customHeight="1" x14ac:dyDescent="0.25">
      <c r="A39" s="114" t="s">
        <v>16</v>
      </c>
      <c r="B39" s="114"/>
      <c r="C39" s="114"/>
    </row>
    <row r="40" spans="1:3" s="90" customFormat="1" ht="46.5" customHeight="1" x14ac:dyDescent="0.25">
      <c r="A40" s="115" t="s">
        <v>17</v>
      </c>
      <c r="B40" s="115"/>
      <c r="C40"/>
    </row>
    <row r="41" spans="1:3" ht="84.75" customHeight="1" x14ac:dyDescent="0.25">
      <c r="A41" s="114" t="s">
        <v>18</v>
      </c>
      <c r="B41" s="114"/>
      <c r="C41" s="114"/>
    </row>
    <row r="54" spans="1:3" ht="4.5" customHeight="1" x14ac:dyDescent="0.25">
      <c r="A54" s="101"/>
      <c r="B54" s="101"/>
      <c r="C54" s="101"/>
    </row>
    <row r="55" spans="1:3" ht="51" customHeight="1" x14ac:dyDescent="0.25">
      <c r="A55" s="109" t="s">
        <v>19</v>
      </c>
      <c r="B55" s="109"/>
      <c r="C55" s="109"/>
    </row>
    <row r="56" spans="1:3" ht="4.5" customHeight="1" x14ac:dyDescent="0.25"/>
    <row r="57" spans="1:3" ht="4.5" customHeight="1" x14ac:dyDescent="0.25">
      <c r="A57" s="101"/>
      <c r="B57" s="101"/>
      <c r="C57" s="101"/>
    </row>
    <row r="58" spans="1:3" ht="41.25" customHeight="1" x14ac:dyDescent="0.25">
      <c r="A58" s="113" t="s">
        <v>20</v>
      </c>
      <c r="B58" s="113"/>
      <c r="C58" s="113"/>
    </row>
  </sheetData>
  <mergeCells count="16">
    <mergeCell ref="A55:C55"/>
    <mergeCell ref="A34:B34"/>
    <mergeCell ref="A58:C58"/>
    <mergeCell ref="A41:C41"/>
    <mergeCell ref="A35:B35"/>
    <mergeCell ref="A36:B36"/>
    <mergeCell ref="A39:C39"/>
    <mergeCell ref="A40:B40"/>
    <mergeCell ref="A1:C1"/>
    <mergeCell ref="A32:C32"/>
    <mergeCell ref="A31:C31"/>
    <mergeCell ref="A29:C29"/>
    <mergeCell ref="A27:C27"/>
    <mergeCell ref="A4:C4"/>
    <mergeCell ref="A6:B7"/>
    <mergeCell ref="C6:C7"/>
  </mergeCells>
  <pageMargins left="0.17" right="0.17" top="0.17" bottom="0.17" header="0.25" footer="0.25"/>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T1044"/>
  <sheetViews>
    <sheetView tabSelected="1" topLeftCell="A37" workbookViewId="0">
      <selection activeCell="B60" sqref="B60:E61"/>
    </sheetView>
  </sheetViews>
  <sheetFormatPr defaultRowHeight="12" x14ac:dyDescent="0.2"/>
  <cols>
    <col min="1" max="1" width="3.140625" style="1" customWidth="1"/>
    <col min="2" max="2" width="14.85546875" style="1" customWidth="1"/>
    <col min="3" max="9" width="4.7109375" style="1" customWidth="1"/>
    <col min="10" max="10" width="5" style="1" customWidth="1"/>
    <col min="11" max="11" width="12.7109375" style="1" customWidth="1"/>
    <col min="12" max="18" width="4.7109375" style="1" customWidth="1"/>
    <col min="19" max="19" width="4.140625" style="1" customWidth="1"/>
    <col min="20" max="20" width="12.85546875" style="1" customWidth="1"/>
    <col min="21" max="27" width="4.7109375" style="1" customWidth="1"/>
    <col min="28" max="28" width="4.140625" style="1" customWidth="1"/>
    <col min="29" max="29" width="14.5703125" style="1" customWidth="1"/>
    <col min="30" max="36" width="4.7109375" style="1" customWidth="1"/>
    <col min="37" max="37" width="14.42578125" style="59" customWidth="1"/>
    <col min="38" max="38" width="4.7109375" style="1" hidden="1" customWidth="1"/>
    <col min="39" max="39" width="23" style="1" hidden="1" customWidth="1"/>
    <col min="40" max="40" width="4.7109375" style="1" hidden="1" customWidth="1"/>
    <col min="41" max="41" width="46.28515625" style="1" hidden="1" customWidth="1"/>
    <col min="42" max="69" width="4.7109375" style="1" hidden="1" customWidth="1"/>
    <col min="70" max="70" width="17" style="1" customWidth="1"/>
    <col min="71" max="71" width="6.85546875" style="1" customWidth="1"/>
    <col min="72" max="72" width="14" style="1" customWidth="1"/>
    <col min="73" max="93" width="4.7109375" style="1" customWidth="1"/>
    <col min="94" max="16384" width="9.140625" style="1"/>
  </cols>
  <sheetData>
    <row r="1" spans="2:72" x14ac:dyDescent="0.2">
      <c r="G1" s="57" t="s">
        <v>21</v>
      </c>
      <c r="H1" s="198">
        <f ca="1">TODAY()</f>
        <v>44441</v>
      </c>
      <c r="I1" s="198"/>
      <c r="J1" s="198"/>
      <c r="AL1" s="26">
        <v>0</v>
      </c>
      <c r="AM1" s="26"/>
    </row>
    <row r="2" spans="2:72" ht="16.5" thickBot="1" x14ac:dyDescent="0.3">
      <c r="X2" s="2"/>
      <c r="Y2" s="2"/>
      <c r="Z2" s="2"/>
      <c r="AA2" s="199" t="s">
        <v>22</v>
      </c>
      <c r="AB2" s="199"/>
      <c r="AC2" s="199"/>
      <c r="AD2" s="199"/>
      <c r="AE2" s="199"/>
      <c r="AF2" s="199"/>
      <c r="AG2" s="199"/>
      <c r="AH2" s="199"/>
      <c r="AI2" s="199"/>
      <c r="AJ2" s="199"/>
      <c r="AL2" s="26">
        <v>4</v>
      </c>
      <c r="AM2" s="26" t="s">
        <v>11</v>
      </c>
    </row>
    <row r="3" spans="2:72" ht="12" customHeight="1" x14ac:dyDescent="0.2">
      <c r="X3" s="3"/>
      <c r="Y3" s="3"/>
      <c r="Z3" s="200" t="s">
        <v>23</v>
      </c>
      <c r="AA3" s="201"/>
      <c r="AB3" s="201"/>
      <c r="AC3" s="201"/>
      <c r="AD3" s="202"/>
      <c r="AE3" s="206"/>
      <c r="AF3" s="207"/>
      <c r="AG3" s="207"/>
      <c r="AH3" s="207"/>
      <c r="AI3" s="207"/>
      <c r="AJ3" s="208"/>
      <c r="AL3" s="26">
        <v>8</v>
      </c>
      <c r="AM3" s="26" t="s">
        <v>13</v>
      </c>
    </row>
    <row r="4" spans="2:72" ht="12" customHeight="1" thickBot="1" x14ac:dyDescent="0.25">
      <c r="X4" s="3"/>
      <c r="Y4" s="3"/>
      <c r="Z4" s="203"/>
      <c r="AA4" s="204"/>
      <c r="AB4" s="204"/>
      <c r="AC4" s="204"/>
      <c r="AD4" s="205"/>
      <c r="AE4" s="209"/>
      <c r="AF4" s="210"/>
      <c r="AG4" s="210"/>
      <c r="AH4" s="210"/>
      <c r="AI4" s="210"/>
      <c r="AJ4" s="211"/>
      <c r="AL4" s="26">
        <v>12</v>
      </c>
      <c r="AM4" s="26" t="s">
        <v>15</v>
      </c>
    </row>
    <row r="5" spans="2:72" ht="12.75" thickBot="1" x14ac:dyDescent="0.25"/>
    <row r="6" spans="2:72" s="59" customFormat="1" x14ac:dyDescent="0.2">
      <c r="B6" s="212">
        <v>44197</v>
      </c>
      <c r="C6" s="71" t="s">
        <v>24</v>
      </c>
      <c r="D6" s="72" t="s">
        <v>25</v>
      </c>
      <c r="E6" s="72" t="s">
        <v>26</v>
      </c>
      <c r="F6" s="72" t="s">
        <v>27</v>
      </c>
      <c r="G6" s="72" t="s">
        <v>28</v>
      </c>
      <c r="H6" s="72" t="s">
        <v>29</v>
      </c>
      <c r="I6" s="72" t="s">
        <v>30</v>
      </c>
      <c r="J6" s="58"/>
      <c r="K6" s="213">
        <v>44228</v>
      </c>
      <c r="L6" s="71" t="s">
        <v>24</v>
      </c>
      <c r="M6" s="72" t="s">
        <v>25</v>
      </c>
      <c r="N6" s="72" t="s">
        <v>26</v>
      </c>
      <c r="O6" s="72" t="s">
        <v>27</v>
      </c>
      <c r="P6" s="72" t="s">
        <v>28</v>
      </c>
      <c r="Q6" s="72" t="s">
        <v>29</v>
      </c>
      <c r="R6" s="72" t="s">
        <v>30</v>
      </c>
      <c r="S6" s="58"/>
      <c r="T6" s="213">
        <v>44256</v>
      </c>
      <c r="U6" s="71" t="s">
        <v>24</v>
      </c>
      <c r="V6" s="72" t="s">
        <v>25</v>
      </c>
      <c r="W6" s="72" t="s">
        <v>26</v>
      </c>
      <c r="X6" s="72" t="s">
        <v>27</v>
      </c>
      <c r="Y6" s="72" t="s">
        <v>28</v>
      </c>
      <c r="Z6" s="72" t="s">
        <v>29</v>
      </c>
      <c r="AA6" s="72" t="s">
        <v>30</v>
      </c>
      <c r="AB6" s="58"/>
      <c r="AC6" s="213">
        <v>44287</v>
      </c>
      <c r="AD6" s="71" t="s">
        <v>24</v>
      </c>
      <c r="AE6" s="72" t="s">
        <v>25</v>
      </c>
      <c r="AF6" s="72" t="s">
        <v>26</v>
      </c>
      <c r="AG6" s="72" t="s">
        <v>27</v>
      </c>
      <c r="AH6" s="72" t="s">
        <v>28</v>
      </c>
      <c r="AI6" s="72" t="s">
        <v>29</v>
      </c>
      <c r="AJ6" s="73" t="s">
        <v>30</v>
      </c>
      <c r="AO6" s="74" t="s">
        <v>31</v>
      </c>
      <c r="AP6" s="74"/>
      <c r="AQ6" s="74"/>
      <c r="AR6" s="74"/>
      <c r="AS6" s="74"/>
      <c r="AT6" s="74"/>
      <c r="AU6" s="74"/>
      <c r="AV6" s="74" t="s">
        <v>32</v>
      </c>
      <c r="AW6" s="74"/>
      <c r="AX6" s="74"/>
      <c r="AY6" s="74"/>
      <c r="AZ6" s="74"/>
      <c r="BA6" s="74"/>
      <c r="BB6" s="74"/>
      <c r="BC6" s="74" t="s">
        <v>33</v>
      </c>
      <c r="BD6" s="74"/>
      <c r="BE6" s="74"/>
      <c r="BF6" s="74"/>
      <c r="BG6" s="74"/>
      <c r="BH6" s="74"/>
      <c r="BI6" s="74"/>
      <c r="BJ6" s="59" t="s">
        <v>34</v>
      </c>
      <c r="BR6" s="1"/>
      <c r="BS6" s="1"/>
      <c r="BT6" s="1"/>
    </row>
    <row r="7" spans="2:72" x14ac:dyDescent="0.2">
      <c r="B7" s="194"/>
      <c r="C7" s="7">
        <v>1</v>
      </c>
      <c r="D7" s="8">
        <f t="shared" ref="D7:I7" si="0">C7+1</f>
        <v>2</v>
      </c>
      <c r="E7" s="8">
        <f t="shared" si="0"/>
        <v>3</v>
      </c>
      <c r="F7" s="8">
        <f t="shared" si="0"/>
        <v>4</v>
      </c>
      <c r="G7" s="8">
        <f t="shared" si="0"/>
        <v>5</v>
      </c>
      <c r="H7" s="8">
        <f t="shared" si="0"/>
        <v>6</v>
      </c>
      <c r="I7" s="8">
        <f t="shared" si="0"/>
        <v>7</v>
      </c>
      <c r="J7" s="9"/>
      <c r="K7" s="195"/>
      <c r="L7" s="7"/>
      <c r="M7" s="8"/>
      <c r="N7" s="8"/>
      <c r="O7" s="8">
        <v>1</v>
      </c>
      <c r="P7" s="8">
        <f>O7+1</f>
        <v>2</v>
      </c>
      <c r="Q7" s="8">
        <f>P7+1</f>
        <v>3</v>
      </c>
      <c r="R7" s="8">
        <f>Q7+1</f>
        <v>4</v>
      </c>
      <c r="S7" s="9"/>
      <c r="T7" s="195"/>
      <c r="U7" s="7"/>
      <c r="V7" s="8"/>
      <c r="W7" s="8"/>
      <c r="X7" s="8">
        <v>1</v>
      </c>
      <c r="Y7" s="8">
        <f>X7+1</f>
        <v>2</v>
      </c>
      <c r="Z7" s="8">
        <f>Y7+1</f>
        <v>3</v>
      </c>
      <c r="AA7" s="8">
        <f>Z7+1</f>
        <v>4</v>
      </c>
      <c r="AB7" s="9"/>
      <c r="AC7" s="195"/>
      <c r="AD7" s="8"/>
      <c r="AE7" s="8"/>
      <c r="AF7" s="8"/>
      <c r="AG7" s="8"/>
      <c r="AH7" s="8"/>
      <c r="AI7" s="8"/>
      <c r="AJ7" s="10">
        <v>1</v>
      </c>
      <c r="AO7" s="11">
        <f>C8</f>
        <v>0</v>
      </c>
      <c r="AP7" s="12">
        <f t="shared" ref="AP7:AU7" si="1">D8</f>
        <v>0</v>
      </c>
      <c r="AQ7" s="12">
        <f t="shared" si="1"/>
        <v>0</v>
      </c>
      <c r="AR7" s="12">
        <f t="shared" si="1"/>
        <v>0</v>
      </c>
      <c r="AS7" s="12">
        <f t="shared" si="1"/>
        <v>0</v>
      </c>
      <c r="AT7" s="12">
        <f t="shared" si="1"/>
        <v>0</v>
      </c>
      <c r="AU7" s="13">
        <f t="shared" si="1"/>
        <v>0</v>
      </c>
      <c r="AV7" s="11">
        <f>L8</f>
        <v>0</v>
      </c>
      <c r="AW7" s="12">
        <f t="shared" ref="AW7:BB7" si="2">M8</f>
        <v>0</v>
      </c>
      <c r="AX7" s="12">
        <f t="shared" si="2"/>
        <v>0</v>
      </c>
      <c r="AY7" s="12">
        <f t="shared" si="2"/>
        <v>0</v>
      </c>
      <c r="AZ7" s="12">
        <f t="shared" si="2"/>
        <v>0</v>
      </c>
      <c r="BA7" s="12">
        <f t="shared" si="2"/>
        <v>0</v>
      </c>
      <c r="BB7" s="14">
        <f t="shared" si="2"/>
        <v>0</v>
      </c>
      <c r="BC7" s="11">
        <f>U8</f>
        <v>0</v>
      </c>
      <c r="BD7" s="12">
        <f t="shared" ref="BD7:BI7" si="3">V8</f>
        <v>0</v>
      </c>
      <c r="BE7" s="12">
        <f t="shared" si="3"/>
        <v>0</v>
      </c>
      <c r="BF7" s="12">
        <f t="shared" si="3"/>
        <v>0</v>
      </c>
      <c r="BG7" s="12">
        <f t="shared" si="3"/>
        <v>0</v>
      </c>
      <c r="BH7" s="12">
        <f t="shared" si="3"/>
        <v>0</v>
      </c>
      <c r="BI7" s="13">
        <f t="shared" si="3"/>
        <v>0</v>
      </c>
      <c r="BJ7" s="15">
        <f>AD8</f>
        <v>0</v>
      </c>
      <c r="BK7" s="4">
        <f t="shared" ref="BK7:BP7" si="4">AE8</f>
        <v>0</v>
      </c>
      <c r="BL7" s="4">
        <f t="shared" si="4"/>
        <v>0</v>
      </c>
      <c r="BM7" s="4">
        <f t="shared" si="4"/>
        <v>0</v>
      </c>
      <c r="BN7" s="4">
        <f t="shared" si="4"/>
        <v>0</v>
      </c>
      <c r="BO7" s="4">
        <f t="shared" si="4"/>
        <v>0</v>
      </c>
      <c r="BP7" s="16">
        <f t="shared" si="4"/>
        <v>0</v>
      </c>
      <c r="BR7" s="124" t="s">
        <v>35</v>
      </c>
      <c r="BS7" s="125"/>
      <c r="BT7" s="126"/>
    </row>
    <row r="8" spans="2:72" x14ac:dyDescent="0.2">
      <c r="B8" s="194"/>
      <c r="C8" s="17"/>
      <c r="D8" s="17"/>
      <c r="E8" s="17"/>
      <c r="F8" s="17"/>
      <c r="G8" s="17"/>
      <c r="H8" s="17"/>
      <c r="I8" s="17"/>
      <c r="J8" s="9"/>
      <c r="K8" s="195"/>
      <c r="L8" s="17"/>
      <c r="M8" s="17"/>
      <c r="N8" s="17"/>
      <c r="O8" s="17"/>
      <c r="P8" s="17"/>
      <c r="Q8" s="17"/>
      <c r="R8" s="17"/>
      <c r="S8" s="9"/>
      <c r="T8" s="195"/>
      <c r="U8" s="17"/>
      <c r="V8" s="17"/>
      <c r="W8" s="17"/>
      <c r="X8" s="17"/>
      <c r="Y8" s="17"/>
      <c r="Z8" s="17"/>
      <c r="AA8" s="17"/>
      <c r="AB8" s="9"/>
      <c r="AC8" s="195"/>
      <c r="AD8" s="17"/>
      <c r="AE8" s="17"/>
      <c r="AF8" s="17"/>
      <c r="AG8" s="17"/>
      <c r="AH8" s="17"/>
      <c r="AI8" s="17"/>
      <c r="AJ8" s="18"/>
      <c r="AO8" s="19">
        <f>C10</f>
        <v>0</v>
      </c>
      <c r="AP8" s="20">
        <f t="shared" ref="AP8:AU8" si="5">D10</f>
        <v>0</v>
      </c>
      <c r="AQ8" s="20">
        <f t="shared" si="5"/>
        <v>0</v>
      </c>
      <c r="AR8" s="20">
        <f t="shared" si="5"/>
        <v>0</v>
      </c>
      <c r="AS8" s="20">
        <f t="shared" si="5"/>
        <v>0</v>
      </c>
      <c r="AT8" s="20">
        <f t="shared" si="5"/>
        <v>0</v>
      </c>
      <c r="AU8" s="21">
        <f t="shared" si="5"/>
        <v>0</v>
      </c>
      <c r="AV8" s="19">
        <f>L10</f>
        <v>0</v>
      </c>
      <c r="AW8" s="20">
        <f t="shared" ref="AW8:BB8" si="6">M10</f>
        <v>0</v>
      </c>
      <c r="AX8" s="20">
        <f t="shared" si="6"/>
        <v>0</v>
      </c>
      <c r="AY8" s="20">
        <f t="shared" si="6"/>
        <v>0</v>
      </c>
      <c r="AZ8" s="20">
        <f t="shared" si="6"/>
        <v>0</v>
      </c>
      <c r="BA8" s="20">
        <f t="shared" si="6"/>
        <v>0</v>
      </c>
      <c r="BB8" s="22">
        <f t="shared" si="6"/>
        <v>0</v>
      </c>
      <c r="BC8" s="19">
        <f>U10</f>
        <v>0</v>
      </c>
      <c r="BD8" s="20">
        <f t="shared" ref="BD8:BI8" si="7">V10</f>
        <v>0</v>
      </c>
      <c r="BE8" s="20">
        <f t="shared" si="7"/>
        <v>0</v>
      </c>
      <c r="BF8" s="20">
        <f t="shared" si="7"/>
        <v>0</v>
      </c>
      <c r="BG8" s="20">
        <f t="shared" si="7"/>
        <v>0</v>
      </c>
      <c r="BH8" s="20">
        <f t="shared" si="7"/>
        <v>0</v>
      </c>
      <c r="BI8" s="21">
        <f t="shared" si="7"/>
        <v>0</v>
      </c>
      <c r="BJ8" s="23">
        <f>AD10</f>
        <v>0</v>
      </c>
      <c r="BK8" s="24">
        <f t="shared" ref="BK8:BP8" si="8">AE10</f>
        <v>0</v>
      </c>
      <c r="BL8" s="24">
        <f t="shared" si="8"/>
        <v>0</v>
      </c>
      <c r="BM8" s="24">
        <f t="shared" si="8"/>
        <v>0</v>
      </c>
      <c r="BN8" s="24">
        <f t="shared" si="8"/>
        <v>0</v>
      </c>
      <c r="BO8" s="24">
        <f t="shared" si="8"/>
        <v>0</v>
      </c>
      <c r="BP8" s="25">
        <f t="shared" si="8"/>
        <v>0</v>
      </c>
      <c r="BR8" s="95" t="s">
        <v>21</v>
      </c>
      <c r="BS8" s="95">
        <v>48</v>
      </c>
      <c r="BT8" s="96" t="s">
        <v>36</v>
      </c>
    </row>
    <row r="9" spans="2:72" x14ac:dyDescent="0.2">
      <c r="B9" s="194"/>
      <c r="C9" s="7">
        <f>I7+1</f>
        <v>8</v>
      </c>
      <c r="D9" s="8">
        <f t="shared" ref="D9:I9" si="9">C9+1</f>
        <v>9</v>
      </c>
      <c r="E9" s="8">
        <f t="shared" si="9"/>
        <v>10</v>
      </c>
      <c r="F9" s="8">
        <f t="shared" si="9"/>
        <v>11</v>
      </c>
      <c r="G9" s="8">
        <f t="shared" si="9"/>
        <v>12</v>
      </c>
      <c r="H9" s="8">
        <f t="shared" si="9"/>
        <v>13</v>
      </c>
      <c r="I9" s="8">
        <f t="shared" si="9"/>
        <v>14</v>
      </c>
      <c r="J9" s="9"/>
      <c r="K9" s="195"/>
      <c r="L9" s="7">
        <f>R7+1</f>
        <v>5</v>
      </c>
      <c r="M9" s="8">
        <f t="shared" ref="M9:R9" si="10">L9+1</f>
        <v>6</v>
      </c>
      <c r="N9" s="8">
        <f t="shared" si="10"/>
        <v>7</v>
      </c>
      <c r="O9" s="8">
        <f t="shared" si="10"/>
        <v>8</v>
      </c>
      <c r="P9" s="8">
        <f t="shared" si="10"/>
        <v>9</v>
      </c>
      <c r="Q9" s="8">
        <f t="shared" si="10"/>
        <v>10</v>
      </c>
      <c r="R9" s="8">
        <f t="shared" si="10"/>
        <v>11</v>
      </c>
      <c r="S9" s="9"/>
      <c r="T9" s="195"/>
      <c r="U9" s="7">
        <f>AA7+1</f>
        <v>5</v>
      </c>
      <c r="V9" s="8">
        <f t="shared" ref="V9:AA9" si="11">U9+1</f>
        <v>6</v>
      </c>
      <c r="W9" s="8">
        <f t="shared" si="11"/>
        <v>7</v>
      </c>
      <c r="X9" s="8">
        <f t="shared" si="11"/>
        <v>8</v>
      </c>
      <c r="Y9" s="8">
        <f t="shared" si="11"/>
        <v>9</v>
      </c>
      <c r="Z9" s="8">
        <f t="shared" si="11"/>
        <v>10</v>
      </c>
      <c r="AA9" s="8">
        <f t="shared" si="11"/>
        <v>11</v>
      </c>
      <c r="AB9" s="9"/>
      <c r="AC9" s="195"/>
      <c r="AD9" s="7">
        <f>AJ7+1</f>
        <v>2</v>
      </c>
      <c r="AE9" s="7">
        <f t="shared" ref="AE9:AJ9" si="12">AD9+1</f>
        <v>3</v>
      </c>
      <c r="AF9" s="7">
        <f t="shared" si="12"/>
        <v>4</v>
      </c>
      <c r="AG9" s="7">
        <f t="shared" si="12"/>
        <v>5</v>
      </c>
      <c r="AH9" s="7">
        <f t="shared" si="12"/>
        <v>6</v>
      </c>
      <c r="AI9" s="7">
        <f t="shared" si="12"/>
        <v>7</v>
      </c>
      <c r="AJ9" s="7">
        <f t="shared" si="12"/>
        <v>8</v>
      </c>
      <c r="AO9" s="19">
        <f>C12</f>
        <v>0</v>
      </c>
      <c r="AP9" s="20">
        <f t="shared" ref="AP9:AU9" si="13">D12</f>
        <v>0</v>
      </c>
      <c r="AQ9" s="20">
        <f t="shared" si="13"/>
        <v>0</v>
      </c>
      <c r="AR9" s="20">
        <f t="shared" si="13"/>
        <v>0</v>
      </c>
      <c r="AS9" s="20">
        <f t="shared" si="13"/>
        <v>0</v>
      </c>
      <c r="AT9" s="20">
        <f t="shared" si="13"/>
        <v>0</v>
      </c>
      <c r="AU9" s="21">
        <f t="shared" si="13"/>
        <v>0</v>
      </c>
      <c r="AV9" s="19">
        <f>L12</f>
        <v>0</v>
      </c>
      <c r="AW9" s="20">
        <f t="shared" ref="AW9:BB9" si="14">M12</f>
        <v>0</v>
      </c>
      <c r="AX9" s="20">
        <f t="shared" si="14"/>
        <v>0</v>
      </c>
      <c r="AY9" s="20">
        <f t="shared" si="14"/>
        <v>0</v>
      </c>
      <c r="AZ9" s="20">
        <f t="shared" si="14"/>
        <v>0</v>
      </c>
      <c r="BA9" s="20">
        <f t="shared" si="14"/>
        <v>0</v>
      </c>
      <c r="BB9" s="22">
        <f t="shared" si="14"/>
        <v>0</v>
      </c>
      <c r="BC9" s="19">
        <f>U12</f>
        <v>0</v>
      </c>
      <c r="BD9" s="20">
        <f t="shared" ref="BD9:BI9" si="15">V12</f>
        <v>0</v>
      </c>
      <c r="BE9" s="20">
        <f t="shared" si="15"/>
        <v>0</v>
      </c>
      <c r="BF9" s="20">
        <f t="shared" si="15"/>
        <v>0</v>
      </c>
      <c r="BG9" s="20">
        <f t="shared" si="15"/>
        <v>0</v>
      </c>
      <c r="BH9" s="20">
        <f t="shared" si="15"/>
        <v>0</v>
      </c>
      <c r="BI9" s="21">
        <f t="shared" si="15"/>
        <v>0</v>
      </c>
      <c r="BJ9" s="23">
        <f>AD12</f>
        <v>0</v>
      </c>
      <c r="BK9" s="24">
        <f t="shared" ref="BK9:BP9" si="16">AE12</f>
        <v>0</v>
      </c>
      <c r="BL9" s="24">
        <f t="shared" si="16"/>
        <v>0</v>
      </c>
      <c r="BM9" s="24">
        <f t="shared" si="16"/>
        <v>0</v>
      </c>
      <c r="BN9" s="24">
        <f t="shared" si="16"/>
        <v>0</v>
      </c>
      <c r="BO9" s="24">
        <f t="shared" si="16"/>
        <v>0</v>
      </c>
      <c r="BP9" s="25">
        <f t="shared" si="16"/>
        <v>0</v>
      </c>
      <c r="BR9" s="99"/>
      <c r="BS9" s="99"/>
      <c r="BT9" s="99"/>
    </row>
    <row r="10" spans="2:72" x14ac:dyDescent="0.2">
      <c r="B10" s="194"/>
      <c r="C10" s="17"/>
      <c r="D10" s="17"/>
      <c r="E10" s="17"/>
      <c r="F10" s="17"/>
      <c r="G10" s="17"/>
      <c r="H10" s="17"/>
      <c r="I10" s="17"/>
      <c r="J10" s="9"/>
      <c r="K10" s="195"/>
      <c r="L10" s="17"/>
      <c r="M10" s="17"/>
      <c r="N10" s="17"/>
      <c r="O10" s="17"/>
      <c r="P10" s="17"/>
      <c r="Q10" s="17"/>
      <c r="R10" s="17"/>
      <c r="S10" s="9"/>
      <c r="T10" s="195"/>
      <c r="U10" s="17"/>
      <c r="V10" s="17"/>
      <c r="W10" s="17"/>
      <c r="X10" s="17"/>
      <c r="Y10" s="17"/>
      <c r="Z10" s="17"/>
      <c r="AA10" s="17"/>
      <c r="AB10" s="9"/>
      <c r="AC10" s="195"/>
      <c r="AD10" s="17"/>
      <c r="AE10" s="17"/>
      <c r="AF10" s="17"/>
      <c r="AG10" s="17"/>
      <c r="AH10" s="17"/>
      <c r="AI10" s="17"/>
      <c r="AJ10" s="18"/>
      <c r="AO10" s="19">
        <f>C14</f>
        <v>0</v>
      </c>
      <c r="AP10" s="20">
        <f t="shared" ref="AP10:AU10" si="17">D14</f>
        <v>0</v>
      </c>
      <c r="AQ10" s="20">
        <f t="shared" si="17"/>
        <v>0</v>
      </c>
      <c r="AR10" s="20">
        <f t="shared" si="17"/>
        <v>0</v>
      </c>
      <c r="AS10" s="20">
        <f t="shared" si="17"/>
        <v>0</v>
      </c>
      <c r="AT10" s="20">
        <f t="shared" si="17"/>
        <v>0</v>
      </c>
      <c r="AU10" s="21">
        <f t="shared" si="17"/>
        <v>0</v>
      </c>
      <c r="AV10" s="19">
        <f>L14</f>
        <v>0</v>
      </c>
      <c r="AW10" s="20">
        <f t="shared" ref="AW10:BB10" si="18">M14</f>
        <v>0</v>
      </c>
      <c r="AX10" s="20">
        <f t="shared" si="18"/>
        <v>0</v>
      </c>
      <c r="AY10" s="20">
        <f t="shared" si="18"/>
        <v>0</v>
      </c>
      <c r="AZ10" s="20">
        <f t="shared" si="18"/>
        <v>0</v>
      </c>
      <c r="BA10" s="20">
        <f t="shared" si="18"/>
        <v>0</v>
      </c>
      <c r="BB10" s="22">
        <f t="shared" si="18"/>
        <v>0</v>
      </c>
      <c r="BC10" s="19">
        <f>U14</f>
        <v>0</v>
      </c>
      <c r="BD10" s="20">
        <f t="shared" ref="BD10:BI10" si="19">V14</f>
        <v>0</v>
      </c>
      <c r="BE10" s="20">
        <f t="shared" si="19"/>
        <v>0</v>
      </c>
      <c r="BF10" s="20">
        <f t="shared" si="19"/>
        <v>0</v>
      </c>
      <c r="BG10" s="20">
        <f t="shared" si="19"/>
        <v>0</v>
      </c>
      <c r="BH10" s="20">
        <f t="shared" si="19"/>
        <v>0</v>
      </c>
      <c r="BI10" s="21">
        <f t="shared" si="19"/>
        <v>0</v>
      </c>
      <c r="BJ10" s="23">
        <f>AD14</f>
        <v>0</v>
      </c>
      <c r="BK10" s="24">
        <f t="shared" ref="BK10:BP10" si="20">AE14</f>
        <v>0</v>
      </c>
      <c r="BL10" s="24">
        <f t="shared" si="20"/>
        <v>0</v>
      </c>
      <c r="BM10" s="24">
        <f t="shared" si="20"/>
        <v>0</v>
      </c>
      <c r="BN10" s="24">
        <f t="shared" si="20"/>
        <v>0</v>
      </c>
      <c r="BO10" s="24">
        <f t="shared" si="20"/>
        <v>0</v>
      </c>
      <c r="BP10" s="25">
        <f t="shared" si="20"/>
        <v>0</v>
      </c>
      <c r="BR10" s="92"/>
      <c r="BS10" s="120"/>
      <c r="BT10" s="120"/>
    </row>
    <row r="11" spans="2:72" x14ac:dyDescent="0.2">
      <c r="B11" s="194"/>
      <c r="C11" s="7">
        <f>I9+1</f>
        <v>15</v>
      </c>
      <c r="D11" s="8">
        <f t="shared" ref="D11:I11" si="21">C11+1</f>
        <v>16</v>
      </c>
      <c r="E11" s="8">
        <f t="shared" si="21"/>
        <v>17</v>
      </c>
      <c r="F11" s="8">
        <f t="shared" si="21"/>
        <v>18</v>
      </c>
      <c r="G11" s="8">
        <f t="shared" si="21"/>
        <v>19</v>
      </c>
      <c r="H11" s="8">
        <f t="shared" si="21"/>
        <v>20</v>
      </c>
      <c r="I11" s="8">
        <f t="shared" si="21"/>
        <v>21</v>
      </c>
      <c r="J11" s="9"/>
      <c r="K11" s="195"/>
      <c r="L11" s="7">
        <f>R9+1</f>
        <v>12</v>
      </c>
      <c r="M11" s="8">
        <f t="shared" ref="M11:R11" si="22">L11+1</f>
        <v>13</v>
      </c>
      <c r="N11" s="8">
        <f t="shared" si="22"/>
        <v>14</v>
      </c>
      <c r="O11" s="8">
        <f t="shared" si="22"/>
        <v>15</v>
      </c>
      <c r="P11" s="8">
        <f t="shared" si="22"/>
        <v>16</v>
      </c>
      <c r="Q11" s="8">
        <f t="shared" si="22"/>
        <v>17</v>
      </c>
      <c r="R11" s="8">
        <f t="shared" si="22"/>
        <v>18</v>
      </c>
      <c r="S11" s="9"/>
      <c r="T11" s="195"/>
      <c r="U11" s="7">
        <f>AA9+1</f>
        <v>12</v>
      </c>
      <c r="V11" s="8">
        <f t="shared" ref="V11:AA11" si="23">U11+1</f>
        <v>13</v>
      </c>
      <c r="W11" s="8">
        <f t="shared" si="23"/>
        <v>14</v>
      </c>
      <c r="X11" s="8">
        <f t="shared" si="23"/>
        <v>15</v>
      </c>
      <c r="Y11" s="8">
        <f t="shared" si="23"/>
        <v>16</v>
      </c>
      <c r="Z11" s="8">
        <f t="shared" si="23"/>
        <v>17</v>
      </c>
      <c r="AA11" s="8">
        <f t="shared" si="23"/>
        <v>18</v>
      </c>
      <c r="AB11" s="9"/>
      <c r="AC11" s="195"/>
      <c r="AD11" s="7">
        <f>AJ9+1</f>
        <v>9</v>
      </c>
      <c r="AE11" s="8">
        <f t="shared" ref="AE11:AJ11" si="24">AD11+1</f>
        <v>10</v>
      </c>
      <c r="AF11" s="8">
        <f t="shared" si="24"/>
        <v>11</v>
      </c>
      <c r="AG11" s="8">
        <f t="shared" si="24"/>
        <v>12</v>
      </c>
      <c r="AH11" s="8">
        <f t="shared" si="24"/>
        <v>13</v>
      </c>
      <c r="AI11" s="8">
        <f t="shared" si="24"/>
        <v>14</v>
      </c>
      <c r="AJ11" s="10">
        <f t="shared" si="24"/>
        <v>15</v>
      </c>
      <c r="AO11" s="19">
        <f>C16</f>
        <v>0</v>
      </c>
      <c r="AP11" s="20">
        <f t="shared" ref="AP11:AU11" si="25">D16</f>
        <v>0</v>
      </c>
      <c r="AQ11" s="20">
        <f t="shared" si="25"/>
        <v>0</v>
      </c>
      <c r="AR11" s="20">
        <f t="shared" si="25"/>
        <v>0</v>
      </c>
      <c r="AS11" s="20">
        <f t="shared" si="25"/>
        <v>0</v>
      </c>
      <c r="AT11" s="20">
        <f t="shared" si="25"/>
        <v>0</v>
      </c>
      <c r="AU11" s="21">
        <f t="shared" si="25"/>
        <v>0</v>
      </c>
      <c r="AV11" s="19">
        <f>L16</f>
        <v>0</v>
      </c>
      <c r="AW11" s="20">
        <f t="shared" ref="AW11:BB11" si="26">M16</f>
        <v>0</v>
      </c>
      <c r="AX11" s="20">
        <f t="shared" si="26"/>
        <v>0</v>
      </c>
      <c r="AY11" s="20">
        <f t="shared" si="26"/>
        <v>0</v>
      </c>
      <c r="AZ11" s="20">
        <f t="shared" si="26"/>
        <v>0</v>
      </c>
      <c r="BA11" s="20">
        <f t="shared" si="26"/>
        <v>0</v>
      </c>
      <c r="BB11" s="22">
        <f t="shared" si="26"/>
        <v>0</v>
      </c>
      <c r="BC11" s="19">
        <f>U16</f>
        <v>0</v>
      </c>
      <c r="BD11" s="20">
        <f t="shared" ref="BD11:BI11" si="27">V16</f>
        <v>0</v>
      </c>
      <c r="BE11" s="20">
        <f t="shared" si="27"/>
        <v>0</v>
      </c>
      <c r="BF11" s="20">
        <f t="shared" si="27"/>
        <v>0</v>
      </c>
      <c r="BG11" s="20">
        <f t="shared" si="27"/>
        <v>0</v>
      </c>
      <c r="BH11" s="20">
        <f t="shared" si="27"/>
        <v>0</v>
      </c>
      <c r="BI11" s="21">
        <f t="shared" si="27"/>
        <v>0</v>
      </c>
      <c r="BJ11" s="23">
        <f>AD16</f>
        <v>0</v>
      </c>
      <c r="BK11" s="24">
        <f t="shared" ref="BK11:BP11" si="28">AE16</f>
        <v>0</v>
      </c>
      <c r="BL11" s="24">
        <f t="shared" si="28"/>
        <v>0</v>
      </c>
      <c r="BM11" s="24">
        <f t="shared" si="28"/>
        <v>0</v>
      </c>
      <c r="BN11" s="24">
        <f t="shared" si="28"/>
        <v>0</v>
      </c>
      <c r="BO11" s="24">
        <f t="shared" si="28"/>
        <v>0</v>
      </c>
      <c r="BP11" s="25">
        <f t="shared" si="28"/>
        <v>0</v>
      </c>
      <c r="BR11" s="93"/>
      <c r="BS11" s="120"/>
      <c r="BT11" s="120"/>
    </row>
    <row r="12" spans="2:72" ht="12.75" thickBot="1" x14ac:dyDescent="0.25">
      <c r="B12" s="194"/>
      <c r="C12" s="17"/>
      <c r="D12" s="17"/>
      <c r="E12" s="17"/>
      <c r="F12" s="17"/>
      <c r="G12" s="17"/>
      <c r="H12" s="17"/>
      <c r="I12" s="17"/>
      <c r="J12" s="9"/>
      <c r="K12" s="195"/>
      <c r="L12" s="17"/>
      <c r="M12" s="17"/>
      <c r="N12" s="17"/>
      <c r="O12" s="17"/>
      <c r="P12" s="17"/>
      <c r="Q12" s="17"/>
      <c r="R12" s="17"/>
      <c r="S12" s="9"/>
      <c r="T12" s="195"/>
      <c r="U12" s="17"/>
      <c r="V12" s="17"/>
      <c r="W12" s="17"/>
      <c r="X12" s="17"/>
      <c r="Y12" s="17"/>
      <c r="Z12" s="17"/>
      <c r="AA12" s="17"/>
      <c r="AB12" s="9"/>
      <c r="AC12" s="195"/>
      <c r="AD12" s="17"/>
      <c r="AE12" s="17"/>
      <c r="AF12" s="17"/>
      <c r="AG12" s="17"/>
      <c r="AH12" s="17"/>
      <c r="AI12" s="17"/>
      <c r="AJ12" s="18"/>
      <c r="AN12" s="26"/>
      <c r="AO12" s="27">
        <f>C18</f>
        <v>0</v>
      </c>
      <c r="AP12" s="28">
        <f t="shared" ref="AP12:AU12" si="29">D18</f>
        <v>0</v>
      </c>
      <c r="AQ12" s="28">
        <f t="shared" si="29"/>
        <v>0</v>
      </c>
      <c r="AR12" s="28">
        <f t="shared" si="29"/>
        <v>0</v>
      </c>
      <c r="AS12" s="28">
        <f t="shared" si="29"/>
        <v>0</v>
      </c>
      <c r="AT12" s="28">
        <f t="shared" si="29"/>
        <v>0</v>
      </c>
      <c r="AU12" s="29">
        <f t="shared" si="29"/>
        <v>0</v>
      </c>
      <c r="AV12" s="27">
        <f>L18</f>
        <v>0</v>
      </c>
      <c r="AW12" s="28">
        <f t="shared" ref="AW12:BB12" si="30">M18</f>
        <v>0</v>
      </c>
      <c r="AX12" s="28">
        <f t="shared" si="30"/>
        <v>0</v>
      </c>
      <c r="AY12" s="28">
        <f t="shared" si="30"/>
        <v>0</v>
      </c>
      <c r="AZ12" s="28">
        <f t="shared" si="30"/>
        <v>0</v>
      </c>
      <c r="BA12" s="28">
        <f t="shared" si="30"/>
        <v>0</v>
      </c>
      <c r="BB12" s="30">
        <f t="shared" si="30"/>
        <v>0</v>
      </c>
      <c r="BC12" s="27">
        <f>U18</f>
        <v>0</v>
      </c>
      <c r="BD12" s="28">
        <f t="shared" ref="BD12:BI12" si="31">V18</f>
        <v>0</v>
      </c>
      <c r="BE12" s="28">
        <f t="shared" si="31"/>
        <v>0</v>
      </c>
      <c r="BF12" s="28">
        <f t="shared" si="31"/>
        <v>0</v>
      </c>
      <c r="BG12" s="28">
        <f t="shared" si="31"/>
        <v>0</v>
      </c>
      <c r="BH12" s="28">
        <f t="shared" si="31"/>
        <v>0</v>
      </c>
      <c r="BI12" s="29">
        <f t="shared" si="31"/>
        <v>0</v>
      </c>
      <c r="BJ12" s="31">
        <f>AD18</f>
        <v>0</v>
      </c>
      <c r="BK12" s="7">
        <f t="shared" ref="BK12:BP12" si="32">AE18</f>
        <v>0</v>
      </c>
      <c r="BL12" s="7">
        <f t="shared" si="32"/>
        <v>0</v>
      </c>
      <c r="BM12" s="7">
        <f t="shared" si="32"/>
        <v>0</v>
      </c>
      <c r="BN12" s="7">
        <f t="shared" si="32"/>
        <v>0</v>
      </c>
      <c r="BO12" s="7">
        <f t="shared" si="32"/>
        <v>0</v>
      </c>
      <c r="BP12" s="32">
        <f t="shared" si="32"/>
        <v>0</v>
      </c>
      <c r="BR12" s="93"/>
      <c r="BS12" s="120"/>
      <c r="BT12" s="120"/>
    </row>
    <row r="13" spans="2:72" x14ac:dyDescent="0.2">
      <c r="B13" s="194"/>
      <c r="C13" s="7">
        <f>I11+1</f>
        <v>22</v>
      </c>
      <c r="D13" s="8">
        <f t="shared" ref="D13:I13" si="33">C13+1</f>
        <v>23</v>
      </c>
      <c r="E13" s="8">
        <f t="shared" si="33"/>
        <v>24</v>
      </c>
      <c r="F13" s="8">
        <f t="shared" si="33"/>
        <v>25</v>
      </c>
      <c r="G13" s="8">
        <f t="shared" si="33"/>
        <v>26</v>
      </c>
      <c r="H13" s="8">
        <f t="shared" si="33"/>
        <v>27</v>
      </c>
      <c r="I13" s="8">
        <f t="shared" si="33"/>
        <v>28</v>
      </c>
      <c r="J13" s="9"/>
      <c r="K13" s="195"/>
      <c r="L13" s="7">
        <f>R11+1</f>
        <v>19</v>
      </c>
      <c r="M13" s="8">
        <f t="shared" ref="M13:R13" si="34">L13+1</f>
        <v>20</v>
      </c>
      <c r="N13" s="8">
        <f t="shared" si="34"/>
        <v>21</v>
      </c>
      <c r="O13" s="8">
        <f t="shared" si="34"/>
        <v>22</v>
      </c>
      <c r="P13" s="8">
        <f t="shared" si="34"/>
        <v>23</v>
      </c>
      <c r="Q13" s="8">
        <f t="shared" si="34"/>
        <v>24</v>
      </c>
      <c r="R13" s="8">
        <f t="shared" si="34"/>
        <v>25</v>
      </c>
      <c r="S13" s="9"/>
      <c r="T13" s="195"/>
      <c r="U13" s="7">
        <f>AA11+1</f>
        <v>19</v>
      </c>
      <c r="V13" s="8">
        <f t="shared" ref="V13:AA13" si="35">U13+1</f>
        <v>20</v>
      </c>
      <c r="W13" s="8">
        <f t="shared" si="35"/>
        <v>21</v>
      </c>
      <c r="X13" s="8">
        <f t="shared" si="35"/>
        <v>22</v>
      </c>
      <c r="Y13" s="8">
        <f t="shared" si="35"/>
        <v>23</v>
      </c>
      <c r="Z13" s="8">
        <f t="shared" si="35"/>
        <v>24</v>
      </c>
      <c r="AA13" s="8">
        <f t="shared" si="35"/>
        <v>25</v>
      </c>
      <c r="AB13" s="9"/>
      <c r="AC13" s="195"/>
      <c r="AD13" s="7">
        <f>AJ11+1</f>
        <v>16</v>
      </c>
      <c r="AE13" s="8">
        <f t="shared" ref="AE13:AJ13" si="36">AD13+1</f>
        <v>17</v>
      </c>
      <c r="AF13" s="8">
        <f t="shared" si="36"/>
        <v>18</v>
      </c>
      <c r="AG13" s="8">
        <f t="shared" si="36"/>
        <v>19</v>
      </c>
      <c r="AH13" s="8">
        <f t="shared" si="36"/>
        <v>20</v>
      </c>
      <c r="AI13" s="8">
        <f t="shared" si="36"/>
        <v>21</v>
      </c>
      <c r="AJ13" s="10">
        <f t="shared" si="36"/>
        <v>22</v>
      </c>
      <c r="AN13" s="1" t="s">
        <v>37</v>
      </c>
      <c r="AO13" s="15">
        <f>C22</f>
        <v>0</v>
      </c>
      <c r="AP13" s="5">
        <f t="shared" ref="AP13:AU13" si="37">D22</f>
        <v>0</v>
      </c>
      <c r="AQ13" s="5">
        <f t="shared" si="37"/>
        <v>0</v>
      </c>
      <c r="AR13" s="5">
        <f t="shared" si="37"/>
        <v>0</v>
      </c>
      <c r="AS13" s="5">
        <f t="shared" si="37"/>
        <v>0</v>
      </c>
      <c r="AT13" s="5">
        <f t="shared" si="37"/>
        <v>0</v>
      </c>
      <c r="AU13" s="33">
        <f t="shared" si="37"/>
        <v>0</v>
      </c>
      <c r="AV13" s="15">
        <f>L22</f>
        <v>0</v>
      </c>
      <c r="AW13" s="5">
        <f t="shared" ref="AW13:BB13" si="38">M22</f>
        <v>0</v>
      </c>
      <c r="AX13" s="5">
        <f t="shared" si="38"/>
        <v>0</v>
      </c>
      <c r="AY13" s="5">
        <f t="shared" si="38"/>
        <v>0</v>
      </c>
      <c r="AZ13" s="5">
        <f t="shared" si="38"/>
        <v>0</v>
      </c>
      <c r="BA13" s="5">
        <f t="shared" si="38"/>
        <v>0</v>
      </c>
      <c r="BB13" s="33">
        <f t="shared" si="38"/>
        <v>0</v>
      </c>
      <c r="BC13" s="15">
        <f>U22</f>
        <v>0</v>
      </c>
      <c r="BD13" s="5">
        <f t="shared" ref="BD13:BI13" si="39">V22</f>
        <v>0</v>
      </c>
      <c r="BE13" s="5">
        <f t="shared" si="39"/>
        <v>0</v>
      </c>
      <c r="BF13" s="5">
        <f t="shared" si="39"/>
        <v>0</v>
      </c>
      <c r="BG13" s="5">
        <f t="shared" si="39"/>
        <v>0</v>
      </c>
      <c r="BH13" s="5">
        <f t="shared" si="39"/>
        <v>0</v>
      </c>
      <c r="BI13" s="33">
        <f t="shared" si="39"/>
        <v>0</v>
      </c>
      <c r="BJ13" s="15">
        <f>AD22</f>
        <v>0</v>
      </c>
      <c r="BK13" s="5">
        <f t="shared" ref="BK13:BP13" si="40">AE22</f>
        <v>0</v>
      </c>
      <c r="BL13" s="5">
        <f t="shared" si="40"/>
        <v>0</v>
      </c>
      <c r="BM13" s="5">
        <f t="shared" si="40"/>
        <v>0</v>
      </c>
      <c r="BN13" s="5">
        <f t="shared" si="40"/>
        <v>0</v>
      </c>
      <c r="BO13" s="5">
        <f t="shared" si="40"/>
        <v>0</v>
      </c>
      <c r="BP13" s="6">
        <f t="shared" si="40"/>
        <v>0</v>
      </c>
      <c r="BQ13" s="1" t="s">
        <v>38</v>
      </c>
      <c r="BR13" s="93"/>
      <c r="BS13" s="120"/>
      <c r="BT13" s="120"/>
    </row>
    <row r="14" spans="2:72" x14ac:dyDescent="0.2">
      <c r="B14" s="194"/>
      <c r="C14" s="17"/>
      <c r="D14" s="17"/>
      <c r="E14" s="17"/>
      <c r="F14" s="17"/>
      <c r="G14" s="17"/>
      <c r="H14" s="17"/>
      <c r="I14" s="17"/>
      <c r="J14" s="9"/>
      <c r="K14" s="195"/>
      <c r="L14" s="17"/>
      <c r="M14" s="17"/>
      <c r="N14" s="17"/>
      <c r="O14" s="17"/>
      <c r="P14" s="17"/>
      <c r="Q14" s="17"/>
      <c r="R14" s="17"/>
      <c r="S14" s="9"/>
      <c r="T14" s="195"/>
      <c r="U14" s="17"/>
      <c r="V14" s="17"/>
      <c r="W14" s="17"/>
      <c r="X14" s="17"/>
      <c r="Y14" s="17"/>
      <c r="Z14" s="17"/>
      <c r="AA14" s="17"/>
      <c r="AB14" s="9"/>
      <c r="AC14" s="195"/>
      <c r="AD14" s="17"/>
      <c r="AE14" s="17"/>
      <c r="AF14" s="17"/>
      <c r="AG14" s="17"/>
      <c r="AH14" s="17"/>
      <c r="AI14" s="17"/>
      <c r="AJ14" s="18"/>
      <c r="AO14" s="23">
        <f>C24</f>
        <v>0</v>
      </c>
      <c r="AP14" s="34">
        <f t="shared" ref="AP14:AU14" si="41">D24</f>
        <v>0</v>
      </c>
      <c r="AQ14" s="34">
        <f t="shared" si="41"/>
        <v>0</v>
      </c>
      <c r="AR14" s="34">
        <f t="shared" si="41"/>
        <v>0</v>
      </c>
      <c r="AS14" s="34">
        <f t="shared" si="41"/>
        <v>0</v>
      </c>
      <c r="AT14" s="34">
        <f t="shared" si="41"/>
        <v>0</v>
      </c>
      <c r="AU14" s="35">
        <f t="shared" si="41"/>
        <v>0</v>
      </c>
      <c r="AV14" s="23">
        <f>L24</f>
        <v>0</v>
      </c>
      <c r="AW14" s="34">
        <f t="shared" ref="AW14:BB14" si="42">M24</f>
        <v>0</v>
      </c>
      <c r="AX14" s="34">
        <f t="shared" si="42"/>
        <v>0</v>
      </c>
      <c r="AY14" s="34">
        <f t="shared" si="42"/>
        <v>0</v>
      </c>
      <c r="AZ14" s="34">
        <f t="shared" si="42"/>
        <v>0</v>
      </c>
      <c r="BA14" s="34">
        <f t="shared" si="42"/>
        <v>0</v>
      </c>
      <c r="BB14" s="35">
        <f t="shared" si="42"/>
        <v>0</v>
      </c>
      <c r="BC14" s="23">
        <f>U24</f>
        <v>0</v>
      </c>
      <c r="BD14" s="34">
        <f t="shared" ref="BD14:BI14" si="43">V24</f>
        <v>0</v>
      </c>
      <c r="BE14" s="34">
        <f t="shared" si="43"/>
        <v>0</v>
      </c>
      <c r="BF14" s="34">
        <f t="shared" si="43"/>
        <v>0</v>
      </c>
      <c r="BG14" s="34">
        <f t="shared" si="43"/>
        <v>0</v>
      </c>
      <c r="BH14" s="34">
        <f t="shared" si="43"/>
        <v>0</v>
      </c>
      <c r="BI14" s="35">
        <f t="shared" si="43"/>
        <v>0</v>
      </c>
      <c r="BJ14" s="23">
        <f>AD24</f>
        <v>0</v>
      </c>
      <c r="BK14" s="34">
        <f t="shared" ref="BK14:BP14" si="44">AE24</f>
        <v>0</v>
      </c>
      <c r="BL14" s="34">
        <f t="shared" si="44"/>
        <v>0</v>
      </c>
      <c r="BM14" s="34">
        <f t="shared" si="44"/>
        <v>0</v>
      </c>
      <c r="BN14" s="34">
        <f t="shared" si="44"/>
        <v>0</v>
      </c>
      <c r="BO14" s="34">
        <f t="shared" si="44"/>
        <v>0</v>
      </c>
      <c r="BP14" s="36">
        <f t="shared" si="44"/>
        <v>0</v>
      </c>
      <c r="BR14" s="93"/>
      <c r="BS14" s="120"/>
      <c r="BT14" s="120"/>
    </row>
    <row r="15" spans="2:72" x14ac:dyDescent="0.2">
      <c r="B15" s="194"/>
      <c r="C15" s="7">
        <f>I13+1</f>
        <v>29</v>
      </c>
      <c r="D15" s="8">
        <f>C15+1</f>
        <v>30</v>
      </c>
      <c r="E15" s="8">
        <f>D15+1</f>
        <v>31</v>
      </c>
      <c r="F15" s="8"/>
      <c r="G15" s="8"/>
      <c r="H15" s="8"/>
      <c r="I15" s="8"/>
      <c r="J15" s="9"/>
      <c r="K15" s="195"/>
      <c r="L15" s="7">
        <f>R13+1</f>
        <v>26</v>
      </c>
      <c r="M15" s="8">
        <f>L15+1</f>
        <v>27</v>
      </c>
      <c r="N15" s="8">
        <f>M15+1</f>
        <v>28</v>
      </c>
      <c r="O15" s="8"/>
      <c r="P15" s="8"/>
      <c r="Q15" s="8"/>
      <c r="R15" s="8"/>
      <c r="S15" s="9"/>
      <c r="T15" s="195"/>
      <c r="U15" s="7">
        <f>AA13+1</f>
        <v>26</v>
      </c>
      <c r="V15" s="8">
        <f t="shared" ref="V15:Z15" si="45">U15+1</f>
        <v>27</v>
      </c>
      <c r="W15" s="8">
        <f t="shared" si="45"/>
        <v>28</v>
      </c>
      <c r="X15" s="8">
        <f t="shared" si="45"/>
        <v>29</v>
      </c>
      <c r="Y15" s="8">
        <f t="shared" si="45"/>
        <v>30</v>
      </c>
      <c r="Z15" s="8">
        <f t="shared" si="45"/>
        <v>31</v>
      </c>
      <c r="AA15" s="8"/>
      <c r="AB15" s="9"/>
      <c r="AC15" s="195"/>
      <c r="AD15" s="7">
        <f>AJ13+1</f>
        <v>23</v>
      </c>
      <c r="AE15" s="8">
        <f t="shared" ref="AE15:AJ15" si="46">AD15+1</f>
        <v>24</v>
      </c>
      <c r="AF15" s="8">
        <f t="shared" si="46"/>
        <v>25</v>
      </c>
      <c r="AG15" s="8">
        <f t="shared" si="46"/>
        <v>26</v>
      </c>
      <c r="AH15" s="8">
        <f t="shared" si="46"/>
        <v>27</v>
      </c>
      <c r="AI15" s="8">
        <f t="shared" si="46"/>
        <v>28</v>
      </c>
      <c r="AJ15" s="10">
        <f t="shared" si="46"/>
        <v>29</v>
      </c>
      <c r="AO15" s="23">
        <f>C26</f>
        <v>0</v>
      </c>
      <c r="AP15" s="34">
        <f t="shared" ref="AP15:AU15" si="47">D26</f>
        <v>0</v>
      </c>
      <c r="AQ15" s="34">
        <f t="shared" si="47"/>
        <v>0</v>
      </c>
      <c r="AR15" s="34">
        <f t="shared" si="47"/>
        <v>0</v>
      </c>
      <c r="AS15" s="34">
        <f t="shared" si="47"/>
        <v>0</v>
      </c>
      <c r="AT15" s="34">
        <f t="shared" si="47"/>
        <v>0</v>
      </c>
      <c r="AU15" s="35">
        <f t="shared" si="47"/>
        <v>0</v>
      </c>
      <c r="AV15" s="23">
        <f>L26</f>
        <v>0</v>
      </c>
      <c r="AW15" s="34">
        <f t="shared" ref="AW15:BB15" si="48">M26</f>
        <v>0</v>
      </c>
      <c r="AX15" s="34">
        <f t="shared" si="48"/>
        <v>0</v>
      </c>
      <c r="AY15" s="34">
        <f t="shared" si="48"/>
        <v>0</v>
      </c>
      <c r="AZ15" s="34">
        <f t="shared" si="48"/>
        <v>0</v>
      </c>
      <c r="BA15" s="34">
        <f t="shared" si="48"/>
        <v>0</v>
      </c>
      <c r="BB15" s="35">
        <f t="shared" si="48"/>
        <v>0</v>
      </c>
      <c r="BC15" s="23">
        <f>U26</f>
        <v>0</v>
      </c>
      <c r="BD15" s="34">
        <f t="shared" ref="BD15:BI15" si="49">V26</f>
        <v>0</v>
      </c>
      <c r="BE15" s="34">
        <f t="shared" si="49"/>
        <v>0</v>
      </c>
      <c r="BF15" s="34">
        <f t="shared" si="49"/>
        <v>0</v>
      </c>
      <c r="BG15" s="34">
        <f t="shared" si="49"/>
        <v>0</v>
      </c>
      <c r="BH15" s="34">
        <f t="shared" si="49"/>
        <v>0</v>
      </c>
      <c r="BI15" s="35">
        <f t="shared" si="49"/>
        <v>0</v>
      </c>
      <c r="BJ15" s="23">
        <f>AD26</f>
        <v>0</v>
      </c>
      <c r="BK15" s="34">
        <f t="shared" ref="BK15:BP15" si="50">AE26</f>
        <v>0</v>
      </c>
      <c r="BL15" s="34">
        <f t="shared" si="50"/>
        <v>0</v>
      </c>
      <c r="BM15" s="34">
        <f t="shared" si="50"/>
        <v>0</v>
      </c>
      <c r="BN15" s="34">
        <f t="shared" si="50"/>
        <v>0</v>
      </c>
      <c r="BO15" s="34">
        <f t="shared" si="50"/>
        <v>0</v>
      </c>
      <c r="BP15" s="36">
        <f t="shared" si="50"/>
        <v>0</v>
      </c>
      <c r="BR15" s="93"/>
      <c r="BS15" s="120"/>
      <c r="BT15" s="120"/>
    </row>
    <row r="16" spans="2:72" x14ac:dyDescent="0.2">
      <c r="B16" s="194"/>
      <c r="C16" s="17"/>
      <c r="D16" s="17"/>
      <c r="E16" s="17"/>
      <c r="F16" s="17"/>
      <c r="G16" s="17"/>
      <c r="H16" s="17"/>
      <c r="I16" s="17"/>
      <c r="J16" s="9"/>
      <c r="K16" s="195"/>
      <c r="L16" s="17"/>
      <c r="M16" s="17"/>
      <c r="N16" s="17"/>
      <c r="O16" s="17"/>
      <c r="P16" s="17"/>
      <c r="Q16" s="17"/>
      <c r="R16" s="17"/>
      <c r="S16" s="9"/>
      <c r="T16" s="195"/>
      <c r="U16" s="17"/>
      <c r="V16" s="17"/>
      <c r="W16" s="17"/>
      <c r="X16" s="17"/>
      <c r="Y16" s="17"/>
      <c r="Z16" s="17"/>
      <c r="AA16" s="17"/>
      <c r="AB16" s="9"/>
      <c r="AC16" s="195"/>
      <c r="AD16" s="17"/>
      <c r="AE16" s="17"/>
      <c r="AF16" s="17"/>
      <c r="AG16" s="17"/>
      <c r="AH16" s="17"/>
      <c r="AI16" s="17"/>
      <c r="AJ16" s="18"/>
      <c r="AO16" s="23">
        <f>C28</f>
        <v>0</v>
      </c>
      <c r="AP16" s="34">
        <f t="shared" ref="AP16:AU16" si="51">D28</f>
        <v>0</v>
      </c>
      <c r="AQ16" s="34">
        <f t="shared" si="51"/>
        <v>0</v>
      </c>
      <c r="AR16" s="34">
        <f t="shared" si="51"/>
        <v>0</v>
      </c>
      <c r="AS16" s="34">
        <f t="shared" si="51"/>
        <v>0</v>
      </c>
      <c r="AT16" s="34">
        <f t="shared" si="51"/>
        <v>0</v>
      </c>
      <c r="AU16" s="35">
        <f t="shared" si="51"/>
        <v>0</v>
      </c>
      <c r="AV16" s="23">
        <f>L28</f>
        <v>0</v>
      </c>
      <c r="AW16" s="34">
        <f t="shared" ref="AW16:BB16" si="52">M28</f>
        <v>0</v>
      </c>
      <c r="AX16" s="34">
        <f t="shared" si="52"/>
        <v>0</v>
      </c>
      <c r="AY16" s="34">
        <f t="shared" si="52"/>
        <v>0</v>
      </c>
      <c r="AZ16" s="34">
        <f t="shared" si="52"/>
        <v>0</v>
      </c>
      <c r="BA16" s="34">
        <f t="shared" si="52"/>
        <v>0</v>
      </c>
      <c r="BB16" s="35">
        <f t="shared" si="52"/>
        <v>0</v>
      </c>
      <c r="BC16" s="23">
        <f>U28</f>
        <v>0</v>
      </c>
      <c r="BD16" s="34">
        <f t="shared" ref="BD16:BI16" si="53">V28</f>
        <v>0</v>
      </c>
      <c r="BE16" s="34">
        <f t="shared" si="53"/>
        <v>0</v>
      </c>
      <c r="BF16" s="34">
        <f t="shared" si="53"/>
        <v>0</v>
      </c>
      <c r="BG16" s="34">
        <f t="shared" si="53"/>
        <v>0</v>
      </c>
      <c r="BH16" s="34">
        <f t="shared" si="53"/>
        <v>0</v>
      </c>
      <c r="BI16" s="35">
        <f t="shared" si="53"/>
        <v>0</v>
      </c>
      <c r="BJ16" s="23">
        <f>AD28</f>
        <v>0</v>
      </c>
      <c r="BK16" s="34">
        <f t="shared" ref="BK16:BP16" si="54">AE28</f>
        <v>0</v>
      </c>
      <c r="BL16" s="34">
        <f t="shared" si="54"/>
        <v>0</v>
      </c>
      <c r="BM16" s="34">
        <f t="shared" si="54"/>
        <v>0</v>
      </c>
      <c r="BN16" s="34">
        <f t="shared" si="54"/>
        <v>0</v>
      </c>
      <c r="BO16" s="34">
        <f t="shared" si="54"/>
        <v>0</v>
      </c>
      <c r="BP16" s="36">
        <f t="shared" si="54"/>
        <v>0</v>
      </c>
      <c r="BR16" s="93"/>
      <c r="BS16" s="120"/>
      <c r="BT16" s="120"/>
    </row>
    <row r="17" spans="2:72" x14ac:dyDescent="0.2">
      <c r="B17" s="194"/>
      <c r="C17" s="7"/>
      <c r="D17" s="8"/>
      <c r="E17" s="8"/>
      <c r="F17" s="8"/>
      <c r="G17" s="8"/>
      <c r="H17" s="8"/>
      <c r="I17" s="8"/>
      <c r="J17" s="9"/>
      <c r="K17" s="195"/>
      <c r="L17" s="7"/>
      <c r="M17" s="8"/>
      <c r="N17" s="8"/>
      <c r="O17" s="8"/>
      <c r="P17" s="8"/>
      <c r="Q17" s="8"/>
      <c r="R17" s="8"/>
      <c r="S17" s="9"/>
      <c r="T17" s="195"/>
      <c r="U17" s="7"/>
      <c r="V17" s="8"/>
      <c r="W17" s="8"/>
      <c r="X17" s="8"/>
      <c r="Y17" s="8"/>
      <c r="Z17" s="8"/>
      <c r="AA17" s="8"/>
      <c r="AB17" s="9"/>
      <c r="AC17" s="195"/>
      <c r="AD17" s="7">
        <f>AJ15+1</f>
        <v>30</v>
      </c>
      <c r="AE17" s="8"/>
      <c r="AF17" s="8"/>
      <c r="AG17" s="8"/>
      <c r="AH17" s="8"/>
      <c r="AI17" s="8"/>
      <c r="AJ17" s="10"/>
      <c r="AO17" s="23">
        <f>C30</f>
        <v>0</v>
      </c>
      <c r="AP17" s="34">
        <f t="shared" ref="AP17:AU17" si="55">D30</f>
        <v>0</v>
      </c>
      <c r="AQ17" s="34">
        <f t="shared" si="55"/>
        <v>0</v>
      </c>
      <c r="AR17" s="34">
        <f t="shared" si="55"/>
        <v>0</v>
      </c>
      <c r="AS17" s="34">
        <f t="shared" si="55"/>
        <v>0</v>
      </c>
      <c r="AT17" s="34">
        <f t="shared" si="55"/>
        <v>0</v>
      </c>
      <c r="AU17" s="35">
        <f t="shared" si="55"/>
        <v>0</v>
      </c>
      <c r="AV17" s="23">
        <f>L30</f>
        <v>0</v>
      </c>
      <c r="AW17" s="34">
        <f t="shared" ref="AW17:BB17" si="56">M30</f>
        <v>0</v>
      </c>
      <c r="AX17" s="34">
        <f t="shared" si="56"/>
        <v>0</v>
      </c>
      <c r="AY17" s="34">
        <f t="shared" si="56"/>
        <v>0</v>
      </c>
      <c r="AZ17" s="34">
        <f t="shared" si="56"/>
        <v>0</v>
      </c>
      <c r="BA17" s="34">
        <f t="shared" si="56"/>
        <v>0</v>
      </c>
      <c r="BB17" s="35">
        <f t="shared" si="56"/>
        <v>0</v>
      </c>
      <c r="BC17" s="23">
        <f>U30</f>
        <v>0</v>
      </c>
      <c r="BD17" s="34">
        <f t="shared" ref="BD17:BI17" si="57">V30</f>
        <v>0</v>
      </c>
      <c r="BE17" s="34">
        <f t="shared" si="57"/>
        <v>0</v>
      </c>
      <c r="BF17" s="34">
        <f t="shared" si="57"/>
        <v>0</v>
      </c>
      <c r="BG17" s="34">
        <f t="shared" si="57"/>
        <v>0</v>
      </c>
      <c r="BH17" s="34">
        <f t="shared" si="57"/>
        <v>0</v>
      </c>
      <c r="BI17" s="35">
        <f t="shared" si="57"/>
        <v>0</v>
      </c>
      <c r="BJ17" s="23">
        <f>AD30</f>
        <v>0</v>
      </c>
      <c r="BK17" s="34">
        <f t="shared" ref="BK17:BP17" si="58">AE30</f>
        <v>0</v>
      </c>
      <c r="BL17" s="34">
        <f t="shared" si="58"/>
        <v>0</v>
      </c>
      <c r="BM17" s="34">
        <f t="shared" si="58"/>
        <v>0</v>
      </c>
      <c r="BN17" s="34">
        <f t="shared" si="58"/>
        <v>0</v>
      </c>
      <c r="BO17" s="34">
        <f t="shared" si="58"/>
        <v>0</v>
      </c>
      <c r="BP17" s="36">
        <f t="shared" si="58"/>
        <v>0</v>
      </c>
      <c r="BR17" s="93"/>
      <c r="BS17" s="120"/>
      <c r="BT17" s="120"/>
    </row>
    <row r="18" spans="2:72" ht="12.75" thickBot="1" x14ac:dyDescent="0.25">
      <c r="B18" s="194"/>
      <c r="C18" s="17"/>
      <c r="D18" s="17"/>
      <c r="E18" s="17"/>
      <c r="F18" s="17"/>
      <c r="G18" s="17"/>
      <c r="H18" s="17"/>
      <c r="I18" s="17"/>
      <c r="J18" s="9"/>
      <c r="K18" s="195"/>
      <c r="L18" s="17"/>
      <c r="M18" s="17"/>
      <c r="N18" s="17"/>
      <c r="O18" s="17"/>
      <c r="P18" s="17"/>
      <c r="Q18" s="17"/>
      <c r="R18" s="17"/>
      <c r="S18" s="9"/>
      <c r="T18" s="195"/>
      <c r="U18" s="17"/>
      <c r="V18" s="17"/>
      <c r="W18" s="17"/>
      <c r="X18" s="17"/>
      <c r="Y18" s="17"/>
      <c r="Z18" s="17"/>
      <c r="AA18" s="17"/>
      <c r="AB18" s="9"/>
      <c r="AC18" s="195"/>
      <c r="AD18" s="17"/>
      <c r="AE18" s="17"/>
      <c r="AF18" s="17"/>
      <c r="AG18" s="17"/>
      <c r="AH18" s="17"/>
      <c r="AI18" s="17"/>
      <c r="AJ18" s="18"/>
      <c r="AO18" s="31">
        <f>C32</f>
        <v>0</v>
      </c>
      <c r="AP18" s="8">
        <f t="shared" ref="AP18:AU18" si="59">D32</f>
        <v>0</v>
      </c>
      <c r="AQ18" s="8">
        <f t="shared" si="59"/>
        <v>0</v>
      </c>
      <c r="AR18" s="8">
        <f t="shared" si="59"/>
        <v>0</v>
      </c>
      <c r="AS18" s="8">
        <f t="shared" si="59"/>
        <v>0</v>
      </c>
      <c r="AT18" s="8">
        <f t="shared" si="59"/>
        <v>0</v>
      </c>
      <c r="AU18" s="37">
        <f t="shared" si="59"/>
        <v>0</v>
      </c>
      <c r="AV18" s="31">
        <f>L32</f>
        <v>0</v>
      </c>
      <c r="AW18" s="8">
        <f t="shared" ref="AW18:BB18" si="60">M32</f>
        <v>0</v>
      </c>
      <c r="AX18" s="8">
        <f t="shared" si="60"/>
        <v>0</v>
      </c>
      <c r="AY18" s="8">
        <f t="shared" si="60"/>
        <v>0</v>
      </c>
      <c r="AZ18" s="8">
        <f t="shared" si="60"/>
        <v>0</v>
      </c>
      <c r="BA18" s="8">
        <f t="shared" si="60"/>
        <v>0</v>
      </c>
      <c r="BB18" s="37">
        <f t="shared" si="60"/>
        <v>0</v>
      </c>
      <c r="BC18" s="38">
        <f>U32</f>
        <v>0</v>
      </c>
      <c r="BD18" s="39">
        <f t="shared" ref="BD18:BI18" si="61">V32</f>
        <v>0</v>
      </c>
      <c r="BE18" s="39">
        <f t="shared" si="61"/>
        <v>0</v>
      </c>
      <c r="BF18" s="39">
        <f t="shared" si="61"/>
        <v>0</v>
      </c>
      <c r="BG18" s="39">
        <f t="shared" si="61"/>
        <v>0</v>
      </c>
      <c r="BH18" s="39">
        <f t="shared" si="61"/>
        <v>0</v>
      </c>
      <c r="BI18" s="40">
        <f t="shared" si="61"/>
        <v>0</v>
      </c>
      <c r="BJ18" s="31">
        <f>AD32</f>
        <v>0</v>
      </c>
      <c r="BK18" s="8">
        <f t="shared" ref="BK18:BP18" si="62">AE32</f>
        <v>0</v>
      </c>
      <c r="BL18" s="8">
        <f t="shared" si="62"/>
        <v>0</v>
      </c>
      <c r="BM18" s="8">
        <f t="shared" si="62"/>
        <v>0</v>
      </c>
      <c r="BN18" s="8">
        <f t="shared" si="62"/>
        <v>0</v>
      </c>
      <c r="BO18" s="8">
        <f t="shared" si="62"/>
        <v>0</v>
      </c>
      <c r="BP18" s="10">
        <f t="shared" si="62"/>
        <v>0</v>
      </c>
      <c r="BR18" s="93"/>
      <c r="BS18" s="120"/>
      <c r="BT18" s="120"/>
    </row>
    <row r="19" spans="2:72" x14ac:dyDescent="0.2">
      <c r="B19" s="41"/>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42"/>
      <c r="AN19" s="1" t="s">
        <v>39</v>
      </c>
      <c r="AO19" s="15">
        <f>C36</f>
        <v>0</v>
      </c>
      <c r="AP19" s="5">
        <f t="shared" ref="AP19:AU19" si="63">D36</f>
        <v>0</v>
      </c>
      <c r="AQ19" s="5">
        <f t="shared" si="63"/>
        <v>0</v>
      </c>
      <c r="AR19" s="5">
        <f t="shared" si="63"/>
        <v>0</v>
      </c>
      <c r="AS19" s="5">
        <f t="shared" si="63"/>
        <v>0</v>
      </c>
      <c r="AT19" s="5">
        <f t="shared" si="63"/>
        <v>0</v>
      </c>
      <c r="AU19" s="33">
        <f t="shared" si="63"/>
        <v>0</v>
      </c>
      <c r="AV19" s="15">
        <f>L36</f>
        <v>0</v>
      </c>
      <c r="AW19" s="5">
        <f t="shared" ref="AW19:BB19" si="64">M36</f>
        <v>0</v>
      </c>
      <c r="AX19" s="5">
        <f t="shared" si="64"/>
        <v>0</v>
      </c>
      <c r="AY19" s="5">
        <f t="shared" si="64"/>
        <v>0</v>
      </c>
      <c r="AZ19" s="5">
        <f t="shared" si="64"/>
        <v>0</v>
      </c>
      <c r="BA19" s="5">
        <f t="shared" si="64"/>
        <v>0</v>
      </c>
      <c r="BB19" s="6">
        <f t="shared" si="64"/>
        <v>0</v>
      </c>
      <c r="BC19" s="43">
        <f>U36</f>
        <v>0</v>
      </c>
      <c r="BD19" s="43">
        <f t="shared" ref="BD19:BI19" si="65">V36</f>
        <v>0</v>
      </c>
      <c r="BE19" s="43">
        <f t="shared" si="65"/>
        <v>0</v>
      </c>
      <c r="BF19" s="43">
        <f t="shared" si="65"/>
        <v>0</v>
      </c>
      <c r="BG19" s="43">
        <f t="shared" si="65"/>
        <v>0</v>
      </c>
      <c r="BH19" s="43">
        <f t="shared" si="65"/>
        <v>0</v>
      </c>
      <c r="BI19" s="44">
        <f t="shared" si="65"/>
        <v>0</v>
      </c>
      <c r="BJ19" s="15">
        <f>AD36</f>
        <v>0</v>
      </c>
      <c r="BK19" s="5">
        <f t="shared" ref="BK19:BP19" si="66">AE36</f>
        <v>0</v>
      </c>
      <c r="BL19" s="5">
        <f t="shared" si="66"/>
        <v>0</v>
      </c>
      <c r="BM19" s="5">
        <f t="shared" si="66"/>
        <v>0</v>
      </c>
      <c r="BN19" s="5">
        <f t="shared" si="66"/>
        <v>0</v>
      </c>
      <c r="BO19" s="5">
        <f t="shared" si="66"/>
        <v>0</v>
      </c>
      <c r="BP19" s="6">
        <f t="shared" si="66"/>
        <v>0</v>
      </c>
      <c r="BQ19" s="1" t="s">
        <v>40</v>
      </c>
      <c r="BR19" s="97"/>
      <c r="BS19" s="121"/>
      <c r="BT19" s="121"/>
    </row>
    <row r="20" spans="2:72" s="59" customFormat="1" x14ac:dyDescent="0.2">
      <c r="B20" s="194">
        <v>44317</v>
      </c>
      <c r="C20" s="75" t="s">
        <v>24</v>
      </c>
      <c r="D20" s="54" t="s">
        <v>25</v>
      </c>
      <c r="E20" s="54" t="s">
        <v>26</v>
      </c>
      <c r="F20" s="54" t="s">
        <v>27</v>
      </c>
      <c r="G20" s="54" t="s">
        <v>28</v>
      </c>
      <c r="H20" s="54" t="s">
        <v>29</v>
      </c>
      <c r="I20" s="54" t="s">
        <v>30</v>
      </c>
      <c r="J20" s="60"/>
      <c r="K20" s="195">
        <v>44348</v>
      </c>
      <c r="L20" s="75" t="s">
        <v>24</v>
      </c>
      <c r="M20" s="54" t="s">
        <v>25</v>
      </c>
      <c r="N20" s="54" t="s">
        <v>26</v>
      </c>
      <c r="O20" s="54" t="s">
        <v>27</v>
      </c>
      <c r="P20" s="54" t="s">
        <v>28</v>
      </c>
      <c r="Q20" s="54" t="s">
        <v>29</v>
      </c>
      <c r="R20" s="54" t="s">
        <v>30</v>
      </c>
      <c r="S20" s="60"/>
      <c r="T20" s="195">
        <v>44378</v>
      </c>
      <c r="U20" s="75" t="s">
        <v>24</v>
      </c>
      <c r="V20" s="54" t="s">
        <v>25</v>
      </c>
      <c r="W20" s="54" t="s">
        <v>26</v>
      </c>
      <c r="X20" s="54" t="s">
        <v>27</v>
      </c>
      <c r="Y20" s="54" t="s">
        <v>28</v>
      </c>
      <c r="Z20" s="54" t="s">
        <v>29</v>
      </c>
      <c r="AA20" s="54" t="s">
        <v>30</v>
      </c>
      <c r="AB20" s="60"/>
      <c r="AC20" s="195">
        <v>44409</v>
      </c>
      <c r="AD20" s="75" t="s">
        <v>24</v>
      </c>
      <c r="AE20" s="54" t="s">
        <v>25</v>
      </c>
      <c r="AF20" s="54" t="s">
        <v>26</v>
      </c>
      <c r="AG20" s="54" t="s">
        <v>27</v>
      </c>
      <c r="AH20" s="54" t="s">
        <v>28</v>
      </c>
      <c r="AI20" s="54" t="s">
        <v>29</v>
      </c>
      <c r="AJ20" s="76" t="s">
        <v>30</v>
      </c>
      <c r="AO20" s="69">
        <f>C38</f>
        <v>0</v>
      </c>
      <c r="AP20" s="54">
        <f t="shared" ref="AP20:AU20" si="67">D38</f>
        <v>0</v>
      </c>
      <c r="AQ20" s="54">
        <f t="shared" si="67"/>
        <v>0</v>
      </c>
      <c r="AR20" s="54">
        <f t="shared" si="67"/>
        <v>0</v>
      </c>
      <c r="AS20" s="54">
        <f t="shared" si="67"/>
        <v>0</v>
      </c>
      <c r="AT20" s="54">
        <f t="shared" si="67"/>
        <v>0</v>
      </c>
      <c r="AU20" s="77">
        <f t="shared" si="67"/>
        <v>0</v>
      </c>
      <c r="AV20" s="69">
        <f>L38</f>
        <v>0</v>
      </c>
      <c r="AW20" s="54">
        <f t="shared" ref="AW20:BB20" si="68">M38</f>
        <v>0</v>
      </c>
      <c r="AX20" s="54">
        <f t="shared" si="68"/>
        <v>0</v>
      </c>
      <c r="AY20" s="54">
        <f t="shared" si="68"/>
        <v>0</v>
      </c>
      <c r="AZ20" s="54">
        <f t="shared" si="68"/>
        <v>0</v>
      </c>
      <c r="BA20" s="54">
        <f t="shared" si="68"/>
        <v>0</v>
      </c>
      <c r="BB20" s="76">
        <f t="shared" si="68"/>
        <v>0</v>
      </c>
      <c r="BC20" s="75">
        <f>U38</f>
        <v>0</v>
      </c>
      <c r="BD20" s="75">
        <f t="shared" ref="BD20:BI20" si="69">V38</f>
        <v>0</v>
      </c>
      <c r="BE20" s="75">
        <f t="shared" si="69"/>
        <v>0</v>
      </c>
      <c r="BF20" s="75">
        <f t="shared" si="69"/>
        <v>0</v>
      </c>
      <c r="BG20" s="75">
        <f t="shared" si="69"/>
        <v>0</v>
      </c>
      <c r="BH20" s="75">
        <f t="shared" si="69"/>
        <v>0</v>
      </c>
      <c r="BI20" s="102">
        <f t="shared" si="69"/>
        <v>0</v>
      </c>
      <c r="BJ20" s="69">
        <f>AD38</f>
        <v>0</v>
      </c>
      <c r="BK20" s="54">
        <f t="shared" ref="BK20:BP20" si="70">AE38</f>
        <v>0</v>
      </c>
      <c r="BL20" s="54">
        <f t="shared" si="70"/>
        <v>0</v>
      </c>
      <c r="BM20" s="54">
        <f t="shared" si="70"/>
        <v>0</v>
      </c>
      <c r="BN20" s="54">
        <f t="shared" si="70"/>
        <v>0</v>
      </c>
      <c r="BO20" s="54">
        <f t="shared" si="70"/>
        <v>0</v>
      </c>
      <c r="BP20" s="76">
        <f t="shared" si="70"/>
        <v>0</v>
      </c>
      <c r="BR20" s="93"/>
      <c r="BS20" s="116"/>
      <c r="BT20" s="117"/>
    </row>
    <row r="21" spans="2:72" x14ac:dyDescent="0.2">
      <c r="B21" s="194"/>
      <c r="C21" s="7"/>
      <c r="D21" s="8">
        <v>1</v>
      </c>
      <c r="E21" s="8">
        <f>D21+1</f>
        <v>2</v>
      </c>
      <c r="F21" s="8">
        <f>E21+1</f>
        <v>3</v>
      </c>
      <c r="G21" s="8">
        <f>F21+1</f>
        <v>4</v>
      </c>
      <c r="H21" s="8">
        <f>G21+1</f>
        <v>5</v>
      </c>
      <c r="I21" s="8">
        <f>H21+1</f>
        <v>6</v>
      </c>
      <c r="J21" s="9"/>
      <c r="K21" s="195"/>
      <c r="L21" s="7"/>
      <c r="M21" s="8"/>
      <c r="N21" s="8"/>
      <c r="O21" s="8"/>
      <c r="P21" s="8">
        <v>1</v>
      </c>
      <c r="Q21" s="8">
        <f>P21+1</f>
        <v>2</v>
      </c>
      <c r="R21" s="8">
        <f>Q21+1</f>
        <v>3</v>
      </c>
      <c r="S21" s="9"/>
      <c r="T21" s="195"/>
      <c r="U21" s="7"/>
      <c r="V21" s="8"/>
      <c r="W21" s="8"/>
      <c r="X21" s="8"/>
      <c r="Y21" s="8"/>
      <c r="Z21" s="8"/>
      <c r="AA21" s="8">
        <f>Z21+1</f>
        <v>1</v>
      </c>
      <c r="AB21" s="9"/>
      <c r="AC21" s="195"/>
      <c r="AD21" s="7"/>
      <c r="AE21" s="8"/>
      <c r="AF21" s="8">
        <f>W31+1</f>
        <v>1</v>
      </c>
      <c r="AG21" s="8">
        <f>AF21+1</f>
        <v>2</v>
      </c>
      <c r="AH21" s="8">
        <f>AG21+1</f>
        <v>3</v>
      </c>
      <c r="AI21" s="8">
        <f>AH21+1</f>
        <v>4</v>
      </c>
      <c r="AJ21" s="10">
        <f>AI21+1</f>
        <v>5</v>
      </c>
      <c r="AO21" s="23">
        <f>C40</f>
        <v>0</v>
      </c>
      <c r="AP21" s="34">
        <f t="shared" ref="AP21:AU21" si="71">D40</f>
        <v>0</v>
      </c>
      <c r="AQ21" s="34">
        <f t="shared" si="71"/>
        <v>0</v>
      </c>
      <c r="AR21" s="34">
        <f t="shared" si="71"/>
        <v>0</v>
      </c>
      <c r="AS21" s="34">
        <f t="shared" si="71"/>
        <v>0</v>
      </c>
      <c r="AT21" s="34">
        <f t="shared" si="71"/>
        <v>0</v>
      </c>
      <c r="AU21" s="35">
        <f t="shared" si="71"/>
        <v>0</v>
      </c>
      <c r="AV21" s="23">
        <f>L40</f>
        <v>0</v>
      </c>
      <c r="AW21" s="34">
        <f t="shared" ref="AW21:BB21" si="72">M40</f>
        <v>0</v>
      </c>
      <c r="AX21" s="34">
        <f t="shared" si="72"/>
        <v>0</v>
      </c>
      <c r="AY21" s="34">
        <f t="shared" si="72"/>
        <v>0</v>
      </c>
      <c r="AZ21" s="34">
        <f t="shared" si="72"/>
        <v>0</v>
      </c>
      <c r="BA21" s="34">
        <f t="shared" si="72"/>
        <v>0</v>
      </c>
      <c r="BB21" s="36">
        <f t="shared" si="72"/>
        <v>0</v>
      </c>
      <c r="BC21" s="24">
        <f>U40</f>
        <v>0</v>
      </c>
      <c r="BD21" s="24">
        <f t="shared" ref="BD21:BI21" si="73">V40</f>
        <v>0</v>
      </c>
      <c r="BE21" s="24">
        <f t="shared" si="73"/>
        <v>0</v>
      </c>
      <c r="BF21" s="24">
        <f t="shared" si="73"/>
        <v>0</v>
      </c>
      <c r="BG21" s="24">
        <f t="shared" si="73"/>
        <v>0</v>
      </c>
      <c r="BH21" s="24">
        <f t="shared" si="73"/>
        <v>0</v>
      </c>
      <c r="BI21" s="45">
        <f t="shared" si="73"/>
        <v>0</v>
      </c>
      <c r="BJ21" s="23">
        <f>AD40</f>
        <v>0</v>
      </c>
      <c r="BK21" s="34">
        <f t="shared" ref="BK21:BP21" si="74">AE40</f>
        <v>0</v>
      </c>
      <c r="BL21" s="34">
        <f t="shared" si="74"/>
        <v>0</v>
      </c>
      <c r="BM21" s="34">
        <f t="shared" si="74"/>
        <v>0</v>
      </c>
      <c r="BN21" s="34">
        <f t="shared" si="74"/>
        <v>0</v>
      </c>
      <c r="BO21" s="34">
        <f t="shared" si="74"/>
        <v>0</v>
      </c>
      <c r="BP21" s="36">
        <f t="shared" si="74"/>
        <v>0</v>
      </c>
      <c r="BR21" s="98"/>
      <c r="BS21" s="122"/>
      <c r="BT21" s="123"/>
    </row>
    <row r="22" spans="2:72" x14ac:dyDescent="0.2">
      <c r="B22" s="194"/>
      <c r="C22" s="17"/>
      <c r="D22" s="17"/>
      <c r="E22" s="17"/>
      <c r="F22" s="17"/>
      <c r="G22" s="17"/>
      <c r="H22" s="17"/>
      <c r="I22" s="17"/>
      <c r="J22" s="9"/>
      <c r="K22" s="195"/>
      <c r="L22" s="17"/>
      <c r="M22" s="17"/>
      <c r="N22" s="17"/>
      <c r="O22" s="17"/>
      <c r="P22" s="17"/>
      <c r="Q22" s="17"/>
      <c r="R22" s="17"/>
      <c r="S22" s="9"/>
      <c r="T22" s="195"/>
      <c r="U22" s="17"/>
      <c r="V22" s="17"/>
      <c r="W22" s="17"/>
      <c r="X22" s="17"/>
      <c r="Y22" s="17"/>
      <c r="Z22" s="17"/>
      <c r="AA22" s="17"/>
      <c r="AB22" s="9"/>
      <c r="AC22" s="195"/>
      <c r="AD22" s="17"/>
      <c r="AE22" s="17"/>
      <c r="AF22" s="17"/>
      <c r="AG22" s="17"/>
      <c r="AH22" s="17"/>
      <c r="AI22" s="17"/>
      <c r="AJ22" s="18"/>
      <c r="AO22" s="23">
        <f>C42</f>
        <v>0</v>
      </c>
      <c r="AP22" s="34">
        <f t="shared" ref="AP22:AU22" si="75">D42</f>
        <v>0</v>
      </c>
      <c r="AQ22" s="34">
        <f t="shared" si="75"/>
        <v>0</v>
      </c>
      <c r="AR22" s="34">
        <f t="shared" si="75"/>
        <v>0</v>
      </c>
      <c r="AS22" s="34">
        <f t="shared" si="75"/>
        <v>0</v>
      </c>
      <c r="AT22" s="34">
        <f t="shared" si="75"/>
        <v>0</v>
      </c>
      <c r="AU22" s="35">
        <f t="shared" si="75"/>
        <v>0</v>
      </c>
      <c r="AV22" s="23">
        <f>L42</f>
        <v>0</v>
      </c>
      <c r="AW22" s="34">
        <f t="shared" ref="AW22:BB22" si="76">M42</f>
        <v>0</v>
      </c>
      <c r="AX22" s="34">
        <f t="shared" si="76"/>
        <v>0</v>
      </c>
      <c r="AY22" s="34">
        <f t="shared" si="76"/>
        <v>0</v>
      </c>
      <c r="AZ22" s="34">
        <f t="shared" si="76"/>
        <v>0</v>
      </c>
      <c r="BA22" s="34">
        <f t="shared" si="76"/>
        <v>0</v>
      </c>
      <c r="BB22" s="36">
        <f t="shared" si="76"/>
        <v>0</v>
      </c>
      <c r="BC22" s="24">
        <f>U42</f>
        <v>0</v>
      </c>
      <c r="BD22" s="24">
        <f t="shared" ref="BD22:BI22" si="77">V42</f>
        <v>0</v>
      </c>
      <c r="BE22" s="24">
        <f t="shared" si="77"/>
        <v>0</v>
      </c>
      <c r="BF22" s="24">
        <f t="shared" si="77"/>
        <v>0</v>
      </c>
      <c r="BG22" s="24">
        <f t="shared" si="77"/>
        <v>0</v>
      </c>
      <c r="BH22" s="24">
        <f t="shared" si="77"/>
        <v>0</v>
      </c>
      <c r="BI22" s="45">
        <f t="shared" si="77"/>
        <v>0</v>
      </c>
      <c r="BJ22" s="23">
        <f>AD42</f>
        <v>0</v>
      </c>
      <c r="BK22" s="34">
        <f t="shared" ref="BK22:BP22" si="78">AE42</f>
        <v>0</v>
      </c>
      <c r="BL22" s="34">
        <f t="shared" si="78"/>
        <v>0</v>
      </c>
      <c r="BM22" s="34">
        <f t="shared" si="78"/>
        <v>0</v>
      </c>
      <c r="BN22" s="34">
        <f t="shared" si="78"/>
        <v>0</v>
      </c>
      <c r="BO22" s="34">
        <f t="shared" si="78"/>
        <v>0</v>
      </c>
      <c r="BP22" s="36">
        <f t="shared" si="78"/>
        <v>0</v>
      </c>
      <c r="BR22" s="93"/>
      <c r="BS22" s="116"/>
      <c r="BT22" s="117"/>
    </row>
    <row r="23" spans="2:72" x14ac:dyDescent="0.2">
      <c r="B23" s="194"/>
      <c r="C23" s="7">
        <f>I21+1</f>
        <v>7</v>
      </c>
      <c r="D23" s="8">
        <f t="shared" ref="D23:I23" si="79">C23+1</f>
        <v>8</v>
      </c>
      <c r="E23" s="8">
        <f t="shared" si="79"/>
        <v>9</v>
      </c>
      <c r="F23" s="8">
        <f t="shared" si="79"/>
        <v>10</v>
      </c>
      <c r="G23" s="8">
        <f t="shared" si="79"/>
        <v>11</v>
      </c>
      <c r="H23" s="8">
        <f t="shared" si="79"/>
        <v>12</v>
      </c>
      <c r="I23" s="8">
        <f t="shared" si="79"/>
        <v>13</v>
      </c>
      <c r="J23" s="9"/>
      <c r="K23" s="195"/>
      <c r="L23" s="7">
        <f>R21+1</f>
        <v>4</v>
      </c>
      <c r="M23" s="8">
        <f t="shared" ref="M23:R23" si="80">L23+1</f>
        <v>5</v>
      </c>
      <c r="N23" s="8">
        <f t="shared" si="80"/>
        <v>6</v>
      </c>
      <c r="O23" s="8">
        <f t="shared" si="80"/>
        <v>7</v>
      </c>
      <c r="P23" s="8">
        <f t="shared" si="80"/>
        <v>8</v>
      </c>
      <c r="Q23" s="8">
        <f t="shared" si="80"/>
        <v>9</v>
      </c>
      <c r="R23" s="8">
        <f t="shared" si="80"/>
        <v>10</v>
      </c>
      <c r="S23" s="9"/>
      <c r="T23" s="195"/>
      <c r="U23" s="7">
        <f>AA21+1</f>
        <v>2</v>
      </c>
      <c r="V23" s="8">
        <f t="shared" ref="V23:AA23" si="81">U23+1</f>
        <v>3</v>
      </c>
      <c r="W23" s="8">
        <f t="shared" si="81"/>
        <v>4</v>
      </c>
      <c r="X23" s="8">
        <f t="shared" si="81"/>
        <v>5</v>
      </c>
      <c r="Y23" s="8">
        <f t="shared" si="81"/>
        <v>6</v>
      </c>
      <c r="Z23" s="8">
        <f t="shared" si="81"/>
        <v>7</v>
      </c>
      <c r="AA23" s="8">
        <f t="shared" si="81"/>
        <v>8</v>
      </c>
      <c r="AB23" s="9"/>
      <c r="AC23" s="195"/>
      <c r="AD23" s="7">
        <f>AJ21+1</f>
        <v>6</v>
      </c>
      <c r="AE23" s="8">
        <f t="shared" ref="AE23:AJ23" si="82">AD23+1</f>
        <v>7</v>
      </c>
      <c r="AF23" s="8">
        <f t="shared" si="82"/>
        <v>8</v>
      </c>
      <c r="AG23" s="8">
        <f t="shared" si="82"/>
        <v>9</v>
      </c>
      <c r="AH23" s="8">
        <f t="shared" si="82"/>
        <v>10</v>
      </c>
      <c r="AI23" s="8">
        <f t="shared" si="82"/>
        <v>11</v>
      </c>
      <c r="AJ23" s="10">
        <f t="shared" si="82"/>
        <v>12</v>
      </c>
      <c r="AO23" s="23">
        <f>C44</f>
        <v>0</v>
      </c>
      <c r="AP23" s="34">
        <f t="shared" ref="AP23:AU23" si="83">D44</f>
        <v>0</v>
      </c>
      <c r="AQ23" s="34">
        <f t="shared" si="83"/>
        <v>0</v>
      </c>
      <c r="AR23" s="34">
        <f t="shared" si="83"/>
        <v>0</v>
      </c>
      <c r="AS23" s="34">
        <f t="shared" si="83"/>
        <v>0</v>
      </c>
      <c r="AT23" s="34">
        <f t="shared" si="83"/>
        <v>0</v>
      </c>
      <c r="AU23" s="35">
        <f t="shared" si="83"/>
        <v>0</v>
      </c>
      <c r="AV23" s="23">
        <f>L44</f>
        <v>0</v>
      </c>
      <c r="AW23" s="34">
        <f t="shared" ref="AW23:BB23" si="84">M44</f>
        <v>0</v>
      </c>
      <c r="AX23" s="34">
        <f t="shared" si="84"/>
        <v>0</v>
      </c>
      <c r="AY23" s="34">
        <f t="shared" si="84"/>
        <v>0</v>
      </c>
      <c r="AZ23" s="34">
        <f t="shared" si="84"/>
        <v>0</v>
      </c>
      <c r="BA23" s="34">
        <f t="shared" si="84"/>
        <v>0</v>
      </c>
      <c r="BB23" s="36">
        <f t="shared" si="84"/>
        <v>0</v>
      </c>
      <c r="BC23" s="24">
        <f>U44</f>
        <v>0</v>
      </c>
      <c r="BD23" s="24">
        <f t="shared" ref="BD23:BI23" si="85">V44</f>
        <v>0</v>
      </c>
      <c r="BE23" s="24">
        <f t="shared" si="85"/>
        <v>0</v>
      </c>
      <c r="BF23" s="24">
        <f t="shared" si="85"/>
        <v>0</v>
      </c>
      <c r="BG23" s="24">
        <f t="shared" si="85"/>
        <v>0</v>
      </c>
      <c r="BH23" s="24">
        <f t="shared" si="85"/>
        <v>0</v>
      </c>
      <c r="BI23" s="45">
        <f t="shared" si="85"/>
        <v>0</v>
      </c>
      <c r="BJ23" s="23">
        <f>AD44</f>
        <v>0</v>
      </c>
      <c r="BK23" s="34">
        <f t="shared" ref="BK23:BP23" si="86">AE44</f>
        <v>0</v>
      </c>
      <c r="BL23" s="34">
        <f t="shared" si="86"/>
        <v>0</v>
      </c>
      <c r="BM23" s="34">
        <f t="shared" si="86"/>
        <v>0</v>
      </c>
      <c r="BN23" s="34">
        <f t="shared" si="86"/>
        <v>0</v>
      </c>
      <c r="BO23" s="34">
        <f t="shared" si="86"/>
        <v>0</v>
      </c>
      <c r="BP23" s="36">
        <f t="shared" si="86"/>
        <v>0</v>
      </c>
      <c r="BR23" s="93"/>
      <c r="BS23" s="116"/>
      <c r="BT23" s="117"/>
    </row>
    <row r="24" spans="2:72" ht="12.75" thickBot="1" x14ac:dyDescent="0.25">
      <c r="B24" s="194"/>
      <c r="C24" s="17"/>
      <c r="D24" s="17"/>
      <c r="E24" s="17"/>
      <c r="F24" s="17"/>
      <c r="G24" s="17"/>
      <c r="H24" s="17"/>
      <c r="I24" s="17"/>
      <c r="J24" s="9"/>
      <c r="K24" s="195"/>
      <c r="L24" s="17"/>
      <c r="M24" s="17"/>
      <c r="N24" s="17"/>
      <c r="O24" s="17"/>
      <c r="P24" s="17"/>
      <c r="Q24" s="17"/>
      <c r="R24" s="17"/>
      <c r="S24" s="9"/>
      <c r="T24" s="195"/>
      <c r="U24" s="17"/>
      <c r="V24" s="17"/>
      <c r="W24" s="17"/>
      <c r="X24" s="17"/>
      <c r="Y24" s="17"/>
      <c r="Z24" s="17"/>
      <c r="AA24" s="17"/>
      <c r="AB24" s="9"/>
      <c r="AC24" s="195"/>
      <c r="AD24" s="17"/>
      <c r="AE24" s="17"/>
      <c r="AF24" s="17"/>
      <c r="AG24" s="17"/>
      <c r="AH24" s="17"/>
      <c r="AI24" s="17"/>
      <c r="AJ24" s="18"/>
      <c r="AO24" s="38">
        <f>C46</f>
        <v>0</v>
      </c>
      <c r="AP24" s="39">
        <f t="shared" ref="AP24:AU24" si="87">D46</f>
        <v>0</v>
      </c>
      <c r="AQ24" s="39">
        <f t="shared" si="87"/>
        <v>0</v>
      </c>
      <c r="AR24" s="39">
        <f t="shared" si="87"/>
        <v>0</v>
      </c>
      <c r="AS24" s="39">
        <f t="shared" si="87"/>
        <v>0</v>
      </c>
      <c r="AT24" s="39">
        <f t="shared" si="87"/>
        <v>0</v>
      </c>
      <c r="AU24" s="40">
        <f t="shared" si="87"/>
        <v>0</v>
      </c>
      <c r="AV24" s="38">
        <f>L46</f>
        <v>0</v>
      </c>
      <c r="AW24" s="39">
        <f t="shared" ref="AW24:BB24" si="88">M46</f>
        <v>0</v>
      </c>
      <c r="AX24" s="39">
        <f t="shared" si="88"/>
        <v>0</v>
      </c>
      <c r="AY24" s="39">
        <f t="shared" si="88"/>
        <v>0</v>
      </c>
      <c r="AZ24" s="39">
        <f t="shared" si="88"/>
        <v>0</v>
      </c>
      <c r="BA24" s="39">
        <f t="shared" si="88"/>
        <v>0</v>
      </c>
      <c r="BB24" s="46">
        <f t="shared" si="88"/>
        <v>0</v>
      </c>
      <c r="BC24" s="47">
        <f>U46</f>
        <v>0</v>
      </c>
      <c r="BD24" s="47">
        <f t="shared" ref="BD24:BI24" si="89">V46</f>
        <v>0</v>
      </c>
      <c r="BE24" s="47">
        <f t="shared" si="89"/>
        <v>0</v>
      </c>
      <c r="BF24" s="47">
        <f t="shared" si="89"/>
        <v>0</v>
      </c>
      <c r="BG24" s="47">
        <f t="shared" si="89"/>
        <v>0</v>
      </c>
      <c r="BH24" s="47">
        <f t="shared" si="89"/>
        <v>0</v>
      </c>
      <c r="BI24" s="48">
        <f t="shared" si="89"/>
        <v>0</v>
      </c>
      <c r="BJ24" s="38">
        <f>AD46</f>
        <v>0</v>
      </c>
      <c r="BK24" s="39">
        <f t="shared" ref="BK24:BP24" si="90">AE46</f>
        <v>0</v>
      </c>
      <c r="BL24" s="39">
        <f t="shared" si="90"/>
        <v>0</v>
      </c>
      <c r="BM24" s="39">
        <f t="shared" si="90"/>
        <v>0</v>
      </c>
      <c r="BN24" s="39">
        <f t="shared" si="90"/>
        <v>0</v>
      </c>
      <c r="BO24" s="39">
        <f t="shared" si="90"/>
        <v>0</v>
      </c>
      <c r="BP24" s="46">
        <f t="shared" si="90"/>
        <v>0</v>
      </c>
      <c r="BR24" s="93"/>
      <c r="BS24" s="116"/>
      <c r="BT24" s="117"/>
    </row>
    <row r="25" spans="2:72" x14ac:dyDescent="0.2">
      <c r="B25" s="194"/>
      <c r="C25" s="7">
        <f>I23+1</f>
        <v>14</v>
      </c>
      <c r="D25" s="8">
        <f t="shared" ref="D25:I25" si="91">C25+1</f>
        <v>15</v>
      </c>
      <c r="E25" s="8">
        <f t="shared" si="91"/>
        <v>16</v>
      </c>
      <c r="F25" s="8">
        <f t="shared" si="91"/>
        <v>17</v>
      </c>
      <c r="G25" s="8">
        <f t="shared" si="91"/>
        <v>18</v>
      </c>
      <c r="H25" s="8">
        <f t="shared" si="91"/>
        <v>19</v>
      </c>
      <c r="I25" s="8">
        <f t="shared" si="91"/>
        <v>20</v>
      </c>
      <c r="J25" s="9"/>
      <c r="K25" s="195"/>
      <c r="L25" s="7">
        <f>R23+1</f>
        <v>11</v>
      </c>
      <c r="M25" s="8">
        <f t="shared" ref="M25:R25" si="92">L25+1</f>
        <v>12</v>
      </c>
      <c r="N25" s="8">
        <f t="shared" si="92"/>
        <v>13</v>
      </c>
      <c r="O25" s="8">
        <f t="shared" si="92"/>
        <v>14</v>
      </c>
      <c r="P25" s="8">
        <f t="shared" si="92"/>
        <v>15</v>
      </c>
      <c r="Q25" s="8">
        <f t="shared" si="92"/>
        <v>16</v>
      </c>
      <c r="R25" s="8">
        <f t="shared" si="92"/>
        <v>17</v>
      </c>
      <c r="S25" s="9"/>
      <c r="T25" s="195"/>
      <c r="U25" s="7">
        <f>AA23+1</f>
        <v>9</v>
      </c>
      <c r="V25" s="8">
        <f t="shared" ref="V25:AA25" si="93">U25+1</f>
        <v>10</v>
      </c>
      <c r="W25" s="8">
        <f t="shared" si="93"/>
        <v>11</v>
      </c>
      <c r="X25" s="8">
        <f t="shared" si="93"/>
        <v>12</v>
      </c>
      <c r="Y25" s="8">
        <f t="shared" si="93"/>
        <v>13</v>
      </c>
      <c r="Z25" s="8">
        <f t="shared" si="93"/>
        <v>14</v>
      </c>
      <c r="AA25" s="8">
        <f t="shared" si="93"/>
        <v>15</v>
      </c>
      <c r="AB25" s="9"/>
      <c r="AC25" s="195"/>
      <c r="AD25" s="7">
        <f>AJ23+1</f>
        <v>13</v>
      </c>
      <c r="AE25" s="8">
        <f t="shared" ref="AE25:AJ25" si="94">AD25+1</f>
        <v>14</v>
      </c>
      <c r="AF25" s="8">
        <f t="shared" si="94"/>
        <v>15</v>
      </c>
      <c r="AG25" s="8">
        <f t="shared" si="94"/>
        <v>16</v>
      </c>
      <c r="AH25" s="8">
        <f t="shared" si="94"/>
        <v>17</v>
      </c>
      <c r="AI25" s="8">
        <f t="shared" si="94"/>
        <v>18</v>
      </c>
      <c r="AJ25" s="10">
        <f t="shared" si="94"/>
        <v>19</v>
      </c>
      <c r="BR25" s="93"/>
      <c r="BS25" s="116"/>
      <c r="BT25" s="117"/>
    </row>
    <row r="26" spans="2:72" x14ac:dyDescent="0.2">
      <c r="B26" s="194"/>
      <c r="C26" s="17"/>
      <c r="D26" s="17"/>
      <c r="E26" s="17"/>
      <c r="F26" s="17"/>
      <c r="G26" s="17"/>
      <c r="H26" s="17"/>
      <c r="I26" s="17"/>
      <c r="J26" s="9"/>
      <c r="K26" s="195"/>
      <c r="L26" s="17"/>
      <c r="M26" s="17"/>
      <c r="N26" s="17"/>
      <c r="O26" s="17"/>
      <c r="P26" s="17"/>
      <c r="Q26" s="17"/>
      <c r="R26" s="17"/>
      <c r="S26" s="9"/>
      <c r="T26" s="195"/>
      <c r="U26" s="17"/>
      <c r="V26" s="17"/>
      <c r="W26" s="17"/>
      <c r="X26" s="17"/>
      <c r="Y26" s="17"/>
      <c r="Z26" s="17"/>
      <c r="AA26" s="17"/>
      <c r="AB26" s="9"/>
      <c r="AC26" s="195"/>
      <c r="AD26" s="17"/>
      <c r="AE26" s="17"/>
      <c r="AF26" s="17"/>
      <c r="AG26" s="17"/>
      <c r="AH26" s="17"/>
      <c r="AI26" s="17"/>
      <c r="AJ26" s="18"/>
      <c r="AO26" s="1" t="s">
        <v>41</v>
      </c>
      <c r="AP26" s="1">
        <v>0</v>
      </c>
      <c r="BR26" s="93"/>
      <c r="BS26" s="116"/>
      <c r="BT26" s="117"/>
    </row>
    <row r="27" spans="2:72" x14ac:dyDescent="0.2">
      <c r="B27" s="194"/>
      <c r="C27" s="7">
        <f>I25+1</f>
        <v>21</v>
      </c>
      <c r="D27" s="8">
        <f t="shared" ref="D27:I27" si="95">C27+1</f>
        <v>22</v>
      </c>
      <c r="E27" s="8">
        <f t="shared" si="95"/>
        <v>23</v>
      </c>
      <c r="F27" s="8">
        <f t="shared" si="95"/>
        <v>24</v>
      </c>
      <c r="G27" s="8">
        <f t="shared" si="95"/>
        <v>25</v>
      </c>
      <c r="H27" s="8">
        <f t="shared" si="95"/>
        <v>26</v>
      </c>
      <c r="I27" s="8">
        <f t="shared" si="95"/>
        <v>27</v>
      </c>
      <c r="J27" s="9"/>
      <c r="K27" s="195"/>
      <c r="L27" s="7">
        <f>R25+1</f>
        <v>18</v>
      </c>
      <c r="M27" s="8">
        <f t="shared" ref="M27:R27" si="96">L27+1</f>
        <v>19</v>
      </c>
      <c r="N27" s="8">
        <f t="shared" si="96"/>
        <v>20</v>
      </c>
      <c r="O27" s="8">
        <f t="shared" si="96"/>
        <v>21</v>
      </c>
      <c r="P27" s="8">
        <f t="shared" si="96"/>
        <v>22</v>
      </c>
      <c r="Q27" s="8">
        <f t="shared" si="96"/>
        <v>23</v>
      </c>
      <c r="R27" s="8">
        <f t="shared" si="96"/>
        <v>24</v>
      </c>
      <c r="S27" s="9"/>
      <c r="T27" s="195"/>
      <c r="U27" s="7">
        <f>AA25+1</f>
        <v>16</v>
      </c>
      <c r="V27" s="8">
        <f t="shared" ref="V27:AA27" si="97">U27+1</f>
        <v>17</v>
      </c>
      <c r="W27" s="8">
        <f t="shared" si="97"/>
        <v>18</v>
      </c>
      <c r="X27" s="8">
        <f t="shared" si="97"/>
        <v>19</v>
      </c>
      <c r="Y27" s="8">
        <f t="shared" si="97"/>
        <v>20</v>
      </c>
      <c r="Z27" s="8">
        <f t="shared" si="97"/>
        <v>21</v>
      </c>
      <c r="AA27" s="8">
        <f t="shared" si="97"/>
        <v>22</v>
      </c>
      <c r="AB27" s="9"/>
      <c r="AC27" s="195"/>
      <c r="AD27" s="7">
        <f>AJ25+1</f>
        <v>20</v>
      </c>
      <c r="AE27" s="8">
        <f t="shared" ref="AE27:AJ27" si="98">AD27+1</f>
        <v>21</v>
      </c>
      <c r="AF27" s="8">
        <f t="shared" si="98"/>
        <v>22</v>
      </c>
      <c r="AG27" s="8">
        <f t="shared" si="98"/>
        <v>23</v>
      </c>
      <c r="AH27" s="8">
        <f t="shared" si="98"/>
        <v>24</v>
      </c>
      <c r="AI27" s="8">
        <f t="shared" si="98"/>
        <v>25</v>
      </c>
      <c r="AJ27" s="10">
        <f t="shared" si="98"/>
        <v>26</v>
      </c>
      <c r="AO27" s="1" t="str">
        <f>F49</f>
        <v>Tardy/leaving early</v>
      </c>
      <c r="AP27" s="1">
        <f>B49</f>
        <v>1</v>
      </c>
      <c r="BR27" s="93"/>
      <c r="BS27" s="116"/>
      <c r="BT27" s="117"/>
    </row>
    <row r="28" spans="2:72" x14ac:dyDescent="0.2">
      <c r="B28" s="194"/>
      <c r="C28" s="17"/>
      <c r="D28" s="17"/>
      <c r="E28" s="17"/>
      <c r="F28" s="17"/>
      <c r="G28" s="17"/>
      <c r="H28" s="17"/>
      <c r="I28" s="17"/>
      <c r="J28" s="9"/>
      <c r="K28" s="195"/>
      <c r="L28" s="17"/>
      <c r="M28" s="17"/>
      <c r="N28" s="17"/>
      <c r="O28" s="17"/>
      <c r="P28" s="17"/>
      <c r="Q28" s="17"/>
      <c r="R28" s="17"/>
      <c r="S28" s="9"/>
      <c r="T28" s="195"/>
      <c r="U28" s="17"/>
      <c r="V28" s="17"/>
      <c r="W28" s="17"/>
      <c r="X28" s="17"/>
      <c r="Y28" s="17"/>
      <c r="Z28" s="17"/>
      <c r="AA28" s="17"/>
      <c r="AB28" s="9"/>
      <c r="AC28" s="195"/>
      <c r="AD28" s="17"/>
      <c r="AE28" s="17"/>
      <c r="AF28" s="17"/>
      <c r="AG28" s="17"/>
      <c r="AH28" s="17"/>
      <c r="AI28" s="17"/>
      <c r="AJ28" s="18"/>
      <c r="AO28" s="1" t="str">
        <f>F51</f>
        <v>Consecutive days of absence for the same illness or injury Multiple Days</v>
      </c>
      <c r="AP28" s="1">
        <f>B51</f>
        <v>0</v>
      </c>
      <c r="BR28" s="93"/>
      <c r="BS28" s="116"/>
      <c r="BT28" s="117"/>
    </row>
    <row r="29" spans="2:72" x14ac:dyDescent="0.2">
      <c r="B29" s="194"/>
      <c r="C29" s="7">
        <f>I27+1</f>
        <v>28</v>
      </c>
      <c r="D29" s="8">
        <f>C29+1</f>
        <v>29</v>
      </c>
      <c r="E29" s="8">
        <f>D29+1</f>
        <v>30</v>
      </c>
      <c r="F29" s="8">
        <f>E29+1</f>
        <v>31</v>
      </c>
      <c r="G29" s="8"/>
      <c r="H29" s="8"/>
      <c r="I29" s="8"/>
      <c r="J29" s="9"/>
      <c r="K29" s="195"/>
      <c r="L29" s="7">
        <f>R27+1</f>
        <v>25</v>
      </c>
      <c r="M29" s="8">
        <f>L29+1</f>
        <v>26</v>
      </c>
      <c r="N29" s="8">
        <f>M29+1</f>
        <v>27</v>
      </c>
      <c r="O29" s="8">
        <f>N29+1</f>
        <v>28</v>
      </c>
      <c r="P29" s="8">
        <f>O29+1</f>
        <v>29</v>
      </c>
      <c r="Q29" s="8">
        <f>P29+1</f>
        <v>30</v>
      </c>
      <c r="R29" s="8"/>
      <c r="S29" s="9"/>
      <c r="T29" s="195"/>
      <c r="U29" s="7">
        <f>AA27+1</f>
        <v>23</v>
      </c>
      <c r="V29" s="8">
        <f t="shared" ref="V29:AA29" si="99">U29+1</f>
        <v>24</v>
      </c>
      <c r="W29" s="8">
        <f t="shared" si="99"/>
        <v>25</v>
      </c>
      <c r="X29" s="8">
        <f t="shared" si="99"/>
        <v>26</v>
      </c>
      <c r="Y29" s="8">
        <f t="shared" si="99"/>
        <v>27</v>
      </c>
      <c r="Z29" s="8">
        <f t="shared" si="99"/>
        <v>28</v>
      </c>
      <c r="AA29" s="8">
        <f t="shared" si="99"/>
        <v>29</v>
      </c>
      <c r="AB29" s="9"/>
      <c r="AC29" s="195"/>
      <c r="AD29" s="7">
        <f>AJ27+1</f>
        <v>27</v>
      </c>
      <c r="AE29" s="8">
        <f>AD29+1</f>
        <v>28</v>
      </c>
      <c r="AF29" s="8">
        <f>AE29+1</f>
        <v>29</v>
      </c>
      <c r="AG29" s="8">
        <f>AF29+1</f>
        <v>30</v>
      </c>
      <c r="AH29" s="8">
        <f>AG29+1</f>
        <v>31</v>
      </c>
      <c r="AI29" s="8"/>
      <c r="AJ29" s="8"/>
      <c r="AO29" s="1" t="str">
        <f>F52</f>
        <v>No Call, No Show</v>
      </c>
      <c r="AP29" s="1">
        <f>B52</f>
        <v>3</v>
      </c>
      <c r="BR29" s="93"/>
      <c r="BS29" s="116"/>
      <c r="BT29" s="117"/>
    </row>
    <row r="30" spans="2:72" x14ac:dyDescent="0.2">
      <c r="B30" s="194"/>
      <c r="C30" s="17"/>
      <c r="D30" s="17"/>
      <c r="E30" s="17"/>
      <c r="F30" s="17"/>
      <c r="G30" s="17"/>
      <c r="H30" s="17"/>
      <c r="I30" s="17"/>
      <c r="J30" s="9"/>
      <c r="K30" s="195"/>
      <c r="L30" s="17"/>
      <c r="M30" s="17"/>
      <c r="N30" s="17"/>
      <c r="O30" s="17"/>
      <c r="P30" s="17"/>
      <c r="Q30" s="17"/>
      <c r="R30" s="17"/>
      <c r="S30" s="9"/>
      <c r="T30" s="195"/>
      <c r="U30" s="17"/>
      <c r="V30" s="17"/>
      <c r="W30" s="17"/>
      <c r="X30" s="17"/>
      <c r="Y30" s="17"/>
      <c r="Z30" s="17"/>
      <c r="AA30" s="17"/>
      <c r="AB30" s="9"/>
      <c r="AC30" s="195"/>
      <c r="AD30" s="17"/>
      <c r="AE30" s="17"/>
      <c r="AF30" s="17"/>
      <c r="AG30" s="17"/>
      <c r="AH30" s="17"/>
      <c r="AI30" s="17"/>
      <c r="AJ30" s="18"/>
      <c r="AO30" s="1" t="s">
        <v>42</v>
      </c>
      <c r="AP30" s="1">
        <v>1</v>
      </c>
      <c r="BR30" s="93"/>
      <c r="BS30" s="116"/>
      <c r="BT30" s="117"/>
    </row>
    <row r="31" spans="2:72" x14ac:dyDescent="0.2">
      <c r="B31" s="194"/>
      <c r="C31" s="7"/>
      <c r="D31" s="7"/>
      <c r="E31" s="8"/>
      <c r="F31" s="8"/>
      <c r="G31" s="8"/>
      <c r="H31" s="8"/>
      <c r="I31" s="8"/>
      <c r="J31" s="9"/>
      <c r="K31" s="195"/>
      <c r="L31" s="7"/>
      <c r="M31" s="8"/>
      <c r="N31" s="8"/>
      <c r="O31" s="8"/>
      <c r="P31" s="8"/>
      <c r="Q31" s="8"/>
      <c r="R31" s="8"/>
      <c r="S31" s="9"/>
      <c r="T31" s="195"/>
      <c r="U31" s="7">
        <f>AA29+1</f>
        <v>30</v>
      </c>
      <c r="V31" s="8">
        <f>U31+1</f>
        <v>31</v>
      </c>
      <c r="W31" s="8"/>
      <c r="X31" s="8"/>
      <c r="Y31" s="8"/>
      <c r="Z31" s="8"/>
      <c r="AA31" s="8"/>
      <c r="AB31" s="9"/>
      <c r="AC31" s="195"/>
      <c r="AD31" s="7"/>
      <c r="AE31" s="8"/>
      <c r="AF31" s="8"/>
      <c r="AG31" s="8"/>
      <c r="AH31" s="8"/>
      <c r="AI31" s="8"/>
      <c r="AJ31" s="10"/>
      <c r="AO31" s="1" t="str">
        <f>F53</f>
        <v>Safe &amp; Sick Time</v>
      </c>
      <c r="AP31" s="1">
        <f>B53</f>
        <v>0</v>
      </c>
      <c r="BR31" s="93"/>
      <c r="BS31" s="116"/>
      <c r="BT31" s="117"/>
    </row>
    <row r="32" spans="2:72" x14ac:dyDescent="0.2">
      <c r="B32" s="194"/>
      <c r="C32" s="17"/>
      <c r="D32" s="17"/>
      <c r="E32" s="17"/>
      <c r="F32" s="17"/>
      <c r="G32" s="17"/>
      <c r="H32" s="17"/>
      <c r="I32" s="17"/>
      <c r="J32" s="9"/>
      <c r="K32" s="195"/>
      <c r="L32" s="17"/>
      <c r="M32" s="17"/>
      <c r="N32" s="17"/>
      <c r="O32" s="17"/>
      <c r="P32" s="17"/>
      <c r="Q32" s="17"/>
      <c r="R32" s="17"/>
      <c r="S32" s="9"/>
      <c r="T32" s="195"/>
      <c r="U32" s="17"/>
      <c r="V32" s="17"/>
      <c r="W32" s="17"/>
      <c r="X32" s="17"/>
      <c r="Y32" s="17"/>
      <c r="Z32" s="17"/>
      <c r="AA32" s="17"/>
      <c r="AB32" s="9"/>
      <c r="AC32" s="195"/>
      <c r="AD32" s="17"/>
      <c r="AE32" s="17"/>
      <c r="AF32" s="17"/>
      <c r="AG32" s="17"/>
      <c r="AH32" s="17"/>
      <c r="AI32" s="17"/>
      <c r="AJ32" s="18"/>
      <c r="BR32" s="93"/>
      <c r="BS32" s="116"/>
      <c r="BT32" s="117"/>
    </row>
    <row r="33" spans="2:72" x14ac:dyDescent="0.2">
      <c r="B33" s="41"/>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42"/>
      <c r="BR33" s="93"/>
      <c r="BS33" s="116"/>
      <c r="BT33" s="117"/>
    </row>
    <row r="34" spans="2:72" s="59" customFormat="1" x14ac:dyDescent="0.2">
      <c r="B34" s="194">
        <v>44440</v>
      </c>
      <c r="C34" s="75" t="s">
        <v>24</v>
      </c>
      <c r="D34" s="54" t="s">
        <v>25</v>
      </c>
      <c r="E34" s="54" t="s">
        <v>26</v>
      </c>
      <c r="F34" s="54" t="s">
        <v>27</v>
      </c>
      <c r="G34" s="54" t="s">
        <v>28</v>
      </c>
      <c r="H34" s="54" t="s">
        <v>29</v>
      </c>
      <c r="I34" s="54" t="s">
        <v>30</v>
      </c>
      <c r="J34" s="60"/>
      <c r="K34" s="195">
        <v>44470</v>
      </c>
      <c r="L34" s="75" t="s">
        <v>24</v>
      </c>
      <c r="M34" s="54" t="s">
        <v>25</v>
      </c>
      <c r="N34" s="54" t="s">
        <v>26</v>
      </c>
      <c r="O34" s="54" t="s">
        <v>27</v>
      </c>
      <c r="P34" s="54" t="s">
        <v>28</v>
      </c>
      <c r="Q34" s="54" t="s">
        <v>29</v>
      </c>
      <c r="R34" s="54" t="s">
        <v>30</v>
      </c>
      <c r="S34" s="60"/>
      <c r="T34" s="195">
        <v>44501</v>
      </c>
      <c r="U34" s="75" t="s">
        <v>24</v>
      </c>
      <c r="V34" s="54" t="s">
        <v>25</v>
      </c>
      <c r="W34" s="54" t="s">
        <v>26</v>
      </c>
      <c r="X34" s="54" t="s">
        <v>27</v>
      </c>
      <c r="Y34" s="54" t="s">
        <v>28</v>
      </c>
      <c r="Z34" s="54" t="s">
        <v>29</v>
      </c>
      <c r="AA34" s="54" t="s">
        <v>30</v>
      </c>
      <c r="AB34" s="60"/>
      <c r="AC34" s="195">
        <v>44531</v>
      </c>
      <c r="AD34" s="75" t="s">
        <v>24</v>
      </c>
      <c r="AE34" s="54" t="s">
        <v>25</v>
      </c>
      <c r="AF34" s="54" t="s">
        <v>26</v>
      </c>
      <c r="AG34" s="54" t="s">
        <v>27</v>
      </c>
      <c r="AH34" s="54" t="s">
        <v>28</v>
      </c>
      <c r="AI34" s="54" t="s">
        <v>29</v>
      </c>
      <c r="AJ34" s="76" t="s">
        <v>30</v>
      </c>
      <c r="BR34" s="100" t="s">
        <v>43</v>
      </c>
      <c r="BS34" s="118">
        <f>BS8-BS10-BS11-BS12-BS13-BS14-BS15-BS16-BS17-BS18-BS19-BS20-BS21-BS22-BS23-BS24-BS25-BS26-BS27-BS28-BS29-BS30-BS31-BS32-BS33</f>
        <v>48</v>
      </c>
      <c r="BT34" s="119"/>
    </row>
    <row r="35" spans="2:72" x14ac:dyDescent="0.2">
      <c r="B35" s="194"/>
      <c r="C35" s="8"/>
      <c r="D35" s="8"/>
      <c r="E35" s="8"/>
      <c r="F35" s="8"/>
      <c r="G35" s="8"/>
      <c r="H35" s="8">
        <f>AI29+1</f>
        <v>1</v>
      </c>
      <c r="I35" s="8">
        <f>H35+1</f>
        <v>2</v>
      </c>
      <c r="J35" s="9"/>
      <c r="K35" s="195"/>
      <c r="L35" s="7">
        <v>1</v>
      </c>
      <c r="M35" s="8">
        <f t="shared" ref="M35:R35" si="100">L35+1</f>
        <v>2</v>
      </c>
      <c r="N35" s="8">
        <f t="shared" si="100"/>
        <v>3</v>
      </c>
      <c r="O35" s="8">
        <f t="shared" si="100"/>
        <v>4</v>
      </c>
      <c r="P35" s="8">
        <f t="shared" si="100"/>
        <v>5</v>
      </c>
      <c r="Q35" s="8">
        <f t="shared" si="100"/>
        <v>6</v>
      </c>
      <c r="R35" s="8">
        <f t="shared" si="100"/>
        <v>7</v>
      </c>
      <c r="S35" s="9"/>
      <c r="T35" s="195"/>
      <c r="U35" s="7"/>
      <c r="V35" s="8"/>
      <c r="W35" s="8"/>
      <c r="X35" s="8">
        <v>1</v>
      </c>
      <c r="Y35" s="8">
        <f>X35+1</f>
        <v>2</v>
      </c>
      <c r="Z35" s="8">
        <f>Y35+1</f>
        <v>3</v>
      </c>
      <c r="AA35" s="8">
        <f>Z35+1</f>
        <v>4</v>
      </c>
      <c r="AB35" s="9"/>
      <c r="AC35" s="195"/>
      <c r="AD35" s="8"/>
      <c r="AE35" s="8"/>
      <c r="AF35" s="8"/>
      <c r="AG35" s="8"/>
      <c r="AH35" s="8"/>
      <c r="AI35" s="8">
        <v>1</v>
      </c>
      <c r="AJ35" s="10">
        <f>AI35+1</f>
        <v>2</v>
      </c>
    </row>
    <row r="36" spans="2:72" x14ac:dyDescent="0.2">
      <c r="B36" s="194"/>
      <c r="C36" s="17"/>
      <c r="D36" s="17"/>
      <c r="E36" s="17"/>
      <c r="F36" s="17"/>
      <c r="G36" s="17"/>
      <c r="H36" s="17"/>
      <c r="I36" s="17"/>
      <c r="J36" s="9"/>
      <c r="K36" s="195"/>
      <c r="L36" s="17"/>
      <c r="M36" s="17"/>
      <c r="N36" s="17"/>
      <c r="O36" s="17"/>
      <c r="P36" s="17"/>
      <c r="Q36" s="17"/>
      <c r="R36" s="17"/>
      <c r="S36" s="9"/>
      <c r="T36" s="195"/>
      <c r="U36" s="17"/>
      <c r="V36" s="17"/>
      <c r="W36" s="17"/>
      <c r="X36" s="17"/>
      <c r="Y36" s="17"/>
      <c r="Z36" s="17"/>
      <c r="AA36" s="17"/>
      <c r="AB36" s="9"/>
      <c r="AC36" s="195"/>
      <c r="AD36" s="17"/>
      <c r="AE36" s="17"/>
      <c r="AF36" s="17"/>
      <c r="AG36" s="17"/>
      <c r="AH36" s="17"/>
      <c r="AI36" s="17"/>
      <c r="AJ36" s="18"/>
    </row>
    <row r="37" spans="2:72" x14ac:dyDescent="0.2">
      <c r="B37" s="194"/>
      <c r="C37" s="7">
        <f>I35+1</f>
        <v>3</v>
      </c>
      <c r="D37" s="8">
        <f t="shared" ref="D37:I37" si="101">C37+1</f>
        <v>4</v>
      </c>
      <c r="E37" s="8">
        <f t="shared" si="101"/>
        <v>5</v>
      </c>
      <c r="F37" s="8">
        <f t="shared" si="101"/>
        <v>6</v>
      </c>
      <c r="G37" s="8">
        <f t="shared" si="101"/>
        <v>7</v>
      </c>
      <c r="H37" s="8">
        <f t="shared" si="101"/>
        <v>8</v>
      </c>
      <c r="I37" s="8">
        <f t="shared" si="101"/>
        <v>9</v>
      </c>
      <c r="J37" s="9"/>
      <c r="K37" s="195"/>
      <c r="L37" s="7">
        <f>R35+1</f>
        <v>8</v>
      </c>
      <c r="M37" s="8">
        <f t="shared" ref="M37:R37" si="102">L37+1</f>
        <v>9</v>
      </c>
      <c r="N37" s="8">
        <f t="shared" si="102"/>
        <v>10</v>
      </c>
      <c r="O37" s="8">
        <f t="shared" si="102"/>
        <v>11</v>
      </c>
      <c r="P37" s="8">
        <f t="shared" si="102"/>
        <v>12</v>
      </c>
      <c r="Q37" s="8">
        <f t="shared" si="102"/>
        <v>13</v>
      </c>
      <c r="R37" s="8">
        <f t="shared" si="102"/>
        <v>14</v>
      </c>
      <c r="S37" s="9"/>
      <c r="T37" s="195"/>
      <c r="U37" s="7">
        <f>AA35+1</f>
        <v>5</v>
      </c>
      <c r="V37" s="8">
        <f t="shared" ref="V37:AA37" si="103">U37+1</f>
        <v>6</v>
      </c>
      <c r="W37" s="8">
        <f t="shared" si="103"/>
        <v>7</v>
      </c>
      <c r="X37" s="8">
        <f t="shared" si="103"/>
        <v>8</v>
      </c>
      <c r="Y37" s="8">
        <f t="shared" si="103"/>
        <v>9</v>
      </c>
      <c r="Z37" s="8">
        <f t="shared" si="103"/>
        <v>10</v>
      </c>
      <c r="AA37" s="8">
        <f t="shared" si="103"/>
        <v>11</v>
      </c>
      <c r="AB37" s="9"/>
      <c r="AC37" s="195"/>
      <c r="AD37" s="7">
        <f>AJ35+1</f>
        <v>3</v>
      </c>
      <c r="AE37" s="8">
        <f t="shared" ref="AE37:AJ37" si="104">AD37+1</f>
        <v>4</v>
      </c>
      <c r="AF37" s="8">
        <f t="shared" si="104"/>
        <v>5</v>
      </c>
      <c r="AG37" s="8">
        <f t="shared" si="104"/>
        <v>6</v>
      </c>
      <c r="AH37" s="8">
        <f t="shared" si="104"/>
        <v>7</v>
      </c>
      <c r="AI37" s="8">
        <f t="shared" si="104"/>
        <v>8</v>
      </c>
      <c r="AJ37" s="10">
        <f t="shared" si="104"/>
        <v>9</v>
      </c>
    </row>
    <row r="38" spans="2:72" x14ac:dyDescent="0.2">
      <c r="B38" s="194"/>
      <c r="C38" s="17"/>
      <c r="D38" s="17"/>
      <c r="E38" s="17"/>
      <c r="F38" s="17"/>
      <c r="G38" s="17"/>
      <c r="H38" s="17"/>
      <c r="I38" s="17"/>
      <c r="J38" s="9"/>
      <c r="K38" s="195"/>
      <c r="L38" s="17"/>
      <c r="M38" s="17"/>
      <c r="N38" s="17"/>
      <c r="O38" s="17"/>
      <c r="P38" s="17"/>
      <c r="Q38" s="17"/>
      <c r="R38" s="17"/>
      <c r="S38" s="9"/>
      <c r="T38" s="195"/>
      <c r="U38" s="17"/>
      <c r="V38" s="17"/>
      <c r="W38" s="17"/>
      <c r="X38" s="17"/>
      <c r="Y38" s="17"/>
      <c r="Z38" s="17"/>
      <c r="AA38" s="17"/>
      <c r="AB38" s="9"/>
      <c r="AC38" s="195"/>
      <c r="AD38" s="17"/>
      <c r="AE38" s="17"/>
      <c r="AF38" s="17"/>
      <c r="AG38" s="17"/>
      <c r="AH38" s="17"/>
      <c r="AI38" s="17"/>
      <c r="AJ38" s="18"/>
    </row>
    <row r="39" spans="2:72" x14ac:dyDescent="0.2">
      <c r="B39" s="194"/>
      <c r="C39" s="7">
        <f>I37+1</f>
        <v>10</v>
      </c>
      <c r="D39" s="8">
        <f t="shared" ref="D39:I39" si="105">C39+1</f>
        <v>11</v>
      </c>
      <c r="E39" s="8">
        <f t="shared" si="105"/>
        <v>12</v>
      </c>
      <c r="F39" s="8">
        <f t="shared" si="105"/>
        <v>13</v>
      </c>
      <c r="G39" s="8">
        <f t="shared" si="105"/>
        <v>14</v>
      </c>
      <c r="H39" s="8">
        <f t="shared" si="105"/>
        <v>15</v>
      </c>
      <c r="I39" s="8">
        <f t="shared" si="105"/>
        <v>16</v>
      </c>
      <c r="J39" s="9"/>
      <c r="K39" s="195"/>
      <c r="L39" s="7">
        <f>R37+1</f>
        <v>15</v>
      </c>
      <c r="M39" s="8">
        <f t="shared" ref="M39:R39" si="106">L39+1</f>
        <v>16</v>
      </c>
      <c r="N39" s="8">
        <f t="shared" si="106"/>
        <v>17</v>
      </c>
      <c r="O39" s="8">
        <f t="shared" si="106"/>
        <v>18</v>
      </c>
      <c r="P39" s="8">
        <f t="shared" si="106"/>
        <v>19</v>
      </c>
      <c r="Q39" s="8">
        <f t="shared" si="106"/>
        <v>20</v>
      </c>
      <c r="R39" s="8">
        <f t="shared" si="106"/>
        <v>21</v>
      </c>
      <c r="S39" s="9"/>
      <c r="T39" s="195"/>
      <c r="U39" s="7">
        <f>AA37+1</f>
        <v>12</v>
      </c>
      <c r="V39" s="8">
        <f t="shared" ref="V39:AA39" si="107">U39+1</f>
        <v>13</v>
      </c>
      <c r="W39" s="8">
        <f t="shared" si="107"/>
        <v>14</v>
      </c>
      <c r="X39" s="8">
        <f t="shared" si="107"/>
        <v>15</v>
      </c>
      <c r="Y39" s="8">
        <f t="shared" si="107"/>
        <v>16</v>
      </c>
      <c r="Z39" s="8">
        <f t="shared" si="107"/>
        <v>17</v>
      </c>
      <c r="AA39" s="8">
        <f t="shared" si="107"/>
        <v>18</v>
      </c>
      <c r="AB39" s="9"/>
      <c r="AC39" s="195"/>
      <c r="AD39" s="7">
        <f>AJ37+1</f>
        <v>10</v>
      </c>
      <c r="AE39" s="8">
        <f t="shared" ref="AE39:AJ39" si="108">AD39+1</f>
        <v>11</v>
      </c>
      <c r="AF39" s="8">
        <f t="shared" si="108"/>
        <v>12</v>
      </c>
      <c r="AG39" s="8">
        <f t="shared" si="108"/>
        <v>13</v>
      </c>
      <c r="AH39" s="8">
        <f t="shared" si="108"/>
        <v>14</v>
      </c>
      <c r="AI39" s="8">
        <f t="shared" si="108"/>
        <v>15</v>
      </c>
      <c r="AJ39" s="10">
        <f t="shared" si="108"/>
        <v>16</v>
      </c>
    </row>
    <row r="40" spans="2:72" x14ac:dyDescent="0.2">
      <c r="B40" s="194"/>
      <c r="C40" s="17"/>
      <c r="D40" s="17"/>
      <c r="E40" s="17"/>
      <c r="F40" s="17"/>
      <c r="G40" s="17"/>
      <c r="H40" s="17"/>
      <c r="I40" s="17"/>
      <c r="J40" s="9"/>
      <c r="K40" s="195"/>
      <c r="L40" s="17"/>
      <c r="M40" s="17"/>
      <c r="N40" s="17"/>
      <c r="O40" s="17"/>
      <c r="P40" s="17"/>
      <c r="Q40" s="17"/>
      <c r="R40" s="17"/>
      <c r="S40" s="9"/>
      <c r="T40" s="195"/>
      <c r="U40" s="17"/>
      <c r="V40" s="17"/>
      <c r="W40" s="17"/>
      <c r="X40" s="17"/>
      <c r="Y40" s="17"/>
      <c r="Z40" s="17"/>
      <c r="AA40" s="17"/>
      <c r="AB40" s="9"/>
      <c r="AC40" s="195"/>
      <c r="AD40" s="17"/>
      <c r="AE40" s="17"/>
      <c r="AF40" s="17"/>
      <c r="AG40" s="17"/>
      <c r="AH40" s="17"/>
      <c r="AI40" s="17"/>
      <c r="AJ40" s="18"/>
    </row>
    <row r="41" spans="2:72" x14ac:dyDescent="0.2">
      <c r="B41" s="194"/>
      <c r="C41" s="7">
        <f>I39+1</f>
        <v>17</v>
      </c>
      <c r="D41" s="8">
        <f t="shared" ref="D41:I41" si="109">C41+1</f>
        <v>18</v>
      </c>
      <c r="E41" s="8">
        <f t="shared" si="109"/>
        <v>19</v>
      </c>
      <c r="F41" s="8">
        <f t="shared" si="109"/>
        <v>20</v>
      </c>
      <c r="G41" s="8">
        <f t="shared" si="109"/>
        <v>21</v>
      </c>
      <c r="H41" s="8">
        <f t="shared" si="109"/>
        <v>22</v>
      </c>
      <c r="I41" s="8">
        <f t="shared" si="109"/>
        <v>23</v>
      </c>
      <c r="J41" s="9"/>
      <c r="K41" s="195"/>
      <c r="L41" s="7">
        <f>R39+1</f>
        <v>22</v>
      </c>
      <c r="M41" s="8">
        <f t="shared" ref="M41:R41" si="110">L41+1</f>
        <v>23</v>
      </c>
      <c r="N41" s="8">
        <f t="shared" si="110"/>
        <v>24</v>
      </c>
      <c r="O41" s="8">
        <f t="shared" si="110"/>
        <v>25</v>
      </c>
      <c r="P41" s="8">
        <f t="shared" si="110"/>
        <v>26</v>
      </c>
      <c r="Q41" s="8">
        <f t="shared" si="110"/>
        <v>27</v>
      </c>
      <c r="R41" s="8">
        <f t="shared" si="110"/>
        <v>28</v>
      </c>
      <c r="S41" s="9"/>
      <c r="T41" s="195"/>
      <c r="U41" s="7">
        <f>AA39+1</f>
        <v>19</v>
      </c>
      <c r="V41" s="8">
        <f t="shared" ref="V41:AA41" si="111">U41+1</f>
        <v>20</v>
      </c>
      <c r="W41" s="8">
        <f t="shared" si="111"/>
        <v>21</v>
      </c>
      <c r="X41" s="8">
        <f t="shared" si="111"/>
        <v>22</v>
      </c>
      <c r="Y41" s="8">
        <f t="shared" si="111"/>
        <v>23</v>
      </c>
      <c r="Z41" s="8">
        <f t="shared" si="111"/>
        <v>24</v>
      </c>
      <c r="AA41" s="8">
        <f t="shared" si="111"/>
        <v>25</v>
      </c>
      <c r="AB41" s="9"/>
      <c r="AC41" s="195"/>
      <c r="AD41" s="7">
        <f>AJ39+1</f>
        <v>17</v>
      </c>
      <c r="AE41" s="8">
        <f t="shared" ref="AE41:AJ41" si="112">AD41+1</f>
        <v>18</v>
      </c>
      <c r="AF41" s="8">
        <f t="shared" si="112"/>
        <v>19</v>
      </c>
      <c r="AG41" s="8">
        <f t="shared" si="112"/>
        <v>20</v>
      </c>
      <c r="AH41" s="8">
        <f t="shared" si="112"/>
        <v>21</v>
      </c>
      <c r="AI41" s="8">
        <f t="shared" si="112"/>
        <v>22</v>
      </c>
      <c r="AJ41" s="10">
        <f t="shared" si="112"/>
        <v>23</v>
      </c>
    </row>
    <row r="42" spans="2:72" x14ac:dyDescent="0.2">
      <c r="B42" s="194"/>
      <c r="C42" s="17"/>
      <c r="D42" s="17"/>
      <c r="E42" s="17"/>
      <c r="F42" s="17"/>
      <c r="G42" s="17"/>
      <c r="H42" s="17"/>
      <c r="I42" s="17"/>
      <c r="J42" s="9"/>
      <c r="K42" s="195"/>
      <c r="L42" s="17"/>
      <c r="M42" s="17"/>
      <c r="N42" s="17"/>
      <c r="O42" s="17"/>
      <c r="P42" s="17"/>
      <c r="Q42" s="17"/>
      <c r="R42" s="17"/>
      <c r="S42" s="9"/>
      <c r="T42" s="195"/>
      <c r="U42" s="17"/>
      <c r="V42" s="17"/>
      <c r="W42" s="17"/>
      <c r="X42" s="17"/>
      <c r="Y42" s="17"/>
      <c r="Z42" s="17"/>
      <c r="AA42" s="17"/>
      <c r="AB42" s="9"/>
      <c r="AC42" s="195"/>
      <c r="AD42" s="17"/>
      <c r="AE42" s="17"/>
      <c r="AF42" s="17"/>
      <c r="AG42" s="17"/>
      <c r="AH42" s="17"/>
      <c r="AI42" s="17"/>
      <c r="AJ42" s="18"/>
    </row>
    <row r="43" spans="2:72" x14ac:dyDescent="0.2">
      <c r="B43" s="194"/>
      <c r="C43" s="7">
        <f>I41+1</f>
        <v>24</v>
      </c>
      <c r="D43" s="8">
        <f t="shared" ref="D43:I43" si="113">C43+1</f>
        <v>25</v>
      </c>
      <c r="E43" s="8">
        <f t="shared" si="113"/>
        <v>26</v>
      </c>
      <c r="F43" s="8">
        <f t="shared" si="113"/>
        <v>27</v>
      </c>
      <c r="G43" s="8">
        <f t="shared" si="113"/>
        <v>28</v>
      </c>
      <c r="H43" s="8">
        <f t="shared" si="113"/>
        <v>29</v>
      </c>
      <c r="I43" s="8">
        <f t="shared" si="113"/>
        <v>30</v>
      </c>
      <c r="J43" s="9"/>
      <c r="K43" s="195"/>
      <c r="L43" s="7">
        <f>R41+1</f>
        <v>29</v>
      </c>
      <c r="M43" s="8">
        <f>L43+1</f>
        <v>30</v>
      </c>
      <c r="N43" s="8">
        <f>M43+1</f>
        <v>31</v>
      </c>
      <c r="O43" s="8"/>
      <c r="P43" s="8"/>
      <c r="Q43" s="8"/>
      <c r="R43" s="8"/>
      <c r="S43" s="9"/>
      <c r="T43" s="195"/>
      <c r="U43" s="7">
        <f>AA41+1</f>
        <v>26</v>
      </c>
      <c r="V43" s="8">
        <f t="shared" ref="V43:Y43" si="114">U43+1</f>
        <v>27</v>
      </c>
      <c r="W43" s="8">
        <f t="shared" si="114"/>
        <v>28</v>
      </c>
      <c r="X43" s="8">
        <f t="shared" si="114"/>
        <v>29</v>
      </c>
      <c r="Y43" s="8">
        <f t="shared" si="114"/>
        <v>30</v>
      </c>
      <c r="Z43" s="8"/>
      <c r="AA43" s="8"/>
      <c r="AB43" s="9"/>
      <c r="AC43" s="195"/>
      <c r="AD43" s="7">
        <f>AJ41+1</f>
        <v>24</v>
      </c>
      <c r="AE43" s="8">
        <f t="shared" ref="AE43:AJ43" si="115">AD43+1</f>
        <v>25</v>
      </c>
      <c r="AF43" s="8">
        <f t="shared" si="115"/>
        <v>26</v>
      </c>
      <c r="AG43" s="8">
        <f t="shared" si="115"/>
        <v>27</v>
      </c>
      <c r="AH43" s="8">
        <f t="shared" si="115"/>
        <v>28</v>
      </c>
      <c r="AI43" s="8">
        <f t="shared" si="115"/>
        <v>29</v>
      </c>
      <c r="AJ43" s="10">
        <f t="shared" si="115"/>
        <v>30</v>
      </c>
    </row>
    <row r="44" spans="2:72" x14ac:dyDescent="0.2">
      <c r="B44" s="194"/>
      <c r="C44" s="17"/>
      <c r="D44" s="17"/>
      <c r="E44" s="17"/>
      <c r="F44" s="17"/>
      <c r="G44" s="17"/>
      <c r="H44" s="17"/>
      <c r="I44" s="17"/>
      <c r="J44" s="9"/>
      <c r="K44" s="195"/>
      <c r="L44" s="17"/>
      <c r="M44" s="17"/>
      <c r="N44" s="17"/>
      <c r="O44" s="17"/>
      <c r="P44" s="17"/>
      <c r="Q44" s="17"/>
      <c r="R44" s="17"/>
      <c r="S44" s="9"/>
      <c r="T44" s="195"/>
      <c r="U44" s="17"/>
      <c r="V44" s="17"/>
      <c r="W44" s="17"/>
      <c r="X44" s="17"/>
      <c r="Y44" s="17"/>
      <c r="Z44" s="17"/>
      <c r="AA44" s="17"/>
      <c r="AB44" s="9"/>
      <c r="AC44" s="195"/>
      <c r="AD44" s="17"/>
      <c r="AE44" s="17"/>
      <c r="AF44" s="17"/>
      <c r="AG44" s="17"/>
      <c r="AH44" s="17"/>
      <c r="AI44" s="17"/>
      <c r="AJ44" s="18"/>
    </row>
    <row r="45" spans="2:72" x14ac:dyDescent="0.2">
      <c r="B45" s="194"/>
      <c r="C45" s="7"/>
      <c r="D45" s="8"/>
      <c r="E45" s="8"/>
      <c r="F45" s="8"/>
      <c r="G45" s="8"/>
      <c r="H45" s="8"/>
      <c r="I45" s="8"/>
      <c r="J45" s="9"/>
      <c r="K45" s="195"/>
      <c r="L45" s="7"/>
      <c r="M45" s="8"/>
      <c r="N45" s="8"/>
      <c r="O45" s="8"/>
      <c r="P45" s="8"/>
      <c r="Q45" s="8"/>
      <c r="R45" s="8"/>
      <c r="S45" s="9"/>
      <c r="T45" s="195"/>
      <c r="U45" s="7"/>
      <c r="V45" s="8"/>
      <c r="W45" s="8"/>
      <c r="X45" s="8"/>
      <c r="Y45" s="8"/>
      <c r="Z45" s="8"/>
      <c r="AA45" s="8"/>
      <c r="AB45" s="9"/>
      <c r="AC45" s="195"/>
      <c r="AD45" s="7">
        <f>AJ43+1</f>
        <v>31</v>
      </c>
      <c r="AE45" s="8"/>
      <c r="AF45" s="8"/>
      <c r="AG45" s="8"/>
      <c r="AH45" s="8"/>
      <c r="AI45" s="8"/>
      <c r="AJ45" s="10"/>
    </row>
    <row r="46" spans="2:72" ht="12.75" thickBot="1" x14ac:dyDescent="0.25">
      <c r="B46" s="196"/>
      <c r="C46" s="49"/>
      <c r="D46" s="49"/>
      <c r="E46" s="49"/>
      <c r="F46" s="49"/>
      <c r="G46" s="49"/>
      <c r="H46" s="49"/>
      <c r="I46" s="49"/>
      <c r="J46" s="50"/>
      <c r="K46" s="197"/>
      <c r="L46" s="49"/>
      <c r="M46" s="49"/>
      <c r="N46" s="49"/>
      <c r="O46" s="49"/>
      <c r="P46" s="49"/>
      <c r="Q46" s="49"/>
      <c r="R46" s="49"/>
      <c r="S46" s="50"/>
      <c r="T46" s="197"/>
      <c r="U46" s="49"/>
      <c r="V46" s="49"/>
      <c r="W46" s="49"/>
      <c r="X46" s="49"/>
      <c r="Y46" s="49"/>
      <c r="Z46" s="49"/>
      <c r="AA46" s="49"/>
      <c r="AB46" s="50"/>
      <c r="AC46" s="197"/>
      <c r="AD46" s="49"/>
      <c r="AE46" s="49"/>
      <c r="AF46" s="49"/>
      <c r="AG46" s="49"/>
      <c r="AH46" s="49"/>
      <c r="AI46" s="49"/>
      <c r="AJ46" s="51"/>
    </row>
    <row r="47" spans="2:72" ht="12.75" thickBot="1" x14ac:dyDescent="0.25">
      <c r="B47" s="52"/>
      <c r="C47" s="26"/>
      <c r="D47" s="26"/>
      <c r="E47" s="26"/>
      <c r="F47" s="26"/>
      <c r="G47" s="26"/>
      <c r="H47" s="26"/>
      <c r="I47" s="26"/>
      <c r="K47" s="52"/>
      <c r="L47" s="26"/>
      <c r="M47" s="26"/>
      <c r="N47" s="26"/>
      <c r="O47" s="26"/>
      <c r="P47" s="26"/>
      <c r="Q47" s="26"/>
      <c r="R47" s="26"/>
      <c r="T47" s="52"/>
      <c r="U47" s="26"/>
      <c r="V47" s="26"/>
      <c r="W47" s="26"/>
      <c r="X47" s="26"/>
      <c r="Y47" s="26"/>
      <c r="Z47" s="26"/>
      <c r="AA47" s="26"/>
      <c r="AC47" s="52"/>
      <c r="AD47" s="26"/>
      <c r="AE47" s="26"/>
      <c r="AF47" s="26"/>
      <c r="AG47" s="26"/>
      <c r="AH47" s="26"/>
      <c r="AI47" s="26"/>
      <c r="AJ47" s="26"/>
    </row>
    <row r="48" spans="2:72" ht="15" customHeight="1" x14ac:dyDescent="0.2">
      <c r="B48" s="187" t="s">
        <v>44</v>
      </c>
      <c r="C48" s="188"/>
      <c r="D48" s="188"/>
      <c r="E48" s="79" t="s">
        <v>45</v>
      </c>
      <c r="F48" s="189" t="s">
        <v>46</v>
      </c>
      <c r="G48" s="190"/>
      <c r="H48" s="190"/>
      <c r="I48" s="190"/>
      <c r="J48" s="190"/>
      <c r="K48" s="190"/>
      <c r="L48" s="190"/>
      <c r="M48" s="190"/>
      <c r="N48" s="190"/>
      <c r="O48" s="190"/>
      <c r="P48" s="190"/>
      <c r="Q48" s="191"/>
      <c r="R48" s="53" t="s">
        <v>47</v>
      </c>
    </row>
    <row r="49" spans="2:37" ht="15" customHeight="1" x14ac:dyDescent="0.2">
      <c r="B49" s="192">
        <v>1</v>
      </c>
      <c r="C49" s="193"/>
      <c r="D49" s="193"/>
      <c r="E49" s="69" t="s">
        <v>48</v>
      </c>
      <c r="F49" s="171" t="s">
        <v>49</v>
      </c>
      <c r="G49" s="172"/>
      <c r="H49" s="172"/>
      <c r="I49" s="172"/>
      <c r="J49" s="172"/>
      <c r="K49" s="172"/>
      <c r="L49" s="172"/>
      <c r="M49" s="172"/>
      <c r="N49" s="172"/>
      <c r="O49" s="172"/>
      <c r="P49" s="172"/>
      <c r="Q49" s="173"/>
      <c r="R49" s="55">
        <f t="shared" ref="R49:R54" si="116">((COUNTIF($AO$7:$BP$24,E49))*B49)</f>
        <v>0</v>
      </c>
    </row>
    <row r="50" spans="2:37" ht="15" customHeight="1" x14ac:dyDescent="0.2">
      <c r="B50" s="183">
        <v>1</v>
      </c>
      <c r="C50" s="184"/>
      <c r="D50" s="184"/>
      <c r="E50" s="69" t="s">
        <v>50</v>
      </c>
      <c r="F50" s="171" t="s">
        <v>51</v>
      </c>
      <c r="G50" s="172"/>
      <c r="H50" s="172"/>
      <c r="I50" s="172"/>
      <c r="J50" s="172"/>
      <c r="K50" s="172"/>
      <c r="L50" s="172"/>
      <c r="M50" s="172"/>
      <c r="N50" s="172"/>
      <c r="O50" s="172"/>
      <c r="P50" s="172"/>
      <c r="Q50" s="173"/>
      <c r="R50" s="55">
        <f t="shared" si="116"/>
        <v>0</v>
      </c>
    </row>
    <row r="51" spans="2:37" ht="15" customHeight="1" x14ac:dyDescent="0.2">
      <c r="B51" s="183">
        <v>0</v>
      </c>
      <c r="C51" s="184"/>
      <c r="D51" s="184"/>
      <c r="E51" s="69" t="s">
        <v>52</v>
      </c>
      <c r="F51" s="171" t="s">
        <v>53</v>
      </c>
      <c r="G51" s="172"/>
      <c r="H51" s="172"/>
      <c r="I51" s="172"/>
      <c r="J51" s="172"/>
      <c r="K51" s="172"/>
      <c r="L51" s="172"/>
      <c r="M51" s="172"/>
      <c r="N51" s="172"/>
      <c r="O51" s="172"/>
      <c r="P51" s="172"/>
      <c r="Q51" s="173"/>
      <c r="R51" s="55">
        <f t="shared" si="116"/>
        <v>0</v>
      </c>
    </row>
    <row r="52" spans="2:37" ht="15" customHeight="1" x14ac:dyDescent="0.2">
      <c r="B52" s="183">
        <v>3</v>
      </c>
      <c r="C52" s="184"/>
      <c r="D52" s="184"/>
      <c r="E52" s="69" t="s">
        <v>54</v>
      </c>
      <c r="F52" s="171" t="s">
        <v>55</v>
      </c>
      <c r="G52" s="172"/>
      <c r="H52" s="172"/>
      <c r="I52" s="172"/>
      <c r="J52" s="172"/>
      <c r="K52" s="172"/>
      <c r="L52" s="172"/>
      <c r="M52" s="172"/>
      <c r="N52" s="172"/>
      <c r="O52" s="172"/>
      <c r="P52" s="172"/>
      <c r="Q52" s="173"/>
      <c r="R52" s="55">
        <f t="shared" si="116"/>
        <v>0</v>
      </c>
    </row>
    <row r="53" spans="2:37" ht="15.75" customHeight="1" x14ac:dyDescent="0.2">
      <c r="B53" s="185">
        <v>0</v>
      </c>
      <c r="C53" s="186"/>
      <c r="D53" s="186"/>
      <c r="E53" s="69" t="s">
        <v>56</v>
      </c>
      <c r="F53" s="171" t="s">
        <v>35</v>
      </c>
      <c r="G53" s="172"/>
      <c r="H53" s="172"/>
      <c r="I53" s="172"/>
      <c r="J53" s="172"/>
      <c r="K53" s="172"/>
      <c r="L53" s="172"/>
      <c r="M53" s="172"/>
      <c r="N53" s="172"/>
      <c r="O53" s="172"/>
      <c r="P53" s="172"/>
      <c r="Q53" s="173"/>
      <c r="R53" s="55">
        <f t="shared" si="116"/>
        <v>0</v>
      </c>
    </row>
    <row r="54" spans="2:37" ht="15" customHeight="1" x14ac:dyDescent="0.2">
      <c r="B54" s="169"/>
      <c r="C54" s="170"/>
      <c r="D54" s="170"/>
      <c r="E54" s="69"/>
      <c r="F54" s="171"/>
      <c r="G54" s="172"/>
      <c r="H54" s="172"/>
      <c r="I54" s="172"/>
      <c r="J54" s="172"/>
      <c r="K54" s="172"/>
      <c r="L54" s="172"/>
      <c r="M54" s="172"/>
      <c r="N54" s="172"/>
      <c r="O54" s="172"/>
      <c r="P54" s="172"/>
      <c r="Q54" s="173"/>
      <c r="R54" s="55">
        <f t="shared" si="116"/>
        <v>0</v>
      </c>
    </row>
    <row r="55" spans="2:37" ht="18" customHeight="1" thickBot="1" x14ac:dyDescent="0.25">
      <c r="B55" s="174"/>
      <c r="C55" s="175"/>
      <c r="D55" s="175"/>
      <c r="E55" s="80" t="s">
        <v>57</v>
      </c>
      <c r="F55" s="89" t="s">
        <v>58</v>
      </c>
      <c r="G55" s="87"/>
      <c r="H55" s="87"/>
      <c r="I55" s="87"/>
      <c r="J55" s="87"/>
      <c r="K55" s="87"/>
      <c r="L55" s="87"/>
      <c r="M55" s="87"/>
      <c r="N55" s="87"/>
      <c r="O55" s="87"/>
      <c r="P55" s="87"/>
      <c r="Q55" s="88"/>
      <c r="R55" s="91">
        <f>SUM('Absentee Record YR 2020'!R56)</f>
        <v>0</v>
      </c>
    </row>
    <row r="56" spans="2:37" ht="15.75" customHeight="1" thickBot="1" x14ac:dyDescent="0.25">
      <c r="B56" s="176"/>
      <c r="C56" s="176"/>
      <c r="D56" s="176"/>
      <c r="E56" s="176"/>
      <c r="F56" s="176"/>
      <c r="G56" s="176"/>
      <c r="H56" s="176"/>
      <c r="I56" s="176"/>
      <c r="J56" s="176"/>
      <c r="K56" s="176"/>
      <c r="L56" s="176"/>
      <c r="M56" s="177"/>
      <c r="N56" s="81" t="s">
        <v>59</v>
      </c>
      <c r="O56" s="78"/>
      <c r="P56" s="82"/>
      <c r="Q56" s="82"/>
      <c r="R56" s="178">
        <f>SUM(R49:R55)</f>
        <v>0</v>
      </c>
      <c r="S56" s="179"/>
      <c r="T56" s="180">
        <f>VLOOKUP(R56,AL1:AM4,2,1)</f>
        <v>0</v>
      </c>
      <c r="U56" s="181"/>
      <c r="V56" s="181"/>
      <c r="W56" s="181"/>
      <c r="X56" s="181"/>
      <c r="Y56" s="182"/>
    </row>
    <row r="57" spans="2:37" ht="12.75" thickBot="1" x14ac:dyDescent="0.25">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row>
    <row r="58" spans="2:37" s="84" customFormat="1" ht="15" customHeight="1" x14ac:dyDescent="0.25">
      <c r="B58" s="151" t="s">
        <v>21</v>
      </c>
      <c r="C58" s="152"/>
      <c r="D58" s="152"/>
      <c r="E58" s="152"/>
      <c r="F58" s="155" t="s">
        <v>60</v>
      </c>
      <c r="G58" s="156"/>
      <c r="H58" s="156"/>
      <c r="I58" s="156"/>
      <c r="J58" s="156"/>
      <c r="K58" s="156"/>
      <c r="L58" s="156"/>
      <c r="M58" s="156"/>
      <c r="N58" s="156"/>
      <c r="O58" s="156"/>
      <c r="P58" s="156"/>
      <c r="Q58" s="156"/>
      <c r="R58" s="157"/>
      <c r="S58" s="83"/>
      <c r="T58" s="161" t="s">
        <v>61</v>
      </c>
      <c r="U58" s="162"/>
      <c r="V58" s="162"/>
      <c r="W58" s="163"/>
      <c r="X58" s="155" t="s">
        <v>46</v>
      </c>
      <c r="Y58" s="156"/>
      <c r="Z58" s="156"/>
      <c r="AA58" s="156"/>
      <c r="AB58" s="156"/>
      <c r="AC58" s="156"/>
      <c r="AD58" s="156"/>
      <c r="AE58" s="156"/>
      <c r="AF58" s="156"/>
      <c r="AG58" s="156"/>
      <c r="AH58" s="156"/>
      <c r="AI58" s="156"/>
      <c r="AJ58" s="157"/>
      <c r="AK58" s="167" t="s">
        <v>62</v>
      </c>
    </row>
    <row r="59" spans="2:37" s="84" customFormat="1" ht="15.75" thickBot="1" x14ac:dyDescent="0.3">
      <c r="B59" s="153"/>
      <c r="C59" s="154"/>
      <c r="D59" s="154"/>
      <c r="E59" s="154"/>
      <c r="F59" s="158"/>
      <c r="G59" s="159"/>
      <c r="H59" s="159"/>
      <c r="I59" s="159"/>
      <c r="J59" s="159"/>
      <c r="K59" s="159"/>
      <c r="L59" s="159"/>
      <c r="M59" s="159"/>
      <c r="N59" s="159"/>
      <c r="O59" s="159"/>
      <c r="P59" s="159"/>
      <c r="Q59" s="159"/>
      <c r="R59" s="160"/>
      <c r="S59" s="85"/>
      <c r="T59" s="164"/>
      <c r="U59" s="165"/>
      <c r="V59" s="165"/>
      <c r="W59" s="166"/>
      <c r="X59" s="158"/>
      <c r="Y59" s="159"/>
      <c r="Z59" s="159"/>
      <c r="AA59" s="159"/>
      <c r="AB59" s="159"/>
      <c r="AC59" s="159"/>
      <c r="AD59" s="159"/>
      <c r="AE59" s="159"/>
      <c r="AF59" s="159"/>
      <c r="AG59" s="159"/>
      <c r="AH59" s="159"/>
      <c r="AI59" s="159"/>
      <c r="AJ59" s="160"/>
      <c r="AK59" s="168"/>
    </row>
    <row r="60" spans="2:37" ht="12" customHeight="1" thickBot="1" x14ac:dyDescent="0.25">
      <c r="B60" s="127"/>
      <c r="C60" s="128"/>
      <c r="D60" s="128"/>
      <c r="E60" s="128"/>
      <c r="F60" s="131"/>
      <c r="G60" s="132"/>
      <c r="H60" s="132"/>
      <c r="I60" s="132"/>
      <c r="J60" s="132"/>
      <c r="K60" s="132"/>
      <c r="L60" s="132"/>
      <c r="M60" s="132"/>
      <c r="N60" s="132"/>
      <c r="O60" s="132"/>
      <c r="P60" s="132"/>
      <c r="Q60" s="132"/>
      <c r="R60" s="133"/>
      <c r="S60" s="9"/>
      <c r="T60" s="137">
        <f>IF(B60&gt;1,B60+60,0)</f>
        <v>0</v>
      </c>
      <c r="U60" s="138"/>
      <c r="V60" s="138"/>
      <c r="W60" s="138"/>
      <c r="X60" s="131"/>
      <c r="Y60" s="132"/>
      <c r="Z60" s="132"/>
      <c r="AA60" s="132"/>
      <c r="AB60" s="132"/>
      <c r="AC60" s="132"/>
      <c r="AD60" s="132"/>
      <c r="AE60" s="132"/>
      <c r="AF60" s="132"/>
      <c r="AG60" s="132"/>
      <c r="AH60" s="132"/>
      <c r="AI60" s="132"/>
      <c r="AJ60" s="133"/>
      <c r="AK60" s="141">
        <v>0</v>
      </c>
    </row>
    <row r="61" spans="2:37" ht="12" customHeight="1" thickBot="1" x14ac:dyDescent="0.25">
      <c r="B61" s="129"/>
      <c r="C61" s="130"/>
      <c r="D61" s="130"/>
      <c r="E61" s="130"/>
      <c r="F61" s="134"/>
      <c r="G61" s="135"/>
      <c r="H61" s="135"/>
      <c r="I61" s="135"/>
      <c r="J61" s="135"/>
      <c r="K61" s="135"/>
      <c r="L61" s="135"/>
      <c r="M61" s="135"/>
      <c r="N61" s="135"/>
      <c r="O61" s="135"/>
      <c r="P61" s="135"/>
      <c r="Q61" s="135"/>
      <c r="R61" s="136"/>
      <c r="S61" s="9"/>
      <c r="T61" s="139"/>
      <c r="U61" s="140"/>
      <c r="V61" s="140"/>
      <c r="W61" s="140"/>
      <c r="X61" s="134"/>
      <c r="Y61" s="135"/>
      <c r="Z61" s="135"/>
      <c r="AA61" s="135"/>
      <c r="AB61" s="135"/>
      <c r="AC61" s="135"/>
      <c r="AD61" s="135"/>
      <c r="AE61" s="135"/>
      <c r="AF61" s="135"/>
      <c r="AG61" s="135"/>
      <c r="AH61" s="135"/>
      <c r="AI61" s="135"/>
      <c r="AJ61" s="136"/>
      <c r="AK61" s="141"/>
    </row>
    <row r="62" spans="2:37" ht="12" customHeight="1" thickBot="1" x14ac:dyDescent="0.25">
      <c r="B62" s="127"/>
      <c r="C62" s="128"/>
      <c r="D62" s="128"/>
      <c r="E62" s="128"/>
      <c r="F62" s="131"/>
      <c r="G62" s="132"/>
      <c r="H62" s="132"/>
      <c r="I62" s="132"/>
      <c r="J62" s="132"/>
      <c r="K62" s="132"/>
      <c r="L62" s="132"/>
      <c r="M62" s="132"/>
      <c r="N62" s="132"/>
      <c r="O62" s="132"/>
      <c r="P62" s="132"/>
      <c r="Q62" s="132"/>
      <c r="R62" s="133"/>
      <c r="S62" s="9"/>
      <c r="T62" s="137">
        <f>IF(B62&gt;1,B62+60,0)</f>
        <v>0</v>
      </c>
      <c r="U62" s="138"/>
      <c r="V62" s="138"/>
      <c r="W62" s="138"/>
      <c r="X62" s="131" t="s">
        <v>41</v>
      </c>
      <c r="Y62" s="132"/>
      <c r="Z62" s="132"/>
      <c r="AA62" s="132"/>
      <c r="AB62" s="132"/>
      <c r="AC62" s="132"/>
      <c r="AD62" s="132"/>
      <c r="AE62" s="132"/>
      <c r="AF62" s="132"/>
      <c r="AG62" s="132"/>
      <c r="AH62" s="132"/>
      <c r="AI62" s="132"/>
      <c r="AJ62" s="133"/>
      <c r="AK62" s="141">
        <f ca="1">IF(T62=$H$1,0,(VLOOKUP(X62,$AO$26:$AP$31,2,FALSE)))</f>
        <v>0</v>
      </c>
    </row>
    <row r="63" spans="2:37" ht="12" customHeight="1" thickBot="1" x14ac:dyDescent="0.25">
      <c r="B63" s="129"/>
      <c r="C63" s="130"/>
      <c r="D63" s="130"/>
      <c r="E63" s="130"/>
      <c r="F63" s="134"/>
      <c r="G63" s="135"/>
      <c r="H63" s="135"/>
      <c r="I63" s="135"/>
      <c r="J63" s="135"/>
      <c r="K63" s="135"/>
      <c r="L63" s="135"/>
      <c r="M63" s="135"/>
      <c r="N63" s="135"/>
      <c r="O63" s="135"/>
      <c r="P63" s="135"/>
      <c r="Q63" s="135"/>
      <c r="R63" s="136"/>
      <c r="S63" s="9"/>
      <c r="T63" s="139"/>
      <c r="U63" s="140"/>
      <c r="V63" s="140"/>
      <c r="W63" s="140"/>
      <c r="X63" s="134"/>
      <c r="Y63" s="135"/>
      <c r="Z63" s="135"/>
      <c r="AA63" s="135"/>
      <c r="AB63" s="135"/>
      <c r="AC63" s="135"/>
      <c r="AD63" s="135"/>
      <c r="AE63" s="135"/>
      <c r="AF63" s="135"/>
      <c r="AG63" s="135"/>
      <c r="AH63" s="135"/>
      <c r="AI63" s="135"/>
      <c r="AJ63" s="136"/>
      <c r="AK63" s="141"/>
    </row>
    <row r="64" spans="2:37" ht="12" customHeight="1" thickBot="1" x14ac:dyDescent="0.25">
      <c r="B64" s="127"/>
      <c r="C64" s="128"/>
      <c r="D64" s="128"/>
      <c r="E64" s="128"/>
      <c r="F64" s="131"/>
      <c r="G64" s="132"/>
      <c r="H64" s="132"/>
      <c r="I64" s="132"/>
      <c r="J64" s="132"/>
      <c r="K64" s="132"/>
      <c r="L64" s="132"/>
      <c r="M64" s="132"/>
      <c r="N64" s="132"/>
      <c r="O64" s="132"/>
      <c r="P64" s="132"/>
      <c r="Q64" s="132"/>
      <c r="R64" s="133"/>
      <c r="S64" s="9"/>
      <c r="T64" s="137">
        <f>IF(B64&gt;1,B64+60,0)</f>
        <v>0</v>
      </c>
      <c r="U64" s="138"/>
      <c r="V64" s="138"/>
      <c r="W64" s="138"/>
      <c r="X64" s="131" t="s">
        <v>41</v>
      </c>
      <c r="Y64" s="132"/>
      <c r="Z64" s="132"/>
      <c r="AA64" s="132"/>
      <c r="AB64" s="132"/>
      <c r="AC64" s="132"/>
      <c r="AD64" s="132"/>
      <c r="AE64" s="132"/>
      <c r="AF64" s="132"/>
      <c r="AG64" s="132"/>
      <c r="AH64" s="132"/>
      <c r="AI64" s="132"/>
      <c r="AJ64" s="133"/>
      <c r="AK64" s="141">
        <f ca="1">IF(T64=$H$1,0,(VLOOKUP(X64,$AO$26:$AP$31,2,FALSE)))</f>
        <v>0</v>
      </c>
    </row>
    <row r="65" spans="2:37" ht="12" customHeight="1" thickBot="1" x14ac:dyDescent="0.25">
      <c r="B65" s="129"/>
      <c r="C65" s="130"/>
      <c r="D65" s="130"/>
      <c r="E65" s="130"/>
      <c r="F65" s="134"/>
      <c r="G65" s="135"/>
      <c r="H65" s="135"/>
      <c r="I65" s="135"/>
      <c r="J65" s="135"/>
      <c r="K65" s="135"/>
      <c r="L65" s="135"/>
      <c r="M65" s="135"/>
      <c r="N65" s="135"/>
      <c r="O65" s="135"/>
      <c r="P65" s="135"/>
      <c r="Q65" s="135"/>
      <c r="R65" s="136"/>
      <c r="S65" s="9"/>
      <c r="T65" s="139"/>
      <c r="U65" s="140"/>
      <c r="V65" s="140"/>
      <c r="W65" s="140"/>
      <c r="X65" s="134"/>
      <c r="Y65" s="135"/>
      <c r="Z65" s="135"/>
      <c r="AA65" s="135"/>
      <c r="AB65" s="135"/>
      <c r="AC65" s="135"/>
      <c r="AD65" s="135"/>
      <c r="AE65" s="135"/>
      <c r="AF65" s="135"/>
      <c r="AG65" s="135"/>
      <c r="AH65" s="135"/>
      <c r="AI65" s="135"/>
      <c r="AJ65" s="136"/>
      <c r="AK65" s="141"/>
    </row>
    <row r="66" spans="2:37" ht="12" customHeight="1" thickBot="1" x14ac:dyDescent="0.25">
      <c r="B66" s="127"/>
      <c r="C66" s="128"/>
      <c r="D66" s="128"/>
      <c r="E66" s="128"/>
      <c r="F66" s="131"/>
      <c r="G66" s="132"/>
      <c r="H66" s="132"/>
      <c r="I66" s="132"/>
      <c r="J66" s="132"/>
      <c r="K66" s="132"/>
      <c r="L66" s="132"/>
      <c r="M66" s="132"/>
      <c r="N66" s="132"/>
      <c r="O66" s="132"/>
      <c r="P66" s="132"/>
      <c r="Q66" s="132"/>
      <c r="R66" s="133"/>
      <c r="S66" s="9"/>
      <c r="T66" s="137">
        <f>IF(B66&gt;1,B66+60,0)</f>
        <v>0</v>
      </c>
      <c r="U66" s="138"/>
      <c r="V66" s="138"/>
      <c r="W66" s="138"/>
      <c r="X66" s="131" t="s">
        <v>41</v>
      </c>
      <c r="Y66" s="132"/>
      <c r="Z66" s="132"/>
      <c r="AA66" s="132"/>
      <c r="AB66" s="132"/>
      <c r="AC66" s="132"/>
      <c r="AD66" s="132"/>
      <c r="AE66" s="132"/>
      <c r="AF66" s="132"/>
      <c r="AG66" s="132"/>
      <c r="AH66" s="132"/>
      <c r="AI66" s="132"/>
      <c r="AJ66" s="133"/>
      <c r="AK66" s="141">
        <f ca="1">IF(T66=$H$1,0,(VLOOKUP(X66,$AO$26:$AP$31,2,FALSE)))</f>
        <v>0</v>
      </c>
    </row>
    <row r="67" spans="2:37" ht="12" customHeight="1" thickBot="1" x14ac:dyDescent="0.25">
      <c r="B67" s="129"/>
      <c r="C67" s="130"/>
      <c r="D67" s="130"/>
      <c r="E67" s="130"/>
      <c r="F67" s="134"/>
      <c r="G67" s="135"/>
      <c r="H67" s="135"/>
      <c r="I67" s="135"/>
      <c r="J67" s="135"/>
      <c r="K67" s="135"/>
      <c r="L67" s="135"/>
      <c r="M67" s="135"/>
      <c r="N67" s="135"/>
      <c r="O67" s="135"/>
      <c r="P67" s="135"/>
      <c r="Q67" s="135"/>
      <c r="R67" s="136"/>
      <c r="S67" s="9"/>
      <c r="T67" s="139"/>
      <c r="U67" s="140"/>
      <c r="V67" s="140"/>
      <c r="W67" s="140"/>
      <c r="X67" s="134"/>
      <c r="Y67" s="135"/>
      <c r="Z67" s="135"/>
      <c r="AA67" s="135"/>
      <c r="AB67" s="135"/>
      <c r="AC67" s="135"/>
      <c r="AD67" s="135"/>
      <c r="AE67" s="135"/>
      <c r="AF67" s="135"/>
      <c r="AG67" s="135"/>
      <c r="AH67" s="135"/>
      <c r="AI67" s="135"/>
      <c r="AJ67" s="136"/>
      <c r="AK67" s="141"/>
    </row>
    <row r="68" spans="2:37" ht="12" customHeight="1" thickBot="1" x14ac:dyDescent="0.25">
      <c r="B68" s="127"/>
      <c r="C68" s="128"/>
      <c r="D68" s="128"/>
      <c r="E68" s="128"/>
      <c r="F68" s="131"/>
      <c r="G68" s="132"/>
      <c r="H68" s="132"/>
      <c r="I68" s="132"/>
      <c r="J68" s="132"/>
      <c r="K68" s="132"/>
      <c r="L68" s="132"/>
      <c r="M68" s="132"/>
      <c r="N68" s="132"/>
      <c r="O68" s="132"/>
      <c r="P68" s="132"/>
      <c r="Q68" s="132"/>
      <c r="R68" s="133"/>
      <c r="S68" s="9"/>
      <c r="T68" s="137">
        <f>IF(B68&gt;1,B68+60,0)</f>
        <v>0</v>
      </c>
      <c r="U68" s="138"/>
      <c r="V68" s="138"/>
      <c r="W68" s="138"/>
      <c r="X68" s="131" t="s">
        <v>41</v>
      </c>
      <c r="Y68" s="132"/>
      <c r="Z68" s="132"/>
      <c r="AA68" s="132"/>
      <c r="AB68" s="132"/>
      <c r="AC68" s="132"/>
      <c r="AD68" s="132"/>
      <c r="AE68" s="132"/>
      <c r="AF68" s="132"/>
      <c r="AG68" s="132"/>
      <c r="AH68" s="132"/>
      <c r="AI68" s="132"/>
      <c r="AJ68" s="133"/>
      <c r="AK68" s="141">
        <f ca="1">IF(T68=$H$1,0,(VLOOKUP(X68,$AO$26:$AP$31,2,FALSE)))</f>
        <v>0</v>
      </c>
    </row>
    <row r="69" spans="2:37" ht="12" customHeight="1" thickBot="1" x14ac:dyDescent="0.25">
      <c r="B69" s="129"/>
      <c r="C69" s="130"/>
      <c r="D69" s="130"/>
      <c r="E69" s="130"/>
      <c r="F69" s="134"/>
      <c r="G69" s="135"/>
      <c r="H69" s="135"/>
      <c r="I69" s="135"/>
      <c r="J69" s="135"/>
      <c r="K69" s="135"/>
      <c r="L69" s="135"/>
      <c r="M69" s="135"/>
      <c r="N69" s="135"/>
      <c r="O69" s="135"/>
      <c r="P69" s="135"/>
      <c r="Q69" s="135"/>
      <c r="R69" s="136"/>
      <c r="S69" s="9"/>
      <c r="T69" s="139"/>
      <c r="U69" s="140"/>
      <c r="V69" s="140"/>
      <c r="W69" s="140"/>
      <c r="X69" s="134"/>
      <c r="Y69" s="135"/>
      <c r="Z69" s="135"/>
      <c r="AA69" s="135"/>
      <c r="AB69" s="135"/>
      <c r="AC69" s="135"/>
      <c r="AD69" s="135"/>
      <c r="AE69" s="135"/>
      <c r="AF69" s="135"/>
      <c r="AG69" s="135"/>
      <c r="AH69" s="135"/>
      <c r="AI69" s="135"/>
      <c r="AJ69" s="136"/>
      <c r="AK69" s="141"/>
    </row>
    <row r="70" spans="2:37" ht="12" customHeight="1" thickBot="1" x14ac:dyDescent="0.25">
      <c r="B70" s="127"/>
      <c r="C70" s="128"/>
      <c r="D70" s="128"/>
      <c r="E70" s="128"/>
      <c r="F70" s="131"/>
      <c r="G70" s="132"/>
      <c r="H70" s="132"/>
      <c r="I70" s="132"/>
      <c r="J70" s="132"/>
      <c r="K70" s="132"/>
      <c r="L70" s="132"/>
      <c r="M70" s="132"/>
      <c r="N70" s="132"/>
      <c r="O70" s="132"/>
      <c r="P70" s="132"/>
      <c r="Q70" s="132"/>
      <c r="R70" s="133"/>
      <c r="S70" s="9"/>
      <c r="T70" s="137">
        <f>IF(B70&gt;1,B70+60,0)</f>
        <v>0</v>
      </c>
      <c r="U70" s="138"/>
      <c r="V70" s="138"/>
      <c r="W70" s="138"/>
      <c r="X70" s="131" t="s">
        <v>41</v>
      </c>
      <c r="Y70" s="132"/>
      <c r="Z70" s="132"/>
      <c r="AA70" s="132"/>
      <c r="AB70" s="132"/>
      <c r="AC70" s="132"/>
      <c r="AD70" s="132"/>
      <c r="AE70" s="132"/>
      <c r="AF70" s="132"/>
      <c r="AG70" s="132"/>
      <c r="AH70" s="132"/>
      <c r="AI70" s="132"/>
      <c r="AJ70" s="133"/>
      <c r="AK70" s="141">
        <f ca="1">IF(T70=$H$1,0,(VLOOKUP(X70,$AO$26:$AP$31,2,FALSE)))</f>
        <v>0</v>
      </c>
    </row>
    <row r="71" spans="2:37" ht="12" customHeight="1" thickBot="1" x14ac:dyDescent="0.25">
      <c r="B71" s="129"/>
      <c r="C71" s="130"/>
      <c r="D71" s="130"/>
      <c r="E71" s="130"/>
      <c r="F71" s="134"/>
      <c r="G71" s="135"/>
      <c r="H71" s="135"/>
      <c r="I71" s="135"/>
      <c r="J71" s="135"/>
      <c r="K71" s="135"/>
      <c r="L71" s="135"/>
      <c r="M71" s="135"/>
      <c r="N71" s="135"/>
      <c r="O71" s="135"/>
      <c r="P71" s="135"/>
      <c r="Q71" s="135"/>
      <c r="R71" s="136"/>
      <c r="S71" s="9"/>
      <c r="T71" s="139"/>
      <c r="U71" s="140"/>
      <c r="V71" s="140"/>
      <c r="W71" s="140"/>
      <c r="X71" s="134"/>
      <c r="Y71" s="135"/>
      <c r="Z71" s="135"/>
      <c r="AA71" s="135"/>
      <c r="AB71" s="135"/>
      <c r="AC71" s="135"/>
      <c r="AD71" s="135"/>
      <c r="AE71" s="135"/>
      <c r="AF71" s="135"/>
      <c r="AG71" s="135"/>
      <c r="AH71" s="135"/>
      <c r="AI71" s="135"/>
      <c r="AJ71" s="136"/>
      <c r="AK71" s="141"/>
    </row>
    <row r="72" spans="2:37" ht="12" customHeight="1" thickBot="1" x14ac:dyDescent="0.25">
      <c r="B72" s="127"/>
      <c r="C72" s="128"/>
      <c r="D72" s="128"/>
      <c r="E72" s="128"/>
      <c r="F72" s="131"/>
      <c r="G72" s="132"/>
      <c r="H72" s="132"/>
      <c r="I72" s="132"/>
      <c r="J72" s="132"/>
      <c r="K72" s="132"/>
      <c r="L72" s="132"/>
      <c r="M72" s="132"/>
      <c r="N72" s="132"/>
      <c r="O72" s="132"/>
      <c r="P72" s="132"/>
      <c r="Q72" s="132"/>
      <c r="R72" s="133"/>
      <c r="S72" s="9"/>
      <c r="T72" s="137">
        <f>IF(B72&gt;1,B72+60,0)</f>
        <v>0</v>
      </c>
      <c r="U72" s="138"/>
      <c r="V72" s="138"/>
      <c r="W72" s="138"/>
      <c r="X72" s="131" t="s">
        <v>41</v>
      </c>
      <c r="Y72" s="132"/>
      <c r="Z72" s="132"/>
      <c r="AA72" s="132"/>
      <c r="AB72" s="132"/>
      <c r="AC72" s="132"/>
      <c r="AD72" s="132"/>
      <c r="AE72" s="132"/>
      <c r="AF72" s="132"/>
      <c r="AG72" s="132"/>
      <c r="AH72" s="132"/>
      <c r="AI72" s="132"/>
      <c r="AJ72" s="133"/>
      <c r="AK72" s="141">
        <f ca="1">IF(T72=$H$1,0,(VLOOKUP(X72,$AO$26:$AP$31,2,FALSE)))</f>
        <v>0</v>
      </c>
    </row>
    <row r="73" spans="2:37" ht="12" customHeight="1" thickBot="1" x14ac:dyDescent="0.25">
      <c r="B73" s="129"/>
      <c r="C73" s="130"/>
      <c r="D73" s="130"/>
      <c r="E73" s="130"/>
      <c r="F73" s="134"/>
      <c r="G73" s="135"/>
      <c r="H73" s="135"/>
      <c r="I73" s="135"/>
      <c r="J73" s="135"/>
      <c r="K73" s="135"/>
      <c r="L73" s="135"/>
      <c r="M73" s="135"/>
      <c r="N73" s="135"/>
      <c r="O73" s="135"/>
      <c r="P73" s="135"/>
      <c r="Q73" s="135"/>
      <c r="R73" s="136"/>
      <c r="S73" s="9"/>
      <c r="T73" s="139"/>
      <c r="U73" s="140"/>
      <c r="V73" s="140"/>
      <c r="W73" s="140"/>
      <c r="X73" s="134"/>
      <c r="Y73" s="135"/>
      <c r="Z73" s="135"/>
      <c r="AA73" s="135"/>
      <c r="AB73" s="135"/>
      <c r="AC73" s="135"/>
      <c r="AD73" s="135"/>
      <c r="AE73" s="135"/>
      <c r="AF73" s="135"/>
      <c r="AG73" s="135"/>
      <c r="AH73" s="135"/>
      <c r="AI73" s="135"/>
      <c r="AJ73" s="136"/>
      <c r="AK73" s="141"/>
    </row>
    <row r="74" spans="2:37" ht="12" customHeight="1" thickBot="1" x14ac:dyDescent="0.25">
      <c r="B74" s="127"/>
      <c r="C74" s="128"/>
      <c r="D74" s="128"/>
      <c r="E74" s="128"/>
      <c r="F74" s="131"/>
      <c r="G74" s="132"/>
      <c r="H74" s="132"/>
      <c r="I74" s="132"/>
      <c r="J74" s="132"/>
      <c r="K74" s="132"/>
      <c r="L74" s="132"/>
      <c r="M74" s="132"/>
      <c r="N74" s="132"/>
      <c r="O74" s="132"/>
      <c r="P74" s="132"/>
      <c r="Q74" s="132"/>
      <c r="R74" s="133"/>
      <c r="S74" s="9"/>
      <c r="T74" s="137">
        <f>IF(B74&gt;1,B74+60,0)</f>
        <v>0</v>
      </c>
      <c r="U74" s="138"/>
      <c r="V74" s="138"/>
      <c r="W74" s="138"/>
      <c r="X74" s="131" t="s">
        <v>41</v>
      </c>
      <c r="Y74" s="132"/>
      <c r="Z74" s="132"/>
      <c r="AA74" s="132"/>
      <c r="AB74" s="132"/>
      <c r="AC74" s="132"/>
      <c r="AD74" s="132"/>
      <c r="AE74" s="132"/>
      <c r="AF74" s="132"/>
      <c r="AG74" s="132"/>
      <c r="AH74" s="132"/>
      <c r="AI74" s="132"/>
      <c r="AJ74" s="133"/>
      <c r="AK74" s="141">
        <f ca="1">IF(T74=$H$1,0,(VLOOKUP(X74,$AO$26:$AP$31,2,FALSE)))</f>
        <v>0</v>
      </c>
    </row>
    <row r="75" spans="2:37" ht="12" customHeight="1" thickBot="1" x14ac:dyDescent="0.25">
      <c r="B75" s="129"/>
      <c r="C75" s="130"/>
      <c r="D75" s="130"/>
      <c r="E75" s="130"/>
      <c r="F75" s="134"/>
      <c r="G75" s="135"/>
      <c r="H75" s="135"/>
      <c r="I75" s="135"/>
      <c r="J75" s="135"/>
      <c r="K75" s="135"/>
      <c r="L75" s="135"/>
      <c r="M75" s="135"/>
      <c r="N75" s="135"/>
      <c r="O75" s="135"/>
      <c r="P75" s="135"/>
      <c r="Q75" s="135"/>
      <c r="R75" s="136"/>
      <c r="S75" s="9"/>
      <c r="T75" s="139"/>
      <c r="U75" s="140"/>
      <c r="V75" s="140"/>
      <c r="W75" s="140"/>
      <c r="X75" s="134"/>
      <c r="Y75" s="135"/>
      <c r="Z75" s="135"/>
      <c r="AA75" s="135"/>
      <c r="AB75" s="135"/>
      <c r="AC75" s="135"/>
      <c r="AD75" s="135"/>
      <c r="AE75" s="135"/>
      <c r="AF75" s="135"/>
      <c r="AG75" s="135"/>
      <c r="AH75" s="135"/>
      <c r="AI75" s="135"/>
      <c r="AJ75" s="136"/>
      <c r="AK75" s="141"/>
    </row>
    <row r="76" spans="2:37" ht="12" customHeight="1" thickBot="1" x14ac:dyDescent="0.25">
      <c r="B76" s="127"/>
      <c r="C76" s="128"/>
      <c r="D76" s="128"/>
      <c r="E76" s="128"/>
      <c r="F76" s="131"/>
      <c r="G76" s="132"/>
      <c r="H76" s="132"/>
      <c r="I76" s="132"/>
      <c r="J76" s="132"/>
      <c r="K76" s="132"/>
      <c r="L76" s="132"/>
      <c r="M76" s="132"/>
      <c r="N76" s="132"/>
      <c r="O76" s="132"/>
      <c r="P76" s="132"/>
      <c r="Q76" s="132"/>
      <c r="R76" s="133"/>
      <c r="S76" s="9"/>
      <c r="T76" s="137">
        <f>IF(B76&gt;1,B76+60,0)</f>
        <v>0</v>
      </c>
      <c r="U76" s="138"/>
      <c r="V76" s="138"/>
      <c r="W76" s="138"/>
      <c r="X76" s="131" t="s">
        <v>41</v>
      </c>
      <c r="Y76" s="132"/>
      <c r="Z76" s="132"/>
      <c r="AA76" s="132"/>
      <c r="AB76" s="132"/>
      <c r="AC76" s="132"/>
      <c r="AD76" s="132"/>
      <c r="AE76" s="132"/>
      <c r="AF76" s="132"/>
      <c r="AG76" s="132"/>
      <c r="AH76" s="132"/>
      <c r="AI76" s="132"/>
      <c r="AJ76" s="133"/>
      <c r="AK76" s="141">
        <f ca="1">IF(T76=$H$1,0,(VLOOKUP(X76,$AO$26:$AP$31,2,FALSE)))</f>
        <v>0</v>
      </c>
    </row>
    <row r="77" spans="2:37" ht="12" customHeight="1" thickBot="1" x14ac:dyDescent="0.25">
      <c r="B77" s="129"/>
      <c r="C77" s="130"/>
      <c r="D77" s="130"/>
      <c r="E77" s="130"/>
      <c r="F77" s="134"/>
      <c r="G77" s="135"/>
      <c r="H77" s="135"/>
      <c r="I77" s="135"/>
      <c r="J77" s="135"/>
      <c r="K77" s="135"/>
      <c r="L77" s="135"/>
      <c r="M77" s="135"/>
      <c r="N77" s="135"/>
      <c r="O77" s="135"/>
      <c r="P77" s="135"/>
      <c r="Q77" s="135"/>
      <c r="R77" s="136"/>
      <c r="S77" s="9"/>
      <c r="T77" s="139"/>
      <c r="U77" s="140"/>
      <c r="V77" s="140"/>
      <c r="W77" s="140"/>
      <c r="X77" s="134"/>
      <c r="Y77" s="135"/>
      <c r="Z77" s="135"/>
      <c r="AA77" s="135"/>
      <c r="AB77" s="135"/>
      <c r="AC77" s="135"/>
      <c r="AD77" s="135"/>
      <c r="AE77" s="135"/>
      <c r="AF77" s="135"/>
      <c r="AG77" s="135"/>
      <c r="AH77" s="135"/>
      <c r="AI77" s="135"/>
      <c r="AJ77" s="136"/>
      <c r="AK77" s="141"/>
    </row>
    <row r="78" spans="2:37" ht="12" customHeight="1" thickBot="1" x14ac:dyDescent="0.25">
      <c r="B78" s="127"/>
      <c r="C78" s="128"/>
      <c r="D78" s="128"/>
      <c r="E78" s="128"/>
      <c r="F78" s="131"/>
      <c r="G78" s="132"/>
      <c r="H78" s="132"/>
      <c r="I78" s="132"/>
      <c r="J78" s="132"/>
      <c r="K78" s="132"/>
      <c r="L78" s="132"/>
      <c r="M78" s="132"/>
      <c r="N78" s="132"/>
      <c r="O78" s="132"/>
      <c r="P78" s="132"/>
      <c r="Q78" s="132"/>
      <c r="R78" s="133"/>
      <c r="S78" s="9"/>
      <c r="T78" s="137">
        <f>IF(B78&gt;1,B78+60,0)</f>
        <v>0</v>
      </c>
      <c r="U78" s="138"/>
      <c r="V78" s="138"/>
      <c r="W78" s="138"/>
      <c r="X78" s="131" t="s">
        <v>41</v>
      </c>
      <c r="Y78" s="132"/>
      <c r="Z78" s="132"/>
      <c r="AA78" s="132"/>
      <c r="AB78" s="132"/>
      <c r="AC78" s="132"/>
      <c r="AD78" s="132"/>
      <c r="AE78" s="132"/>
      <c r="AF78" s="132"/>
      <c r="AG78" s="132"/>
      <c r="AH78" s="132"/>
      <c r="AI78" s="132"/>
      <c r="AJ78" s="133"/>
      <c r="AK78" s="141">
        <f ca="1">IF(T78=$H$1,0,(VLOOKUP(X78,$AO$26:$AP$31,2,FALSE)))</f>
        <v>0</v>
      </c>
    </row>
    <row r="79" spans="2:37" ht="12" customHeight="1" thickBot="1" x14ac:dyDescent="0.25">
      <c r="B79" s="129"/>
      <c r="C79" s="130"/>
      <c r="D79" s="130"/>
      <c r="E79" s="130"/>
      <c r="F79" s="134"/>
      <c r="G79" s="135"/>
      <c r="H79" s="135"/>
      <c r="I79" s="135"/>
      <c r="J79" s="135"/>
      <c r="K79" s="135"/>
      <c r="L79" s="135"/>
      <c r="M79" s="135"/>
      <c r="N79" s="135"/>
      <c r="O79" s="135"/>
      <c r="P79" s="135"/>
      <c r="Q79" s="135"/>
      <c r="R79" s="136"/>
      <c r="S79" s="9"/>
      <c r="T79" s="139"/>
      <c r="U79" s="140"/>
      <c r="V79" s="140"/>
      <c r="W79" s="140"/>
      <c r="X79" s="134"/>
      <c r="Y79" s="135"/>
      <c r="Z79" s="135"/>
      <c r="AA79" s="135"/>
      <c r="AB79" s="135"/>
      <c r="AC79" s="135"/>
      <c r="AD79" s="135"/>
      <c r="AE79" s="135"/>
      <c r="AF79" s="135"/>
      <c r="AG79" s="135"/>
      <c r="AH79" s="135"/>
      <c r="AI79" s="135"/>
      <c r="AJ79" s="136"/>
      <c r="AK79" s="141"/>
    </row>
    <row r="80" spans="2:37" ht="12" customHeight="1" thickBot="1" x14ac:dyDescent="0.25">
      <c r="B80" s="127"/>
      <c r="C80" s="128"/>
      <c r="D80" s="128"/>
      <c r="E80" s="128"/>
      <c r="F80" s="131"/>
      <c r="G80" s="132"/>
      <c r="H80" s="132"/>
      <c r="I80" s="132"/>
      <c r="J80" s="132"/>
      <c r="K80" s="132"/>
      <c r="L80" s="132"/>
      <c r="M80" s="132"/>
      <c r="N80" s="132"/>
      <c r="O80" s="132"/>
      <c r="P80" s="132"/>
      <c r="Q80" s="132"/>
      <c r="R80" s="133"/>
      <c r="S80" s="9"/>
      <c r="T80" s="137">
        <f>IF(B80&gt;1,B80+60,0)</f>
        <v>0</v>
      </c>
      <c r="U80" s="138"/>
      <c r="V80" s="138"/>
      <c r="W80" s="138"/>
      <c r="X80" s="131" t="s">
        <v>41</v>
      </c>
      <c r="Y80" s="132"/>
      <c r="Z80" s="132"/>
      <c r="AA80" s="132"/>
      <c r="AB80" s="132"/>
      <c r="AC80" s="132"/>
      <c r="AD80" s="132"/>
      <c r="AE80" s="132"/>
      <c r="AF80" s="132"/>
      <c r="AG80" s="132"/>
      <c r="AH80" s="132"/>
      <c r="AI80" s="132"/>
      <c r="AJ80" s="133"/>
      <c r="AK80" s="141">
        <f ca="1">IF(T80=$H$1,0,(VLOOKUP(X80,$AO$26:$AP$31,2,FALSE)))</f>
        <v>0</v>
      </c>
    </row>
    <row r="81" spans="2:37" ht="12" customHeight="1" thickBot="1" x14ac:dyDescent="0.25">
      <c r="B81" s="129"/>
      <c r="C81" s="130"/>
      <c r="D81" s="130"/>
      <c r="E81" s="130"/>
      <c r="F81" s="134"/>
      <c r="G81" s="135"/>
      <c r="H81" s="135"/>
      <c r="I81" s="135"/>
      <c r="J81" s="135"/>
      <c r="K81" s="135"/>
      <c r="L81" s="135"/>
      <c r="M81" s="135"/>
      <c r="N81" s="135"/>
      <c r="O81" s="135"/>
      <c r="P81" s="135"/>
      <c r="Q81" s="135"/>
      <c r="R81" s="136"/>
      <c r="S81" s="9"/>
      <c r="T81" s="139"/>
      <c r="U81" s="140"/>
      <c r="V81" s="140"/>
      <c r="W81" s="140"/>
      <c r="X81" s="134"/>
      <c r="Y81" s="135"/>
      <c r="Z81" s="135"/>
      <c r="AA81" s="135"/>
      <c r="AB81" s="135"/>
      <c r="AC81" s="135"/>
      <c r="AD81" s="135"/>
      <c r="AE81" s="135"/>
      <c r="AF81" s="135"/>
      <c r="AG81" s="135"/>
      <c r="AH81" s="135"/>
      <c r="AI81" s="135"/>
      <c r="AJ81" s="136"/>
      <c r="AK81" s="141"/>
    </row>
    <row r="82" spans="2:37" ht="12" customHeight="1" thickBot="1" x14ac:dyDescent="0.25">
      <c r="B82" s="127"/>
      <c r="C82" s="128"/>
      <c r="D82" s="128"/>
      <c r="E82" s="128"/>
      <c r="F82" s="131"/>
      <c r="G82" s="132"/>
      <c r="H82" s="132"/>
      <c r="I82" s="132"/>
      <c r="J82" s="132"/>
      <c r="K82" s="132"/>
      <c r="L82" s="132"/>
      <c r="M82" s="132"/>
      <c r="N82" s="132"/>
      <c r="O82" s="132"/>
      <c r="P82" s="132"/>
      <c r="Q82" s="132"/>
      <c r="R82" s="133"/>
      <c r="S82" s="9"/>
      <c r="T82" s="137">
        <f>IF(B82&gt;1,B82+60,0)</f>
        <v>0</v>
      </c>
      <c r="U82" s="138"/>
      <c r="V82" s="138"/>
      <c r="W82" s="138"/>
      <c r="X82" s="131" t="s">
        <v>41</v>
      </c>
      <c r="Y82" s="132"/>
      <c r="Z82" s="132"/>
      <c r="AA82" s="132"/>
      <c r="AB82" s="132"/>
      <c r="AC82" s="132"/>
      <c r="AD82" s="132"/>
      <c r="AE82" s="132"/>
      <c r="AF82" s="132"/>
      <c r="AG82" s="132"/>
      <c r="AH82" s="132"/>
      <c r="AI82" s="132"/>
      <c r="AJ82" s="133"/>
      <c r="AK82" s="141">
        <f ca="1">IF(T82=$H$1,0,(VLOOKUP(X82,$AO$26:$AP$31,2,FALSE)))</f>
        <v>0</v>
      </c>
    </row>
    <row r="83" spans="2:37" ht="12" customHeight="1" thickBot="1" x14ac:dyDescent="0.25">
      <c r="B83" s="129"/>
      <c r="C83" s="130"/>
      <c r="D83" s="130"/>
      <c r="E83" s="130"/>
      <c r="F83" s="134"/>
      <c r="G83" s="135"/>
      <c r="H83" s="135"/>
      <c r="I83" s="135"/>
      <c r="J83" s="135"/>
      <c r="K83" s="135"/>
      <c r="L83" s="135"/>
      <c r="M83" s="135"/>
      <c r="N83" s="135"/>
      <c r="O83" s="135"/>
      <c r="P83" s="135"/>
      <c r="Q83" s="135"/>
      <c r="R83" s="136"/>
      <c r="S83" s="9"/>
      <c r="T83" s="139"/>
      <c r="U83" s="140"/>
      <c r="V83" s="140"/>
      <c r="W83" s="140"/>
      <c r="X83" s="134"/>
      <c r="Y83" s="135"/>
      <c r="Z83" s="135"/>
      <c r="AA83" s="135"/>
      <c r="AB83" s="135"/>
      <c r="AC83" s="135"/>
      <c r="AD83" s="135"/>
      <c r="AE83" s="135"/>
      <c r="AF83" s="135"/>
      <c r="AG83" s="135"/>
      <c r="AH83" s="135"/>
      <c r="AI83" s="135"/>
      <c r="AJ83" s="136"/>
      <c r="AK83" s="141"/>
    </row>
    <row r="84" spans="2:37" ht="12" customHeight="1" thickBot="1" x14ac:dyDescent="0.25">
      <c r="B84" s="127"/>
      <c r="C84" s="128"/>
      <c r="D84" s="128"/>
      <c r="E84" s="128"/>
      <c r="F84" s="131"/>
      <c r="G84" s="132"/>
      <c r="H84" s="132"/>
      <c r="I84" s="132"/>
      <c r="J84" s="132"/>
      <c r="K84" s="132"/>
      <c r="L84" s="132"/>
      <c r="M84" s="132"/>
      <c r="N84" s="132"/>
      <c r="O84" s="132"/>
      <c r="P84" s="132"/>
      <c r="Q84" s="132"/>
      <c r="R84" s="133"/>
      <c r="S84" s="9"/>
      <c r="T84" s="137">
        <f>IF(B84&gt;1,B84+60,0)</f>
        <v>0</v>
      </c>
      <c r="U84" s="138"/>
      <c r="V84" s="138"/>
      <c r="W84" s="138"/>
      <c r="X84" s="131" t="s">
        <v>41</v>
      </c>
      <c r="Y84" s="132"/>
      <c r="Z84" s="132"/>
      <c r="AA84" s="132"/>
      <c r="AB84" s="132"/>
      <c r="AC84" s="132"/>
      <c r="AD84" s="132"/>
      <c r="AE84" s="132"/>
      <c r="AF84" s="132"/>
      <c r="AG84" s="132"/>
      <c r="AH84" s="132"/>
      <c r="AI84" s="132"/>
      <c r="AJ84" s="133"/>
      <c r="AK84" s="141">
        <f ca="1">IF(T84=$H$1,0,(VLOOKUP(X84,$AO$26:$AP$31,2,FALSE)))</f>
        <v>0</v>
      </c>
    </row>
    <row r="85" spans="2:37" ht="12" customHeight="1" thickBot="1" x14ac:dyDescent="0.25">
      <c r="B85" s="129"/>
      <c r="C85" s="130"/>
      <c r="D85" s="130"/>
      <c r="E85" s="130"/>
      <c r="F85" s="134"/>
      <c r="G85" s="135"/>
      <c r="H85" s="135"/>
      <c r="I85" s="135"/>
      <c r="J85" s="135"/>
      <c r="K85" s="135"/>
      <c r="L85" s="135"/>
      <c r="M85" s="135"/>
      <c r="N85" s="135"/>
      <c r="O85" s="135"/>
      <c r="P85" s="135"/>
      <c r="Q85" s="135"/>
      <c r="R85" s="136"/>
      <c r="S85" s="9"/>
      <c r="T85" s="139"/>
      <c r="U85" s="140"/>
      <c r="V85" s="140"/>
      <c r="W85" s="140"/>
      <c r="X85" s="134"/>
      <c r="Y85" s="135"/>
      <c r="Z85" s="135"/>
      <c r="AA85" s="135"/>
      <c r="AB85" s="135"/>
      <c r="AC85" s="135"/>
      <c r="AD85" s="135"/>
      <c r="AE85" s="135"/>
      <c r="AF85" s="135"/>
      <c r="AG85" s="135"/>
      <c r="AH85" s="135"/>
      <c r="AI85" s="135"/>
      <c r="AJ85" s="136"/>
      <c r="AK85" s="141"/>
    </row>
    <row r="86" spans="2:37" ht="12" customHeight="1" thickBot="1" x14ac:dyDescent="0.25">
      <c r="B86" s="127"/>
      <c r="C86" s="128"/>
      <c r="D86" s="128"/>
      <c r="E86" s="128"/>
      <c r="F86" s="131"/>
      <c r="G86" s="132"/>
      <c r="H86" s="132"/>
      <c r="I86" s="132"/>
      <c r="J86" s="132"/>
      <c r="K86" s="132"/>
      <c r="L86" s="132"/>
      <c r="M86" s="132"/>
      <c r="N86" s="132"/>
      <c r="O86" s="132"/>
      <c r="P86" s="132"/>
      <c r="Q86" s="132"/>
      <c r="R86" s="133"/>
      <c r="S86" s="9"/>
      <c r="T86" s="137">
        <f>IF(B86&gt;1,B86+60,0)</f>
        <v>0</v>
      </c>
      <c r="U86" s="138"/>
      <c r="V86" s="138"/>
      <c r="W86" s="138"/>
      <c r="X86" s="131" t="s">
        <v>41</v>
      </c>
      <c r="Y86" s="132"/>
      <c r="Z86" s="132"/>
      <c r="AA86" s="132"/>
      <c r="AB86" s="132"/>
      <c r="AC86" s="132"/>
      <c r="AD86" s="132"/>
      <c r="AE86" s="132"/>
      <c r="AF86" s="132"/>
      <c r="AG86" s="132"/>
      <c r="AH86" s="132"/>
      <c r="AI86" s="132"/>
      <c r="AJ86" s="133"/>
      <c r="AK86" s="141">
        <f ca="1">IF(T86=$H$1,0,(VLOOKUP(X86,$AO$26:$AP$31,2,FALSE)))</f>
        <v>0</v>
      </c>
    </row>
    <row r="87" spans="2:37" ht="12" customHeight="1" thickBot="1" x14ac:dyDescent="0.25">
      <c r="B87" s="129"/>
      <c r="C87" s="130"/>
      <c r="D87" s="130"/>
      <c r="E87" s="130"/>
      <c r="F87" s="134"/>
      <c r="G87" s="135"/>
      <c r="H87" s="135"/>
      <c r="I87" s="135"/>
      <c r="J87" s="135"/>
      <c r="K87" s="135"/>
      <c r="L87" s="135"/>
      <c r="M87" s="135"/>
      <c r="N87" s="135"/>
      <c r="O87" s="135"/>
      <c r="P87" s="135"/>
      <c r="Q87" s="135"/>
      <c r="R87" s="136"/>
      <c r="S87" s="9"/>
      <c r="T87" s="139"/>
      <c r="U87" s="140"/>
      <c r="V87" s="140"/>
      <c r="W87" s="140"/>
      <c r="X87" s="134"/>
      <c r="Y87" s="135"/>
      <c r="Z87" s="135"/>
      <c r="AA87" s="135"/>
      <c r="AB87" s="135"/>
      <c r="AC87" s="135"/>
      <c r="AD87" s="135"/>
      <c r="AE87" s="135"/>
      <c r="AF87" s="135"/>
      <c r="AG87" s="135"/>
      <c r="AH87" s="135"/>
      <c r="AI87" s="135"/>
      <c r="AJ87" s="136"/>
      <c r="AK87" s="141"/>
    </row>
    <row r="88" spans="2:37" ht="12" customHeight="1" thickBot="1" x14ac:dyDescent="0.25">
      <c r="B88" s="127"/>
      <c r="C88" s="128"/>
      <c r="D88" s="128"/>
      <c r="E88" s="128"/>
      <c r="F88" s="131"/>
      <c r="G88" s="132"/>
      <c r="H88" s="132"/>
      <c r="I88" s="132"/>
      <c r="J88" s="132"/>
      <c r="K88" s="132"/>
      <c r="L88" s="132"/>
      <c r="M88" s="132"/>
      <c r="N88" s="132"/>
      <c r="O88" s="132"/>
      <c r="P88" s="132"/>
      <c r="Q88" s="132"/>
      <c r="R88" s="133"/>
      <c r="S88" s="9"/>
      <c r="T88" s="137">
        <f>IF(B88&gt;1,B88+60,0)</f>
        <v>0</v>
      </c>
      <c r="U88" s="138"/>
      <c r="V88" s="138"/>
      <c r="W88" s="138"/>
      <c r="X88" s="131" t="s">
        <v>41</v>
      </c>
      <c r="Y88" s="132"/>
      <c r="Z88" s="132"/>
      <c r="AA88" s="132"/>
      <c r="AB88" s="132"/>
      <c r="AC88" s="132"/>
      <c r="AD88" s="132"/>
      <c r="AE88" s="132"/>
      <c r="AF88" s="132"/>
      <c r="AG88" s="132"/>
      <c r="AH88" s="132"/>
      <c r="AI88" s="132"/>
      <c r="AJ88" s="133"/>
      <c r="AK88" s="141">
        <f ca="1">IF(T88=$H$1,0,(VLOOKUP(X88,$AO$26:$AP$31,2,FALSE)))</f>
        <v>0</v>
      </c>
    </row>
    <row r="89" spans="2:37" ht="12" customHeight="1" thickBot="1" x14ac:dyDescent="0.25">
      <c r="B89" s="129"/>
      <c r="C89" s="130"/>
      <c r="D89" s="130"/>
      <c r="E89" s="130"/>
      <c r="F89" s="134"/>
      <c r="G89" s="135"/>
      <c r="H89" s="135"/>
      <c r="I89" s="135"/>
      <c r="J89" s="135"/>
      <c r="K89" s="135"/>
      <c r="L89" s="135"/>
      <c r="M89" s="135"/>
      <c r="N89" s="135"/>
      <c r="O89" s="135"/>
      <c r="P89" s="135"/>
      <c r="Q89" s="135"/>
      <c r="R89" s="136"/>
      <c r="S89" s="9"/>
      <c r="T89" s="139"/>
      <c r="U89" s="140"/>
      <c r="V89" s="140"/>
      <c r="W89" s="140"/>
      <c r="X89" s="134"/>
      <c r="Y89" s="135"/>
      <c r="Z89" s="135"/>
      <c r="AA89" s="135"/>
      <c r="AB89" s="135"/>
      <c r="AC89" s="135"/>
      <c r="AD89" s="135"/>
      <c r="AE89" s="135"/>
      <c r="AF89" s="135"/>
      <c r="AG89" s="135"/>
      <c r="AH89" s="135"/>
      <c r="AI89" s="135"/>
      <c r="AJ89" s="136"/>
      <c r="AK89" s="141"/>
    </row>
    <row r="90" spans="2:37" ht="12" customHeight="1" thickBot="1" x14ac:dyDescent="0.25">
      <c r="B90" s="127"/>
      <c r="C90" s="128"/>
      <c r="D90" s="128"/>
      <c r="E90" s="128"/>
      <c r="F90" s="131"/>
      <c r="G90" s="132"/>
      <c r="H90" s="132"/>
      <c r="I90" s="132"/>
      <c r="J90" s="132"/>
      <c r="K90" s="132"/>
      <c r="L90" s="132"/>
      <c r="M90" s="132"/>
      <c r="N90" s="132"/>
      <c r="O90" s="132"/>
      <c r="P90" s="132"/>
      <c r="Q90" s="132"/>
      <c r="R90" s="133"/>
      <c r="S90" s="9"/>
      <c r="T90" s="137">
        <f>IF(B90&gt;1,B90+60,0)</f>
        <v>0</v>
      </c>
      <c r="U90" s="138"/>
      <c r="V90" s="138"/>
      <c r="W90" s="138"/>
      <c r="X90" s="131" t="s">
        <v>41</v>
      </c>
      <c r="Y90" s="132"/>
      <c r="Z90" s="132"/>
      <c r="AA90" s="132"/>
      <c r="AB90" s="132"/>
      <c r="AC90" s="132"/>
      <c r="AD90" s="132"/>
      <c r="AE90" s="132"/>
      <c r="AF90" s="132"/>
      <c r="AG90" s="132"/>
      <c r="AH90" s="132"/>
      <c r="AI90" s="132"/>
      <c r="AJ90" s="133"/>
      <c r="AK90" s="141">
        <f ca="1">IF(T90=$H$1,0,(VLOOKUP(X90,$AO$26:$AP$31,2,FALSE)))</f>
        <v>0</v>
      </c>
    </row>
    <row r="91" spans="2:37" ht="12" customHeight="1" thickBot="1" x14ac:dyDescent="0.25">
      <c r="B91" s="129"/>
      <c r="C91" s="130"/>
      <c r="D91" s="130"/>
      <c r="E91" s="130"/>
      <c r="F91" s="134"/>
      <c r="G91" s="135"/>
      <c r="H91" s="135"/>
      <c r="I91" s="135"/>
      <c r="J91" s="135"/>
      <c r="K91" s="135"/>
      <c r="L91" s="135"/>
      <c r="M91" s="135"/>
      <c r="N91" s="135"/>
      <c r="O91" s="135"/>
      <c r="P91" s="135"/>
      <c r="Q91" s="135"/>
      <c r="R91" s="136"/>
      <c r="S91" s="9"/>
      <c r="T91" s="139"/>
      <c r="U91" s="140"/>
      <c r="V91" s="140"/>
      <c r="W91" s="140"/>
      <c r="X91" s="134"/>
      <c r="Y91" s="135"/>
      <c r="Z91" s="135"/>
      <c r="AA91" s="135"/>
      <c r="AB91" s="135"/>
      <c r="AC91" s="135"/>
      <c r="AD91" s="135"/>
      <c r="AE91" s="135"/>
      <c r="AF91" s="135"/>
      <c r="AG91" s="135"/>
      <c r="AH91" s="135"/>
      <c r="AI91" s="135"/>
      <c r="AJ91" s="136"/>
      <c r="AK91" s="141"/>
    </row>
    <row r="92" spans="2:37" ht="12" customHeight="1" thickBot="1" x14ac:dyDescent="0.25">
      <c r="B92" s="127"/>
      <c r="C92" s="128"/>
      <c r="D92" s="128"/>
      <c r="E92" s="128"/>
      <c r="F92" s="131"/>
      <c r="G92" s="132"/>
      <c r="H92" s="132"/>
      <c r="I92" s="132"/>
      <c r="J92" s="132"/>
      <c r="K92" s="132"/>
      <c r="L92" s="132"/>
      <c r="M92" s="132"/>
      <c r="N92" s="132"/>
      <c r="O92" s="132"/>
      <c r="P92" s="132"/>
      <c r="Q92" s="132"/>
      <c r="R92" s="133"/>
      <c r="S92" s="9"/>
      <c r="T92" s="137">
        <f>IF(B92&gt;1,B92+60,0)</f>
        <v>0</v>
      </c>
      <c r="U92" s="138"/>
      <c r="V92" s="138"/>
      <c r="W92" s="138"/>
      <c r="X92" s="131" t="s">
        <v>41</v>
      </c>
      <c r="Y92" s="132"/>
      <c r="Z92" s="132"/>
      <c r="AA92" s="132"/>
      <c r="AB92" s="132"/>
      <c r="AC92" s="132"/>
      <c r="AD92" s="132"/>
      <c r="AE92" s="132"/>
      <c r="AF92" s="132"/>
      <c r="AG92" s="132"/>
      <c r="AH92" s="132"/>
      <c r="AI92" s="132"/>
      <c r="AJ92" s="133"/>
      <c r="AK92" s="141">
        <f ca="1">IF(T92=$H$1,0,(VLOOKUP(X92,$AO$26:$AP$31,2,FALSE)))</f>
        <v>0</v>
      </c>
    </row>
    <row r="93" spans="2:37" ht="12" customHeight="1" thickBot="1" x14ac:dyDescent="0.25">
      <c r="B93" s="129"/>
      <c r="C93" s="130"/>
      <c r="D93" s="130"/>
      <c r="E93" s="130"/>
      <c r="F93" s="134"/>
      <c r="G93" s="135"/>
      <c r="H93" s="135"/>
      <c r="I93" s="135"/>
      <c r="J93" s="135"/>
      <c r="K93" s="135"/>
      <c r="L93" s="135"/>
      <c r="M93" s="135"/>
      <c r="N93" s="135"/>
      <c r="O93" s="135"/>
      <c r="P93" s="135"/>
      <c r="Q93" s="135"/>
      <c r="R93" s="136"/>
      <c r="S93" s="9"/>
      <c r="T93" s="139"/>
      <c r="U93" s="140"/>
      <c r="V93" s="140"/>
      <c r="W93" s="140"/>
      <c r="X93" s="134"/>
      <c r="Y93" s="135"/>
      <c r="Z93" s="135"/>
      <c r="AA93" s="135"/>
      <c r="AB93" s="135"/>
      <c r="AC93" s="135"/>
      <c r="AD93" s="135"/>
      <c r="AE93" s="135"/>
      <c r="AF93" s="135"/>
      <c r="AG93" s="135"/>
      <c r="AH93" s="135"/>
      <c r="AI93" s="135"/>
      <c r="AJ93" s="136"/>
      <c r="AK93" s="141"/>
    </row>
    <row r="94" spans="2:37" ht="12" customHeight="1" thickBot="1" x14ac:dyDescent="0.25">
      <c r="B94" s="127"/>
      <c r="C94" s="128"/>
      <c r="D94" s="128"/>
      <c r="E94" s="128"/>
      <c r="F94" s="131"/>
      <c r="G94" s="132"/>
      <c r="H94" s="132"/>
      <c r="I94" s="132"/>
      <c r="J94" s="132"/>
      <c r="K94" s="132"/>
      <c r="L94" s="132"/>
      <c r="M94" s="132"/>
      <c r="N94" s="132"/>
      <c r="O94" s="132"/>
      <c r="P94" s="132"/>
      <c r="Q94" s="132"/>
      <c r="R94" s="133"/>
      <c r="S94" s="9"/>
      <c r="T94" s="137">
        <f>IF(B94&gt;1,B94+60,0)</f>
        <v>0</v>
      </c>
      <c r="U94" s="138"/>
      <c r="V94" s="138"/>
      <c r="W94" s="138"/>
      <c r="X94" s="131" t="s">
        <v>41</v>
      </c>
      <c r="Y94" s="132"/>
      <c r="Z94" s="132"/>
      <c r="AA94" s="132"/>
      <c r="AB94" s="132"/>
      <c r="AC94" s="132"/>
      <c r="AD94" s="132"/>
      <c r="AE94" s="132"/>
      <c r="AF94" s="132"/>
      <c r="AG94" s="132"/>
      <c r="AH94" s="132"/>
      <c r="AI94" s="132"/>
      <c r="AJ94" s="133"/>
      <c r="AK94" s="141">
        <f ca="1">IF(T94=$H$1,0,(VLOOKUP(X94,$AO$26:$AP$31,2,FALSE)))</f>
        <v>0</v>
      </c>
    </row>
    <row r="95" spans="2:37" ht="12" customHeight="1" thickBot="1" x14ac:dyDescent="0.25">
      <c r="B95" s="129"/>
      <c r="C95" s="130"/>
      <c r="D95" s="130"/>
      <c r="E95" s="130"/>
      <c r="F95" s="134"/>
      <c r="G95" s="135"/>
      <c r="H95" s="135"/>
      <c r="I95" s="135"/>
      <c r="J95" s="135"/>
      <c r="K95" s="135"/>
      <c r="L95" s="135"/>
      <c r="M95" s="135"/>
      <c r="N95" s="135"/>
      <c r="O95" s="135"/>
      <c r="P95" s="135"/>
      <c r="Q95" s="135"/>
      <c r="R95" s="136"/>
      <c r="S95" s="9"/>
      <c r="T95" s="139"/>
      <c r="U95" s="140"/>
      <c r="V95" s="140"/>
      <c r="W95" s="140"/>
      <c r="X95" s="134"/>
      <c r="Y95" s="135"/>
      <c r="Z95" s="135"/>
      <c r="AA95" s="135"/>
      <c r="AB95" s="135"/>
      <c r="AC95" s="135"/>
      <c r="AD95" s="135"/>
      <c r="AE95" s="135"/>
      <c r="AF95" s="135"/>
      <c r="AG95" s="135"/>
      <c r="AH95" s="135"/>
      <c r="AI95" s="135"/>
      <c r="AJ95" s="136"/>
      <c r="AK95" s="141"/>
    </row>
    <row r="96" spans="2:37" ht="12" customHeight="1" thickBot="1" x14ac:dyDescent="0.25">
      <c r="B96" s="127"/>
      <c r="C96" s="128"/>
      <c r="D96" s="128"/>
      <c r="E96" s="128"/>
      <c r="F96" s="131"/>
      <c r="G96" s="132"/>
      <c r="H96" s="132"/>
      <c r="I96" s="132"/>
      <c r="J96" s="132"/>
      <c r="K96" s="132"/>
      <c r="L96" s="132"/>
      <c r="M96" s="132"/>
      <c r="N96" s="132"/>
      <c r="O96" s="132"/>
      <c r="P96" s="132"/>
      <c r="Q96" s="132"/>
      <c r="R96" s="133"/>
      <c r="S96" s="9"/>
      <c r="T96" s="137">
        <f>IF(B96&gt;1,B96+60,0)</f>
        <v>0</v>
      </c>
      <c r="U96" s="138"/>
      <c r="V96" s="138"/>
      <c r="W96" s="138"/>
      <c r="X96" s="131" t="s">
        <v>41</v>
      </c>
      <c r="Y96" s="132"/>
      <c r="Z96" s="132"/>
      <c r="AA96" s="132"/>
      <c r="AB96" s="132"/>
      <c r="AC96" s="132"/>
      <c r="AD96" s="132"/>
      <c r="AE96" s="132"/>
      <c r="AF96" s="132"/>
      <c r="AG96" s="132"/>
      <c r="AH96" s="132"/>
      <c r="AI96" s="132"/>
      <c r="AJ96" s="133"/>
      <c r="AK96" s="141">
        <f ca="1">IF(T96=$H$1,0,(VLOOKUP(X96,$AO$26:$AP$31,2,FALSE)))</f>
        <v>0</v>
      </c>
    </row>
    <row r="97" spans="2:37" ht="12" customHeight="1" thickBot="1" x14ac:dyDescent="0.25">
      <c r="B97" s="129"/>
      <c r="C97" s="130"/>
      <c r="D97" s="130"/>
      <c r="E97" s="130"/>
      <c r="F97" s="134"/>
      <c r="G97" s="135"/>
      <c r="H97" s="135"/>
      <c r="I97" s="135"/>
      <c r="J97" s="135"/>
      <c r="K97" s="135"/>
      <c r="L97" s="135"/>
      <c r="M97" s="135"/>
      <c r="N97" s="135"/>
      <c r="O97" s="135"/>
      <c r="P97" s="135"/>
      <c r="Q97" s="135"/>
      <c r="R97" s="136"/>
      <c r="S97" s="9"/>
      <c r="T97" s="139"/>
      <c r="U97" s="140"/>
      <c r="V97" s="140"/>
      <c r="W97" s="140"/>
      <c r="X97" s="134"/>
      <c r="Y97" s="135"/>
      <c r="Z97" s="135"/>
      <c r="AA97" s="135"/>
      <c r="AB97" s="135"/>
      <c r="AC97" s="135"/>
      <c r="AD97" s="135"/>
      <c r="AE97" s="135"/>
      <c r="AF97" s="135"/>
      <c r="AG97" s="135"/>
      <c r="AH97" s="135"/>
      <c r="AI97" s="135"/>
      <c r="AJ97" s="136"/>
      <c r="AK97" s="141"/>
    </row>
    <row r="98" spans="2:37" ht="12" customHeight="1" thickBot="1" x14ac:dyDescent="0.25">
      <c r="B98" s="127"/>
      <c r="C98" s="128"/>
      <c r="D98" s="128"/>
      <c r="E98" s="128"/>
      <c r="F98" s="131"/>
      <c r="G98" s="132"/>
      <c r="H98" s="132"/>
      <c r="I98" s="132"/>
      <c r="J98" s="132"/>
      <c r="K98" s="132"/>
      <c r="L98" s="132"/>
      <c r="M98" s="132"/>
      <c r="N98" s="132"/>
      <c r="O98" s="132"/>
      <c r="P98" s="132"/>
      <c r="Q98" s="132"/>
      <c r="R98" s="133"/>
      <c r="S98" s="9"/>
      <c r="T98" s="137">
        <f>IF(B98&gt;1,B98+60,0)</f>
        <v>0</v>
      </c>
      <c r="U98" s="138"/>
      <c r="V98" s="138"/>
      <c r="W98" s="138"/>
      <c r="X98" s="131" t="s">
        <v>41</v>
      </c>
      <c r="Y98" s="132"/>
      <c r="Z98" s="132"/>
      <c r="AA98" s="132"/>
      <c r="AB98" s="132"/>
      <c r="AC98" s="132"/>
      <c r="AD98" s="132"/>
      <c r="AE98" s="132"/>
      <c r="AF98" s="132"/>
      <c r="AG98" s="132"/>
      <c r="AH98" s="132"/>
      <c r="AI98" s="132"/>
      <c r="AJ98" s="133"/>
      <c r="AK98" s="141">
        <f ca="1">IF(T98=$H$1,0,(VLOOKUP(X98,$AO$26:$AP$31,2,FALSE)))</f>
        <v>0</v>
      </c>
    </row>
    <row r="99" spans="2:37" ht="12" customHeight="1" thickBot="1" x14ac:dyDescent="0.25">
      <c r="B99" s="129"/>
      <c r="C99" s="130"/>
      <c r="D99" s="130"/>
      <c r="E99" s="130"/>
      <c r="F99" s="134"/>
      <c r="G99" s="135"/>
      <c r="H99" s="135"/>
      <c r="I99" s="135"/>
      <c r="J99" s="135"/>
      <c r="K99" s="135"/>
      <c r="L99" s="135"/>
      <c r="M99" s="135"/>
      <c r="N99" s="135"/>
      <c r="O99" s="135"/>
      <c r="P99" s="135"/>
      <c r="Q99" s="135"/>
      <c r="R99" s="136"/>
      <c r="S99" s="9"/>
      <c r="T99" s="139"/>
      <c r="U99" s="140"/>
      <c r="V99" s="140"/>
      <c r="W99" s="140"/>
      <c r="X99" s="134"/>
      <c r="Y99" s="135"/>
      <c r="Z99" s="135"/>
      <c r="AA99" s="135"/>
      <c r="AB99" s="135"/>
      <c r="AC99" s="135"/>
      <c r="AD99" s="135"/>
      <c r="AE99" s="135"/>
      <c r="AF99" s="135"/>
      <c r="AG99" s="135"/>
      <c r="AH99" s="135"/>
      <c r="AI99" s="135"/>
      <c r="AJ99" s="136"/>
      <c r="AK99" s="141"/>
    </row>
    <row r="100" spans="2:37" ht="12" customHeight="1" thickBot="1" x14ac:dyDescent="0.25">
      <c r="B100" s="127"/>
      <c r="C100" s="128"/>
      <c r="D100" s="128"/>
      <c r="E100" s="128"/>
      <c r="F100" s="131"/>
      <c r="G100" s="132"/>
      <c r="H100" s="132"/>
      <c r="I100" s="132"/>
      <c r="J100" s="132"/>
      <c r="K100" s="132"/>
      <c r="L100" s="132"/>
      <c r="M100" s="132"/>
      <c r="N100" s="132"/>
      <c r="O100" s="132"/>
      <c r="P100" s="132"/>
      <c r="Q100" s="132"/>
      <c r="R100" s="133"/>
      <c r="S100" s="9"/>
      <c r="T100" s="137">
        <f>IF(B100&gt;1,B100+60,0)</f>
        <v>0</v>
      </c>
      <c r="U100" s="138"/>
      <c r="V100" s="138"/>
      <c r="W100" s="138"/>
      <c r="X100" s="131" t="s">
        <v>41</v>
      </c>
      <c r="Y100" s="132"/>
      <c r="Z100" s="132"/>
      <c r="AA100" s="132"/>
      <c r="AB100" s="132"/>
      <c r="AC100" s="132"/>
      <c r="AD100" s="132"/>
      <c r="AE100" s="132"/>
      <c r="AF100" s="132"/>
      <c r="AG100" s="132"/>
      <c r="AH100" s="132"/>
      <c r="AI100" s="132"/>
      <c r="AJ100" s="133"/>
      <c r="AK100" s="141">
        <f ca="1">IF(T100=$H$1,0,(VLOOKUP(X100,$AO$26:$AP$31,2,FALSE)))</f>
        <v>0</v>
      </c>
    </row>
    <row r="101" spans="2:37" ht="12" customHeight="1" thickBot="1" x14ac:dyDescent="0.25">
      <c r="B101" s="129"/>
      <c r="C101" s="130"/>
      <c r="D101" s="130"/>
      <c r="E101" s="130"/>
      <c r="F101" s="134"/>
      <c r="G101" s="135"/>
      <c r="H101" s="135"/>
      <c r="I101" s="135"/>
      <c r="J101" s="135"/>
      <c r="K101" s="135"/>
      <c r="L101" s="135"/>
      <c r="M101" s="135"/>
      <c r="N101" s="135"/>
      <c r="O101" s="135"/>
      <c r="P101" s="135"/>
      <c r="Q101" s="135"/>
      <c r="R101" s="136"/>
      <c r="S101" s="9"/>
      <c r="T101" s="139"/>
      <c r="U101" s="140"/>
      <c r="V101" s="140"/>
      <c r="W101" s="140"/>
      <c r="X101" s="134"/>
      <c r="Y101" s="135"/>
      <c r="Z101" s="135"/>
      <c r="AA101" s="135"/>
      <c r="AB101" s="135"/>
      <c r="AC101" s="135"/>
      <c r="AD101" s="135"/>
      <c r="AE101" s="135"/>
      <c r="AF101" s="135"/>
      <c r="AG101" s="135"/>
      <c r="AH101" s="135"/>
      <c r="AI101" s="135"/>
      <c r="AJ101" s="136"/>
      <c r="AK101" s="141"/>
    </row>
    <row r="102" spans="2:37" ht="12" customHeight="1" thickBot="1" x14ac:dyDescent="0.25">
      <c r="B102" s="127"/>
      <c r="C102" s="128"/>
      <c r="D102" s="128"/>
      <c r="E102" s="128"/>
      <c r="F102" s="131"/>
      <c r="G102" s="132"/>
      <c r="H102" s="132"/>
      <c r="I102" s="132"/>
      <c r="J102" s="132"/>
      <c r="K102" s="132"/>
      <c r="L102" s="132"/>
      <c r="M102" s="132"/>
      <c r="N102" s="132"/>
      <c r="O102" s="132"/>
      <c r="P102" s="132"/>
      <c r="Q102" s="132"/>
      <c r="R102" s="133"/>
      <c r="S102" s="9"/>
      <c r="T102" s="137">
        <f>IF(B102&gt;1,B102+60,0)</f>
        <v>0</v>
      </c>
      <c r="U102" s="138"/>
      <c r="V102" s="138"/>
      <c r="W102" s="138"/>
      <c r="X102" s="131" t="s">
        <v>41</v>
      </c>
      <c r="Y102" s="132"/>
      <c r="Z102" s="132"/>
      <c r="AA102" s="132"/>
      <c r="AB102" s="132"/>
      <c r="AC102" s="132"/>
      <c r="AD102" s="132"/>
      <c r="AE102" s="132"/>
      <c r="AF102" s="132"/>
      <c r="AG102" s="132"/>
      <c r="AH102" s="132"/>
      <c r="AI102" s="132"/>
      <c r="AJ102" s="133"/>
      <c r="AK102" s="141">
        <f ca="1">IF(T102=$H$1,0,(VLOOKUP(X102,$AO$26:$AP$31,2,FALSE)))</f>
        <v>0</v>
      </c>
    </row>
    <row r="103" spans="2:37" ht="12" customHeight="1" thickBot="1" x14ac:dyDescent="0.25">
      <c r="B103" s="129"/>
      <c r="C103" s="130"/>
      <c r="D103" s="130"/>
      <c r="E103" s="130"/>
      <c r="F103" s="134"/>
      <c r="G103" s="135"/>
      <c r="H103" s="135"/>
      <c r="I103" s="135"/>
      <c r="J103" s="135"/>
      <c r="K103" s="135"/>
      <c r="L103" s="135"/>
      <c r="M103" s="135"/>
      <c r="N103" s="135"/>
      <c r="O103" s="135"/>
      <c r="P103" s="135"/>
      <c r="Q103" s="135"/>
      <c r="R103" s="136"/>
      <c r="S103" s="9"/>
      <c r="T103" s="139"/>
      <c r="U103" s="140"/>
      <c r="V103" s="140"/>
      <c r="W103" s="140"/>
      <c r="X103" s="134"/>
      <c r="Y103" s="135"/>
      <c r="Z103" s="135"/>
      <c r="AA103" s="135"/>
      <c r="AB103" s="135"/>
      <c r="AC103" s="135"/>
      <c r="AD103" s="135"/>
      <c r="AE103" s="135"/>
      <c r="AF103" s="135"/>
      <c r="AG103" s="135"/>
      <c r="AH103" s="135"/>
      <c r="AI103" s="135"/>
      <c r="AJ103" s="136"/>
      <c r="AK103" s="141"/>
    </row>
    <row r="104" spans="2:37" ht="12" customHeight="1" thickBot="1" x14ac:dyDescent="0.25">
      <c r="B104" s="127"/>
      <c r="C104" s="128"/>
      <c r="D104" s="128"/>
      <c r="E104" s="128"/>
      <c r="F104" s="131"/>
      <c r="G104" s="132"/>
      <c r="H104" s="132"/>
      <c r="I104" s="132"/>
      <c r="J104" s="132"/>
      <c r="K104" s="132"/>
      <c r="L104" s="132"/>
      <c r="M104" s="132"/>
      <c r="N104" s="132"/>
      <c r="O104" s="132"/>
      <c r="P104" s="132"/>
      <c r="Q104" s="132"/>
      <c r="R104" s="133"/>
      <c r="S104" s="9"/>
      <c r="T104" s="137">
        <f>IF(B104&gt;1,B104+60,0)</f>
        <v>0</v>
      </c>
      <c r="U104" s="138"/>
      <c r="V104" s="138"/>
      <c r="W104" s="147"/>
      <c r="X104" s="131" t="s">
        <v>41</v>
      </c>
      <c r="Y104" s="132"/>
      <c r="Z104" s="132"/>
      <c r="AA104" s="132"/>
      <c r="AB104" s="132"/>
      <c r="AC104" s="132"/>
      <c r="AD104" s="132"/>
      <c r="AE104" s="132"/>
      <c r="AF104" s="132"/>
      <c r="AG104" s="132"/>
      <c r="AH104" s="132"/>
      <c r="AI104" s="132"/>
      <c r="AJ104" s="133"/>
      <c r="AK104" s="141">
        <f ca="1">IF(T104=$H$1,0,(VLOOKUP(X104,$AO$26:$AP$31,2,FALSE)))</f>
        <v>0</v>
      </c>
    </row>
    <row r="105" spans="2:37" ht="12" customHeight="1" thickBot="1" x14ac:dyDescent="0.25">
      <c r="B105" s="142"/>
      <c r="C105" s="143"/>
      <c r="D105" s="143"/>
      <c r="E105" s="143"/>
      <c r="F105" s="144"/>
      <c r="G105" s="145"/>
      <c r="H105" s="145"/>
      <c r="I105" s="145"/>
      <c r="J105" s="145"/>
      <c r="K105" s="145"/>
      <c r="L105" s="145"/>
      <c r="M105" s="145"/>
      <c r="N105" s="145"/>
      <c r="O105" s="145"/>
      <c r="P105" s="145"/>
      <c r="Q105" s="145"/>
      <c r="R105" s="146"/>
      <c r="S105" s="50"/>
      <c r="T105" s="148"/>
      <c r="U105" s="149"/>
      <c r="V105" s="149"/>
      <c r="W105" s="150"/>
      <c r="X105" s="144"/>
      <c r="Y105" s="145"/>
      <c r="Z105" s="145"/>
      <c r="AA105" s="145"/>
      <c r="AB105" s="145"/>
      <c r="AC105" s="145"/>
      <c r="AD105" s="145"/>
      <c r="AE105" s="145"/>
      <c r="AF105" s="145"/>
      <c r="AG105" s="145"/>
      <c r="AH105" s="145"/>
      <c r="AI105" s="145"/>
      <c r="AJ105" s="146"/>
      <c r="AK105" s="141"/>
    </row>
    <row r="106" spans="2:37" ht="12" customHeight="1" x14ac:dyDescent="0.2"/>
    <row r="107" spans="2:37" ht="12" customHeight="1" x14ac:dyDescent="0.2"/>
    <row r="108" spans="2:37" ht="12" customHeight="1" x14ac:dyDescent="0.2"/>
    <row r="109" spans="2:37" ht="12" customHeight="1" x14ac:dyDescent="0.2"/>
    <row r="110" spans="2:37" ht="12" customHeight="1" x14ac:dyDescent="0.2"/>
    <row r="111" spans="2:37" ht="12" customHeight="1" x14ac:dyDescent="0.2"/>
    <row r="112" spans="2:37"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sheetData>
  <mergeCells count="180">
    <mergeCell ref="AC20:AC32"/>
    <mergeCell ref="B34:B46"/>
    <mergeCell ref="K34:K46"/>
    <mergeCell ref="T34:T46"/>
    <mergeCell ref="AC34:AC46"/>
    <mergeCell ref="H1:J1"/>
    <mergeCell ref="AA2:AJ2"/>
    <mergeCell ref="Z3:AD4"/>
    <mergeCell ref="AE3:AJ4"/>
    <mergeCell ref="B6:B18"/>
    <mergeCell ref="K6:K18"/>
    <mergeCell ref="T6:T18"/>
    <mergeCell ref="AC6:AC18"/>
    <mergeCell ref="B48:D48"/>
    <mergeCell ref="F48:Q48"/>
    <mergeCell ref="B49:D49"/>
    <mergeCell ref="F49:Q49"/>
    <mergeCell ref="B50:D50"/>
    <mergeCell ref="F50:Q50"/>
    <mergeCell ref="B20:B32"/>
    <mergeCell ref="K20:K32"/>
    <mergeCell ref="T20:T32"/>
    <mergeCell ref="B54:D54"/>
    <mergeCell ref="F54:Q54"/>
    <mergeCell ref="B55:D55"/>
    <mergeCell ref="B56:M56"/>
    <mergeCell ref="R56:S56"/>
    <mergeCell ref="T56:Y56"/>
    <mergeCell ref="B51:D51"/>
    <mergeCell ref="F51:Q51"/>
    <mergeCell ref="B52:D52"/>
    <mergeCell ref="F52:Q52"/>
    <mergeCell ref="B53:D53"/>
    <mergeCell ref="F53:Q53"/>
    <mergeCell ref="B58:E59"/>
    <mergeCell ref="F58:R59"/>
    <mergeCell ref="T58:W59"/>
    <mergeCell ref="X58:AJ59"/>
    <mergeCell ref="AK58:AK59"/>
    <mergeCell ref="B60:E61"/>
    <mergeCell ref="F60:R61"/>
    <mergeCell ref="T60:W61"/>
    <mergeCell ref="X60:AJ61"/>
    <mergeCell ref="AK60:AK61"/>
    <mergeCell ref="B62:E63"/>
    <mergeCell ref="F62:R63"/>
    <mergeCell ref="T62:W63"/>
    <mergeCell ref="X62:AJ63"/>
    <mergeCell ref="AK62:AK63"/>
    <mergeCell ref="B64:E65"/>
    <mergeCell ref="F64:R65"/>
    <mergeCell ref="T64:W65"/>
    <mergeCell ref="X64:AJ65"/>
    <mergeCell ref="AK64:AK65"/>
    <mergeCell ref="B66:E67"/>
    <mergeCell ref="F66:R67"/>
    <mergeCell ref="T66:W67"/>
    <mergeCell ref="X66:AJ67"/>
    <mergeCell ref="AK66:AK67"/>
    <mergeCell ref="B68:E69"/>
    <mergeCell ref="F68:R69"/>
    <mergeCell ref="T68:W69"/>
    <mergeCell ref="X68:AJ69"/>
    <mergeCell ref="AK68:AK69"/>
    <mergeCell ref="B70:E71"/>
    <mergeCell ref="F70:R71"/>
    <mergeCell ref="T70:W71"/>
    <mergeCell ref="X70:AJ71"/>
    <mergeCell ref="AK70:AK71"/>
    <mergeCell ref="B72:E73"/>
    <mergeCell ref="F72:R73"/>
    <mergeCell ref="T72:W73"/>
    <mergeCell ref="X72:AJ73"/>
    <mergeCell ref="AK72:AK73"/>
    <mergeCell ref="B74:E75"/>
    <mergeCell ref="F74:R75"/>
    <mergeCell ref="T74:W75"/>
    <mergeCell ref="X74:AJ75"/>
    <mergeCell ref="AK74:AK75"/>
    <mergeCell ref="B76:E77"/>
    <mergeCell ref="F76:R77"/>
    <mergeCell ref="T76:W77"/>
    <mergeCell ref="X76:AJ77"/>
    <mergeCell ref="AK76:AK77"/>
    <mergeCell ref="B78:E79"/>
    <mergeCell ref="F78:R79"/>
    <mergeCell ref="T78:W79"/>
    <mergeCell ref="X78:AJ79"/>
    <mergeCell ref="AK78:AK79"/>
    <mergeCell ref="B80:E81"/>
    <mergeCell ref="F80:R81"/>
    <mergeCell ref="T80:W81"/>
    <mergeCell ref="X80:AJ81"/>
    <mergeCell ref="AK80:AK81"/>
    <mergeCell ref="B82:E83"/>
    <mergeCell ref="F82:R83"/>
    <mergeCell ref="T82:W83"/>
    <mergeCell ref="X82:AJ83"/>
    <mergeCell ref="AK82:AK83"/>
    <mergeCell ref="B84:E85"/>
    <mergeCell ref="F84:R85"/>
    <mergeCell ref="T84:W85"/>
    <mergeCell ref="X84:AJ85"/>
    <mergeCell ref="AK84:AK85"/>
    <mergeCell ref="B86:E87"/>
    <mergeCell ref="F86:R87"/>
    <mergeCell ref="T86:W87"/>
    <mergeCell ref="X86:AJ87"/>
    <mergeCell ref="AK86:AK87"/>
    <mergeCell ref="B88:E89"/>
    <mergeCell ref="F88:R89"/>
    <mergeCell ref="T88:W89"/>
    <mergeCell ref="X88:AJ89"/>
    <mergeCell ref="AK88:AK89"/>
    <mergeCell ref="B90:E91"/>
    <mergeCell ref="F90:R91"/>
    <mergeCell ref="T90:W91"/>
    <mergeCell ref="X90:AJ91"/>
    <mergeCell ref="AK90:AK91"/>
    <mergeCell ref="B92:E93"/>
    <mergeCell ref="F92:R93"/>
    <mergeCell ref="T92:W93"/>
    <mergeCell ref="X92:AJ93"/>
    <mergeCell ref="AK92:AK93"/>
    <mergeCell ref="B94:E95"/>
    <mergeCell ref="F94:R95"/>
    <mergeCell ref="T94:W95"/>
    <mergeCell ref="X94:AJ95"/>
    <mergeCell ref="AK94:AK95"/>
    <mergeCell ref="B96:E97"/>
    <mergeCell ref="F96:R97"/>
    <mergeCell ref="T96:W97"/>
    <mergeCell ref="X96:AJ97"/>
    <mergeCell ref="AK96:AK97"/>
    <mergeCell ref="B98:E99"/>
    <mergeCell ref="F98:R99"/>
    <mergeCell ref="T98:W99"/>
    <mergeCell ref="X98:AJ99"/>
    <mergeCell ref="AK98:AK99"/>
    <mergeCell ref="B100:E101"/>
    <mergeCell ref="F100:R101"/>
    <mergeCell ref="T100:W101"/>
    <mergeCell ref="X100:AJ101"/>
    <mergeCell ref="AK100:AK101"/>
    <mergeCell ref="B102:E103"/>
    <mergeCell ref="F102:R103"/>
    <mergeCell ref="T102:W103"/>
    <mergeCell ref="X102:AJ103"/>
    <mergeCell ref="AK102:AK103"/>
    <mergeCell ref="B104:E105"/>
    <mergeCell ref="F104:R105"/>
    <mergeCell ref="T104:W105"/>
    <mergeCell ref="X104:AJ105"/>
    <mergeCell ref="AK104:AK105"/>
    <mergeCell ref="BR7:BT7"/>
    <mergeCell ref="BS10:BT10"/>
    <mergeCell ref="BS11:BT11"/>
    <mergeCell ref="BS12:BT12"/>
    <mergeCell ref="BS13:BT13"/>
    <mergeCell ref="BS14:BT14"/>
    <mergeCell ref="BS15:BT15"/>
    <mergeCell ref="BS16:BT16"/>
    <mergeCell ref="BS17:BT17"/>
    <mergeCell ref="BS27:BT27"/>
    <mergeCell ref="BS28:BT28"/>
    <mergeCell ref="BS29:BT29"/>
    <mergeCell ref="BS30:BT30"/>
    <mergeCell ref="BS31:BT31"/>
    <mergeCell ref="BS32:BT32"/>
    <mergeCell ref="BS33:BT33"/>
    <mergeCell ref="BS34:BT34"/>
    <mergeCell ref="BS18:BT18"/>
    <mergeCell ref="BS19:BT19"/>
    <mergeCell ref="BS20:BT20"/>
    <mergeCell ref="BS21:BT21"/>
    <mergeCell ref="BS22:BT22"/>
    <mergeCell ref="BS23:BT23"/>
    <mergeCell ref="BS24:BT24"/>
    <mergeCell ref="BS25:BT25"/>
    <mergeCell ref="BS26:BT26"/>
  </mergeCells>
  <conditionalFormatting sqref="C8:I8">
    <cfRule type="cellIs" dxfId="157" priority="79" stopIfTrue="1" operator="notEqual">
      <formula>""</formula>
    </cfRule>
  </conditionalFormatting>
  <conditionalFormatting sqref="C10:I10">
    <cfRule type="cellIs" dxfId="156" priority="78" stopIfTrue="1" operator="notEqual">
      <formula>""</formula>
    </cfRule>
  </conditionalFormatting>
  <conditionalFormatting sqref="C12:I12">
    <cfRule type="cellIs" dxfId="155" priority="77" stopIfTrue="1" operator="notEqual">
      <formula>""</formula>
    </cfRule>
  </conditionalFormatting>
  <conditionalFormatting sqref="C14:I14">
    <cfRule type="cellIs" dxfId="154" priority="76" stopIfTrue="1" operator="notEqual">
      <formula>""</formula>
    </cfRule>
  </conditionalFormatting>
  <conditionalFormatting sqref="C16:I16">
    <cfRule type="cellIs" dxfId="153" priority="75" stopIfTrue="1" operator="notEqual">
      <formula>""</formula>
    </cfRule>
  </conditionalFormatting>
  <conditionalFormatting sqref="C18:I18">
    <cfRule type="cellIs" dxfId="152" priority="74" stopIfTrue="1" operator="notEqual">
      <formula>""</formula>
    </cfRule>
  </conditionalFormatting>
  <conditionalFormatting sqref="L8:R8">
    <cfRule type="cellIs" dxfId="151" priority="73" stopIfTrue="1" operator="notEqual">
      <formula>""</formula>
    </cfRule>
  </conditionalFormatting>
  <conditionalFormatting sqref="L12:R12">
    <cfRule type="cellIs" dxfId="150" priority="72" stopIfTrue="1" operator="notEqual">
      <formula>""</formula>
    </cfRule>
  </conditionalFormatting>
  <conditionalFormatting sqref="L14:R14">
    <cfRule type="cellIs" dxfId="149" priority="71" stopIfTrue="1" operator="notEqual">
      <formula>""</formula>
    </cfRule>
  </conditionalFormatting>
  <conditionalFormatting sqref="L16:R16">
    <cfRule type="cellIs" dxfId="148" priority="70" stopIfTrue="1" operator="notEqual">
      <formula>""</formula>
    </cfRule>
  </conditionalFormatting>
  <conditionalFormatting sqref="L18:R18">
    <cfRule type="cellIs" dxfId="147" priority="69" stopIfTrue="1" operator="notEqual">
      <formula>""</formula>
    </cfRule>
  </conditionalFormatting>
  <conditionalFormatting sqref="U8:AA8">
    <cfRule type="cellIs" dxfId="146" priority="68" stopIfTrue="1" operator="notEqual">
      <formula>""</formula>
    </cfRule>
  </conditionalFormatting>
  <conditionalFormatting sqref="U10:AA10">
    <cfRule type="cellIs" dxfId="145" priority="67" stopIfTrue="1" operator="notEqual">
      <formula>""</formula>
    </cfRule>
  </conditionalFormatting>
  <conditionalFormatting sqref="U12:AA12">
    <cfRule type="cellIs" dxfId="144" priority="66" stopIfTrue="1" operator="notEqual">
      <formula>""</formula>
    </cfRule>
  </conditionalFormatting>
  <conditionalFormatting sqref="U14:AA14">
    <cfRule type="cellIs" dxfId="143" priority="65" stopIfTrue="1" operator="notEqual">
      <formula>""</formula>
    </cfRule>
  </conditionalFormatting>
  <conditionalFormatting sqref="U16:AA16">
    <cfRule type="cellIs" dxfId="142" priority="64" stopIfTrue="1" operator="notEqual">
      <formula>""</formula>
    </cfRule>
  </conditionalFormatting>
  <conditionalFormatting sqref="U18:AA18">
    <cfRule type="cellIs" dxfId="141" priority="63" stopIfTrue="1" operator="notEqual">
      <formula>""</formula>
    </cfRule>
  </conditionalFormatting>
  <conditionalFormatting sqref="AD8:AJ8">
    <cfRule type="cellIs" dxfId="140" priority="62" stopIfTrue="1" operator="notEqual">
      <formula>""</formula>
    </cfRule>
  </conditionalFormatting>
  <conditionalFormatting sqref="AD10:AJ10">
    <cfRule type="cellIs" dxfId="139" priority="61" stopIfTrue="1" operator="notEqual">
      <formula>""</formula>
    </cfRule>
  </conditionalFormatting>
  <conditionalFormatting sqref="AD12:AJ12">
    <cfRule type="cellIs" dxfId="138" priority="60" stopIfTrue="1" operator="notEqual">
      <formula>""</formula>
    </cfRule>
  </conditionalFormatting>
  <conditionalFormatting sqref="AD14:AJ14">
    <cfRule type="cellIs" dxfId="137" priority="59" stopIfTrue="1" operator="notEqual">
      <formula>""</formula>
    </cfRule>
  </conditionalFormatting>
  <conditionalFormatting sqref="AD16:AJ16">
    <cfRule type="cellIs" dxfId="136" priority="58" stopIfTrue="1" operator="notEqual">
      <formula>""</formula>
    </cfRule>
  </conditionalFormatting>
  <conditionalFormatting sqref="AD18:AJ18">
    <cfRule type="cellIs" dxfId="135" priority="57" stopIfTrue="1" operator="notEqual">
      <formula>""</formula>
    </cfRule>
  </conditionalFormatting>
  <conditionalFormatting sqref="C22:I22">
    <cfRule type="cellIs" dxfId="134" priority="56" stopIfTrue="1" operator="notEqual">
      <formula>""</formula>
    </cfRule>
  </conditionalFormatting>
  <conditionalFormatting sqref="C24:I24">
    <cfRule type="cellIs" dxfId="133" priority="55" stopIfTrue="1" operator="notEqual">
      <formula>""</formula>
    </cfRule>
  </conditionalFormatting>
  <conditionalFormatting sqref="C26:I26">
    <cfRule type="cellIs" dxfId="132" priority="54" stopIfTrue="1" operator="notEqual">
      <formula>""</formula>
    </cfRule>
  </conditionalFormatting>
  <conditionalFormatting sqref="C28:I28">
    <cfRule type="cellIs" dxfId="131" priority="53" stopIfTrue="1" operator="notEqual">
      <formula>""</formula>
    </cfRule>
  </conditionalFormatting>
  <conditionalFormatting sqref="C30:I30">
    <cfRule type="cellIs" dxfId="130" priority="52" stopIfTrue="1" operator="notEqual">
      <formula>""</formula>
    </cfRule>
  </conditionalFormatting>
  <conditionalFormatting sqref="C32:I32">
    <cfRule type="cellIs" dxfId="129" priority="51" stopIfTrue="1" operator="notEqual">
      <formula>""</formula>
    </cfRule>
  </conditionalFormatting>
  <conditionalFormatting sqref="L22:R22">
    <cfRule type="cellIs" dxfId="128" priority="50" stopIfTrue="1" operator="notEqual">
      <formula>""</formula>
    </cfRule>
  </conditionalFormatting>
  <conditionalFormatting sqref="L24:R24">
    <cfRule type="cellIs" dxfId="127" priority="49" stopIfTrue="1" operator="notEqual">
      <formula>""</formula>
    </cfRule>
  </conditionalFormatting>
  <conditionalFormatting sqref="L26:R26">
    <cfRule type="cellIs" dxfId="126" priority="48" stopIfTrue="1" operator="notEqual">
      <formula>""</formula>
    </cfRule>
  </conditionalFormatting>
  <conditionalFormatting sqref="L28:R28">
    <cfRule type="cellIs" dxfId="125" priority="47" stopIfTrue="1" operator="notEqual">
      <formula>""</formula>
    </cfRule>
  </conditionalFormatting>
  <conditionalFormatting sqref="L30:R30">
    <cfRule type="cellIs" dxfId="124" priority="46" stopIfTrue="1" operator="notEqual">
      <formula>""</formula>
    </cfRule>
  </conditionalFormatting>
  <conditionalFormatting sqref="L32:R32">
    <cfRule type="cellIs" dxfId="123" priority="45" stopIfTrue="1" operator="notEqual">
      <formula>""</formula>
    </cfRule>
  </conditionalFormatting>
  <conditionalFormatting sqref="U22:AA22">
    <cfRule type="cellIs" dxfId="122" priority="44" stopIfTrue="1" operator="notEqual">
      <formula>""</formula>
    </cfRule>
  </conditionalFormatting>
  <conditionalFormatting sqref="U24:AA24">
    <cfRule type="cellIs" dxfId="121" priority="43" stopIfTrue="1" operator="notEqual">
      <formula>""</formula>
    </cfRule>
  </conditionalFormatting>
  <conditionalFormatting sqref="U26:AA26">
    <cfRule type="cellIs" dxfId="120" priority="42" stopIfTrue="1" operator="notEqual">
      <formula>""</formula>
    </cfRule>
  </conditionalFormatting>
  <conditionalFormatting sqref="U28:AA28">
    <cfRule type="cellIs" dxfId="119" priority="41" stopIfTrue="1" operator="notEqual">
      <formula>""</formula>
    </cfRule>
  </conditionalFormatting>
  <conditionalFormatting sqref="U30:AA30">
    <cfRule type="cellIs" dxfId="118" priority="40" stopIfTrue="1" operator="notEqual">
      <formula>""</formula>
    </cfRule>
  </conditionalFormatting>
  <conditionalFormatting sqref="U32:AA32">
    <cfRule type="cellIs" dxfId="117" priority="39" stopIfTrue="1" operator="notEqual">
      <formula>""</formula>
    </cfRule>
  </conditionalFormatting>
  <conditionalFormatting sqref="AD22:AJ22">
    <cfRule type="cellIs" dxfId="116" priority="38" stopIfTrue="1" operator="notEqual">
      <formula>""</formula>
    </cfRule>
  </conditionalFormatting>
  <conditionalFormatting sqref="AD24:AJ24">
    <cfRule type="cellIs" dxfId="115" priority="37" stopIfTrue="1" operator="notEqual">
      <formula>""</formula>
    </cfRule>
  </conditionalFormatting>
  <conditionalFormatting sqref="AD26:AJ26">
    <cfRule type="cellIs" dxfId="114" priority="36" stopIfTrue="1" operator="notEqual">
      <formula>""</formula>
    </cfRule>
  </conditionalFormatting>
  <conditionalFormatting sqref="AD28:AJ28">
    <cfRule type="cellIs" dxfId="113" priority="35" stopIfTrue="1" operator="notEqual">
      <formula>""</formula>
    </cfRule>
  </conditionalFormatting>
  <conditionalFormatting sqref="AD30:AJ30">
    <cfRule type="cellIs" dxfId="112" priority="34" stopIfTrue="1" operator="notEqual">
      <formula>""</formula>
    </cfRule>
  </conditionalFormatting>
  <conditionalFormatting sqref="AD32:AJ32">
    <cfRule type="cellIs" dxfId="111" priority="33" stopIfTrue="1" operator="notEqual">
      <formula>""</formula>
    </cfRule>
  </conditionalFormatting>
  <conditionalFormatting sqref="C36:I36">
    <cfRule type="cellIs" dxfId="110" priority="32" stopIfTrue="1" operator="notEqual">
      <formula>""</formula>
    </cfRule>
  </conditionalFormatting>
  <conditionalFormatting sqref="C38:I38">
    <cfRule type="cellIs" dxfId="109" priority="31" stopIfTrue="1" operator="notEqual">
      <formula>""</formula>
    </cfRule>
  </conditionalFormatting>
  <conditionalFormatting sqref="C40:I40">
    <cfRule type="cellIs" dxfId="108" priority="30" stopIfTrue="1" operator="notEqual">
      <formula>""</formula>
    </cfRule>
  </conditionalFormatting>
  <conditionalFormatting sqref="C42:I42">
    <cfRule type="cellIs" dxfId="107" priority="29" stopIfTrue="1" operator="notEqual">
      <formula>""</formula>
    </cfRule>
  </conditionalFormatting>
  <conditionalFormatting sqref="C44:I44">
    <cfRule type="cellIs" dxfId="106" priority="28" stopIfTrue="1" operator="notEqual">
      <formula>""</formula>
    </cfRule>
  </conditionalFormatting>
  <conditionalFormatting sqref="C46:I47">
    <cfRule type="cellIs" dxfId="105" priority="27" stopIfTrue="1" operator="notEqual">
      <formula>""</formula>
    </cfRule>
  </conditionalFormatting>
  <conditionalFormatting sqref="L36:R36">
    <cfRule type="cellIs" dxfId="104" priority="26" stopIfTrue="1" operator="notEqual">
      <formula>""</formula>
    </cfRule>
  </conditionalFormatting>
  <conditionalFormatting sqref="L38:R38">
    <cfRule type="cellIs" dxfId="103" priority="25" stopIfTrue="1" operator="notEqual">
      <formula>""</formula>
    </cfRule>
  </conditionalFormatting>
  <conditionalFormatting sqref="L40:R40">
    <cfRule type="cellIs" dxfId="102" priority="24" stopIfTrue="1" operator="notEqual">
      <formula>""</formula>
    </cfRule>
  </conditionalFormatting>
  <conditionalFormatting sqref="L42:R42">
    <cfRule type="cellIs" dxfId="101" priority="23" stopIfTrue="1" operator="notEqual">
      <formula>""</formula>
    </cfRule>
  </conditionalFormatting>
  <conditionalFormatting sqref="L44:R44">
    <cfRule type="cellIs" dxfId="100" priority="22" stopIfTrue="1" operator="notEqual">
      <formula>""</formula>
    </cfRule>
  </conditionalFormatting>
  <conditionalFormatting sqref="L46:R47">
    <cfRule type="cellIs" dxfId="99" priority="21" stopIfTrue="1" operator="notEqual">
      <formula>""</formula>
    </cfRule>
  </conditionalFormatting>
  <conditionalFormatting sqref="U36:AA36">
    <cfRule type="cellIs" dxfId="98" priority="20" stopIfTrue="1" operator="notEqual">
      <formula>""</formula>
    </cfRule>
  </conditionalFormatting>
  <conditionalFormatting sqref="U38:AA38">
    <cfRule type="cellIs" dxfId="97" priority="19" stopIfTrue="1" operator="notEqual">
      <formula>""</formula>
    </cfRule>
  </conditionalFormatting>
  <conditionalFormatting sqref="U40:AA40">
    <cfRule type="cellIs" dxfId="96" priority="18" stopIfTrue="1" operator="notEqual">
      <formula>""</formula>
    </cfRule>
  </conditionalFormatting>
  <conditionalFormatting sqref="U42:AA42">
    <cfRule type="cellIs" dxfId="95" priority="17" stopIfTrue="1" operator="notEqual">
      <formula>""</formula>
    </cfRule>
  </conditionalFormatting>
  <conditionalFormatting sqref="U44:AA44">
    <cfRule type="cellIs" dxfId="94" priority="16" stopIfTrue="1" operator="notEqual">
      <formula>""</formula>
    </cfRule>
  </conditionalFormatting>
  <conditionalFormatting sqref="U46:AA47">
    <cfRule type="cellIs" dxfId="93" priority="15" stopIfTrue="1" operator="notEqual">
      <formula>""</formula>
    </cfRule>
  </conditionalFormatting>
  <conditionalFormatting sqref="AD36:AJ36">
    <cfRule type="cellIs" dxfId="92" priority="14" stopIfTrue="1" operator="notEqual">
      <formula>""</formula>
    </cfRule>
  </conditionalFormatting>
  <conditionalFormatting sqref="AD38:AJ38">
    <cfRule type="cellIs" dxfId="91" priority="13" stopIfTrue="1" operator="notEqual">
      <formula>""</formula>
    </cfRule>
  </conditionalFormatting>
  <conditionalFormatting sqref="AD40:AJ40">
    <cfRule type="cellIs" dxfId="90" priority="12" stopIfTrue="1" operator="notEqual">
      <formula>""</formula>
    </cfRule>
  </conditionalFormatting>
  <conditionalFormatting sqref="AD42:AJ42">
    <cfRule type="cellIs" dxfId="89" priority="11" stopIfTrue="1" operator="notEqual">
      <formula>""</formula>
    </cfRule>
  </conditionalFormatting>
  <conditionalFormatting sqref="AD44:AJ44">
    <cfRule type="cellIs" dxfId="88" priority="10" stopIfTrue="1" operator="notEqual">
      <formula>""</formula>
    </cfRule>
  </conditionalFormatting>
  <conditionalFormatting sqref="AD46:AJ47">
    <cfRule type="cellIs" dxfId="87" priority="9" stopIfTrue="1" operator="notEqual">
      <formula>""</formula>
    </cfRule>
  </conditionalFormatting>
  <conditionalFormatting sqref="R49:R55">
    <cfRule type="cellIs" dxfId="86" priority="8" stopIfTrue="1" operator="greaterThan">
      <formula>0</formula>
    </cfRule>
  </conditionalFormatting>
  <conditionalFormatting sqref="AK60:AK105">
    <cfRule type="cellIs" dxfId="85" priority="7" stopIfTrue="1" operator="greaterThan">
      <formula>0</formula>
    </cfRule>
  </conditionalFormatting>
  <conditionalFormatting sqref="L10:R10">
    <cfRule type="cellIs" dxfId="84" priority="6" stopIfTrue="1" operator="notEqual">
      <formula>""</formula>
    </cfRule>
  </conditionalFormatting>
  <conditionalFormatting sqref="T56">
    <cfRule type="containsText" dxfId="83" priority="3" stopIfTrue="1" operator="containsText" text="Termination of Employment">
      <formula>NOT(ISERROR(SEARCH("Termination of Employment",T56)))</formula>
    </cfRule>
    <cfRule type="containsText" dxfId="82" priority="4" stopIfTrue="1" operator="containsText" text="Written Coaching">
      <formula>NOT(ISERROR(SEARCH("Written Coaching",T56)))</formula>
    </cfRule>
    <cfRule type="containsText" dxfId="81" priority="5" stopIfTrue="1" operator="containsText" text="Written Warning">
      <formula>NOT(ISERROR(SEARCH("Written Warning",T56)))</formula>
    </cfRule>
  </conditionalFormatting>
  <conditionalFormatting sqref="T60:W61">
    <cfRule type="cellIs" dxfId="80" priority="2" stopIfTrue="1" operator="equal">
      <formula>$H$1</formula>
    </cfRule>
  </conditionalFormatting>
  <conditionalFormatting sqref="X60:AJ105">
    <cfRule type="notContainsText" dxfId="79" priority="1" stopIfTrue="1" operator="notContains" text="Select">
      <formula>ISERROR(SEARCH("Select",X60))</formula>
    </cfRule>
  </conditionalFormatting>
  <dataValidations count="2">
    <dataValidation type="list" allowBlank="1" showInputMessage="1" showErrorMessage="1" sqref="C8:I8 AD46:AJ47 AD44:AJ44 AD42:AJ42 AD40:AJ40 AD38:AJ38 AD36:AJ36 U46:AA47 U44:AA44 U42:AA42 U40:AA40 U38:AA38 U36:AA36 L46:R47 L44:R44 L42:R42 L40:R40 L38:R38 L36:R36 C46:I47 C44:I44 C42:I42 C40:I40 C38:I38 C36:I36 AD32:AJ32 AD30:AJ30 AD28:AJ28 AD26:AJ26 AD24:AJ24 AD22:AJ22 U32:AA32 U30:AA30 U28:AA28 U26:AA26 U24:AA24 U22:AA22 L32:R32 L30:R30 L28:R28 L26:R26 L24:R24 L22:R22 C32:I32 C30:I30 C28:I28 C26:I26 C24:I24 C22:I22 AD18:AJ18 AD16:AJ16 AD14:AJ14 AD12:AJ12 AD10:AJ10 AD8:AJ8 U18:AA18 U16:AA16 U14:AA14 U12:AA12 U10:AA10 U8:AA8 L18:R18 L16:R16 L14:R14 L12:R12 L8:R8 C18:I18 C16:I16 C14:I14 C12:I12 C10:I10 L10:R10" xr:uid="{00000000-0002-0000-0100-000000000000}">
      <formula1>$E$49:$E$54</formula1>
    </dataValidation>
    <dataValidation type="list" allowBlank="1" showInputMessage="1" showErrorMessage="1" sqref="X60:AJ105" xr:uid="{00000000-0002-0000-0100-000001000000}">
      <formula1>$AO$26:$AO$31</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BV1044"/>
  <sheetViews>
    <sheetView showWhiteSpace="0" view="pageLayout" topLeftCell="A15" zoomScaleNormal="90" workbookViewId="0">
      <selection activeCell="X53" sqref="X53"/>
    </sheetView>
  </sheetViews>
  <sheetFormatPr defaultColWidth="9.140625" defaultRowHeight="12" x14ac:dyDescent="0.2"/>
  <cols>
    <col min="1" max="1" width="3.140625" style="1" customWidth="1"/>
    <col min="2" max="2" width="11.7109375" style="1" customWidth="1"/>
    <col min="3" max="9" width="4.7109375" style="1" customWidth="1"/>
    <col min="10" max="10" width="5" style="1" customWidth="1"/>
    <col min="11" max="11" width="11.7109375" style="1" customWidth="1"/>
    <col min="12" max="18" width="4.7109375" style="1" customWidth="1"/>
    <col min="19" max="19" width="4.140625" style="1" customWidth="1"/>
    <col min="20" max="20" width="11.7109375" style="1" customWidth="1"/>
    <col min="21" max="27" width="4.7109375" style="1" customWidth="1"/>
    <col min="28" max="28" width="4.140625" style="1" customWidth="1"/>
    <col min="29" max="29" width="11.7109375" style="1" customWidth="1"/>
    <col min="30" max="36" width="4.7109375" style="1" customWidth="1"/>
    <col min="37" max="37" width="12.7109375" style="59" customWidth="1"/>
    <col min="38" max="40" width="12.7109375" style="1" hidden="1" customWidth="1"/>
    <col min="41" max="41" width="36.7109375" style="1" hidden="1" customWidth="1"/>
    <col min="42" max="69" width="12.7109375" style="1" hidden="1" customWidth="1"/>
    <col min="70" max="71" width="12.7109375" style="1" customWidth="1"/>
    <col min="72" max="73" width="15.42578125" style="1" customWidth="1"/>
    <col min="74" max="74" width="13.28515625" style="1" customWidth="1"/>
    <col min="75" max="93" width="4.7109375" style="1" customWidth="1"/>
    <col min="94" max="152" width="9.140625" style="1" customWidth="1"/>
    <col min="153" max="16384" width="9.140625" style="1"/>
  </cols>
  <sheetData>
    <row r="1" spans="2:74" x14ac:dyDescent="0.2">
      <c r="G1" s="57" t="s">
        <v>21</v>
      </c>
      <c r="H1" s="198">
        <f ca="1">TODAY()</f>
        <v>44441</v>
      </c>
      <c r="I1" s="198"/>
      <c r="J1" s="198"/>
      <c r="AL1" s="26">
        <v>0</v>
      </c>
      <c r="AM1" s="26"/>
    </row>
    <row r="2" spans="2:74" ht="16.5" thickBot="1" x14ac:dyDescent="0.3">
      <c r="X2" s="2"/>
      <c r="Y2" s="2"/>
      <c r="Z2" s="2"/>
      <c r="AA2" s="199" t="s">
        <v>63</v>
      </c>
      <c r="AB2" s="199"/>
      <c r="AC2" s="199"/>
      <c r="AD2" s="199"/>
      <c r="AE2" s="199"/>
      <c r="AF2" s="199"/>
      <c r="AG2" s="199"/>
      <c r="AH2" s="199"/>
      <c r="AI2" s="199"/>
      <c r="AJ2" s="199"/>
      <c r="AL2" s="26">
        <v>4</v>
      </c>
      <c r="AM2" s="26" t="s">
        <v>11</v>
      </c>
    </row>
    <row r="3" spans="2:74" ht="12" customHeight="1" x14ac:dyDescent="0.2">
      <c r="X3" s="3"/>
      <c r="Y3" s="3"/>
      <c r="Z3" s="200" t="s">
        <v>23</v>
      </c>
      <c r="AA3" s="201"/>
      <c r="AB3" s="201"/>
      <c r="AC3" s="201"/>
      <c r="AD3" s="202"/>
      <c r="AE3" s="206"/>
      <c r="AF3" s="207"/>
      <c r="AG3" s="207"/>
      <c r="AH3" s="207"/>
      <c r="AI3" s="207"/>
      <c r="AJ3" s="208"/>
      <c r="AL3" s="26">
        <v>8</v>
      </c>
      <c r="AM3" s="26" t="s">
        <v>13</v>
      </c>
    </row>
    <row r="4" spans="2:74" ht="12" customHeight="1" thickBot="1" x14ac:dyDescent="0.25">
      <c r="X4" s="3"/>
      <c r="Y4" s="3"/>
      <c r="Z4" s="203"/>
      <c r="AA4" s="204"/>
      <c r="AB4" s="204"/>
      <c r="AC4" s="204"/>
      <c r="AD4" s="205"/>
      <c r="AE4" s="209"/>
      <c r="AF4" s="210"/>
      <c r="AG4" s="210"/>
      <c r="AH4" s="210"/>
      <c r="AI4" s="210"/>
      <c r="AJ4" s="211"/>
      <c r="AL4" s="26">
        <v>12</v>
      </c>
      <c r="AM4" s="26" t="s">
        <v>15</v>
      </c>
    </row>
    <row r="6" spans="2:74" s="59" customFormat="1" x14ac:dyDescent="0.2">
      <c r="B6" s="212">
        <v>43831</v>
      </c>
      <c r="C6" s="71" t="s">
        <v>24</v>
      </c>
      <c r="D6" s="72" t="s">
        <v>25</v>
      </c>
      <c r="E6" s="72" t="s">
        <v>26</v>
      </c>
      <c r="F6" s="72" t="s">
        <v>27</v>
      </c>
      <c r="G6" s="72" t="s">
        <v>28</v>
      </c>
      <c r="H6" s="72" t="s">
        <v>29</v>
      </c>
      <c r="I6" s="72" t="s">
        <v>30</v>
      </c>
      <c r="J6" s="58"/>
      <c r="K6" s="213">
        <v>43862</v>
      </c>
      <c r="L6" s="71" t="s">
        <v>24</v>
      </c>
      <c r="M6" s="72" t="s">
        <v>25</v>
      </c>
      <c r="N6" s="72" t="s">
        <v>26</v>
      </c>
      <c r="O6" s="72" t="s">
        <v>27</v>
      </c>
      <c r="P6" s="72" t="s">
        <v>28</v>
      </c>
      <c r="Q6" s="72" t="s">
        <v>29</v>
      </c>
      <c r="R6" s="72" t="s">
        <v>30</v>
      </c>
      <c r="S6" s="58"/>
      <c r="T6" s="213">
        <v>43891</v>
      </c>
      <c r="U6" s="71" t="s">
        <v>24</v>
      </c>
      <c r="V6" s="72" t="s">
        <v>25</v>
      </c>
      <c r="W6" s="72" t="s">
        <v>26</v>
      </c>
      <c r="X6" s="72" t="s">
        <v>27</v>
      </c>
      <c r="Y6" s="72" t="s">
        <v>28</v>
      </c>
      <c r="Z6" s="72" t="s">
        <v>29</v>
      </c>
      <c r="AA6" s="72" t="s">
        <v>30</v>
      </c>
      <c r="AB6" s="58"/>
      <c r="AC6" s="213">
        <v>43922</v>
      </c>
      <c r="AD6" s="71" t="s">
        <v>24</v>
      </c>
      <c r="AE6" s="72" t="s">
        <v>25</v>
      </c>
      <c r="AF6" s="72" t="s">
        <v>26</v>
      </c>
      <c r="AG6" s="72" t="s">
        <v>27</v>
      </c>
      <c r="AH6" s="72" t="s">
        <v>28</v>
      </c>
      <c r="AI6" s="72" t="s">
        <v>29</v>
      </c>
      <c r="AJ6" s="73" t="s">
        <v>30</v>
      </c>
      <c r="AO6" s="74" t="s">
        <v>31</v>
      </c>
      <c r="AP6" s="74"/>
      <c r="AQ6" s="74"/>
      <c r="AR6" s="74"/>
      <c r="AS6" s="74"/>
      <c r="AT6" s="74"/>
      <c r="AU6" s="74"/>
      <c r="AV6" s="74" t="s">
        <v>32</v>
      </c>
      <c r="AW6" s="74"/>
      <c r="AX6" s="74"/>
      <c r="AY6" s="74"/>
      <c r="AZ6" s="74"/>
      <c r="BA6" s="74"/>
      <c r="BB6" s="74"/>
      <c r="BC6" s="74" t="s">
        <v>33</v>
      </c>
      <c r="BD6" s="74"/>
      <c r="BE6" s="74"/>
      <c r="BF6" s="74"/>
      <c r="BG6" s="74"/>
      <c r="BH6" s="74"/>
      <c r="BI6" s="74"/>
      <c r="BJ6" s="59" t="s">
        <v>34</v>
      </c>
      <c r="BT6" s="124" t="s">
        <v>35</v>
      </c>
      <c r="BU6" s="125"/>
      <c r="BV6" s="126"/>
    </row>
    <row r="7" spans="2:74" x14ac:dyDescent="0.2">
      <c r="B7" s="194"/>
      <c r="C7" s="7"/>
      <c r="D7" s="8"/>
      <c r="E7" s="8"/>
      <c r="F7" s="8"/>
      <c r="G7" s="8"/>
      <c r="H7" s="8">
        <v>1</v>
      </c>
      <c r="I7" s="8">
        <f>H7+1</f>
        <v>2</v>
      </c>
      <c r="J7" s="9"/>
      <c r="K7" s="195"/>
      <c r="L7" s="7"/>
      <c r="M7" s="8"/>
      <c r="N7" s="8"/>
      <c r="O7" s="8"/>
      <c r="P7" s="8"/>
      <c r="Q7" s="8"/>
      <c r="R7" s="8"/>
      <c r="S7" s="9"/>
      <c r="T7" s="195"/>
      <c r="U7" s="7"/>
      <c r="V7" s="8"/>
      <c r="W7" s="8">
        <v>1</v>
      </c>
      <c r="X7" s="8">
        <f>W7+1</f>
        <v>2</v>
      </c>
      <c r="Y7" s="8">
        <f>X7+1</f>
        <v>3</v>
      </c>
      <c r="Z7" s="8">
        <f>Y7+1</f>
        <v>4</v>
      </c>
      <c r="AA7" s="8">
        <f>Z7+1</f>
        <v>5</v>
      </c>
      <c r="AB7" s="9"/>
      <c r="AC7" s="195"/>
      <c r="AD7" s="8"/>
      <c r="AE7" s="8"/>
      <c r="AF7" s="8"/>
      <c r="AG7" s="8"/>
      <c r="AH7" s="8"/>
      <c r="AI7" s="8">
        <v>1</v>
      </c>
      <c r="AJ7" s="10">
        <f t="shared" ref="AJ7" si="0">AI7+1</f>
        <v>2</v>
      </c>
      <c r="AO7" s="11">
        <f>C8</f>
        <v>0</v>
      </c>
      <c r="AP7" s="12">
        <f t="shared" ref="AP7:AU7" si="1">D8</f>
        <v>0</v>
      </c>
      <c r="AQ7" s="12">
        <f t="shared" si="1"/>
        <v>0</v>
      </c>
      <c r="AR7" s="12">
        <f t="shared" si="1"/>
        <v>0</v>
      </c>
      <c r="AS7" s="12">
        <f t="shared" si="1"/>
        <v>0</v>
      </c>
      <c r="AT7" s="12">
        <f t="shared" si="1"/>
        <v>0</v>
      </c>
      <c r="AU7" s="13">
        <f t="shared" si="1"/>
        <v>0</v>
      </c>
      <c r="AV7" s="11">
        <f>L8</f>
        <v>0</v>
      </c>
      <c r="AW7" s="12">
        <f t="shared" ref="AW7:BB7" si="2">M8</f>
        <v>0</v>
      </c>
      <c r="AX7" s="12">
        <f t="shared" si="2"/>
        <v>0</v>
      </c>
      <c r="AY7" s="12">
        <f t="shared" si="2"/>
        <v>0</v>
      </c>
      <c r="AZ7" s="12">
        <f t="shared" si="2"/>
        <v>0</v>
      </c>
      <c r="BA7" s="12">
        <f t="shared" si="2"/>
        <v>0</v>
      </c>
      <c r="BB7" s="14">
        <f t="shared" si="2"/>
        <v>0</v>
      </c>
      <c r="BC7" s="11">
        <f>U8</f>
        <v>0</v>
      </c>
      <c r="BD7" s="12">
        <f t="shared" ref="BD7:BI7" si="3">V8</f>
        <v>0</v>
      </c>
      <c r="BE7" s="12">
        <f t="shared" si="3"/>
        <v>0</v>
      </c>
      <c r="BF7" s="12">
        <f t="shared" si="3"/>
        <v>0</v>
      </c>
      <c r="BG7" s="12">
        <f t="shared" si="3"/>
        <v>0</v>
      </c>
      <c r="BH7" s="12">
        <f t="shared" si="3"/>
        <v>0</v>
      </c>
      <c r="BI7" s="13">
        <f t="shared" si="3"/>
        <v>0</v>
      </c>
      <c r="BJ7" s="15">
        <f>AD8</f>
        <v>0</v>
      </c>
      <c r="BK7" s="4">
        <f t="shared" ref="BK7:BP7" si="4">AE8</f>
        <v>0</v>
      </c>
      <c r="BL7" s="4">
        <f t="shared" si="4"/>
        <v>0</v>
      </c>
      <c r="BM7" s="4">
        <f t="shared" si="4"/>
        <v>0</v>
      </c>
      <c r="BN7" s="4">
        <f t="shared" si="4"/>
        <v>0</v>
      </c>
      <c r="BO7" s="4">
        <f t="shared" si="4"/>
        <v>0</v>
      </c>
      <c r="BP7" s="16">
        <f t="shared" si="4"/>
        <v>0</v>
      </c>
      <c r="BT7" s="95" t="s">
        <v>21</v>
      </c>
      <c r="BU7" s="95">
        <v>48</v>
      </c>
      <c r="BV7" s="96" t="s">
        <v>36</v>
      </c>
    </row>
    <row r="8" spans="2:74" x14ac:dyDescent="0.2">
      <c r="B8" s="194"/>
      <c r="C8" s="17"/>
      <c r="D8" s="17"/>
      <c r="E8" s="17"/>
      <c r="F8" s="17"/>
      <c r="G8" s="17"/>
      <c r="H8" s="17"/>
      <c r="I8" s="17"/>
      <c r="J8" s="9"/>
      <c r="K8" s="195"/>
      <c r="L8" s="17"/>
      <c r="M8" s="17"/>
      <c r="N8" s="17"/>
      <c r="O8" s="17"/>
      <c r="P8" s="17"/>
      <c r="Q8" s="17"/>
      <c r="R8" s="17"/>
      <c r="S8" s="9"/>
      <c r="T8" s="195"/>
      <c r="U8" s="17"/>
      <c r="V8" s="17"/>
      <c r="W8" s="17"/>
      <c r="X8" s="17"/>
      <c r="Y8" s="17"/>
      <c r="Z8" s="17"/>
      <c r="AA8" s="17"/>
      <c r="AB8" s="9"/>
      <c r="AC8" s="195"/>
      <c r="AD8" s="17"/>
      <c r="AE8" s="17"/>
      <c r="AF8" s="17"/>
      <c r="AG8" s="17"/>
      <c r="AH8" s="17"/>
      <c r="AI8" s="17"/>
      <c r="AJ8" s="18"/>
      <c r="AO8" s="19">
        <f>C10</f>
        <v>0</v>
      </c>
      <c r="AP8" s="20">
        <f t="shared" ref="AP8:AU8" si="5">D10</f>
        <v>0</v>
      </c>
      <c r="AQ8" s="20">
        <f t="shared" si="5"/>
        <v>0</v>
      </c>
      <c r="AR8" s="20">
        <f t="shared" si="5"/>
        <v>0</v>
      </c>
      <c r="AS8" s="20">
        <f t="shared" si="5"/>
        <v>0</v>
      </c>
      <c r="AT8" s="20">
        <f t="shared" si="5"/>
        <v>0</v>
      </c>
      <c r="AU8" s="21">
        <f t="shared" si="5"/>
        <v>0</v>
      </c>
      <c r="AV8" s="19">
        <f>L10</f>
        <v>0</v>
      </c>
      <c r="AW8" s="20">
        <f t="shared" ref="AW8:BB8" si="6">M10</f>
        <v>0</v>
      </c>
      <c r="AX8" s="20">
        <f t="shared" si="6"/>
        <v>0</v>
      </c>
      <c r="AY8" s="20">
        <f t="shared" si="6"/>
        <v>0</v>
      </c>
      <c r="AZ8" s="20">
        <f t="shared" si="6"/>
        <v>0</v>
      </c>
      <c r="BA8" s="20">
        <f t="shared" si="6"/>
        <v>0</v>
      </c>
      <c r="BB8" s="22">
        <f t="shared" si="6"/>
        <v>0</v>
      </c>
      <c r="BC8" s="19">
        <f>U10</f>
        <v>0</v>
      </c>
      <c r="BD8" s="20">
        <f t="shared" ref="BD8:BI8" si="7">V10</f>
        <v>0</v>
      </c>
      <c r="BE8" s="20">
        <f t="shared" si="7"/>
        <v>0</v>
      </c>
      <c r="BF8" s="20">
        <f t="shared" si="7"/>
        <v>0</v>
      </c>
      <c r="BG8" s="20">
        <f t="shared" si="7"/>
        <v>0</v>
      </c>
      <c r="BH8" s="20">
        <f t="shared" si="7"/>
        <v>0</v>
      </c>
      <c r="BI8" s="21">
        <f t="shared" si="7"/>
        <v>0</v>
      </c>
      <c r="BJ8" s="23">
        <f>AD10</f>
        <v>0</v>
      </c>
      <c r="BK8" s="24">
        <f t="shared" ref="BK8:BP8" si="8">AE10</f>
        <v>0</v>
      </c>
      <c r="BL8" s="24">
        <f t="shared" si="8"/>
        <v>0</v>
      </c>
      <c r="BM8" s="24">
        <f t="shared" si="8"/>
        <v>0</v>
      </c>
      <c r="BN8" s="24">
        <f t="shared" si="8"/>
        <v>0</v>
      </c>
      <c r="BO8" s="24">
        <f t="shared" si="8"/>
        <v>0</v>
      </c>
      <c r="BP8" s="25">
        <f t="shared" si="8"/>
        <v>0</v>
      </c>
      <c r="BT8" s="99"/>
      <c r="BU8" s="99"/>
      <c r="BV8" s="99"/>
    </row>
    <row r="9" spans="2:74" x14ac:dyDescent="0.2">
      <c r="B9" s="194"/>
      <c r="C9" s="7">
        <f>I7+1</f>
        <v>3</v>
      </c>
      <c r="D9" s="8">
        <f t="shared" ref="D9:I9" si="9">C9+1</f>
        <v>4</v>
      </c>
      <c r="E9" s="8">
        <f t="shared" si="9"/>
        <v>5</v>
      </c>
      <c r="F9" s="8">
        <f t="shared" si="9"/>
        <v>6</v>
      </c>
      <c r="G9" s="8">
        <f t="shared" si="9"/>
        <v>7</v>
      </c>
      <c r="H9" s="8">
        <f t="shared" si="9"/>
        <v>8</v>
      </c>
      <c r="I9" s="8">
        <f t="shared" si="9"/>
        <v>9</v>
      </c>
      <c r="J9" s="9"/>
      <c r="K9" s="195"/>
      <c r="L9" s="7"/>
      <c r="M9" s="8">
        <v>1</v>
      </c>
      <c r="N9" s="8">
        <f t="shared" ref="N9:R9" si="10">M9+1</f>
        <v>2</v>
      </c>
      <c r="O9" s="8">
        <f t="shared" si="10"/>
        <v>3</v>
      </c>
      <c r="P9" s="8">
        <f t="shared" si="10"/>
        <v>4</v>
      </c>
      <c r="Q9" s="8">
        <f t="shared" si="10"/>
        <v>5</v>
      </c>
      <c r="R9" s="8">
        <f t="shared" si="10"/>
        <v>6</v>
      </c>
      <c r="S9" s="9"/>
      <c r="T9" s="195"/>
      <c r="U9" s="7">
        <f>AA7+1</f>
        <v>6</v>
      </c>
      <c r="V9" s="8">
        <f t="shared" ref="V9:AA9" si="11">U9+1</f>
        <v>7</v>
      </c>
      <c r="W9" s="8">
        <f t="shared" si="11"/>
        <v>8</v>
      </c>
      <c r="X9" s="8">
        <f t="shared" si="11"/>
        <v>9</v>
      </c>
      <c r="Y9" s="8">
        <f t="shared" si="11"/>
        <v>10</v>
      </c>
      <c r="Z9" s="8">
        <f t="shared" si="11"/>
        <v>11</v>
      </c>
      <c r="AA9" s="8">
        <f t="shared" si="11"/>
        <v>12</v>
      </c>
      <c r="AB9" s="9"/>
      <c r="AC9" s="195"/>
      <c r="AD9" s="7">
        <f>AJ7+1</f>
        <v>3</v>
      </c>
      <c r="AE9" s="7">
        <f t="shared" ref="AE9:AJ9" si="12">AD9+1</f>
        <v>4</v>
      </c>
      <c r="AF9" s="7">
        <f t="shared" si="12"/>
        <v>5</v>
      </c>
      <c r="AG9" s="7">
        <f t="shared" si="12"/>
        <v>6</v>
      </c>
      <c r="AH9" s="7">
        <f t="shared" si="12"/>
        <v>7</v>
      </c>
      <c r="AI9" s="7">
        <f t="shared" si="12"/>
        <v>8</v>
      </c>
      <c r="AJ9" s="7">
        <f t="shared" si="12"/>
        <v>9</v>
      </c>
      <c r="AO9" s="19">
        <f>C12</f>
        <v>0</v>
      </c>
      <c r="AP9" s="20">
        <f t="shared" ref="AP9:AU9" si="13">D12</f>
        <v>0</v>
      </c>
      <c r="AQ9" s="20">
        <f t="shared" si="13"/>
        <v>0</v>
      </c>
      <c r="AR9" s="20">
        <f t="shared" si="13"/>
        <v>0</v>
      </c>
      <c r="AS9" s="20">
        <f t="shared" si="13"/>
        <v>0</v>
      </c>
      <c r="AT9" s="20">
        <f t="shared" si="13"/>
        <v>0</v>
      </c>
      <c r="AU9" s="21">
        <f t="shared" si="13"/>
        <v>0</v>
      </c>
      <c r="AV9" s="19">
        <f>L12</f>
        <v>0</v>
      </c>
      <c r="AW9" s="20">
        <f t="shared" ref="AW9:BB9" si="14">M12</f>
        <v>0</v>
      </c>
      <c r="AX9" s="20">
        <f t="shared" si="14"/>
        <v>0</v>
      </c>
      <c r="AY9" s="20">
        <f t="shared" si="14"/>
        <v>0</v>
      </c>
      <c r="AZ9" s="20">
        <f t="shared" si="14"/>
        <v>0</v>
      </c>
      <c r="BA9" s="20">
        <f t="shared" si="14"/>
        <v>0</v>
      </c>
      <c r="BB9" s="22">
        <f t="shared" si="14"/>
        <v>0</v>
      </c>
      <c r="BC9" s="19">
        <f>U12</f>
        <v>0</v>
      </c>
      <c r="BD9" s="20">
        <f t="shared" ref="BD9:BI9" si="15">V12</f>
        <v>0</v>
      </c>
      <c r="BE9" s="20">
        <f t="shared" si="15"/>
        <v>0</v>
      </c>
      <c r="BF9" s="20">
        <f t="shared" si="15"/>
        <v>0</v>
      </c>
      <c r="BG9" s="20">
        <f t="shared" si="15"/>
        <v>0</v>
      </c>
      <c r="BH9" s="20">
        <f t="shared" si="15"/>
        <v>0</v>
      </c>
      <c r="BI9" s="21">
        <f t="shared" si="15"/>
        <v>0</v>
      </c>
      <c r="BJ9" s="23">
        <f>AD12</f>
        <v>0</v>
      </c>
      <c r="BK9" s="24">
        <f t="shared" ref="BK9:BP9" si="16">AE12</f>
        <v>0</v>
      </c>
      <c r="BL9" s="24">
        <f t="shared" si="16"/>
        <v>0</v>
      </c>
      <c r="BM9" s="24">
        <f t="shared" si="16"/>
        <v>0</v>
      </c>
      <c r="BN9" s="24">
        <f t="shared" si="16"/>
        <v>0</v>
      </c>
      <c r="BO9" s="24">
        <f t="shared" si="16"/>
        <v>0</v>
      </c>
      <c r="BP9" s="25">
        <f t="shared" si="16"/>
        <v>0</v>
      </c>
      <c r="BT9" s="92"/>
      <c r="BU9" s="120"/>
      <c r="BV9" s="120"/>
    </row>
    <row r="10" spans="2:74" x14ac:dyDescent="0.2">
      <c r="B10" s="194"/>
      <c r="C10" s="17"/>
      <c r="D10" s="17"/>
      <c r="E10" s="17"/>
      <c r="F10" s="17"/>
      <c r="G10" s="17"/>
      <c r="H10" s="17"/>
      <c r="I10" s="17"/>
      <c r="J10" s="9"/>
      <c r="K10" s="195"/>
      <c r="L10" s="17"/>
      <c r="M10" s="17"/>
      <c r="N10" s="17"/>
      <c r="O10" s="17"/>
      <c r="P10" s="17"/>
      <c r="Q10" s="17"/>
      <c r="R10" s="17"/>
      <c r="S10" s="9"/>
      <c r="T10" s="195"/>
      <c r="U10" s="17"/>
      <c r="V10" s="17"/>
      <c r="W10" s="17"/>
      <c r="X10" s="17"/>
      <c r="Y10" s="17"/>
      <c r="Z10" s="17"/>
      <c r="AA10" s="17"/>
      <c r="AB10" s="9"/>
      <c r="AC10" s="195"/>
      <c r="AD10" s="17"/>
      <c r="AE10" s="17"/>
      <c r="AF10" s="17"/>
      <c r="AG10" s="17"/>
      <c r="AH10" s="17"/>
      <c r="AI10" s="17"/>
      <c r="AJ10" s="18"/>
      <c r="AO10" s="19">
        <f>C14</f>
        <v>0</v>
      </c>
      <c r="AP10" s="20">
        <f t="shared" ref="AP10:AU10" si="17">D14</f>
        <v>0</v>
      </c>
      <c r="AQ10" s="20">
        <f t="shared" si="17"/>
        <v>0</v>
      </c>
      <c r="AR10" s="20">
        <f t="shared" si="17"/>
        <v>0</v>
      </c>
      <c r="AS10" s="20">
        <f t="shared" si="17"/>
        <v>0</v>
      </c>
      <c r="AT10" s="20">
        <f t="shared" si="17"/>
        <v>0</v>
      </c>
      <c r="AU10" s="21">
        <f t="shared" si="17"/>
        <v>0</v>
      </c>
      <c r="AV10" s="19">
        <f>L14</f>
        <v>0</v>
      </c>
      <c r="AW10" s="20">
        <f t="shared" ref="AW10:BB10" si="18">M14</f>
        <v>0</v>
      </c>
      <c r="AX10" s="20">
        <f t="shared" si="18"/>
        <v>0</v>
      </c>
      <c r="AY10" s="20">
        <f t="shared" si="18"/>
        <v>0</v>
      </c>
      <c r="AZ10" s="20">
        <f t="shared" si="18"/>
        <v>0</v>
      </c>
      <c r="BA10" s="20">
        <f t="shared" si="18"/>
        <v>0</v>
      </c>
      <c r="BB10" s="22">
        <f t="shared" si="18"/>
        <v>0</v>
      </c>
      <c r="BC10" s="19">
        <f>U14</f>
        <v>0</v>
      </c>
      <c r="BD10" s="20">
        <f t="shared" ref="BD10:BI10" si="19">V14</f>
        <v>0</v>
      </c>
      <c r="BE10" s="20">
        <f t="shared" si="19"/>
        <v>0</v>
      </c>
      <c r="BF10" s="20">
        <f t="shared" si="19"/>
        <v>0</v>
      </c>
      <c r="BG10" s="20">
        <f t="shared" si="19"/>
        <v>0</v>
      </c>
      <c r="BH10" s="20">
        <f t="shared" si="19"/>
        <v>0</v>
      </c>
      <c r="BI10" s="21">
        <f t="shared" si="19"/>
        <v>0</v>
      </c>
      <c r="BJ10" s="23">
        <f>AD14</f>
        <v>0</v>
      </c>
      <c r="BK10" s="24">
        <f t="shared" ref="BK10:BP10" si="20">AE14</f>
        <v>0</v>
      </c>
      <c r="BL10" s="24">
        <f t="shared" si="20"/>
        <v>0</v>
      </c>
      <c r="BM10" s="24">
        <f t="shared" si="20"/>
        <v>0</v>
      </c>
      <c r="BN10" s="24">
        <f t="shared" si="20"/>
        <v>0</v>
      </c>
      <c r="BO10" s="24">
        <f t="shared" si="20"/>
        <v>0</v>
      </c>
      <c r="BP10" s="25">
        <f t="shared" si="20"/>
        <v>0</v>
      </c>
      <c r="BT10" s="93"/>
      <c r="BU10" s="120"/>
      <c r="BV10" s="120"/>
    </row>
    <row r="11" spans="2:74" x14ac:dyDescent="0.2">
      <c r="B11" s="194"/>
      <c r="C11" s="7">
        <f>I9+1</f>
        <v>10</v>
      </c>
      <c r="D11" s="8">
        <f t="shared" ref="D11:I11" si="21">C11+1</f>
        <v>11</v>
      </c>
      <c r="E11" s="8">
        <f t="shared" si="21"/>
        <v>12</v>
      </c>
      <c r="F11" s="8">
        <f t="shared" si="21"/>
        <v>13</v>
      </c>
      <c r="G11" s="8">
        <f t="shared" si="21"/>
        <v>14</v>
      </c>
      <c r="H11" s="8">
        <f t="shared" si="21"/>
        <v>15</v>
      </c>
      <c r="I11" s="8">
        <f t="shared" si="21"/>
        <v>16</v>
      </c>
      <c r="J11" s="9"/>
      <c r="K11" s="195"/>
      <c r="L11" s="7">
        <f>R9+1</f>
        <v>7</v>
      </c>
      <c r="M11" s="8">
        <f t="shared" ref="M11:R11" si="22">L11+1</f>
        <v>8</v>
      </c>
      <c r="N11" s="8">
        <f t="shared" si="22"/>
        <v>9</v>
      </c>
      <c r="O11" s="8">
        <f t="shared" si="22"/>
        <v>10</v>
      </c>
      <c r="P11" s="8">
        <f t="shared" si="22"/>
        <v>11</v>
      </c>
      <c r="Q11" s="8">
        <f t="shared" si="22"/>
        <v>12</v>
      </c>
      <c r="R11" s="8">
        <f t="shared" si="22"/>
        <v>13</v>
      </c>
      <c r="S11" s="9"/>
      <c r="T11" s="195"/>
      <c r="U11" s="7">
        <f>AA9+1</f>
        <v>13</v>
      </c>
      <c r="V11" s="8">
        <f t="shared" ref="V11:AA11" si="23">U11+1</f>
        <v>14</v>
      </c>
      <c r="W11" s="8">
        <f t="shared" si="23"/>
        <v>15</v>
      </c>
      <c r="X11" s="8">
        <f t="shared" si="23"/>
        <v>16</v>
      </c>
      <c r="Y11" s="8">
        <f t="shared" si="23"/>
        <v>17</v>
      </c>
      <c r="Z11" s="8">
        <f t="shared" si="23"/>
        <v>18</v>
      </c>
      <c r="AA11" s="8">
        <f t="shared" si="23"/>
        <v>19</v>
      </c>
      <c r="AB11" s="9"/>
      <c r="AC11" s="195"/>
      <c r="AD11" s="7">
        <f>AJ9+1</f>
        <v>10</v>
      </c>
      <c r="AE11" s="8">
        <f t="shared" ref="AE11:AJ11" si="24">AD11+1</f>
        <v>11</v>
      </c>
      <c r="AF11" s="8">
        <f t="shared" si="24"/>
        <v>12</v>
      </c>
      <c r="AG11" s="8">
        <f t="shared" si="24"/>
        <v>13</v>
      </c>
      <c r="AH11" s="8">
        <f t="shared" si="24"/>
        <v>14</v>
      </c>
      <c r="AI11" s="8">
        <f t="shared" si="24"/>
        <v>15</v>
      </c>
      <c r="AJ11" s="10">
        <f t="shared" si="24"/>
        <v>16</v>
      </c>
      <c r="AO11" s="19">
        <f>C16</f>
        <v>0</v>
      </c>
      <c r="AP11" s="20">
        <f t="shared" ref="AP11:AU11" si="25">D16</f>
        <v>0</v>
      </c>
      <c r="AQ11" s="20">
        <f t="shared" si="25"/>
        <v>0</v>
      </c>
      <c r="AR11" s="20">
        <f t="shared" si="25"/>
        <v>0</v>
      </c>
      <c r="AS11" s="20">
        <f t="shared" si="25"/>
        <v>0</v>
      </c>
      <c r="AT11" s="20">
        <f t="shared" si="25"/>
        <v>0</v>
      </c>
      <c r="AU11" s="21">
        <f t="shared" si="25"/>
        <v>0</v>
      </c>
      <c r="AV11" s="19">
        <f>L16</f>
        <v>0</v>
      </c>
      <c r="AW11" s="20">
        <f t="shared" ref="AW11:BB11" si="26">M16</f>
        <v>0</v>
      </c>
      <c r="AX11" s="20">
        <f t="shared" si="26"/>
        <v>0</v>
      </c>
      <c r="AY11" s="20">
        <f t="shared" si="26"/>
        <v>0</v>
      </c>
      <c r="AZ11" s="20">
        <f t="shared" si="26"/>
        <v>0</v>
      </c>
      <c r="BA11" s="20">
        <f t="shared" si="26"/>
        <v>0</v>
      </c>
      <c r="BB11" s="22">
        <f t="shared" si="26"/>
        <v>0</v>
      </c>
      <c r="BC11" s="19">
        <f>U16</f>
        <v>0</v>
      </c>
      <c r="BD11" s="20">
        <f t="shared" ref="BD11:BI11" si="27">V16</f>
        <v>0</v>
      </c>
      <c r="BE11" s="20">
        <f t="shared" si="27"/>
        <v>0</v>
      </c>
      <c r="BF11" s="20">
        <f t="shared" si="27"/>
        <v>0</v>
      </c>
      <c r="BG11" s="20">
        <f t="shared" si="27"/>
        <v>0</v>
      </c>
      <c r="BH11" s="20">
        <f t="shared" si="27"/>
        <v>0</v>
      </c>
      <c r="BI11" s="21">
        <f t="shared" si="27"/>
        <v>0</v>
      </c>
      <c r="BJ11" s="23">
        <f>AD16</f>
        <v>0</v>
      </c>
      <c r="BK11" s="24">
        <f t="shared" ref="BK11:BP11" si="28">AE16</f>
        <v>0</v>
      </c>
      <c r="BL11" s="24">
        <f t="shared" si="28"/>
        <v>0</v>
      </c>
      <c r="BM11" s="24">
        <f t="shared" si="28"/>
        <v>0</v>
      </c>
      <c r="BN11" s="24">
        <f t="shared" si="28"/>
        <v>0</v>
      </c>
      <c r="BO11" s="24">
        <f t="shared" si="28"/>
        <v>0</v>
      </c>
      <c r="BP11" s="25">
        <f t="shared" si="28"/>
        <v>0</v>
      </c>
      <c r="BT11" s="93"/>
      <c r="BU11" s="120"/>
      <c r="BV11" s="120"/>
    </row>
    <row r="12" spans="2:74" x14ac:dyDescent="0.2">
      <c r="B12" s="194"/>
      <c r="C12" s="17"/>
      <c r="D12" s="17"/>
      <c r="E12" s="17"/>
      <c r="F12" s="17"/>
      <c r="G12" s="17"/>
      <c r="H12" s="17"/>
      <c r="I12" s="17"/>
      <c r="J12" s="9"/>
      <c r="K12" s="195"/>
      <c r="L12" s="17"/>
      <c r="M12" s="17"/>
      <c r="N12" s="17"/>
      <c r="O12" s="17"/>
      <c r="P12" s="17"/>
      <c r="Q12" s="17"/>
      <c r="R12" s="17"/>
      <c r="S12" s="9"/>
      <c r="T12" s="195"/>
      <c r="U12" s="17"/>
      <c r="V12" s="17"/>
      <c r="W12" s="17"/>
      <c r="X12" s="17"/>
      <c r="Y12" s="17"/>
      <c r="Z12" s="17"/>
      <c r="AA12" s="17"/>
      <c r="AB12" s="9"/>
      <c r="AC12" s="195"/>
      <c r="AD12" s="17"/>
      <c r="AE12" s="17"/>
      <c r="AF12" s="17"/>
      <c r="AG12" s="17"/>
      <c r="AH12" s="17"/>
      <c r="AI12" s="17"/>
      <c r="AJ12" s="18"/>
      <c r="AN12" s="26"/>
      <c r="AO12" s="27">
        <f>C18</f>
        <v>0</v>
      </c>
      <c r="AP12" s="28">
        <f t="shared" ref="AP12:AU12" si="29">D18</f>
        <v>0</v>
      </c>
      <c r="AQ12" s="28">
        <f t="shared" si="29"/>
        <v>0</v>
      </c>
      <c r="AR12" s="28">
        <f t="shared" si="29"/>
        <v>0</v>
      </c>
      <c r="AS12" s="28">
        <f t="shared" si="29"/>
        <v>0</v>
      </c>
      <c r="AT12" s="28">
        <f t="shared" si="29"/>
        <v>0</v>
      </c>
      <c r="AU12" s="29">
        <f t="shared" si="29"/>
        <v>0</v>
      </c>
      <c r="AV12" s="27">
        <f>L18</f>
        <v>0</v>
      </c>
      <c r="AW12" s="28">
        <f t="shared" ref="AW12:BB12" si="30">M18</f>
        <v>0</v>
      </c>
      <c r="AX12" s="28">
        <f t="shared" si="30"/>
        <v>0</v>
      </c>
      <c r="AY12" s="28">
        <f t="shared" si="30"/>
        <v>0</v>
      </c>
      <c r="AZ12" s="28">
        <f t="shared" si="30"/>
        <v>0</v>
      </c>
      <c r="BA12" s="28">
        <f t="shared" si="30"/>
        <v>0</v>
      </c>
      <c r="BB12" s="30">
        <f t="shared" si="30"/>
        <v>0</v>
      </c>
      <c r="BC12" s="27">
        <f>U18</f>
        <v>0</v>
      </c>
      <c r="BD12" s="28">
        <f t="shared" ref="BD12:BI12" si="31">V18</f>
        <v>0</v>
      </c>
      <c r="BE12" s="28">
        <f t="shared" si="31"/>
        <v>0</v>
      </c>
      <c r="BF12" s="28">
        <f t="shared" si="31"/>
        <v>0</v>
      </c>
      <c r="BG12" s="28">
        <f t="shared" si="31"/>
        <v>0</v>
      </c>
      <c r="BH12" s="28">
        <f t="shared" si="31"/>
        <v>0</v>
      </c>
      <c r="BI12" s="29">
        <f t="shared" si="31"/>
        <v>0</v>
      </c>
      <c r="BJ12" s="31">
        <f>AD18</f>
        <v>0</v>
      </c>
      <c r="BK12" s="7">
        <f t="shared" ref="BK12:BP12" si="32">AE18</f>
        <v>0</v>
      </c>
      <c r="BL12" s="7">
        <f t="shared" si="32"/>
        <v>0</v>
      </c>
      <c r="BM12" s="7">
        <f t="shared" si="32"/>
        <v>0</v>
      </c>
      <c r="BN12" s="7">
        <f t="shared" si="32"/>
        <v>0</v>
      </c>
      <c r="BO12" s="7">
        <f t="shared" si="32"/>
        <v>0</v>
      </c>
      <c r="BP12" s="32">
        <f t="shared" si="32"/>
        <v>0</v>
      </c>
      <c r="BT12" s="93"/>
      <c r="BU12" s="120"/>
      <c r="BV12" s="120"/>
    </row>
    <row r="13" spans="2:74" x14ac:dyDescent="0.2">
      <c r="B13" s="194"/>
      <c r="C13" s="7">
        <f>I11+1</f>
        <v>17</v>
      </c>
      <c r="D13" s="8">
        <f t="shared" ref="D13:I13" si="33">C13+1</f>
        <v>18</v>
      </c>
      <c r="E13" s="8">
        <f t="shared" si="33"/>
        <v>19</v>
      </c>
      <c r="F13" s="8">
        <f t="shared" si="33"/>
        <v>20</v>
      </c>
      <c r="G13" s="8">
        <f t="shared" si="33"/>
        <v>21</v>
      </c>
      <c r="H13" s="8">
        <f t="shared" si="33"/>
        <v>22</v>
      </c>
      <c r="I13" s="8">
        <f t="shared" si="33"/>
        <v>23</v>
      </c>
      <c r="J13" s="9"/>
      <c r="K13" s="195"/>
      <c r="L13" s="7">
        <f>R11+1</f>
        <v>14</v>
      </c>
      <c r="M13" s="8">
        <f t="shared" ref="M13:R13" si="34">L13+1</f>
        <v>15</v>
      </c>
      <c r="N13" s="8">
        <f t="shared" si="34"/>
        <v>16</v>
      </c>
      <c r="O13" s="8">
        <f t="shared" si="34"/>
        <v>17</v>
      </c>
      <c r="P13" s="8">
        <f t="shared" si="34"/>
        <v>18</v>
      </c>
      <c r="Q13" s="8">
        <f t="shared" si="34"/>
        <v>19</v>
      </c>
      <c r="R13" s="8">
        <f t="shared" si="34"/>
        <v>20</v>
      </c>
      <c r="S13" s="9"/>
      <c r="T13" s="195"/>
      <c r="U13" s="7">
        <f>AA11+1</f>
        <v>20</v>
      </c>
      <c r="V13" s="8">
        <f t="shared" ref="V13:AA13" si="35">U13+1</f>
        <v>21</v>
      </c>
      <c r="W13" s="8">
        <f t="shared" si="35"/>
        <v>22</v>
      </c>
      <c r="X13" s="8">
        <f t="shared" si="35"/>
        <v>23</v>
      </c>
      <c r="Y13" s="8">
        <f t="shared" si="35"/>
        <v>24</v>
      </c>
      <c r="Z13" s="8">
        <f t="shared" si="35"/>
        <v>25</v>
      </c>
      <c r="AA13" s="8">
        <f t="shared" si="35"/>
        <v>26</v>
      </c>
      <c r="AB13" s="9"/>
      <c r="AC13" s="195"/>
      <c r="AD13" s="7">
        <f>AJ11+1</f>
        <v>17</v>
      </c>
      <c r="AE13" s="8">
        <f t="shared" ref="AE13:AJ13" si="36">AD13+1</f>
        <v>18</v>
      </c>
      <c r="AF13" s="8">
        <f t="shared" si="36"/>
        <v>19</v>
      </c>
      <c r="AG13" s="8">
        <f t="shared" si="36"/>
        <v>20</v>
      </c>
      <c r="AH13" s="8">
        <f t="shared" si="36"/>
        <v>21</v>
      </c>
      <c r="AI13" s="8">
        <f t="shared" si="36"/>
        <v>22</v>
      </c>
      <c r="AJ13" s="10">
        <f t="shared" si="36"/>
        <v>23</v>
      </c>
      <c r="AN13" s="1" t="s">
        <v>37</v>
      </c>
      <c r="AO13" s="15">
        <f>C22</f>
        <v>0</v>
      </c>
      <c r="AP13" s="5">
        <f t="shared" ref="AP13:AU13" si="37">D22</f>
        <v>0</v>
      </c>
      <c r="AQ13" s="5">
        <f t="shared" si="37"/>
        <v>0</v>
      </c>
      <c r="AR13" s="5">
        <f t="shared" si="37"/>
        <v>0</v>
      </c>
      <c r="AS13" s="5">
        <f t="shared" si="37"/>
        <v>0</v>
      </c>
      <c r="AT13" s="5">
        <f t="shared" si="37"/>
        <v>0</v>
      </c>
      <c r="AU13" s="33">
        <f t="shared" si="37"/>
        <v>0</v>
      </c>
      <c r="AV13" s="15">
        <f>L22</f>
        <v>0</v>
      </c>
      <c r="AW13" s="5">
        <f t="shared" ref="AW13:BB13" si="38">M22</f>
        <v>0</v>
      </c>
      <c r="AX13" s="5">
        <f t="shared" si="38"/>
        <v>0</v>
      </c>
      <c r="AY13" s="5">
        <f t="shared" si="38"/>
        <v>0</v>
      </c>
      <c r="AZ13" s="5">
        <f t="shared" si="38"/>
        <v>0</v>
      </c>
      <c r="BA13" s="5">
        <f t="shared" si="38"/>
        <v>0</v>
      </c>
      <c r="BB13" s="33">
        <f t="shared" si="38"/>
        <v>0</v>
      </c>
      <c r="BC13" s="15">
        <f>U22</f>
        <v>0</v>
      </c>
      <c r="BD13" s="5">
        <f t="shared" ref="BD13:BI13" si="39">V22</f>
        <v>0</v>
      </c>
      <c r="BE13" s="5">
        <f t="shared" si="39"/>
        <v>0</v>
      </c>
      <c r="BF13" s="5">
        <f t="shared" si="39"/>
        <v>0</v>
      </c>
      <c r="BG13" s="5">
        <f t="shared" si="39"/>
        <v>0</v>
      </c>
      <c r="BH13" s="5">
        <f t="shared" si="39"/>
        <v>0</v>
      </c>
      <c r="BI13" s="33">
        <f t="shared" si="39"/>
        <v>0</v>
      </c>
      <c r="BJ13" s="15">
        <f>AD22</f>
        <v>0</v>
      </c>
      <c r="BK13" s="5">
        <f t="shared" ref="BK13:BP13" si="40">AE22</f>
        <v>0</v>
      </c>
      <c r="BL13" s="5">
        <f t="shared" si="40"/>
        <v>0</v>
      </c>
      <c r="BM13" s="5">
        <f t="shared" si="40"/>
        <v>0</v>
      </c>
      <c r="BN13" s="5">
        <f t="shared" si="40"/>
        <v>0</v>
      </c>
      <c r="BO13" s="5">
        <f t="shared" si="40"/>
        <v>0</v>
      </c>
      <c r="BP13" s="6">
        <f t="shared" si="40"/>
        <v>0</v>
      </c>
      <c r="BQ13" s="1" t="s">
        <v>38</v>
      </c>
      <c r="BT13" s="93"/>
      <c r="BU13" s="120"/>
      <c r="BV13" s="120"/>
    </row>
    <row r="14" spans="2:74" x14ac:dyDescent="0.2">
      <c r="B14" s="194"/>
      <c r="C14" s="17"/>
      <c r="D14" s="17"/>
      <c r="E14" s="17"/>
      <c r="F14" s="17"/>
      <c r="G14" s="17"/>
      <c r="H14" s="17"/>
      <c r="I14" s="17"/>
      <c r="J14" s="9"/>
      <c r="K14" s="195"/>
      <c r="L14" s="17"/>
      <c r="M14" s="17"/>
      <c r="N14" s="17"/>
      <c r="O14" s="17"/>
      <c r="P14" s="17"/>
      <c r="Q14" s="17"/>
      <c r="R14" s="17"/>
      <c r="S14" s="9"/>
      <c r="T14" s="195"/>
      <c r="U14" s="17"/>
      <c r="V14" s="17"/>
      <c r="W14" s="17"/>
      <c r="X14" s="17"/>
      <c r="Y14" s="17"/>
      <c r="Z14" s="17"/>
      <c r="AA14" s="17"/>
      <c r="AB14" s="9"/>
      <c r="AC14" s="195"/>
      <c r="AD14" s="17"/>
      <c r="AE14" s="17"/>
      <c r="AF14" s="17"/>
      <c r="AG14" s="17"/>
      <c r="AH14" s="17"/>
      <c r="AI14" s="17"/>
      <c r="AJ14" s="18"/>
      <c r="AO14" s="23">
        <f>C24</f>
        <v>0</v>
      </c>
      <c r="AP14" s="34">
        <f t="shared" ref="AP14:AU14" si="41">D24</f>
        <v>0</v>
      </c>
      <c r="AQ14" s="34">
        <f t="shared" si="41"/>
        <v>0</v>
      </c>
      <c r="AR14" s="34">
        <f t="shared" si="41"/>
        <v>0</v>
      </c>
      <c r="AS14" s="34">
        <f t="shared" si="41"/>
        <v>0</v>
      </c>
      <c r="AT14" s="34">
        <f t="shared" si="41"/>
        <v>0</v>
      </c>
      <c r="AU14" s="35">
        <f t="shared" si="41"/>
        <v>0</v>
      </c>
      <c r="AV14" s="23">
        <f>L24</f>
        <v>0</v>
      </c>
      <c r="AW14" s="34">
        <f t="shared" ref="AW14:BB14" si="42">M24</f>
        <v>0</v>
      </c>
      <c r="AX14" s="34">
        <f t="shared" si="42"/>
        <v>0</v>
      </c>
      <c r="AY14" s="34">
        <f t="shared" si="42"/>
        <v>0</v>
      </c>
      <c r="AZ14" s="34">
        <f t="shared" si="42"/>
        <v>0</v>
      </c>
      <c r="BA14" s="34">
        <f t="shared" si="42"/>
        <v>0</v>
      </c>
      <c r="BB14" s="35">
        <f t="shared" si="42"/>
        <v>0</v>
      </c>
      <c r="BC14" s="23">
        <f>U24</f>
        <v>0</v>
      </c>
      <c r="BD14" s="34">
        <f t="shared" ref="BD14:BI14" si="43">V24</f>
        <v>0</v>
      </c>
      <c r="BE14" s="34">
        <f t="shared" si="43"/>
        <v>0</v>
      </c>
      <c r="BF14" s="34">
        <f t="shared" si="43"/>
        <v>0</v>
      </c>
      <c r="BG14" s="34">
        <f t="shared" si="43"/>
        <v>0</v>
      </c>
      <c r="BH14" s="34">
        <f t="shared" si="43"/>
        <v>0</v>
      </c>
      <c r="BI14" s="35">
        <f t="shared" si="43"/>
        <v>0</v>
      </c>
      <c r="BJ14" s="23">
        <f>AD24</f>
        <v>0</v>
      </c>
      <c r="BK14" s="34">
        <f t="shared" ref="BK14:BP14" si="44">AE24</f>
        <v>0</v>
      </c>
      <c r="BL14" s="34">
        <f t="shared" si="44"/>
        <v>0</v>
      </c>
      <c r="BM14" s="34">
        <f t="shared" si="44"/>
        <v>0</v>
      </c>
      <c r="BN14" s="34">
        <f t="shared" si="44"/>
        <v>0</v>
      </c>
      <c r="BO14" s="34">
        <f t="shared" si="44"/>
        <v>0</v>
      </c>
      <c r="BP14" s="36">
        <f t="shared" si="44"/>
        <v>0</v>
      </c>
      <c r="BT14" s="93"/>
      <c r="BU14" s="120"/>
      <c r="BV14" s="120"/>
    </row>
    <row r="15" spans="2:74" x14ac:dyDescent="0.2">
      <c r="B15" s="194"/>
      <c r="C15" s="7">
        <f>I13+1</f>
        <v>24</v>
      </c>
      <c r="D15" s="8">
        <f t="shared" ref="D15:I15" si="45">C15+1</f>
        <v>25</v>
      </c>
      <c r="E15" s="8">
        <f t="shared" si="45"/>
        <v>26</v>
      </c>
      <c r="F15" s="8">
        <f t="shared" si="45"/>
        <v>27</v>
      </c>
      <c r="G15" s="8">
        <f t="shared" si="45"/>
        <v>28</v>
      </c>
      <c r="H15" s="8">
        <f t="shared" si="45"/>
        <v>29</v>
      </c>
      <c r="I15" s="8">
        <f t="shared" si="45"/>
        <v>30</v>
      </c>
      <c r="J15" s="9"/>
      <c r="K15" s="195"/>
      <c r="L15" s="7">
        <f>R13+1</f>
        <v>21</v>
      </c>
      <c r="M15" s="8">
        <f t="shared" ref="M15:R15" si="46">L15+1</f>
        <v>22</v>
      </c>
      <c r="N15" s="8">
        <f t="shared" si="46"/>
        <v>23</v>
      </c>
      <c r="O15" s="8">
        <f t="shared" si="46"/>
        <v>24</v>
      </c>
      <c r="P15" s="8">
        <f t="shared" si="46"/>
        <v>25</v>
      </c>
      <c r="Q15" s="8">
        <f t="shared" si="46"/>
        <v>26</v>
      </c>
      <c r="R15" s="8">
        <f t="shared" si="46"/>
        <v>27</v>
      </c>
      <c r="S15" s="9"/>
      <c r="T15" s="195"/>
      <c r="U15" s="7">
        <f>AA13+1</f>
        <v>27</v>
      </c>
      <c r="V15" s="8">
        <f t="shared" ref="V15:Y15" si="47">U15+1</f>
        <v>28</v>
      </c>
      <c r="W15" s="8">
        <f t="shared" si="47"/>
        <v>29</v>
      </c>
      <c r="X15" s="8">
        <f t="shared" si="47"/>
        <v>30</v>
      </c>
      <c r="Y15" s="8">
        <f t="shared" si="47"/>
        <v>31</v>
      </c>
      <c r="Z15" s="8"/>
      <c r="AA15" s="8"/>
      <c r="AB15" s="9"/>
      <c r="AC15" s="195"/>
      <c r="AD15" s="7">
        <f>AJ13+1</f>
        <v>24</v>
      </c>
      <c r="AE15" s="8">
        <f t="shared" ref="AE15:AJ15" si="48">AD15+1</f>
        <v>25</v>
      </c>
      <c r="AF15" s="8">
        <f t="shared" si="48"/>
        <v>26</v>
      </c>
      <c r="AG15" s="8">
        <f t="shared" si="48"/>
        <v>27</v>
      </c>
      <c r="AH15" s="8">
        <f t="shared" si="48"/>
        <v>28</v>
      </c>
      <c r="AI15" s="8">
        <f t="shared" si="48"/>
        <v>29</v>
      </c>
      <c r="AJ15" s="10">
        <f t="shared" si="48"/>
        <v>30</v>
      </c>
      <c r="AO15" s="23">
        <f>C26</f>
        <v>0</v>
      </c>
      <c r="AP15" s="34">
        <f t="shared" ref="AP15:AU15" si="49">D26</f>
        <v>0</v>
      </c>
      <c r="AQ15" s="34">
        <f t="shared" si="49"/>
        <v>0</v>
      </c>
      <c r="AR15" s="34">
        <f t="shared" si="49"/>
        <v>0</v>
      </c>
      <c r="AS15" s="34">
        <f t="shared" si="49"/>
        <v>0</v>
      </c>
      <c r="AT15" s="34">
        <f t="shared" si="49"/>
        <v>0</v>
      </c>
      <c r="AU15" s="35">
        <f t="shared" si="49"/>
        <v>0</v>
      </c>
      <c r="AV15" s="23">
        <f>L26</f>
        <v>0</v>
      </c>
      <c r="AW15" s="34">
        <f t="shared" ref="AW15:BB15" si="50">M26</f>
        <v>0</v>
      </c>
      <c r="AX15" s="34">
        <f t="shared" si="50"/>
        <v>0</v>
      </c>
      <c r="AY15" s="34">
        <f t="shared" si="50"/>
        <v>0</v>
      </c>
      <c r="AZ15" s="34">
        <f t="shared" si="50"/>
        <v>0</v>
      </c>
      <c r="BA15" s="34">
        <f t="shared" si="50"/>
        <v>0</v>
      </c>
      <c r="BB15" s="35">
        <f t="shared" si="50"/>
        <v>0</v>
      </c>
      <c r="BC15" s="23">
        <f>U26</f>
        <v>0</v>
      </c>
      <c r="BD15" s="34">
        <f t="shared" ref="BD15:BI15" si="51">V26</f>
        <v>0</v>
      </c>
      <c r="BE15" s="34">
        <f t="shared" si="51"/>
        <v>0</v>
      </c>
      <c r="BF15" s="34">
        <f t="shared" si="51"/>
        <v>0</v>
      </c>
      <c r="BG15" s="34">
        <f t="shared" si="51"/>
        <v>0</v>
      </c>
      <c r="BH15" s="34">
        <f t="shared" si="51"/>
        <v>0</v>
      </c>
      <c r="BI15" s="35">
        <f t="shared" si="51"/>
        <v>0</v>
      </c>
      <c r="BJ15" s="23">
        <f>AD26</f>
        <v>0</v>
      </c>
      <c r="BK15" s="34">
        <f t="shared" ref="BK15:BP15" si="52">AE26</f>
        <v>0</v>
      </c>
      <c r="BL15" s="34">
        <f t="shared" si="52"/>
        <v>0</v>
      </c>
      <c r="BM15" s="34">
        <f t="shared" si="52"/>
        <v>0</v>
      </c>
      <c r="BN15" s="34">
        <f t="shared" si="52"/>
        <v>0</v>
      </c>
      <c r="BO15" s="34">
        <f t="shared" si="52"/>
        <v>0</v>
      </c>
      <c r="BP15" s="36">
        <f t="shared" si="52"/>
        <v>0</v>
      </c>
      <c r="BT15" s="93"/>
      <c r="BU15" s="120"/>
      <c r="BV15" s="120"/>
    </row>
    <row r="16" spans="2:74" x14ac:dyDescent="0.2">
      <c r="B16" s="194"/>
      <c r="C16" s="17"/>
      <c r="D16" s="17"/>
      <c r="E16" s="17"/>
      <c r="F16" s="17"/>
      <c r="G16" s="17"/>
      <c r="H16" s="17"/>
      <c r="I16" s="17"/>
      <c r="J16" s="9"/>
      <c r="K16" s="195"/>
      <c r="L16" s="17"/>
      <c r="M16" s="17"/>
      <c r="N16" s="17"/>
      <c r="O16" s="17"/>
      <c r="P16" s="17"/>
      <c r="Q16" s="17"/>
      <c r="R16" s="17"/>
      <c r="S16" s="9"/>
      <c r="T16" s="195"/>
      <c r="U16" s="17"/>
      <c r="V16" s="17"/>
      <c r="W16" s="17"/>
      <c r="X16" s="17"/>
      <c r="Y16" s="17"/>
      <c r="Z16" s="17"/>
      <c r="AA16" s="17"/>
      <c r="AB16" s="9"/>
      <c r="AC16" s="195"/>
      <c r="AD16" s="17"/>
      <c r="AE16" s="17"/>
      <c r="AF16" s="17"/>
      <c r="AG16" s="17"/>
      <c r="AH16" s="17"/>
      <c r="AI16" s="17"/>
      <c r="AJ16" s="18"/>
      <c r="AO16" s="23">
        <f>C28</f>
        <v>0</v>
      </c>
      <c r="AP16" s="34">
        <f t="shared" ref="AP16:AU16" si="53">D28</f>
        <v>0</v>
      </c>
      <c r="AQ16" s="34">
        <f t="shared" si="53"/>
        <v>0</v>
      </c>
      <c r="AR16" s="34">
        <f t="shared" si="53"/>
        <v>0</v>
      </c>
      <c r="AS16" s="34">
        <f t="shared" si="53"/>
        <v>0</v>
      </c>
      <c r="AT16" s="34">
        <f t="shared" si="53"/>
        <v>0</v>
      </c>
      <c r="AU16" s="35">
        <f t="shared" si="53"/>
        <v>0</v>
      </c>
      <c r="AV16" s="23">
        <f>L28</f>
        <v>0</v>
      </c>
      <c r="AW16" s="34">
        <f t="shared" ref="AW16:BB16" si="54">M28</f>
        <v>0</v>
      </c>
      <c r="AX16" s="34">
        <f t="shared" si="54"/>
        <v>0</v>
      </c>
      <c r="AY16" s="34">
        <f t="shared" si="54"/>
        <v>0</v>
      </c>
      <c r="AZ16" s="34">
        <f t="shared" si="54"/>
        <v>0</v>
      </c>
      <c r="BA16" s="34">
        <f t="shared" si="54"/>
        <v>0</v>
      </c>
      <c r="BB16" s="35">
        <f t="shared" si="54"/>
        <v>0</v>
      </c>
      <c r="BC16" s="23">
        <f>U28</f>
        <v>0</v>
      </c>
      <c r="BD16" s="34">
        <f t="shared" ref="BD16:BI16" si="55">V28</f>
        <v>0</v>
      </c>
      <c r="BE16" s="34">
        <f t="shared" si="55"/>
        <v>0</v>
      </c>
      <c r="BF16" s="34">
        <f t="shared" si="55"/>
        <v>0</v>
      </c>
      <c r="BG16" s="34">
        <f t="shared" si="55"/>
        <v>0</v>
      </c>
      <c r="BH16" s="34">
        <f t="shared" si="55"/>
        <v>0</v>
      </c>
      <c r="BI16" s="35">
        <f t="shared" si="55"/>
        <v>0</v>
      </c>
      <c r="BJ16" s="23">
        <f>AD28</f>
        <v>0</v>
      </c>
      <c r="BK16" s="34">
        <f t="shared" ref="BK16:BP16" si="56">AE28</f>
        <v>0</v>
      </c>
      <c r="BL16" s="34">
        <f t="shared" si="56"/>
        <v>0</v>
      </c>
      <c r="BM16" s="34">
        <f t="shared" si="56"/>
        <v>0</v>
      </c>
      <c r="BN16" s="34">
        <f t="shared" si="56"/>
        <v>0</v>
      </c>
      <c r="BO16" s="34">
        <f t="shared" si="56"/>
        <v>0</v>
      </c>
      <c r="BP16" s="36">
        <f t="shared" si="56"/>
        <v>0</v>
      </c>
      <c r="BT16" s="93"/>
      <c r="BU16" s="120"/>
      <c r="BV16" s="120"/>
    </row>
    <row r="17" spans="2:74" x14ac:dyDescent="0.2">
      <c r="B17" s="194"/>
      <c r="C17" s="7">
        <f>I15+1</f>
        <v>31</v>
      </c>
      <c r="D17" s="8"/>
      <c r="E17" s="8"/>
      <c r="F17" s="8"/>
      <c r="G17" s="8"/>
      <c r="H17" s="8"/>
      <c r="I17" s="8"/>
      <c r="J17" s="9"/>
      <c r="K17" s="195"/>
      <c r="L17" s="7">
        <f>R15+1</f>
        <v>28</v>
      </c>
      <c r="M17" s="8">
        <f>L17+1</f>
        <v>29</v>
      </c>
      <c r="N17" s="8"/>
      <c r="O17" s="8"/>
      <c r="P17" s="8"/>
      <c r="Q17" s="8"/>
      <c r="R17" s="8"/>
      <c r="S17" s="9"/>
      <c r="T17" s="195"/>
      <c r="U17" s="7"/>
      <c r="V17" s="8"/>
      <c r="W17" s="8"/>
      <c r="X17" s="8"/>
      <c r="Y17" s="8"/>
      <c r="Z17" s="8"/>
      <c r="AA17" s="8"/>
      <c r="AB17" s="9"/>
      <c r="AC17" s="195"/>
      <c r="AD17" s="7"/>
      <c r="AE17" s="8"/>
      <c r="AF17" s="8"/>
      <c r="AG17" s="8"/>
      <c r="AH17" s="8"/>
      <c r="AI17" s="8"/>
      <c r="AJ17" s="10"/>
      <c r="AO17" s="23">
        <f>C30</f>
        <v>0</v>
      </c>
      <c r="AP17" s="34">
        <f t="shared" ref="AP17:AU17" si="57">D30</f>
        <v>0</v>
      </c>
      <c r="AQ17" s="34">
        <f t="shared" si="57"/>
        <v>0</v>
      </c>
      <c r="AR17" s="34">
        <f t="shared" si="57"/>
        <v>0</v>
      </c>
      <c r="AS17" s="34">
        <f t="shared" si="57"/>
        <v>0</v>
      </c>
      <c r="AT17" s="34">
        <f t="shared" si="57"/>
        <v>0</v>
      </c>
      <c r="AU17" s="35">
        <f t="shared" si="57"/>
        <v>0</v>
      </c>
      <c r="AV17" s="23">
        <f>L30</f>
        <v>0</v>
      </c>
      <c r="AW17" s="34">
        <f t="shared" ref="AW17:BB17" si="58">M30</f>
        <v>0</v>
      </c>
      <c r="AX17" s="34">
        <f t="shared" si="58"/>
        <v>0</v>
      </c>
      <c r="AY17" s="34">
        <f t="shared" si="58"/>
        <v>0</v>
      </c>
      <c r="AZ17" s="34">
        <f t="shared" si="58"/>
        <v>0</v>
      </c>
      <c r="BA17" s="34">
        <f t="shared" si="58"/>
        <v>0</v>
      </c>
      <c r="BB17" s="35">
        <f t="shared" si="58"/>
        <v>0</v>
      </c>
      <c r="BC17" s="23">
        <f>U30</f>
        <v>0</v>
      </c>
      <c r="BD17" s="34">
        <f t="shared" ref="BD17:BI17" si="59">V30</f>
        <v>0</v>
      </c>
      <c r="BE17" s="34">
        <f t="shared" si="59"/>
        <v>0</v>
      </c>
      <c r="BF17" s="34">
        <f t="shared" si="59"/>
        <v>0</v>
      </c>
      <c r="BG17" s="34">
        <f t="shared" si="59"/>
        <v>0</v>
      </c>
      <c r="BH17" s="34">
        <f t="shared" si="59"/>
        <v>0</v>
      </c>
      <c r="BI17" s="35">
        <f t="shared" si="59"/>
        <v>0</v>
      </c>
      <c r="BJ17" s="23">
        <f>AD30</f>
        <v>0</v>
      </c>
      <c r="BK17" s="34">
        <f t="shared" ref="BK17:BP17" si="60">AE30</f>
        <v>0</v>
      </c>
      <c r="BL17" s="34">
        <f t="shared" si="60"/>
        <v>0</v>
      </c>
      <c r="BM17" s="34">
        <f t="shared" si="60"/>
        <v>0</v>
      </c>
      <c r="BN17" s="34">
        <f t="shared" si="60"/>
        <v>0</v>
      </c>
      <c r="BO17" s="34">
        <f t="shared" si="60"/>
        <v>0</v>
      </c>
      <c r="BP17" s="36">
        <f t="shared" si="60"/>
        <v>0</v>
      </c>
      <c r="BT17" s="93"/>
      <c r="BU17" s="120"/>
      <c r="BV17" s="120"/>
    </row>
    <row r="18" spans="2:74" x14ac:dyDescent="0.2">
      <c r="B18" s="194"/>
      <c r="C18" s="17"/>
      <c r="D18" s="17"/>
      <c r="E18" s="17"/>
      <c r="F18" s="17"/>
      <c r="G18" s="17"/>
      <c r="H18" s="17"/>
      <c r="I18" s="17"/>
      <c r="J18" s="9"/>
      <c r="K18" s="195"/>
      <c r="L18" s="17"/>
      <c r="M18" s="17"/>
      <c r="N18" s="17"/>
      <c r="O18" s="17"/>
      <c r="P18" s="17"/>
      <c r="Q18" s="17"/>
      <c r="R18" s="17"/>
      <c r="S18" s="9"/>
      <c r="T18" s="195"/>
      <c r="U18" s="17"/>
      <c r="V18" s="17"/>
      <c r="W18" s="17"/>
      <c r="X18" s="17"/>
      <c r="Y18" s="17"/>
      <c r="Z18" s="17"/>
      <c r="AA18" s="17"/>
      <c r="AB18" s="9"/>
      <c r="AC18" s="195"/>
      <c r="AD18" s="17"/>
      <c r="AE18" s="17"/>
      <c r="AF18" s="17"/>
      <c r="AG18" s="17"/>
      <c r="AH18" s="17"/>
      <c r="AI18" s="17"/>
      <c r="AJ18" s="18"/>
      <c r="AO18" s="31">
        <f>C32</f>
        <v>0</v>
      </c>
      <c r="AP18" s="8">
        <f t="shared" ref="AP18:AU18" si="61">D32</f>
        <v>0</v>
      </c>
      <c r="AQ18" s="8">
        <f t="shared" si="61"/>
        <v>0</v>
      </c>
      <c r="AR18" s="8">
        <f t="shared" si="61"/>
        <v>0</v>
      </c>
      <c r="AS18" s="8">
        <f t="shared" si="61"/>
        <v>0</v>
      </c>
      <c r="AT18" s="8">
        <f t="shared" si="61"/>
        <v>0</v>
      </c>
      <c r="AU18" s="37">
        <f t="shared" si="61"/>
        <v>0</v>
      </c>
      <c r="AV18" s="31">
        <f>L32</f>
        <v>0</v>
      </c>
      <c r="AW18" s="8">
        <f t="shared" ref="AW18:BB18" si="62">M32</f>
        <v>0</v>
      </c>
      <c r="AX18" s="8">
        <f t="shared" si="62"/>
        <v>0</v>
      </c>
      <c r="AY18" s="8">
        <f t="shared" si="62"/>
        <v>0</v>
      </c>
      <c r="AZ18" s="8">
        <f t="shared" si="62"/>
        <v>0</v>
      </c>
      <c r="BA18" s="8">
        <f t="shared" si="62"/>
        <v>0</v>
      </c>
      <c r="BB18" s="37">
        <f t="shared" si="62"/>
        <v>0</v>
      </c>
      <c r="BC18" s="38">
        <f>U32</f>
        <v>0</v>
      </c>
      <c r="BD18" s="39">
        <f t="shared" ref="BD18:BI18" si="63">V32</f>
        <v>0</v>
      </c>
      <c r="BE18" s="39">
        <f t="shared" si="63"/>
        <v>0</v>
      </c>
      <c r="BF18" s="39">
        <f t="shared" si="63"/>
        <v>0</v>
      </c>
      <c r="BG18" s="39">
        <f t="shared" si="63"/>
        <v>0</v>
      </c>
      <c r="BH18" s="39">
        <f t="shared" si="63"/>
        <v>0</v>
      </c>
      <c r="BI18" s="40">
        <f t="shared" si="63"/>
        <v>0</v>
      </c>
      <c r="BJ18" s="31">
        <f>AD32</f>
        <v>0</v>
      </c>
      <c r="BK18" s="8">
        <f t="shared" ref="BK18:BP18" si="64">AE32</f>
        <v>0</v>
      </c>
      <c r="BL18" s="8">
        <f t="shared" si="64"/>
        <v>0</v>
      </c>
      <c r="BM18" s="8">
        <f t="shared" si="64"/>
        <v>0</v>
      </c>
      <c r="BN18" s="8">
        <f t="shared" si="64"/>
        <v>0</v>
      </c>
      <c r="BO18" s="8">
        <f t="shared" si="64"/>
        <v>0</v>
      </c>
      <c r="BP18" s="10">
        <f t="shared" si="64"/>
        <v>0</v>
      </c>
      <c r="BT18" s="97"/>
      <c r="BU18" s="121"/>
      <c r="BV18" s="121"/>
    </row>
    <row r="19" spans="2:74" x14ac:dyDescent="0.2">
      <c r="B19" s="41"/>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42"/>
      <c r="AN19" s="1" t="s">
        <v>39</v>
      </c>
      <c r="AO19" s="15">
        <f>C36</f>
        <v>0</v>
      </c>
      <c r="AP19" s="5">
        <f t="shared" ref="AP19:AU19" si="65">D36</f>
        <v>0</v>
      </c>
      <c r="AQ19" s="5">
        <f t="shared" si="65"/>
        <v>0</v>
      </c>
      <c r="AR19" s="5">
        <f t="shared" si="65"/>
        <v>0</v>
      </c>
      <c r="AS19" s="5">
        <f t="shared" si="65"/>
        <v>0</v>
      </c>
      <c r="AT19" s="5">
        <f t="shared" si="65"/>
        <v>0</v>
      </c>
      <c r="AU19" s="33">
        <f t="shared" si="65"/>
        <v>0</v>
      </c>
      <c r="AV19" s="15">
        <f>L36</f>
        <v>0</v>
      </c>
      <c r="AW19" s="5">
        <f t="shared" ref="AW19:BB19" si="66">M36</f>
        <v>0</v>
      </c>
      <c r="AX19" s="5">
        <f t="shared" si="66"/>
        <v>0</v>
      </c>
      <c r="AY19" s="5">
        <f t="shared" si="66"/>
        <v>0</v>
      </c>
      <c r="AZ19" s="5">
        <f t="shared" si="66"/>
        <v>0</v>
      </c>
      <c r="BA19" s="5">
        <f t="shared" si="66"/>
        <v>0</v>
      </c>
      <c r="BB19" s="6">
        <f t="shared" si="66"/>
        <v>0</v>
      </c>
      <c r="BC19" s="43">
        <f>U36</f>
        <v>0</v>
      </c>
      <c r="BD19" s="43">
        <f t="shared" ref="BD19:BI19" si="67">V36</f>
        <v>0</v>
      </c>
      <c r="BE19" s="43">
        <f t="shared" si="67"/>
        <v>0</v>
      </c>
      <c r="BF19" s="43">
        <f t="shared" si="67"/>
        <v>0</v>
      </c>
      <c r="BG19" s="43">
        <f t="shared" si="67"/>
        <v>0</v>
      </c>
      <c r="BH19" s="43">
        <f t="shared" si="67"/>
        <v>0</v>
      </c>
      <c r="BI19" s="44">
        <f t="shared" si="67"/>
        <v>0</v>
      </c>
      <c r="BJ19" s="15">
        <f>AD36</f>
        <v>0</v>
      </c>
      <c r="BK19" s="5">
        <f t="shared" ref="BK19:BP19" si="68">AE36</f>
        <v>0</v>
      </c>
      <c r="BL19" s="5">
        <f t="shared" si="68"/>
        <v>0</v>
      </c>
      <c r="BM19" s="5">
        <f t="shared" si="68"/>
        <v>0</v>
      </c>
      <c r="BN19" s="5">
        <f t="shared" si="68"/>
        <v>0</v>
      </c>
      <c r="BO19" s="5">
        <f t="shared" si="68"/>
        <v>0</v>
      </c>
      <c r="BP19" s="6">
        <f t="shared" si="68"/>
        <v>0</v>
      </c>
      <c r="BQ19" s="1" t="s">
        <v>40</v>
      </c>
      <c r="BT19" s="93"/>
      <c r="BU19" s="116"/>
      <c r="BV19" s="117"/>
    </row>
    <row r="20" spans="2:74" s="59" customFormat="1" x14ac:dyDescent="0.2">
      <c r="B20" s="194">
        <v>43952</v>
      </c>
      <c r="C20" s="75" t="s">
        <v>24</v>
      </c>
      <c r="D20" s="54" t="s">
        <v>25</v>
      </c>
      <c r="E20" s="54" t="s">
        <v>26</v>
      </c>
      <c r="F20" s="54" t="s">
        <v>27</v>
      </c>
      <c r="G20" s="54" t="s">
        <v>28</v>
      </c>
      <c r="H20" s="54" t="s">
        <v>29</v>
      </c>
      <c r="I20" s="54" t="s">
        <v>30</v>
      </c>
      <c r="J20" s="60"/>
      <c r="K20" s="195">
        <v>43983</v>
      </c>
      <c r="L20" s="75" t="s">
        <v>24</v>
      </c>
      <c r="M20" s="54" t="s">
        <v>25</v>
      </c>
      <c r="N20" s="54" t="s">
        <v>26</v>
      </c>
      <c r="O20" s="54" t="s">
        <v>27</v>
      </c>
      <c r="P20" s="54" t="s">
        <v>28</v>
      </c>
      <c r="Q20" s="54" t="s">
        <v>29</v>
      </c>
      <c r="R20" s="54" t="s">
        <v>30</v>
      </c>
      <c r="S20" s="60"/>
      <c r="T20" s="195">
        <v>44013</v>
      </c>
      <c r="U20" s="75" t="s">
        <v>24</v>
      </c>
      <c r="V20" s="54" t="s">
        <v>25</v>
      </c>
      <c r="W20" s="54" t="s">
        <v>26</v>
      </c>
      <c r="X20" s="54" t="s">
        <v>27</v>
      </c>
      <c r="Y20" s="54" t="s">
        <v>28</v>
      </c>
      <c r="Z20" s="54" t="s">
        <v>29</v>
      </c>
      <c r="AA20" s="54" t="s">
        <v>30</v>
      </c>
      <c r="AB20" s="60"/>
      <c r="AC20" s="195">
        <v>44044</v>
      </c>
      <c r="AD20" s="75" t="s">
        <v>24</v>
      </c>
      <c r="AE20" s="54" t="s">
        <v>25</v>
      </c>
      <c r="AF20" s="54" t="s">
        <v>26</v>
      </c>
      <c r="AG20" s="54" t="s">
        <v>27</v>
      </c>
      <c r="AH20" s="54" t="s">
        <v>28</v>
      </c>
      <c r="AI20" s="54" t="s">
        <v>29</v>
      </c>
      <c r="AJ20" s="76" t="s">
        <v>30</v>
      </c>
      <c r="AO20" s="69">
        <f>C38</f>
        <v>0</v>
      </c>
      <c r="AP20" s="54">
        <f t="shared" ref="AP20:AU20" si="69">D38</f>
        <v>0</v>
      </c>
      <c r="AQ20" s="54">
        <f t="shared" si="69"/>
        <v>0</v>
      </c>
      <c r="AR20" s="54">
        <f t="shared" si="69"/>
        <v>0</v>
      </c>
      <c r="AS20" s="54">
        <f t="shared" si="69"/>
        <v>0</v>
      </c>
      <c r="AT20" s="54">
        <f t="shared" si="69"/>
        <v>0</v>
      </c>
      <c r="AU20" s="77">
        <f t="shared" si="69"/>
        <v>0</v>
      </c>
      <c r="AV20" s="69">
        <f>L38</f>
        <v>0</v>
      </c>
      <c r="AW20" s="54">
        <f t="shared" ref="AW20:BB20" si="70">M38</f>
        <v>0</v>
      </c>
      <c r="AX20" s="54">
        <f t="shared" si="70"/>
        <v>0</v>
      </c>
      <c r="AY20" s="54">
        <f t="shared" si="70"/>
        <v>0</v>
      </c>
      <c r="AZ20" s="54">
        <f t="shared" si="70"/>
        <v>0</v>
      </c>
      <c r="BA20" s="54">
        <f t="shared" si="70"/>
        <v>0</v>
      </c>
      <c r="BB20" s="76">
        <f t="shared" si="70"/>
        <v>0</v>
      </c>
      <c r="BC20" s="75">
        <f>U38</f>
        <v>0</v>
      </c>
      <c r="BD20" s="75">
        <f t="shared" ref="BD20:BI20" si="71">V38</f>
        <v>0</v>
      </c>
      <c r="BE20" s="75">
        <f t="shared" si="71"/>
        <v>0</v>
      </c>
      <c r="BF20" s="75">
        <f t="shared" si="71"/>
        <v>0</v>
      </c>
      <c r="BG20" s="75">
        <f t="shared" si="71"/>
        <v>0</v>
      </c>
      <c r="BH20" s="75">
        <f t="shared" si="71"/>
        <v>0</v>
      </c>
      <c r="BI20" s="102">
        <f t="shared" si="71"/>
        <v>0</v>
      </c>
      <c r="BJ20" s="69">
        <f>AD38</f>
        <v>0</v>
      </c>
      <c r="BK20" s="54">
        <f t="shared" ref="BK20:BP20" si="72">AE38</f>
        <v>0</v>
      </c>
      <c r="BL20" s="54">
        <f t="shared" si="72"/>
        <v>0</v>
      </c>
      <c r="BM20" s="54">
        <f t="shared" si="72"/>
        <v>0</v>
      </c>
      <c r="BN20" s="54">
        <f t="shared" si="72"/>
        <v>0</v>
      </c>
      <c r="BO20" s="54">
        <f t="shared" si="72"/>
        <v>0</v>
      </c>
      <c r="BP20" s="76">
        <f t="shared" si="72"/>
        <v>0</v>
      </c>
      <c r="BT20" s="98"/>
      <c r="BU20" s="122"/>
      <c r="BV20" s="123"/>
    </row>
    <row r="21" spans="2:74" x14ac:dyDescent="0.2">
      <c r="B21" s="194"/>
      <c r="C21" s="7">
        <v>1</v>
      </c>
      <c r="D21" s="8">
        <f t="shared" ref="D21:I21" si="73">C21+1</f>
        <v>2</v>
      </c>
      <c r="E21" s="8">
        <f t="shared" si="73"/>
        <v>3</v>
      </c>
      <c r="F21" s="8">
        <f t="shared" si="73"/>
        <v>4</v>
      </c>
      <c r="G21" s="8">
        <f t="shared" si="73"/>
        <v>5</v>
      </c>
      <c r="H21" s="8">
        <f t="shared" si="73"/>
        <v>6</v>
      </c>
      <c r="I21" s="8">
        <f t="shared" si="73"/>
        <v>7</v>
      </c>
      <c r="J21" s="9"/>
      <c r="K21" s="195"/>
      <c r="L21" s="7"/>
      <c r="M21" s="8"/>
      <c r="N21" s="8"/>
      <c r="O21" s="8">
        <v>1</v>
      </c>
      <c r="P21" s="8">
        <f>O21+1</f>
        <v>2</v>
      </c>
      <c r="Q21" s="8">
        <f>P21+1</f>
        <v>3</v>
      </c>
      <c r="R21" s="8">
        <f>Q21+1</f>
        <v>4</v>
      </c>
      <c r="S21" s="9"/>
      <c r="T21" s="195"/>
      <c r="U21" s="7"/>
      <c r="V21" s="8"/>
      <c r="W21" s="8"/>
      <c r="X21" s="8"/>
      <c r="Y21" s="8"/>
      <c r="Z21" s="8">
        <v>1</v>
      </c>
      <c r="AA21" s="8">
        <f t="shared" ref="AA21" si="74">Z21+1</f>
        <v>2</v>
      </c>
      <c r="AB21" s="9"/>
      <c r="AC21" s="195"/>
      <c r="AD21" s="7"/>
      <c r="AE21" s="8">
        <v>1</v>
      </c>
      <c r="AF21" s="8">
        <f>AE21+1</f>
        <v>2</v>
      </c>
      <c r="AG21" s="8">
        <f>AF21+1</f>
        <v>3</v>
      </c>
      <c r="AH21" s="8">
        <f>AG21+1</f>
        <v>4</v>
      </c>
      <c r="AI21" s="8">
        <f>AH21+1</f>
        <v>5</v>
      </c>
      <c r="AJ21" s="10">
        <f>AI21+1</f>
        <v>6</v>
      </c>
      <c r="AO21" s="23">
        <f>C40</f>
        <v>0</v>
      </c>
      <c r="AP21" s="34">
        <f t="shared" ref="AP21:AU21" si="75">D40</f>
        <v>0</v>
      </c>
      <c r="AQ21" s="34">
        <f t="shared" si="75"/>
        <v>0</v>
      </c>
      <c r="AR21" s="34">
        <f t="shared" si="75"/>
        <v>0</v>
      </c>
      <c r="AS21" s="34">
        <f t="shared" si="75"/>
        <v>0</v>
      </c>
      <c r="AT21" s="34">
        <f t="shared" si="75"/>
        <v>0</v>
      </c>
      <c r="AU21" s="35">
        <f t="shared" si="75"/>
        <v>0</v>
      </c>
      <c r="AV21" s="23">
        <f>L40</f>
        <v>0</v>
      </c>
      <c r="AW21" s="34">
        <f t="shared" ref="AW21:BB21" si="76">M40</f>
        <v>0</v>
      </c>
      <c r="AX21" s="34">
        <f t="shared" si="76"/>
        <v>0</v>
      </c>
      <c r="AY21" s="34">
        <f t="shared" si="76"/>
        <v>0</v>
      </c>
      <c r="AZ21" s="34">
        <f t="shared" si="76"/>
        <v>0</v>
      </c>
      <c r="BA21" s="34">
        <f t="shared" si="76"/>
        <v>0</v>
      </c>
      <c r="BB21" s="36">
        <f t="shared" si="76"/>
        <v>0</v>
      </c>
      <c r="BC21" s="24">
        <f>U40</f>
        <v>0</v>
      </c>
      <c r="BD21" s="24">
        <f t="shared" ref="BD21:BI21" si="77">V40</f>
        <v>0</v>
      </c>
      <c r="BE21" s="24">
        <f t="shared" si="77"/>
        <v>0</v>
      </c>
      <c r="BF21" s="24">
        <f t="shared" si="77"/>
        <v>0</v>
      </c>
      <c r="BG21" s="24">
        <f t="shared" si="77"/>
        <v>0</v>
      </c>
      <c r="BH21" s="24">
        <f t="shared" si="77"/>
        <v>0</v>
      </c>
      <c r="BI21" s="45">
        <f t="shared" si="77"/>
        <v>0</v>
      </c>
      <c r="BJ21" s="23">
        <f>AD40</f>
        <v>0</v>
      </c>
      <c r="BK21" s="34">
        <f t="shared" ref="BK21:BP21" si="78">AE40</f>
        <v>0</v>
      </c>
      <c r="BL21" s="34">
        <f t="shared" si="78"/>
        <v>0</v>
      </c>
      <c r="BM21" s="34">
        <f t="shared" si="78"/>
        <v>0</v>
      </c>
      <c r="BN21" s="34">
        <f t="shared" si="78"/>
        <v>0</v>
      </c>
      <c r="BO21" s="34">
        <f t="shared" si="78"/>
        <v>0</v>
      </c>
      <c r="BP21" s="36">
        <f t="shared" si="78"/>
        <v>0</v>
      </c>
      <c r="BT21" s="93"/>
      <c r="BU21" s="116"/>
      <c r="BV21" s="117"/>
    </row>
    <row r="22" spans="2:74" x14ac:dyDescent="0.2">
      <c r="B22" s="194"/>
      <c r="C22" s="17"/>
      <c r="D22" s="17"/>
      <c r="E22" s="17"/>
      <c r="F22" s="17"/>
      <c r="G22" s="17"/>
      <c r="H22" s="17"/>
      <c r="I22" s="17"/>
      <c r="J22" s="9"/>
      <c r="K22" s="195"/>
      <c r="L22" s="17"/>
      <c r="M22" s="17"/>
      <c r="N22" s="17"/>
      <c r="O22" s="17"/>
      <c r="P22" s="17"/>
      <c r="Q22" s="17"/>
      <c r="R22" s="17"/>
      <c r="S22" s="9"/>
      <c r="T22" s="195"/>
      <c r="U22" s="17"/>
      <c r="V22" s="17"/>
      <c r="W22" s="17"/>
      <c r="X22" s="17"/>
      <c r="Y22" s="17"/>
      <c r="Z22" s="17"/>
      <c r="AA22" s="17"/>
      <c r="AB22" s="9"/>
      <c r="AC22" s="195"/>
      <c r="AD22" s="17"/>
      <c r="AE22" s="17"/>
      <c r="AF22" s="17"/>
      <c r="AG22" s="17"/>
      <c r="AH22" s="17"/>
      <c r="AI22" s="17"/>
      <c r="AJ22" s="18"/>
      <c r="AO22" s="23">
        <f>C42</f>
        <v>0</v>
      </c>
      <c r="AP22" s="34">
        <f t="shared" ref="AP22:AU22" si="79">D42</f>
        <v>0</v>
      </c>
      <c r="AQ22" s="34">
        <f t="shared" si="79"/>
        <v>0</v>
      </c>
      <c r="AR22" s="34">
        <f t="shared" si="79"/>
        <v>0</v>
      </c>
      <c r="AS22" s="34">
        <f t="shared" si="79"/>
        <v>0</v>
      </c>
      <c r="AT22" s="34">
        <f t="shared" si="79"/>
        <v>0</v>
      </c>
      <c r="AU22" s="35">
        <f t="shared" si="79"/>
        <v>0</v>
      </c>
      <c r="AV22" s="23">
        <f>L42</f>
        <v>0</v>
      </c>
      <c r="AW22" s="34">
        <f t="shared" ref="AW22:BB22" si="80">M42</f>
        <v>0</v>
      </c>
      <c r="AX22" s="34">
        <f t="shared" si="80"/>
        <v>0</v>
      </c>
      <c r="AY22" s="34">
        <f t="shared" si="80"/>
        <v>0</v>
      </c>
      <c r="AZ22" s="34">
        <f t="shared" si="80"/>
        <v>0</v>
      </c>
      <c r="BA22" s="34">
        <f t="shared" si="80"/>
        <v>0</v>
      </c>
      <c r="BB22" s="36">
        <f t="shared" si="80"/>
        <v>0</v>
      </c>
      <c r="BC22" s="24">
        <f>U42</f>
        <v>0</v>
      </c>
      <c r="BD22" s="24">
        <f t="shared" ref="BD22:BI22" si="81">V42</f>
        <v>0</v>
      </c>
      <c r="BE22" s="24">
        <f t="shared" si="81"/>
        <v>0</v>
      </c>
      <c r="BF22" s="24">
        <f t="shared" si="81"/>
        <v>0</v>
      </c>
      <c r="BG22" s="24">
        <f t="shared" si="81"/>
        <v>0</v>
      </c>
      <c r="BH22" s="24">
        <f t="shared" si="81"/>
        <v>0</v>
      </c>
      <c r="BI22" s="45">
        <f t="shared" si="81"/>
        <v>0</v>
      </c>
      <c r="BJ22" s="23">
        <f>AD42</f>
        <v>0</v>
      </c>
      <c r="BK22" s="34">
        <f t="shared" ref="BK22:BP22" si="82">AE42</f>
        <v>0</v>
      </c>
      <c r="BL22" s="34">
        <f t="shared" si="82"/>
        <v>0</v>
      </c>
      <c r="BM22" s="34">
        <f t="shared" si="82"/>
        <v>0</v>
      </c>
      <c r="BN22" s="34">
        <f t="shared" si="82"/>
        <v>0</v>
      </c>
      <c r="BO22" s="34">
        <f t="shared" si="82"/>
        <v>0</v>
      </c>
      <c r="BP22" s="36">
        <f t="shared" si="82"/>
        <v>0</v>
      </c>
      <c r="BT22" s="93"/>
      <c r="BU22" s="116"/>
      <c r="BV22" s="117"/>
    </row>
    <row r="23" spans="2:74" x14ac:dyDescent="0.2">
      <c r="B23" s="194"/>
      <c r="C23" s="7">
        <f>I21+1</f>
        <v>8</v>
      </c>
      <c r="D23" s="8">
        <f t="shared" ref="D23:I23" si="83">C23+1</f>
        <v>9</v>
      </c>
      <c r="E23" s="8">
        <f t="shared" si="83"/>
        <v>10</v>
      </c>
      <c r="F23" s="8">
        <f t="shared" si="83"/>
        <v>11</v>
      </c>
      <c r="G23" s="8">
        <f t="shared" si="83"/>
        <v>12</v>
      </c>
      <c r="H23" s="8">
        <f t="shared" si="83"/>
        <v>13</v>
      </c>
      <c r="I23" s="8">
        <f t="shared" si="83"/>
        <v>14</v>
      </c>
      <c r="J23" s="9"/>
      <c r="K23" s="195"/>
      <c r="L23" s="7">
        <f>R21+1</f>
        <v>5</v>
      </c>
      <c r="M23" s="8">
        <f t="shared" ref="M23:R23" si="84">L23+1</f>
        <v>6</v>
      </c>
      <c r="N23" s="8">
        <f t="shared" si="84"/>
        <v>7</v>
      </c>
      <c r="O23" s="8">
        <f t="shared" si="84"/>
        <v>8</v>
      </c>
      <c r="P23" s="8">
        <f t="shared" si="84"/>
        <v>9</v>
      </c>
      <c r="Q23" s="8">
        <f t="shared" si="84"/>
        <v>10</v>
      </c>
      <c r="R23" s="8">
        <f t="shared" si="84"/>
        <v>11</v>
      </c>
      <c r="S23" s="9"/>
      <c r="T23" s="195"/>
      <c r="U23" s="7">
        <f>AA21+1</f>
        <v>3</v>
      </c>
      <c r="V23" s="8">
        <f t="shared" ref="V23:AA23" si="85">U23+1</f>
        <v>4</v>
      </c>
      <c r="W23" s="8">
        <f t="shared" si="85"/>
        <v>5</v>
      </c>
      <c r="X23" s="8">
        <f t="shared" si="85"/>
        <v>6</v>
      </c>
      <c r="Y23" s="8">
        <f t="shared" si="85"/>
        <v>7</v>
      </c>
      <c r="Z23" s="8">
        <f t="shared" si="85"/>
        <v>8</v>
      </c>
      <c r="AA23" s="8">
        <f t="shared" si="85"/>
        <v>9</v>
      </c>
      <c r="AB23" s="9"/>
      <c r="AC23" s="195"/>
      <c r="AD23" s="7">
        <f>AJ21+1</f>
        <v>7</v>
      </c>
      <c r="AE23" s="8">
        <f t="shared" ref="AE23:AJ23" si="86">AD23+1</f>
        <v>8</v>
      </c>
      <c r="AF23" s="8">
        <f t="shared" si="86"/>
        <v>9</v>
      </c>
      <c r="AG23" s="8">
        <f t="shared" si="86"/>
        <v>10</v>
      </c>
      <c r="AH23" s="8">
        <f t="shared" si="86"/>
        <v>11</v>
      </c>
      <c r="AI23" s="8">
        <f t="shared" si="86"/>
        <v>12</v>
      </c>
      <c r="AJ23" s="10">
        <f t="shared" si="86"/>
        <v>13</v>
      </c>
      <c r="AO23" s="23">
        <f>C44</f>
        <v>0</v>
      </c>
      <c r="AP23" s="34">
        <f t="shared" ref="AP23:AU23" si="87">D44</f>
        <v>0</v>
      </c>
      <c r="AQ23" s="34">
        <f t="shared" si="87"/>
        <v>0</v>
      </c>
      <c r="AR23" s="34">
        <f t="shared" si="87"/>
        <v>0</v>
      </c>
      <c r="AS23" s="34">
        <f t="shared" si="87"/>
        <v>0</v>
      </c>
      <c r="AT23" s="34">
        <f t="shared" si="87"/>
        <v>0</v>
      </c>
      <c r="AU23" s="35">
        <f t="shared" si="87"/>
        <v>0</v>
      </c>
      <c r="AV23" s="23">
        <f>L44</f>
        <v>0</v>
      </c>
      <c r="AW23" s="34">
        <f t="shared" ref="AW23:BB23" si="88">M44</f>
        <v>0</v>
      </c>
      <c r="AX23" s="34">
        <f t="shared" si="88"/>
        <v>0</v>
      </c>
      <c r="AY23" s="34">
        <f t="shared" si="88"/>
        <v>0</v>
      </c>
      <c r="AZ23" s="34">
        <f t="shared" si="88"/>
        <v>0</v>
      </c>
      <c r="BA23" s="34">
        <f t="shared" si="88"/>
        <v>0</v>
      </c>
      <c r="BB23" s="36">
        <f t="shared" si="88"/>
        <v>0</v>
      </c>
      <c r="BC23" s="24">
        <f>U44</f>
        <v>0</v>
      </c>
      <c r="BD23" s="24">
        <f t="shared" ref="BD23:BI23" si="89">V44</f>
        <v>0</v>
      </c>
      <c r="BE23" s="24">
        <f t="shared" si="89"/>
        <v>0</v>
      </c>
      <c r="BF23" s="24">
        <f t="shared" si="89"/>
        <v>0</v>
      </c>
      <c r="BG23" s="24">
        <f t="shared" si="89"/>
        <v>0</v>
      </c>
      <c r="BH23" s="24">
        <f t="shared" si="89"/>
        <v>0</v>
      </c>
      <c r="BI23" s="45">
        <f t="shared" si="89"/>
        <v>0</v>
      </c>
      <c r="BJ23" s="23">
        <f>AD44</f>
        <v>0</v>
      </c>
      <c r="BK23" s="34">
        <f t="shared" ref="BK23:BP23" si="90">AE44</f>
        <v>0</v>
      </c>
      <c r="BL23" s="34">
        <f t="shared" si="90"/>
        <v>0</v>
      </c>
      <c r="BM23" s="34">
        <f t="shared" si="90"/>
        <v>0</v>
      </c>
      <c r="BN23" s="34">
        <f t="shared" si="90"/>
        <v>0</v>
      </c>
      <c r="BO23" s="34">
        <f t="shared" si="90"/>
        <v>0</v>
      </c>
      <c r="BP23" s="36">
        <f t="shared" si="90"/>
        <v>0</v>
      </c>
      <c r="BT23" s="93"/>
      <c r="BU23" s="116"/>
      <c r="BV23" s="117"/>
    </row>
    <row r="24" spans="2:74" x14ac:dyDescent="0.2">
      <c r="B24" s="194"/>
      <c r="C24" s="17"/>
      <c r="D24" s="17"/>
      <c r="E24" s="17"/>
      <c r="F24" s="17"/>
      <c r="G24" s="17"/>
      <c r="H24" s="17"/>
      <c r="I24" s="17"/>
      <c r="J24" s="9"/>
      <c r="K24" s="195"/>
      <c r="L24" s="17"/>
      <c r="M24" s="17"/>
      <c r="N24" s="17"/>
      <c r="O24" s="17"/>
      <c r="P24" s="17"/>
      <c r="Q24" s="17"/>
      <c r="R24" s="17"/>
      <c r="S24" s="9"/>
      <c r="T24" s="195"/>
      <c r="U24" s="17"/>
      <c r="V24" s="17"/>
      <c r="W24" s="17"/>
      <c r="X24" s="17"/>
      <c r="Y24" s="17"/>
      <c r="Z24" s="17"/>
      <c r="AA24" s="17"/>
      <c r="AB24" s="9"/>
      <c r="AC24" s="195"/>
      <c r="AD24" s="17"/>
      <c r="AE24" s="17"/>
      <c r="AF24" s="17"/>
      <c r="AG24" s="17"/>
      <c r="AH24" s="17"/>
      <c r="AI24" s="17"/>
      <c r="AJ24" s="18"/>
      <c r="AO24" s="38">
        <f>C46</f>
        <v>0</v>
      </c>
      <c r="AP24" s="39">
        <f t="shared" ref="AP24:AU24" si="91">D46</f>
        <v>0</v>
      </c>
      <c r="AQ24" s="39">
        <f t="shared" si="91"/>
        <v>0</v>
      </c>
      <c r="AR24" s="39">
        <f t="shared" si="91"/>
        <v>0</v>
      </c>
      <c r="AS24" s="39">
        <f t="shared" si="91"/>
        <v>0</v>
      </c>
      <c r="AT24" s="39">
        <f t="shared" si="91"/>
        <v>0</v>
      </c>
      <c r="AU24" s="40">
        <f t="shared" si="91"/>
        <v>0</v>
      </c>
      <c r="AV24" s="38">
        <f>L46</f>
        <v>0</v>
      </c>
      <c r="AW24" s="39">
        <f t="shared" ref="AW24:BB24" si="92">M46</f>
        <v>0</v>
      </c>
      <c r="AX24" s="39">
        <f t="shared" si="92"/>
        <v>0</v>
      </c>
      <c r="AY24" s="39">
        <f t="shared" si="92"/>
        <v>0</v>
      </c>
      <c r="AZ24" s="39">
        <f t="shared" si="92"/>
        <v>0</v>
      </c>
      <c r="BA24" s="39">
        <f t="shared" si="92"/>
        <v>0</v>
      </c>
      <c r="BB24" s="46">
        <f t="shared" si="92"/>
        <v>0</v>
      </c>
      <c r="BC24" s="47">
        <f>U46</f>
        <v>0</v>
      </c>
      <c r="BD24" s="47">
        <f t="shared" ref="BD24:BI24" si="93">V46</f>
        <v>0</v>
      </c>
      <c r="BE24" s="47">
        <f t="shared" si="93"/>
        <v>0</v>
      </c>
      <c r="BF24" s="47">
        <f t="shared" si="93"/>
        <v>0</v>
      </c>
      <c r="BG24" s="47">
        <f t="shared" si="93"/>
        <v>0</v>
      </c>
      <c r="BH24" s="47">
        <f t="shared" si="93"/>
        <v>0</v>
      </c>
      <c r="BI24" s="48">
        <f t="shared" si="93"/>
        <v>0</v>
      </c>
      <c r="BJ24" s="38">
        <f>AD46</f>
        <v>0</v>
      </c>
      <c r="BK24" s="39">
        <f t="shared" ref="BK24:BP24" si="94">AE46</f>
        <v>0</v>
      </c>
      <c r="BL24" s="39">
        <f t="shared" si="94"/>
        <v>0</v>
      </c>
      <c r="BM24" s="39">
        <f t="shared" si="94"/>
        <v>0</v>
      </c>
      <c r="BN24" s="39">
        <f t="shared" si="94"/>
        <v>0</v>
      </c>
      <c r="BO24" s="39">
        <f t="shared" si="94"/>
        <v>0</v>
      </c>
      <c r="BP24" s="46">
        <f t="shared" si="94"/>
        <v>0</v>
      </c>
      <c r="BT24" s="93"/>
      <c r="BU24" s="116"/>
      <c r="BV24" s="117"/>
    </row>
    <row r="25" spans="2:74" x14ac:dyDescent="0.2">
      <c r="B25" s="194"/>
      <c r="C25" s="7">
        <f>I23+1</f>
        <v>15</v>
      </c>
      <c r="D25" s="8">
        <f t="shared" ref="D25:I25" si="95">C25+1</f>
        <v>16</v>
      </c>
      <c r="E25" s="8">
        <f t="shared" si="95"/>
        <v>17</v>
      </c>
      <c r="F25" s="8">
        <f t="shared" si="95"/>
        <v>18</v>
      </c>
      <c r="G25" s="8">
        <f t="shared" si="95"/>
        <v>19</v>
      </c>
      <c r="H25" s="8">
        <f t="shared" si="95"/>
        <v>20</v>
      </c>
      <c r="I25" s="8">
        <f t="shared" si="95"/>
        <v>21</v>
      </c>
      <c r="J25" s="9"/>
      <c r="K25" s="195"/>
      <c r="L25" s="7">
        <f>R23+1</f>
        <v>12</v>
      </c>
      <c r="M25" s="8">
        <f t="shared" ref="M25:R25" si="96">L25+1</f>
        <v>13</v>
      </c>
      <c r="N25" s="8">
        <f t="shared" si="96"/>
        <v>14</v>
      </c>
      <c r="O25" s="8">
        <f t="shared" si="96"/>
        <v>15</v>
      </c>
      <c r="P25" s="8">
        <f t="shared" si="96"/>
        <v>16</v>
      </c>
      <c r="Q25" s="8">
        <f t="shared" si="96"/>
        <v>17</v>
      </c>
      <c r="R25" s="8">
        <f t="shared" si="96"/>
        <v>18</v>
      </c>
      <c r="S25" s="9"/>
      <c r="T25" s="195"/>
      <c r="U25" s="7">
        <f>AA23+1</f>
        <v>10</v>
      </c>
      <c r="V25" s="8">
        <f t="shared" ref="V25:AA25" si="97">U25+1</f>
        <v>11</v>
      </c>
      <c r="W25" s="8">
        <f t="shared" si="97"/>
        <v>12</v>
      </c>
      <c r="X25" s="8">
        <f t="shared" si="97"/>
        <v>13</v>
      </c>
      <c r="Y25" s="8">
        <f t="shared" si="97"/>
        <v>14</v>
      </c>
      <c r="Z25" s="8">
        <f t="shared" si="97"/>
        <v>15</v>
      </c>
      <c r="AA25" s="8">
        <f t="shared" si="97"/>
        <v>16</v>
      </c>
      <c r="AB25" s="9"/>
      <c r="AC25" s="195"/>
      <c r="AD25" s="7">
        <f>AJ23+1</f>
        <v>14</v>
      </c>
      <c r="AE25" s="8">
        <f t="shared" ref="AE25:AJ25" si="98">AD25+1</f>
        <v>15</v>
      </c>
      <c r="AF25" s="8">
        <f t="shared" si="98"/>
        <v>16</v>
      </c>
      <c r="AG25" s="8">
        <f t="shared" si="98"/>
        <v>17</v>
      </c>
      <c r="AH25" s="8">
        <f t="shared" si="98"/>
        <v>18</v>
      </c>
      <c r="AI25" s="8">
        <f t="shared" si="98"/>
        <v>19</v>
      </c>
      <c r="AJ25" s="10">
        <f t="shared" si="98"/>
        <v>20</v>
      </c>
      <c r="BT25" s="93"/>
      <c r="BU25" s="116"/>
      <c r="BV25" s="117"/>
    </row>
    <row r="26" spans="2:74" x14ac:dyDescent="0.2">
      <c r="B26" s="194"/>
      <c r="C26" s="17"/>
      <c r="D26" s="17"/>
      <c r="E26" s="17"/>
      <c r="F26" s="17"/>
      <c r="G26" s="17"/>
      <c r="H26" s="17"/>
      <c r="I26" s="17"/>
      <c r="J26" s="9"/>
      <c r="K26" s="195"/>
      <c r="L26" s="17"/>
      <c r="M26" s="17"/>
      <c r="N26" s="17"/>
      <c r="O26" s="17"/>
      <c r="P26" s="17"/>
      <c r="Q26" s="17"/>
      <c r="R26" s="17"/>
      <c r="S26" s="9"/>
      <c r="T26" s="195"/>
      <c r="U26" s="17"/>
      <c r="V26" s="17"/>
      <c r="W26" s="17"/>
      <c r="X26" s="17"/>
      <c r="Y26" s="17"/>
      <c r="Z26" s="17"/>
      <c r="AA26" s="17"/>
      <c r="AB26" s="9"/>
      <c r="AC26" s="195"/>
      <c r="AD26" s="17"/>
      <c r="AE26" s="17"/>
      <c r="AF26" s="17"/>
      <c r="AG26" s="17"/>
      <c r="AH26" s="17"/>
      <c r="AI26" s="17"/>
      <c r="AJ26" s="18"/>
      <c r="AO26" s="1" t="s">
        <v>41</v>
      </c>
      <c r="AP26" s="1">
        <v>0</v>
      </c>
      <c r="BT26" s="93"/>
      <c r="BU26" s="116"/>
      <c r="BV26" s="117"/>
    </row>
    <row r="27" spans="2:74" x14ac:dyDescent="0.2">
      <c r="B27" s="194"/>
      <c r="C27" s="7">
        <f>I25+1</f>
        <v>22</v>
      </c>
      <c r="D27" s="8">
        <f t="shared" ref="D27:I27" si="99">C27+1</f>
        <v>23</v>
      </c>
      <c r="E27" s="8">
        <f t="shared" si="99"/>
        <v>24</v>
      </c>
      <c r="F27" s="8">
        <f t="shared" si="99"/>
        <v>25</v>
      </c>
      <c r="G27" s="8">
        <f t="shared" si="99"/>
        <v>26</v>
      </c>
      <c r="H27" s="8">
        <f t="shared" si="99"/>
        <v>27</v>
      </c>
      <c r="I27" s="8">
        <f t="shared" si="99"/>
        <v>28</v>
      </c>
      <c r="J27" s="9"/>
      <c r="K27" s="195"/>
      <c r="L27" s="7">
        <f>R25+1</f>
        <v>19</v>
      </c>
      <c r="M27" s="8">
        <f t="shared" ref="M27:R27" si="100">L27+1</f>
        <v>20</v>
      </c>
      <c r="N27" s="8">
        <f t="shared" si="100"/>
        <v>21</v>
      </c>
      <c r="O27" s="8">
        <f t="shared" si="100"/>
        <v>22</v>
      </c>
      <c r="P27" s="8">
        <f t="shared" si="100"/>
        <v>23</v>
      </c>
      <c r="Q27" s="8">
        <f t="shared" si="100"/>
        <v>24</v>
      </c>
      <c r="R27" s="8">
        <f t="shared" si="100"/>
        <v>25</v>
      </c>
      <c r="S27" s="9"/>
      <c r="T27" s="195"/>
      <c r="U27" s="7">
        <f>AA25+1</f>
        <v>17</v>
      </c>
      <c r="V27" s="8">
        <f t="shared" ref="V27:AA27" si="101">U27+1</f>
        <v>18</v>
      </c>
      <c r="W27" s="8">
        <f t="shared" si="101"/>
        <v>19</v>
      </c>
      <c r="X27" s="8">
        <f t="shared" si="101"/>
        <v>20</v>
      </c>
      <c r="Y27" s="8">
        <f t="shared" si="101"/>
        <v>21</v>
      </c>
      <c r="Z27" s="8">
        <f t="shared" si="101"/>
        <v>22</v>
      </c>
      <c r="AA27" s="8">
        <f t="shared" si="101"/>
        <v>23</v>
      </c>
      <c r="AB27" s="9"/>
      <c r="AC27" s="195"/>
      <c r="AD27" s="7">
        <f>AJ25+1</f>
        <v>21</v>
      </c>
      <c r="AE27" s="8">
        <f t="shared" ref="AE27:AJ27" si="102">AD27+1</f>
        <v>22</v>
      </c>
      <c r="AF27" s="8">
        <f t="shared" si="102"/>
        <v>23</v>
      </c>
      <c r="AG27" s="8">
        <f t="shared" si="102"/>
        <v>24</v>
      </c>
      <c r="AH27" s="8">
        <f t="shared" si="102"/>
        <v>25</v>
      </c>
      <c r="AI27" s="8">
        <f t="shared" si="102"/>
        <v>26</v>
      </c>
      <c r="AJ27" s="10">
        <f t="shared" si="102"/>
        <v>27</v>
      </c>
      <c r="AO27" s="1" t="str">
        <f>F49</f>
        <v>Tardy/leaving early</v>
      </c>
      <c r="AP27" s="1">
        <f>B49</f>
        <v>1</v>
      </c>
      <c r="BT27" s="93"/>
      <c r="BU27" s="116"/>
      <c r="BV27" s="117"/>
    </row>
    <row r="28" spans="2:74" x14ac:dyDescent="0.2">
      <c r="B28" s="194"/>
      <c r="C28" s="17"/>
      <c r="D28" s="17"/>
      <c r="E28" s="17"/>
      <c r="F28" s="17"/>
      <c r="G28" s="17"/>
      <c r="H28" s="17"/>
      <c r="I28" s="17"/>
      <c r="J28" s="9"/>
      <c r="K28" s="195"/>
      <c r="L28" s="17"/>
      <c r="M28" s="17"/>
      <c r="N28" s="17"/>
      <c r="O28" s="17"/>
      <c r="P28" s="17"/>
      <c r="Q28" s="17"/>
      <c r="R28" s="17"/>
      <c r="S28" s="9"/>
      <c r="T28" s="195"/>
      <c r="U28" s="17"/>
      <c r="V28" s="17"/>
      <c r="W28" s="17"/>
      <c r="X28" s="17"/>
      <c r="Y28" s="17"/>
      <c r="Z28" s="17"/>
      <c r="AA28" s="17"/>
      <c r="AB28" s="9"/>
      <c r="AC28" s="195"/>
      <c r="AD28" s="17"/>
      <c r="AE28" s="17"/>
      <c r="AF28" s="17"/>
      <c r="AG28" s="17"/>
      <c r="AH28" s="17"/>
      <c r="AI28" s="17"/>
      <c r="AJ28" s="18"/>
      <c r="AO28" s="1" t="str">
        <f>F51</f>
        <v>Consecutive days of absence for the same illness or injury Multiple Days</v>
      </c>
      <c r="AP28" s="1">
        <f>B51</f>
        <v>0</v>
      </c>
      <c r="BT28" s="93"/>
      <c r="BU28" s="116"/>
      <c r="BV28" s="117"/>
    </row>
    <row r="29" spans="2:74" x14ac:dyDescent="0.2">
      <c r="B29" s="194"/>
      <c r="C29" s="7">
        <f>I27+1</f>
        <v>29</v>
      </c>
      <c r="D29" s="8">
        <f>C29+1</f>
        <v>30</v>
      </c>
      <c r="E29" s="8">
        <f>D29+1</f>
        <v>31</v>
      </c>
      <c r="F29" s="8"/>
      <c r="G29" s="8"/>
      <c r="H29" s="8"/>
      <c r="I29" s="8"/>
      <c r="J29" s="9"/>
      <c r="K29" s="195"/>
      <c r="L29" s="7">
        <f>R27+1</f>
        <v>26</v>
      </c>
      <c r="M29" s="8">
        <f t="shared" ref="M29:P29" si="103">L29+1</f>
        <v>27</v>
      </c>
      <c r="N29" s="8">
        <f t="shared" si="103"/>
        <v>28</v>
      </c>
      <c r="O29" s="8">
        <f t="shared" si="103"/>
        <v>29</v>
      </c>
      <c r="P29" s="8">
        <f t="shared" si="103"/>
        <v>30</v>
      </c>
      <c r="Q29" s="8"/>
      <c r="R29" s="8"/>
      <c r="S29" s="9"/>
      <c r="T29" s="195"/>
      <c r="U29" s="7">
        <f>AA27+1</f>
        <v>24</v>
      </c>
      <c r="V29" s="8">
        <f t="shared" ref="V29:AA29" si="104">U29+1</f>
        <v>25</v>
      </c>
      <c r="W29" s="8">
        <f t="shared" si="104"/>
        <v>26</v>
      </c>
      <c r="X29" s="8">
        <f t="shared" si="104"/>
        <v>27</v>
      </c>
      <c r="Y29" s="8">
        <f t="shared" si="104"/>
        <v>28</v>
      </c>
      <c r="Z29" s="8">
        <f t="shared" si="104"/>
        <v>29</v>
      </c>
      <c r="AA29" s="8">
        <f t="shared" si="104"/>
        <v>30</v>
      </c>
      <c r="AB29" s="9"/>
      <c r="AC29" s="195"/>
      <c r="AD29" s="7">
        <f>AJ27+1</f>
        <v>28</v>
      </c>
      <c r="AE29" s="8">
        <f t="shared" ref="AE29:AF29" si="105">AD29+1</f>
        <v>29</v>
      </c>
      <c r="AF29" s="8">
        <f t="shared" si="105"/>
        <v>30</v>
      </c>
      <c r="AG29" s="8">
        <f>AF29+1</f>
        <v>31</v>
      </c>
      <c r="AH29" s="8"/>
      <c r="AI29" s="8"/>
      <c r="AJ29" s="8"/>
      <c r="AO29" s="1" t="str">
        <f>F52</f>
        <v>No Call, No Show</v>
      </c>
      <c r="AP29" s="1">
        <f>B52</f>
        <v>4</v>
      </c>
      <c r="BT29" s="93"/>
      <c r="BU29" s="116"/>
      <c r="BV29" s="117"/>
    </row>
    <row r="30" spans="2:74" x14ac:dyDescent="0.2">
      <c r="B30" s="194"/>
      <c r="C30" s="17"/>
      <c r="D30" s="17"/>
      <c r="E30" s="17"/>
      <c r="F30" s="17"/>
      <c r="G30" s="17"/>
      <c r="H30" s="17"/>
      <c r="I30" s="17"/>
      <c r="J30" s="9"/>
      <c r="K30" s="195"/>
      <c r="L30" s="17"/>
      <c r="M30" s="17"/>
      <c r="N30" s="17"/>
      <c r="O30" s="17"/>
      <c r="P30" s="17"/>
      <c r="Q30" s="17"/>
      <c r="R30" s="17"/>
      <c r="S30" s="9"/>
      <c r="T30" s="195"/>
      <c r="U30" s="17"/>
      <c r="V30" s="17"/>
      <c r="W30" s="17"/>
      <c r="X30" s="17"/>
      <c r="Y30" s="17"/>
      <c r="Z30" s="17"/>
      <c r="AA30" s="17"/>
      <c r="AB30" s="9"/>
      <c r="AC30" s="195"/>
      <c r="AD30" s="17"/>
      <c r="AE30" s="17"/>
      <c r="AF30" s="17"/>
      <c r="AG30" s="17"/>
      <c r="AH30" s="17"/>
      <c r="AI30" s="17"/>
      <c r="AJ30" s="18"/>
      <c r="AO30" s="1" t="s">
        <v>42</v>
      </c>
      <c r="AP30" s="1">
        <v>1</v>
      </c>
      <c r="BT30" s="93"/>
      <c r="BU30" s="116"/>
      <c r="BV30" s="117"/>
    </row>
    <row r="31" spans="2:74" x14ac:dyDescent="0.2">
      <c r="B31" s="194"/>
      <c r="C31" s="7"/>
      <c r="D31" s="7"/>
      <c r="E31" s="8"/>
      <c r="F31" s="8"/>
      <c r="G31" s="8"/>
      <c r="H31" s="8"/>
      <c r="I31" s="8"/>
      <c r="J31" s="9"/>
      <c r="K31" s="195"/>
      <c r="L31" s="7"/>
      <c r="M31" s="8"/>
      <c r="N31" s="8"/>
      <c r="O31" s="8"/>
      <c r="P31" s="8"/>
      <c r="Q31" s="8"/>
      <c r="R31" s="8"/>
      <c r="S31" s="9"/>
      <c r="T31" s="195"/>
      <c r="U31" s="7">
        <f>AA29+1</f>
        <v>31</v>
      </c>
      <c r="V31" s="8"/>
      <c r="W31" s="8"/>
      <c r="X31" s="8"/>
      <c r="Y31" s="8"/>
      <c r="Z31" s="8"/>
      <c r="AA31" s="8"/>
      <c r="AB31" s="9"/>
      <c r="AC31" s="195"/>
      <c r="AD31" s="7"/>
      <c r="AE31" s="8"/>
      <c r="AF31" s="8"/>
      <c r="AG31" s="8"/>
      <c r="AH31" s="8"/>
      <c r="AI31" s="8"/>
      <c r="AJ31" s="10"/>
      <c r="AO31" s="1" t="str">
        <f>F53</f>
        <v>Safe &amp; Sick Time</v>
      </c>
      <c r="AP31" s="1">
        <f>B53</f>
        <v>0</v>
      </c>
      <c r="BT31" s="93"/>
      <c r="BU31" s="116"/>
      <c r="BV31" s="117"/>
    </row>
    <row r="32" spans="2:74" x14ac:dyDescent="0.2">
      <c r="B32" s="194"/>
      <c r="C32" s="17"/>
      <c r="D32" s="17"/>
      <c r="E32" s="17"/>
      <c r="F32" s="17"/>
      <c r="G32" s="17"/>
      <c r="H32" s="17"/>
      <c r="I32" s="17"/>
      <c r="J32" s="9"/>
      <c r="K32" s="195"/>
      <c r="L32" s="17"/>
      <c r="M32" s="17"/>
      <c r="N32" s="17"/>
      <c r="O32" s="17"/>
      <c r="P32" s="17"/>
      <c r="Q32" s="17"/>
      <c r="R32" s="17"/>
      <c r="S32" s="9"/>
      <c r="T32" s="195"/>
      <c r="U32" s="17"/>
      <c r="V32" s="17"/>
      <c r="W32" s="17"/>
      <c r="X32" s="17"/>
      <c r="Y32" s="17"/>
      <c r="Z32" s="17"/>
      <c r="AA32" s="17"/>
      <c r="AB32" s="9"/>
      <c r="AC32" s="195"/>
      <c r="AD32" s="17"/>
      <c r="AE32" s="17"/>
      <c r="AF32" s="17"/>
      <c r="AG32" s="17"/>
      <c r="AH32" s="17"/>
      <c r="AI32" s="17"/>
      <c r="AJ32" s="18"/>
      <c r="BT32" s="93"/>
      <c r="BU32" s="116"/>
      <c r="BV32" s="117"/>
    </row>
    <row r="33" spans="2:74" x14ac:dyDescent="0.2">
      <c r="B33" s="41"/>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42"/>
      <c r="BT33" s="100" t="s">
        <v>43</v>
      </c>
      <c r="BU33" s="118">
        <f>BU7-BU9-BU10-BU11-BU12-BU13-BU14-BU15-BU16-BU17-BU18-BU19-BU20-BU21-BU22-BU23-BU24-BU25-BU26-BU27-BU28-BU29-BU30-BU31-BU32</f>
        <v>48</v>
      </c>
      <c r="BV33" s="119"/>
    </row>
    <row r="34" spans="2:74" s="59" customFormat="1" x14ac:dyDescent="0.2">
      <c r="B34" s="194">
        <v>44075</v>
      </c>
      <c r="C34" s="75" t="s">
        <v>24</v>
      </c>
      <c r="D34" s="54" t="s">
        <v>25</v>
      </c>
      <c r="E34" s="54" t="s">
        <v>26</v>
      </c>
      <c r="F34" s="54" t="s">
        <v>27</v>
      </c>
      <c r="G34" s="54" t="s">
        <v>28</v>
      </c>
      <c r="H34" s="54" t="s">
        <v>29</v>
      </c>
      <c r="I34" s="54" t="s">
        <v>30</v>
      </c>
      <c r="J34" s="60"/>
      <c r="K34" s="195">
        <v>44105</v>
      </c>
      <c r="L34" s="75" t="s">
        <v>24</v>
      </c>
      <c r="M34" s="54" t="s">
        <v>25</v>
      </c>
      <c r="N34" s="54" t="s">
        <v>26</v>
      </c>
      <c r="O34" s="54" t="s">
        <v>27</v>
      </c>
      <c r="P34" s="54" t="s">
        <v>28</v>
      </c>
      <c r="Q34" s="54" t="s">
        <v>29</v>
      </c>
      <c r="R34" s="54" t="s">
        <v>30</v>
      </c>
      <c r="S34" s="60"/>
      <c r="T34" s="195">
        <v>44136</v>
      </c>
      <c r="U34" s="75" t="s">
        <v>24</v>
      </c>
      <c r="V34" s="54" t="s">
        <v>25</v>
      </c>
      <c r="W34" s="54" t="s">
        <v>26</v>
      </c>
      <c r="X34" s="54" t="s">
        <v>27</v>
      </c>
      <c r="Y34" s="54" t="s">
        <v>28</v>
      </c>
      <c r="Z34" s="54" t="s">
        <v>29</v>
      </c>
      <c r="AA34" s="54" t="s">
        <v>30</v>
      </c>
      <c r="AB34" s="60"/>
      <c r="AC34" s="195">
        <v>44166</v>
      </c>
      <c r="AD34" s="75" t="s">
        <v>24</v>
      </c>
      <c r="AE34" s="54" t="s">
        <v>25</v>
      </c>
      <c r="AF34" s="54" t="s">
        <v>26</v>
      </c>
      <c r="AG34" s="54" t="s">
        <v>27</v>
      </c>
      <c r="AH34" s="54" t="s">
        <v>28</v>
      </c>
      <c r="AI34" s="54" t="s">
        <v>29</v>
      </c>
      <c r="AJ34" s="76" t="s">
        <v>30</v>
      </c>
    </row>
    <row r="35" spans="2:74" x14ac:dyDescent="0.2">
      <c r="B35" s="194"/>
      <c r="C35" s="8"/>
      <c r="D35" s="8"/>
      <c r="E35" s="8"/>
      <c r="F35" s="8"/>
      <c r="G35" s="8">
        <v>1</v>
      </c>
      <c r="H35" s="8">
        <f t="shared" ref="H35:I35" si="106">G35+1</f>
        <v>2</v>
      </c>
      <c r="I35" s="8">
        <f t="shared" si="106"/>
        <v>3</v>
      </c>
      <c r="J35" s="9"/>
      <c r="K35" s="195"/>
      <c r="L35" s="7"/>
      <c r="M35" s="8"/>
      <c r="N35" s="8"/>
      <c r="O35" s="8"/>
      <c r="P35" s="8"/>
      <c r="Q35" s="8"/>
      <c r="R35" s="8">
        <v>1</v>
      </c>
      <c r="S35" s="9"/>
      <c r="T35" s="195"/>
      <c r="U35" s="7"/>
      <c r="V35" s="8"/>
      <c r="W35" s="8">
        <f>V35+1</f>
        <v>1</v>
      </c>
      <c r="X35" s="8">
        <f>W35+1</f>
        <v>2</v>
      </c>
      <c r="Y35" s="8">
        <f>X35+1</f>
        <v>3</v>
      </c>
      <c r="Z35" s="8">
        <f>Y35+1</f>
        <v>4</v>
      </c>
      <c r="AA35" s="8">
        <f>Z35+1</f>
        <v>5</v>
      </c>
      <c r="AB35" s="9"/>
      <c r="AC35" s="195"/>
      <c r="AD35" s="8"/>
      <c r="AE35" s="8"/>
      <c r="AF35" s="8"/>
      <c r="AG35" s="8"/>
      <c r="AH35" s="8">
        <v>1</v>
      </c>
      <c r="AI35" s="8">
        <f t="shared" ref="AI35:AJ35" si="107">AH35+1</f>
        <v>2</v>
      </c>
      <c r="AJ35" s="10">
        <f t="shared" si="107"/>
        <v>3</v>
      </c>
    </row>
    <row r="36" spans="2:74" x14ac:dyDescent="0.2">
      <c r="B36" s="194"/>
      <c r="C36" s="17"/>
      <c r="D36" s="17"/>
      <c r="E36" s="17"/>
      <c r="F36" s="17"/>
      <c r="G36" s="17"/>
      <c r="H36" s="17"/>
      <c r="I36" s="17"/>
      <c r="J36" s="9"/>
      <c r="K36" s="195"/>
      <c r="L36" s="17"/>
      <c r="M36" s="17"/>
      <c r="N36" s="17"/>
      <c r="O36" s="17"/>
      <c r="P36" s="17"/>
      <c r="Q36" s="17"/>
      <c r="R36" s="17"/>
      <c r="S36" s="9"/>
      <c r="T36" s="195"/>
      <c r="U36" s="17"/>
      <c r="V36" s="17"/>
      <c r="W36" s="17"/>
      <c r="X36" s="17"/>
      <c r="Y36" s="17"/>
      <c r="Z36" s="17"/>
      <c r="AA36" s="17"/>
      <c r="AB36" s="9"/>
      <c r="AC36" s="195"/>
      <c r="AD36" s="17"/>
      <c r="AE36" s="17"/>
      <c r="AF36" s="17"/>
      <c r="AG36" s="17"/>
      <c r="AH36" s="17"/>
      <c r="AI36" s="17"/>
      <c r="AJ36" s="18"/>
    </row>
    <row r="37" spans="2:74" x14ac:dyDescent="0.2">
      <c r="B37" s="194"/>
      <c r="C37" s="7">
        <f>I35+1</f>
        <v>4</v>
      </c>
      <c r="D37" s="8">
        <f t="shared" ref="D37:I37" si="108">C37+1</f>
        <v>5</v>
      </c>
      <c r="E37" s="8">
        <f t="shared" si="108"/>
        <v>6</v>
      </c>
      <c r="F37" s="8">
        <f t="shared" si="108"/>
        <v>7</v>
      </c>
      <c r="G37" s="8">
        <f t="shared" si="108"/>
        <v>8</v>
      </c>
      <c r="H37" s="8">
        <f t="shared" si="108"/>
        <v>9</v>
      </c>
      <c r="I37" s="8">
        <f t="shared" si="108"/>
        <v>10</v>
      </c>
      <c r="J37" s="9"/>
      <c r="K37" s="195"/>
      <c r="L37" s="7">
        <f>R35+1</f>
        <v>2</v>
      </c>
      <c r="M37" s="8">
        <f t="shared" ref="M37:R37" si="109">L37+1</f>
        <v>3</v>
      </c>
      <c r="N37" s="8">
        <f t="shared" si="109"/>
        <v>4</v>
      </c>
      <c r="O37" s="8">
        <f t="shared" si="109"/>
        <v>5</v>
      </c>
      <c r="P37" s="8">
        <f t="shared" si="109"/>
        <v>6</v>
      </c>
      <c r="Q37" s="8">
        <f t="shared" si="109"/>
        <v>7</v>
      </c>
      <c r="R37" s="8">
        <f t="shared" si="109"/>
        <v>8</v>
      </c>
      <c r="S37" s="9"/>
      <c r="T37" s="195"/>
      <c r="U37" s="7">
        <f>AA35+1</f>
        <v>6</v>
      </c>
      <c r="V37" s="8">
        <f t="shared" ref="V37:AA37" si="110">U37+1</f>
        <v>7</v>
      </c>
      <c r="W37" s="8">
        <f t="shared" si="110"/>
        <v>8</v>
      </c>
      <c r="X37" s="8">
        <f t="shared" si="110"/>
        <v>9</v>
      </c>
      <c r="Y37" s="8">
        <f t="shared" si="110"/>
        <v>10</v>
      </c>
      <c r="Z37" s="8">
        <f t="shared" si="110"/>
        <v>11</v>
      </c>
      <c r="AA37" s="8">
        <f t="shared" si="110"/>
        <v>12</v>
      </c>
      <c r="AB37" s="9"/>
      <c r="AC37" s="195"/>
      <c r="AD37" s="7">
        <f>AJ35+1</f>
        <v>4</v>
      </c>
      <c r="AE37" s="8">
        <f t="shared" ref="AE37:AJ37" si="111">AD37+1</f>
        <v>5</v>
      </c>
      <c r="AF37" s="8">
        <f t="shared" si="111"/>
        <v>6</v>
      </c>
      <c r="AG37" s="8">
        <f t="shared" si="111"/>
        <v>7</v>
      </c>
      <c r="AH37" s="8">
        <f t="shared" si="111"/>
        <v>8</v>
      </c>
      <c r="AI37" s="8">
        <f t="shared" si="111"/>
        <v>9</v>
      </c>
      <c r="AJ37" s="10">
        <f t="shared" si="111"/>
        <v>10</v>
      </c>
    </row>
    <row r="38" spans="2:74" x14ac:dyDescent="0.2">
      <c r="B38" s="194"/>
      <c r="C38" s="17"/>
      <c r="D38" s="17"/>
      <c r="E38" s="17"/>
      <c r="F38" s="17"/>
      <c r="G38" s="17"/>
      <c r="H38" s="17"/>
      <c r="I38" s="17"/>
      <c r="J38" s="9"/>
      <c r="K38" s="195"/>
      <c r="L38" s="17"/>
      <c r="M38" s="17"/>
      <c r="N38" s="17"/>
      <c r="O38" s="17"/>
      <c r="P38" s="17"/>
      <c r="Q38" s="17"/>
      <c r="R38" s="17"/>
      <c r="S38" s="9"/>
      <c r="T38" s="195"/>
      <c r="U38" s="17"/>
      <c r="V38" s="17"/>
      <c r="W38" s="17"/>
      <c r="X38" s="17"/>
      <c r="Y38" s="17"/>
      <c r="Z38" s="17"/>
      <c r="AA38" s="17"/>
      <c r="AB38" s="9"/>
      <c r="AC38" s="195"/>
      <c r="AD38" s="17"/>
      <c r="AE38" s="17"/>
      <c r="AF38" s="17"/>
      <c r="AG38" s="17"/>
      <c r="AH38" s="17"/>
      <c r="AI38" s="17"/>
      <c r="AJ38" s="18"/>
    </row>
    <row r="39" spans="2:74" x14ac:dyDescent="0.2">
      <c r="B39" s="194"/>
      <c r="C39" s="7">
        <f>I37+1</f>
        <v>11</v>
      </c>
      <c r="D39" s="8">
        <f t="shared" ref="D39:I39" si="112">C39+1</f>
        <v>12</v>
      </c>
      <c r="E39" s="8">
        <f t="shared" si="112"/>
        <v>13</v>
      </c>
      <c r="F39" s="8">
        <f t="shared" si="112"/>
        <v>14</v>
      </c>
      <c r="G39" s="8">
        <f t="shared" si="112"/>
        <v>15</v>
      </c>
      <c r="H39" s="8">
        <f t="shared" si="112"/>
        <v>16</v>
      </c>
      <c r="I39" s="8">
        <f t="shared" si="112"/>
        <v>17</v>
      </c>
      <c r="J39" s="9"/>
      <c r="K39" s="195"/>
      <c r="L39" s="7">
        <f>R37+1</f>
        <v>9</v>
      </c>
      <c r="M39" s="8">
        <f t="shared" ref="M39:R39" si="113">L39+1</f>
        <v>10</v>
      </c>
      <c r="N39" s="8">
        <f t="shared" si="113"/>
        <v>11</v>
      </c>
      <c r="O39" s="8">
        <f t="shared" si="113"/>
        <v>12</v>
      </c>
      <c r="P39" s="8">
        <f t="shared" si="113"/>
        <v>13</v>
      </c>
      <c r="Q39" s="8">
        <f t="shared" si="113"/>
        <v>14</v>
      </c>
      <c r="R39" s="8">
        <f t="shared" si="113"/>
        <v>15</v>
      </c>
      <c r="S39" s="9"/>
      <c r="T39" s="195"/>
      <c r="U39" s="7">
        <f>AA37+1</f>
        <v>13</v>
      </c>
      <c r="V39" s="8">
        <f t="shared" ref="V39:AA39" si="114">U39+1</f>
        <v>14</v>
      </c>
      <c r="W39" s="8">
        <f t="shared" si="114"/>
        <v>15</v>
      </c>
      <c r="X39" s="8">
        <f t="shared" si="114"/>
        <v>16</v>
      </c>
      <c r="Y39" s="8">
        <f t="shared" si="114"/>
        <v>17</v>
      </c>
      <c r="Z39" s="8">
        <f t="shared" si="114"/>
        <v>18</v>
      </c>
      <c r="AA39" s="8">
        <f t="shared" si="114"/>
        <v>19</v>
      </c>
      <c r="AB39" s="9"/>
      <c r="AC39" s="195"/>
      <c r="AD39" s="7">
        <f>AJ37+1</f>
        <v>11</v>
      </c>
      <c r="AE39" s="8">
        <f t="shared" ref="AE39:AJ39" si="115">AD39+1</f>
        <v>12</v>
      </c>
      <c r="AF39" s="8">
        <f t="shared" si="115"/>
        <v>13</v>
      </c>
      <c r="AG39" s="8">
        <f t="shared" si="115"/>
        <v>14</v>
      </c>
      <c r="AH39" s="8">
        <f t="shared" si="115"/>
        <v>15</v>
      </c>
      <c r="AI39" s="8">
        <f t="shared" si="115"/>
        <v>16</v>
      </c>
      <c r="AJ39" s="10">
        <f t="shared" si="115"/>
        <v>17</v>
      </c>
    </row>
    <row r="40" spans="2:74" x14ac:dyDescent="0.2">
      <c r="B40" s="194"/>
      <c r="C40" s="17"/>
      <c r="D40" s="17"/>
      <c r="E40" s="17"/>
      <c r="F40" s="17"/>
      <c r="G40" s="17"/>
      <c r="H40" s="17"/>
      <c r="I40" s="17"/>
      <c r="J40" s="9"/>
      <c r="K40" s="195"/>
      <c r="L40" s="17"/>
      <c r="M40" s="17"/>
      <c r="N40" s="17"/>
      <c r="O40" s="17"/>
      <c r="P40" s="17"/>
      <c r="Q40" s="17"/>
      <c r="R40" s="17"/>
      <c r="S40" s="9"/>
      <c r="T40" s="195"/>
      <c r="U40" s="17"/>
      <c r="V40" s="17"/>
      <c r="W40" s="17"/>
      <c r="X40" s="17"/>
      <c r="Y40" s="17"/>
      <c r="Z40" s="17"/>
      <c r="AA40" s="17"/>
      <c r="AB40" s="9"/>
      <c r="AC40" s="195"/>
      <c r="AD40" s="17"/>
      <c r="AE40" s="17"/>
      <c r="AF40" s="17"/>
      <c r="AG40" s="17"/>
      <c r="AH40" s="17"/>
      <c r="AI40" s="17"/>
      <c r="AJ40" s="18"/>
    </row>
    <row r="41" spans="2:74" x14ac:dyDescent="0.2">
      <c r="B41" s="194"/>
      <c r="C41" s="7">
        <f>I39+1</f>
        <v>18</v>
      </c>
      <c r="D41" s="8">
        <f t="shared" ref="D41:I41" si="116">C41+1</f>
        <v>19</v>
      </c>
      <c r="E41" s="8">
        <f t="shared" si="116"/>
        <v>20</v>
      </c>
      <c r="F41" s="8">
        <f t="shared" si="116"/>
        <v>21</v>
      </c>
      <c r="G41" s="8">
        <f t="shared" si="116"/>
        <v>22</v>
      </c>
      <c r="H41" s="8">
        <f t="shared" si="116"/>
        <v>23</v>
      </c>
      <c r="I41" s="8">
        <f t="shared" si="116"/>
        <v>24</v>
      </c>
      <c r="J41" s="9"/>
      <c r="K41" s="195"/>
      <c r="L41" s="7">
        <f>R39+1</f>
        <v>16</v>
      </c>
      <c r="M41" s="8">
        <f t="shared" ref="M41:R41" si="117">L41+1</f>
        <v>17</v>
      </c>
      <c r="N41" s="8">
        <f t="shared" si="117"/>
        <v>18</v>
      </c>
      <c r="O41" s="8">
        <f t="shared" si="117"/>
        <v>19</v>
      </c>
      <c r="P41" s="8">
        <f t="shared" si="117"/>
        <v>20</v>
      </c>
      <c r="Q41" s="8">
        <f t="shared" si="117"/>
        <v>21</v>
      </c>
      <c r="R41" s="8">
        <f t="shared" si="117"/>
        <v>22</v>
      </c>
      <c r="S41" s="9"/>
      <c r="T41" s="195"/>
      <c r="U41" s="7">
        <f>AA39+1</f>
        <v>20</v>
      </c>
      <c r="V41" s="8">
        <f t="shared" ref="V41:AA41" si="118">U41+1</f>
        <v>21</v>
      </c>
      <c r="W41" s="8">
        <f t="shared" si="118"/>
        <v>22</v>
      </c>
      <c r="X41" s="8">
        <f t="shared" si="118"/>
        <v>23</v>
      </c>
      <c r="Y41" s="8">
        <f t="shared" si="118"/>
        <v>24</v>
      </c>
      <c r="Z41" s="8">
        <f t="shared" si="118"/>
        <v>25</v>
      </c>
      <c r="AA41" s="8">
        <f t="shared" si="118"/>
        <v>26</v>
      </c>
      <c r="AB41" s="9"/>
      <c r="AC41" s="195"/>
      <c r="AD41" s="7">
        <f>AJ39+1</f>
        <v>18</v>
      </c>
      <c r="AE41" s="8">
        <f t="shared" ref="AE41:AJ41" si="119">AD41+1</f>
        <v>19</v>
      </c>
      <c r="AF41" s="8">
        <f t="shared" si="119"/>
        <v>20</v>
      </c>
      <c r="AG41" s="8">
        <f t="shared" si="119"/>
        <v>21</v>
      </c>
      <c r="AH41" s="8">
        <f t="shared" si="119"/>
        <v>22</v>
      </c>
      <c r="AI41" s="8">
        <f t="shared" si="119"/>
        <v>23</v>
      </c>
      <c r="AJ41" s="10">
        <f t="shared" si="119"/>
        <v>24</v>
      </c>
    </row>
    <row r="42" spans="2:74" x14ac:dyDescent="0.2">
      <c r="B42" s="194"/>
      <c r="C42" s="17"/>
      <c r="D42" s="17"/>
      <c r="E42" s="17"/>
      <c r="F42" s="17"/>
      <c r="G42" s="17"/>
      <c r="H42" s="17"/>
      <c r="I42" s="17"/>
      <c r="J42" s="9"/>
      <c r="K42" s="195"/>
      <c r="L42" s="17"/>
      <c r="M42" s="17"/>
      <c r="N42" s="17"/>
      <c r="O42" s="17"/>
      <c r="P42" s="17"/>
      <c r="Q42" s="17"/>
      <c r="R42" s="17"/>
      <c r="S42" s="9"/>
      <c r="T42" s="195"/>
      <c r="U42" s="17"/>
      <c r="V42" s="17"/>
      <c r="W42" s="17"/>
      <c r="X42" s="17"/>
      <c r="Y42" s="17"/>
      <c r="Z42" s="17"/>
      <c r="AA42" s="17"/>
      <c r="AB42" s="9"/>
      <c r="AC42" s="195"/>
      <c r="AD42" s="17"/>
      <c r="AE42" s="17"/>
      <c r="AF42" s="17"/>
      <c r="AG42" s="17"/>
      <c r="AH42" s="17"/>
      <c r="AI42" s="17"/>
      <c r="AJ42" s="18"/>
    </row>
    <row r="43" spans="2:74" ht="15" customHeight="1" x14ac:dyDescent="0.2">
      <c r="B43" s="194"/>
      <c r="C43" s="7">
        <f>I41+1</f>
        <v>25</v>
      </c>
      <c r="D43" s="8">
        <f>C43+1</f>
        <v>26</v>
      </c>
      <c r="E43" s="8">
        <f>D43+1</f>
        <v>27</v>
      </c>
      <c r="F43" s="8">
        <f>E43+1</f>
        <v>28</v>
      </c>
      <c r="G43" s="8">
        <f>F43+1</f>
        <v>29</v>
      </c>
      <c r="H43" s="8">
        <f>G43+1</f>
        <v>30</v>
      </c>
      <c r="I43" s="8"/>
      <c r="J43" s="9"/>
      <c r="K43" s="195"/>
      <c r="L43" s="7">
        <f>R41+1</f>
        <v>23</v>
      </c>
      <c r="M43" s="8">
        <f t="shared" ref="M43:R43" si="120">L43+1</f>
        <v>24</v>
      </c>
      <c r="N43" s="8">
        <f t="shared" si="120"/>
        <v>25</v>
      </c>
      <c r="O43" s="8">
        <f t="shared" si="120"/>
        <v>26</v>
      </c>
      <c r="P43" s="8">
        <f t="shared" si="120"/>
        <v>27</v>
      </c>
      <c r="Q43" s="8">
        <f t="shared" si="120"/>
        <v>28</v>
      </c>
      <c r="R43" s="8">
        <f t="shared" si="120"/>
        <v>29</v>
      </c>
      <c r="S43" s="9"/>
      <c r="T43" s="195"/>
      <c r="U43" s="7">
        <f>AA41+1</f>
        <v>27</v>
      </c>
      <c r="V43" s="8">
        <f t="shared" ref="V43" si="121">U43+1</f>
        <v>28</v>
      </c>
      <c r="W43" s="8">
        <f>V43+1</f>
        <v>29</v>
      </c>
      <c r="X43" s="8">
        <f>W43+1</f>
        <v>30</v>
      </c>
      <c r="Y43" s="8"/>
      <c r="Z43" s="8"/>
      <c r="AA43" s="8"/>
      <c r="AB43" s="9"/>
      <c r="AC43" s="195"/>
      <c r="AD43" s="7">
        <f>AJ41+1</f>
        <v>25</v>
      </c>
      <c r="AE43" s="8">
        <f t="shared" ref="AE43:AJ43" si="122">AD43+1</f>
        <v>26</v>
      </c>
      <c r="AF43" s="8">
        <f t="shared" si="122"/>
        <v>27</v>
      </c>
      <c r="AG43" s="8">
        <f t="shared" si="122"/>
        <v>28</v>
      </c>
      <c r="AH43" s="8">
        <f t="shared" si="122"/>
        <v>29</v>
      </c>
      <c r="AI43" s="8">
        <f t="shared" si="122"/>
        <v>30</v>
      </c>
      <c r="AJ43" s="10">
        <f t="shared" si="122"/>
        <v>31</v>
      </c>
      <c r="AL43" s="94"/>
      <c r="AM43" s="94"/>
      <c r="AN43" s="94"/>
    </row>
    <row r="44" spans="2:74" x14ac:dyDescent="0.2">
      <c r="B44" s="194"/>
      <c r="C44" s="17"/>
      <c r="D44" s="17"/>
      <c r="E44" s="17"/>
      <c r="F44" s="17"/>
      <c r="G44" s="17"/>
      <c r="H44" s="17"/>
      <c r="I44" s="17"/>
      <c r="J44" s="9"/>
      <c r="K44" s="195"/>
      <c r="L44" s="17"/>
      <c r="M44" s="17"/>
      <c r="N44" s="17"/>
      <c r="O44" s="17"/>
      <c r="P44" s="17"/>
      <c r="Q44" s="17"/>
      <c r="R44" s="17"/>
      <c r="S44" s="9"/>
      <c r="T44" s="195"/>
      <c r="U44" s="17"/>
      <c r="V44" s="17"/>
      <c r="W44" s="17"/>
      <c r="X44" s="17"/>
      <c r="Y44" s="17"/>
      <c r="Z44" s="17"/>
      <c r="AA44" s="17"/>
      <c r="AB44" s="9"/>
      <c r="AC44" s="195"/>
      <c r="AD44" s="17"/>
      <c r="AE44" s="17"/>
      <c r="AF44" s="17"/>
      <c r="AG44" s="17"/>
      <c r="AH44" s="17"/>
      <c r="AI44" s="17"/>
      <c r="AJ44" s="18"/>
    </row>
    <row r="45" spans="2:74" x14ac:dyDescent="0.2">
      <c r="B45" s="194"/>
      <c r="C45" s="7"/>
      <c r="D45" s="8"/>
      <c r="E45" s="8"/>
      <c r="F45" s="8"/>
      <c r="G45" s="8"/>
      <c r="H45" s="8"/>
      <c r="I45" s="8"/>
      <c r="J45" s="9"/>
      <c r="K45" s="195"/>
      <c r="L45" s="7">
        <f>R43+1</f>
        <v>30</v>
      </c>
      <c r="M45" s="8">
        <f>L45+1</f>
        <v>31</v>
      </c>
      <c r="N45" s="8"/>
      <c r="O45" s="8"/>
      <c r="P45" s="8"/>
      <c r="Q45" s="8"/>
      <c r="R45" s="8"/>
      <c r="S45" s="9"/>
      <c r="T45" s="195"/>
      <c r="U45" s="7"/>
      <c r="V45" s="8"/>
      <c r="W45" s="8"/>
      <c r="X45" s="8"/>
      <c r="Y45" s="8"/>
      <c r="Z45" s="8"/>
      <c r="AA45" s="8"/>
      <c r="AB45" s="9"/>
      <c r="AC45" s="195"/>
      <c r="AD45" s="7"/>
      <c r="AE45" s="8"/>
      <c r="AF45" s="8"/>
      <c r="AG45" s="8"/>
      <c r="AH45" s="8"/>
      <c r="AI45" s="8"/>
      <c r="AJ45" s="10"/>
    </row>
    <row r="46" spans="2:74" x14ac:dyDescent="0.2">
      <c r="B46" s="196"/>
      <c r="C46" s="49"/>
      <c r="D46" s="49"/>
      <c r="E46" s="49"/>
      <c r="F46" s="49"/>
      <c r="G46" s="49"/>
      <c r="H46" s="49"/>
      <c r="I46" s="49"/>
      <c r="J46" s="50"/>
      <c r="K46" s="197"/>
      <c r="L46" s="49"/>
      <c r="M46" s="49"/>
      <c r="N46" s="49"/>
      <c r="O46" s="49"/>
      <c r="P46" s="49"/>
      <c r="Q46" s="49"/>
      <c r="R46" s="49"/>
      <c r="S46" s="50"/>
      <c r="T46" s="197"/>
      <c r="U46" s="49"/>
      <c r="V46" s="49"/>
      <c r="W46" s="49"/>
      <c r="X46" s="49"/>
      <c r="Y46" s="49"/>
      <c r="Z46" s="49"/>
      <c r="AA46" s="49"/>
      <c r="AB46" s="50"/>
      <c r="AC46" s="197"/>
      <c r="AD46" s="49"/>
      <c r="AE46" s="49"/>
      <c r="AF46" s="49"/>
      <c r="AG46" s="49"/>
      <c r="AH46" s="49"/>
      <c r="AI46" s="49"/>
      <c r="AJ46" s="51"/>
    </row>
    <row r="47" spans="2:74" x14ac:dyDescent="0.2">
      <c r="B47" s="52"/>
      <c r="C47" s="26"/>
      <c r="D47" s="26"/>
      <c r="E47" s="26"/>
      <c r="F47" s="26"/>
      <c r="G47" s="26"/>
      <c r="H47" s="26"/>
      <c r="I47" s="26"/>
      <c r="K47" s="52"/>
      <c r="L47" s="26"/>
      <c r="M47" s="26"/>
      <c r="N47" s="26"/>
      <c r="O47" s="26"/>
      <c r="P47" s="26"/>
      <c r="Q47" s="26"/>
      <c r="R47" s="26"/>
      <c r="T47" s="52"/>
      <c r="U47" s="26"/>
      <c r="V47" s="26"/>
      <c r="W47" s="26"/>
      <c r="X47" s="26"/>
      <c r="Y47" s="26"/>
      <c r="Z47" s="26"/>
      <c r="AA47" s="26"/>
      <c r="AC47" s="52"/>
      <c r="AD47" s="26"/>
      <c r="AE47" s="26"/>
      <c r="AF47" s="26"/>
      <c r="AG47" s="26"/>
      <c r="AH47" s="26"/>
      <c r="AI47" s="26"/>
      <c r="AJ47" s="26"/>
    </row>
    <row r="48" spans="2:74" ht="15" customHeight="1" x14ac:dyDescent="0.2">
      <c r="B48" s="187" t="s">
        <v>44</v>
      </c>
      <c r="C48" s="188"/>
      <c r="D48" s="188"/>
      <c r="E48" s="79" t="s">
        <v>45</v>
      </c>
      <c r="F48" s="189" t="s">
        <v>46</v>
      </c>
      <c r="G48" s="190"/>
      <c r="H48" s="190"/>
      <c r="I48" s="190"/>
      <c r="J48" s="190"/>
      <c r="K48" s="190"/>
      <c r="L48" s="190"/>
      <c r="M48" s="190"/>
      <c r="N48" s="190"/>
      <c r="O48" s="190"/>
      <c r="P48" s="190"/>
      <c r="Q48" s="191"/>
      <c r="R48" s="53" t="s">
        <v>47</v>
      </c>
    </row>
    <row r="49" spans="2:37" ht="15" customHeight="1" x14ac:dyDescent="0.2">
      <c r="B49" s="192">
        <v>1</v>
      </c>
      <c r="C49" s="193"/>
      <c r="D49" s="193"/>
      <c r="E49" s="69" t="s">
        <v>48</v>
      </c>
      <c r="F49" s="171" t="s">
        <v>49</v>
      </c>
      <c r="G49" s="172"/>
      <c r="H49" s="172"/>
      <c r="I49" s="172"/>
      <c r="J49" s="172"/>
      <c r="K49" s="172"/>
      <c r="L49" s="172"/>
      <c r="M49" s="172"/>
      <c r="N49" s="172"/>
      <c r="O49" s="172"/>
      <c r="P49" s="172"/>
      <c r="Q49" s="173"/>
      <c r="R49" s="55">
        <f>((COUNTIF($AO$7:$BP$24,E49))*B49)</f>
        <v>0</v>
      </c>
    </row>
    <row r="50" spans="2:37" ht="15" customHeight="1" x14ac:dyDescent="0.2">
      <c r="B50" s="183">
        <v>1</v>
      </c>
      <c r="C50" s="184"/>
      <c r="D50" s="184"/>
      <c r="E50" s="69" t="s">
        <v>50</v>
      </c>
      <c r="F50" s="171" t="s">
        <v>51</v>
      </c>
      <c r="G50" s="172"/>
      <c r="H50" s="172"/>
      <c r="I50" s="172"/>
      <c r="J50" s="172"/>
      <c r="K50" s="172"/>
      <c r="L50" s="172"/>
      <c r="M50" s="172"/>
      <c r="N50" s="172"/>
      <c r="O50" s="172"/>
      <c r="P50" s="172"/>
      <c r="Q50" s="173"/>
      <c r="R50" s="55">
        <f>((COUNTIF($AO$7:$BP$24,E50))*B50)</f>
        <v>0</v>
      </c>
    </row>
    <row r="51" spans="2:37" ht="15" customHeight="1" x14ac:dyDescent="0.2">
      <c r="B51" s="183">
        <v>0</v>
      </c>
      <c r="C51" s="184"/>
      <c r="D51" s="184"/>
      <c r="E51" s="69" t="s">
        <v>52</v>
      </c>
      <c r="F51" s="171" t="s">
        <v>53</v>
      </c>
      <c r="G51" s="172"/>
      <c r="H51" s="172"/>
      <c r="I51" s="172"/>
      <c r="J51" s="172"/>
      <c r="K51" s="172"/>
      <c r="L51" s="172"/>
      <c r="M51" s="172"/>
      <c r="N51" s="172"/>
      <c r="O51" s="172"/>
      <c r="P51" s="172"/>
      <c r="Q51" s="173"/>
      <c r="R51" s="55">
        <f>((COUNTIF($AO$7:$BP$24,E51))*B51)</f>
        <v>0</v>
      </c>
    </row>
    <row r="52" spans="2:37" ht="15" customHeight="1" x14ac:dyDescent="0.2">
      <c r="B52" s="183">
        <v>4</v>
      </c>
      <c r="C52" s="184"/>
      <c r="D52" s="184"/>
      <c r="E52" s="69" t="s">
        <v>54</v>
      </c>
      <c r="F52" s="171" t="s">
        <v>55</v>
      </c>
      <c r="G52" s="172"/>
      <c r="H52" s="172"/>
      <c r="I52" s="172"/>
      <c r="J52" s="172"/>
      <c r="K52" s="172"/>
      <c r="L52" s="172"/>
      <c r="M52" s="172"/>
      <c r="N52" s="172"/>
      <c r="O52" s="172"/>
      <c r="P52" s="172"/>
      <c r="Q52" s="173"/>
      <c r="R52" s="55">
        <f t="shared" ref="R52:R54" si="123">((COUNTIF($AO$7:$BP$24,E52))*B52)</f>
        <v>0</v>
      </c>
    </row>
    <row r="53" spans="2:37" ht="15.75" customHeight="1" x14ac:dyDescent="0.2">
      <c r="B53" s="185">
        <v>0</v>
      </c>
      <c r="C53" s="186"/>
      <c r="D53" s="186"/>
      <c r="E53" s="69" t="s">
        <v>56</v>
      </c>
      <c r="F53" s="171" t="s">
        <v>35</v>
      </c>
      <c r="G53" s="172"/>
      <c r="H53" s="172"/>
      <c r="I53" s="172"/>
      <c r="J53" s="172"/>
      <c r="K53" s="172"/>
      <c r="L53" s="172"/>
      <c r="M53" s="172"/>
      <c r="N53" s="172"/>
      <c r="O53" s="172"/>
      <c r="P53" s="172"/>
      <c r="Q53" s="173"/>
      <c r="R53" s="55">
        <f>((COUNTIF($AO$7:$BP$24,E53))*B53)</f>
        <v>0</v>
      </c>
    </row>
    <row r="54" spans="2:37" ht="15" customHeight="1" x14ac:dyDescent="0.2">
      <c r="B54" s="169"/>
      <c r="C54" s="170"/>
      <c r="D54" s="170"/>
      <c r="E54" s="69"/>
      <c r="F54" s="171"/>
      <c r="G54" s="172"/>
      <c r="H54" s="172"/>
      <c r="I54" s="172"/>
      <c r="J54" s="172"/>
      <c r="K54" s="172"/>
      <c r="L54" s="172"/>
      <c r="M54" s="172"/>
      <c r="N54" s="172"/>
      <c r="O54" s="172"/>
      <c r="P54" s="172"/>
      <c r="Q54" s="173"/>
      <c r="R54" s="55">
        <f t="shared" si="123"/>
        <v>0</v>
      </c>
    </row>
    <row r="55" spans="2:37" ht="18" customHeight="1" x14ac:dyDescent="0.2">
      <c r="B55" s="174">
        <v>0</v>
      </c>
      <c r="C55" s="175"/>
      <c r="D55" s="175"/>
      <c r="E55" s="80" t="s">
        <v>57</v>
      </c>
      <c r="F55" s="89" t="s">
        <v>64</v>
      </c>
      <c r="G55" s="87"/>
      <c r="H55" s="87"/>
      <c r="I55" s="87"/>
      <c r="J55" s="87"/>
      <c r="K55" s="87"/>
      <c r="L55" s="87"/>
      <c r="M55" s="87"/>
      <c r="N55" s="87"/>
      <c r="O55" s="87"/>
      <c r="P55" s="87"/>
      <c r="Q55" s="88"/>
      <c r="R55" s="86">
        <v>0</v>
      </c>
    </row>
    <row r="56" spans="2:37" ht="20.25" customHeight="1" x14ac:dyDescent="0.2">
      <c r="B56" s="176"/>
      <c r="C56" s="176"/>
      <c r="D56" s="176"/>
      <c r="E56" s="176"/>
      <c r="F56" s="176"/>
      <c r="G56" s="176"/>
      <c r="H56" s="176"/>
      <c r="I56" s="176"/>
      <c r="J56" s="176"/>
      <c r="K56" s="176"/>
      <c r="L56" s="176"/>
      <c r="M56" s="177"/>
      <c r="N56" s="81" t="s">
        <v>59</v>
      </c>
      <c r="O56" s="78"/>
      <c r="P56" s="82"/>
      <c r="Q56" s="82"/>
      <c r="R56" s="178">
        <f>SUM(R49:R55)</f>
        <v>0</v>
      </c>
      <c r="S56" s="179"/>
      <c r="T56" s="180">
        <f>VLOOKUP(R56,AL1:AM4,2,1)</f>
        <v>0</v>
      </c>
      <c r="U56" s="181"/>
      <c r="V56" s="181"/>
      <c r="W56" s="181"/>
      <c r="X56" s="181"/>
      <c r="Y56" s="182"/>
    </row>
    <row r="57" spans="2:37" x14ac:dyDescent="0.2">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row>
    <row r="58" spans="2:37" s="84" customFormat="1" ht="15" customHeight="1" x14ac:dyDescent="0.25">
      <c r="B58" s="151" t="s">
        <v>21</v>
      </c>
      <c r="C58" s="152"/>
      <c r="D58" s="152"/>
      <c r="E58" s="152"/>
      <c r="F58" s="155" t="s">
        <v>60</v>
      </c>
      <c r="G58" s="156"/>
      <c r="H58" s="156"/>
      <c r="I58" s="156"/>
      <c r="J58" s="156"/>
      <c r="K58" s="156"/>
      <c r="L58" s="156"/>
      <c r="M58" s="156"/>
      <c r="N58" s="156"/>
      <c r="O58" s="156"/>
      <c r="P58" s="156"/>
      <c r="Q58" s="156"/>
      <c r="R58" s="157"/>
      <c r="S58" s="83"/>
      <c r="T58" s="161" t="s">
        <v>61</v>
      </c>
      <c r="U58" s="162"/>
      <c r="V58" s="162"/>
      <c r="W58" s="163"/>
      <c r="X58" s="155" t="s">
        <v>46</v>
      </c>
      <c r="Y58" s="156"/>
      <c r="Z58" s="156"/>
      <c r="AA58" s="156"/>
      <c r="AB58" s="156"/>
      <c r="AC58" s="156"/>
      <c r="AD58" s="156"/>
      <c r="AE58" s="156"/>
      <c r="AF58" s="156"/>
      <c r="AG58" s="156"/>
      <c r="AH58" s="156"/>
      <c r="AI58" s="156"/>
      <c r="AJ58" s="157"/>
      <c r="AK58" s="167" t="s">
        <v>62</v>
      </c>
    </row>
    <row r="59" spans="2:37" s="84" customFormat="1" ht="15.75" thickBot="1" x14ac:dyDescent="0.3">
      <c r="B59" s="153"/>
      <c r="C59" s="154"/>
      <c r="D59" s="154"/>
      <c r="E59" s="154"/>
      <c r="F59" s="158"/>
      <c r="G59" s="159"/>
      <c r="H59" s="159"/>
      <c r="I59" s="159"/>
      <c r="J59" s="159"/>
      <c r="K59" s="159"/>
      <c r="L59" s="159"/>
      <c r="M59" s="159"/>
      <c r="N59" s="159"/>
      <c r="O59" s="159"/>
      <c r="P59" s="159"/>
      <c r="Q59" s="159"/>
      <c r="R59" s="160"/>
      <c r="S59" s="85"/>
      <c r="T59" s="164"/>
      <c r="U59" s="165"/>
      <c r="V59" s="165"/>
      <c r="W59" s="166"/>
      <c r="X59" s="158"/>
      <c r="Y59" s="159"/>
      <c r="Z59" s="159"/>
      <c r="AA59" s="159"/>
      <c r="AB59" s="159"/>
      <c r="AC59" s="159"/>
      <c r="AD59" s="159"/>
      <c r="AE59" s="159"/>
      <c r="AF59" s="159"/>
      <c r="AG59" s="159"/>
      <c r="AH59" s="159"/>
      <c r="AI59" s="159"/>
      <c r="AJ59" s="160"/>
      <c r="AK59" s="168"/>
    </row>
    <row r="60" spans="2:37" ht="12" customHeight="1" thickBot="1" x14ac:dyDescent="0.25">
      <c r="B60" s="127"/>
      <c r="C60" s="128"/>
      <c r="D60" s="128"/>
      <c r="E60" s="128"/>
      <c r="F60" s="131"/>
      <c r="G60" s="132"/>
      <c r="H60" s="132"/>
      <c r="I60" s="132"/>
      <c r="J60" s="132"/>
      <c r="K60" s="132"/>
      <c r="L60" s="132"/>
      <c r="M60" s="132"/>
      <c r="N60" s="132"/>
      <c r="O60" s="132"/>
      <c r="P60" s="132"/>
      <c r="Q60" s="132"/>
      <c r="R60" s="133"/>
      <c r="S60" s="9"/>
      <c r="T60" s="137">
        <f>IF(B60&gt;1,B60+60,0)</f>
        <v>0</v>
      </c>
      <c r="U60" s="138"/>
      <c r="V60" s="138"/>
      <c r="W60" s="138"/>
      <c r="X60" s="131" t="s">
        <v>41</v>
      </c>
      <c r="Y60" s="132"/>
      <c r="Z60" s="132"/>
      <c r="AA60" s="132"/>
      <c r="AB60" s="132"/>
      <c r="AC60" s="132"/>
      <c r="AD60" s="132"/>
      <c r="AE60" s="132"/>
      <c r="AF60" s="132"/>
      <c r="AG60" s="132"/>
      <c r="AH60" s="132"/>
      <c r="AI60" s="132"/>
      <c r="AJ60" s="133"/>
      <c r="AK60" s="141">
        <f ca="1">IF(T60=$H$1,0,(VLOOKUP(X60,$AO$26:$AP$31,2,FALSE)))</f>
        <v>0</v>
      </c>
    </row>
    <row r="61" spans="2:37" ht="12" customHeight="1" thickBot="1" x14ac:dyDescent="0.25">
      <c r="B61" s="129"/>
      <c r="C61" s="130"/>
      <c r="D61" s="130"/>
      <c r="E61" s="130"/>
      <c r="F61" s="134"/>
      <c r="G61" s="135"/>
      <c r="H61" s="135"/>
      <c r="I61" s="135"/>
      <c r="J61" s="135"/>
      <c r="K61" s="135"/>
      <c r="L61" s="135"/>
      <c r="M61" s="135"/>
      <c r="N61" s="135"/>
      <c r="O61" s="135"/>
      <c r="P61" s="135"/>
      <c r="Q61" s="135"/>
      <c r="R61" s="136"/>
      <c r="S61" s="9"/>
      <c r="T61" s="139"/>
      <c r="U61" s="140"/>
      <c r="V61" s="140"/>
      <c r="W61" s="140"/>
      <c r="X61" s="134"/>
      <c r="Y61" s="135"/>
      <c r="Z61" s="135"/>
      <c r="AA61" s="135"/>
      <c r="AB61" s="135"/>
      <c r="AC61" s="135"/>
      <c r="AD61" s="135"/>
      <c r="AE61" s="135"/>
      <c r="AF61" s="135"/>
      <c r="AG61" s="135"/>
      <c r="AH61" s="135"/>
      <c r="AI61" s="135"/>
      <c r="AJ61" s="136"/>
      <c r="AK61" s="141"/>
    </row>
    <row r="62" spans="2:37" ht="12" customHeight="1" thickBot="1" x14ac:dyDescent="0.25">
      <c r="B62" s="127"/>
      <c r="C62" s="128"/>
      <c r="D62" s="128"/>
      <c r="E62" s="128"/>
      <c r="F62" s="131"/>
      <c r="G62" s="132"/>
      <c r="H62" s="132"/>
      <c r="I62" s="132"/>
      <c r="J62" s="132"/>
      <c r="K62" s="132"/>
      <c r="L62" s="132"/>
      <c r="M62" s="132"/>
      <c r="N62" s="132"/>
      <c r="O62" s="132"/>
      <c r="P62" s="132"/>
      <c r="Q62" s="132"/>
      <c r="R62" s="133"/>
      <c r="S62" s="9"/>
      <c r="T62" s="137">
        <f>IF(B62&gt;1,B62+60,0)</f>
        <v>0</v>
      </c>
      <c r="U62" s="138"/>
      <c r="V62" s="138"/>
      <c r="W62" s="138"/>
      <c r="X62" s="131" t="s">
        <v>41</v>
      </c>
      <c r="Y62" s="132"/>
      <c r="Z62" s="132"/>
      <c r="AA62" s="132"/>
      <c r="AB62" s="132"/>
      <c r="AC62" s="132"/>
      <c r="AD62" s="132"/>
      <c r="AE62" s="132"/>
      <c r="AF62" s="132"/>
      <c r="AG62" s="132"/>
      <c r="AH62" s="132"/>
      <c r="AI62" s="132"/>
      <c r="AJ62" s="133"/>
      <c r="AK62" s="141">
        <f ca="1">IF(T62=$H$1,0,(VLOOKUP(X62,$AO$26:$AP$31,2,FALSE)))</f>
        <v>0</v>
      </c>
    </row>
    <row r="63" spans="2:37" ht="12" customHeight="1" thickBot="1" x14ac:dyDescent="0.25">
      <c r="B63" s="129"/>
      <c r="C63" s="130"/>
      <c r="D63" s="130"/>
      <c r="E63" s="130"/>
      <c r="F63" s="134"/>
      <c r="G63" s="135"/>
      <c r="H63" s="135"/>
      <c r="I63" s="135"/>
      <c r="J63" s="135"/>
      <c r="K63" s="135"/>
      <c r="L63" s="135"/>
      <c r="M63" s="135"/>
      <c r="N63" s="135"/>
      <c r="O63" s="135"/>
      <c r="P63" s="135"/>
      <c r="Q63" s="135"/>
      <c r="R63" s="136"/>
      <c r="S63" s="9"/>
      <c r="T63" s="139"/>
      <c r="U63" s="140"/>
      <c r="V63" s="140"/>
      <c r="W63" s="140"/>
      <c r="X63" s="134"/>
      <c r="Y63" s="135"/>
      <c r="Z63" s="135"/>
      <c r="AA63" s="135"/>
      <c r="AB63" s="135"/>
      <c r="AC63" s="135"/>
      <c r="AD63" s="135"/>
      <c r="AE63" s="135"/>
      <c r="AF63" s="135"/>
      <c r="AG63" s="135"/>
      <c r="AH63" s="135"/>
      <c r="AI63" s="135"/>
      <c r="AJ63" s="136"/>
      <c r="AK63" s="141"/>
    </row>
    <row r="64" spans="2:37" ht="12" customHeight="1" thickBot="1" x14ac:dyDescent="0.25">
      <c r="B64" s="127"/>
      <c r="C64" s="128"/>
      <c r="D64" s="128"/>
      <c r="E64" s="128"/>
      <c r="F64" s="131"/>
      <c r="G64" s="132"/>
      <c r="H64" s="132"/>
      <c r="I64" s="132"/>
      <c r="J64" s="132"/>
      <c r="K64" s="132"/>
      <c r="L64" s="132"/>
      <c r="M64" s="132"/>
      <c r="N64" s="132"/>
      <c r="O64" s="132"/>
      <c r="P64" s="132"/>
      <c r="Q64" s="132"/>
      <c r="R64" s="133"/>
      <c r="S64" s="9"/>
      <c r="T64" s="137">
        <f>IF(B64&gt;1,B64+60,0)</f>
        <v>0</v>
      </c>
      <c r="U64" s="138"/>
      <c r="V64" s="138"/>
      <c r="W64" s="138"/>
      <c r="X64" s="131" t="s">
        <v>41</v>
      </c>
      <c r="Y64" s="132"/>
      <c r="Z64" s="132"/>
      <c r="AA64" s="132"/>
      <c r="AB64" s="132"/>
      <c r="AC64" s="132"/>
      <c r="AD64" s="132"/>
      <c r="AE64" s="132"/>
      <c r="AF64" s="132"/>
      <c r="AG64" s="132"/>
      <c r="AH64" s="132"/>
      <c r="AI64" s="132"/>
      <c r="AJ64" s="133"/>
      <c r="AK64" s="141">
        <f ca="1">IF(T64=$H$1,0,(VLOOKUP(X64,$AO$26:$AP$31,2,FALSE)))</f>
        <v>0</v>
      </c>
    </row>
    <row r="65" spans="2:37" ht="12" customHeight="1" thickBot="1" x14ac:dyDescent="0.25">
      <c r="B65" s="129"/>
      <c r="C65" s="130"/>
      <c r="D65" s="130"/>
      <c r="E65" s="130"/>
      <c r="F65" s="134"/>
      <c r="G65" s="135"/>
      <c r="H65" s="135"/>
      <c r="I65" s="135"/>
      <c r="J65" s="135"/>
      <c r="K65" s="135"/>
      <c r="L65" s="135"/>
      <c r="M65" s="135"/>
      <c r="N65" s="135"/>
      <c r="O65" s="135"/>
      <c r="P65" s="135"/>
      <c r="Q65" s="135"/>
      <c r="R65" s="136"/>
      <c r="S65" s="9"/>
      <c r="T65" s="139"/>
      <c r="U65" s="140"/>
      <c r="V65" s="140"/>
      <c r="W65" s="140"/>
      <c r="X65" s="134"/>
      <c r="Y65" s="135"/>
      <c r="Z65" s="135"/>
      <c r="AA65" s="135"/>
      <c r="AB65" s="135"/>
      <c r="AC65" s="135"/>
      <c r="AD65" s="135"/>
      <c r="AE65" s="135"/>
      <c r="AF65" s="135"/>
      <c r="AG65" s="135"/>
      <c r="AH65" s="135"/>
      <c r="AI65" s="135"/>
      <c r="AJ65" s="136"/>
      <c r="AK65" s="141"/>
    </row>
    <row r="66" spans="2:37" ht="12" customHeight="1" thickBot="1" x14ac:dyDescent="0.25">
      <c r="B66" s="127"/>
      <c r="C66" s="128"/>
      <c r="D66" s="128"/>
      <c r="E66" s="128"/>
      <c r="F66" s="131"/>
      <c r="G66" s="132"/>
      <c r="H66" s="132"/>
      <c r="I66" s="132"/>
      <c r="J66" s="132"/>
      <c r="K66" s="132"/>
      <c r="L66" s="132"/>
      <c r="M66" s="132"/>
      <c r="N66" s="132"/>
      <c r="O66" s="132"/>
      <c r="P66" s="132"/>
      <c r="Q66" s="132"/>
      <c r="R66" s="133"/>
      <c r="S66" s="9"/>
      <c r="T66" s="137">
        <f>IF(B66&gt;1,B66+60,0)</f>
        <v>0</v>
      </c>
      <c r="U66" s="138"/>
      <c r="V66" s="138"/>
      <c r="W66" s="138"/>
      <c r="X66" s="131" t="s">
        <v>41</v>
      </c>
      <c r="Y66" s="132"/>
      <c r="Z66" s="132"/>
      <c r="AA66" s="132"/>
      <c r="AB66" s="132"/>
      <c r="AC66" s="132"/>
      <c r="AD66" s="132"/>
      <c r="AE66" s="132"/>
      <c r="AF66" s="132"/>
      <c r="AG66" s="132"/>
      <c r="AH66" s="132"/>
      <c r="AI66" s="132"/>
      <c r="AJ66" s="133"/>
      <c r="AK66" s="141">
        <f ca="1">IF(T66=$H$1,0,(VLOOKUP(X66,$AO$26:$AP$31,2,FALSE)))</f>
        <v>0</v>
      </c>
    </row>
    <row r="67" spans="2:37" ht="12" customHeight="1" thickBot="1" x14ac:dyDescent="0.25">
      <c r="B67" s="129"/>
      <c r="C67" s="130"/>
      <c r="D67" s="130"/>
      <c r="E67" s="130"/>
      <c r="F67" s="134"/>
      <c r="G67" s="135"/>
      <c r="H67" s="135"/>
      <c r="I67" s="135"/>
      <c r="J67" s="135"/>
      <c r="K67" s="135"/>
      <c r="L67" s="135"/>
      <c r="M67" s="135"/>
      <c r="N67" s="135"/>
      <c r="O67" s="135"/>
      <c r="P67" s="135"/>
      <c r="Q67" s="135"/>
      <c r="R67" s="136"/>
      <c r="S67" s="9"/>
      <c r="T67" s="139"/>
      <c r="U67" s="140"/>
      <c r="V67" s="140"/>
      <c r="W67" s="140"/>
      <c r="X67" s="134"/>
      <c r="Y67" s="135"/>
      <c r="Z67" s="135"/>
      <c r="AA67" s="135"/>
      <c r="AB67" s="135"/>
      <c r="AC67" s="135"/>
      <c r="AD67" s="135"/>
      <c r="AE67" s="135"/>
      <c r="AF67" s="135"/>
      <c r="AG67" s="135"/>
      <c r="AH67" s="135"/>
      <c r="AI67" s="135"/>
      <c r="AJ67" s="136"/>
      <c r="AK67" s="141"/>
    </row>
    <row r="68" spans="2:37" ht="12" customHeight="1" thickBot="1" x14ac:dyDescent="0.25">
      <c r="B68" s="127"/>
      <c r="C68" s="128"/>
      <c r="D68" s="128"/>
      <c r="E68" s="128"/>
      <c r="F68" s="131"/>
      <c r="G68" s="132"/>
      <c r="H68" s="132"/>
      <c r="I68" s="132"/>
      <c r="J68" s="132"/>
      <c r="K68" s="132"/>
      <c r="L68" s="132"/>
      <c r="M68" s="132"/>
      <c r="N68" s="132"/>
      <c r="O68" s="132"/>
      <c r="P68" s="132"/>
      <c r="Q68" s="132"/>
      <c r="R68" s="133"/>
      <c r="S68" s="9"/>
      <c r="T68" s="137">
        <f>IF(B68&gt;1,B68+60,0)</f>
        <v>0</v>
      </c>
      <c r="U68" s="138"/>
      <c r="V68" s="138"/>
      <c r="W68" s="138"/>
      <c r="X68" s="131" t="s">
        <v>41</v>
      </c>
      <c r="Y68" s="132"/>
      <c r="Z68" s="132"/>
      <c r="AA68" s="132"/>
      <c r="AB68" s="132"/>
      <c r="AC68" s="132"/>
      <c r="AD68" s="132"/>
      <c r="AE68" s="132"/>
      <c r="AF68" s="132"/>
      <c r="AG68" s="132"/>
      <c r="AH68" s="132"/>
      <c r="AI68" s="132"/>
      <c r="AJ68" s="133"/>
      <c r="AK68" s="141">
        <f ca="1">IF(T68=$H$1,0,(VLOOKUP(X68,$AO$26:$AP$31,2,FALSE)))</f>
        <v>0</v>
      </c>
    </row>
    <row r="69" spans="2:37" ht="12" customHeight="1" thickBot="1" x14ac:dyDescent="0.25">
      <c r="B69" s="129"/>
      <c r="C69" s="130"/>
      <c r="D69" s="130"/>
      <c r="E69" s="130"/>
      <c r="F69" s="134"/>
      <c r="G69" s="135"/>
      <c r="H69" s="135"/>
      <c r="I69" s="135"/>
      <c r="J69" s="135"/>
      <c r="K69" s="135"/>
      <c r="L69" s="135"/>
      <c r="M69" s="135"/>
      <c r="N69" s="135"/>
      <c r="O69" s="135"/>
      <c r="P69" s="135"/>
      <c r="Q69" s="135"/>
      <c r="R69" s="136"/>
      <c r="S69" s="9"/>
      <c r="T69" s="139"/>
      <c r="U69" s="140"/>
      <c r="V69" s="140"/>
      <c r="W69" s="140"/>
      <c r="X69" s="134"/>
      <c r="Y69" s="135"/>
      <c r="Z69" s="135"/>
      <c r="AA69" s="135"/>
      <c r="AB69" s="135"/>
      <c r="AC69" s="135"/>
      <c r="AD69" s="135"/>
      <c r="AE69" s="135"/>
      <c r="AF69" s="135"/>
      <c r="AG69" s="135"/>
      <c r="AH69" s="135"/>
      <c r="AI69" s="135"/>
      <c r="AJ69" s="136"/>
      <c r="AK69" s="141"/>
    </row>
    <row r="70" spans="2:37" ht="12" customHeight="1" thickBot="1" x14ac:dyDescent="0.25">
      <c r="B70" s="127"/>
      <c r="C70" s="128"/>
      <c r="D70" s="128"/>
      <c r="E70" s="128"/>
      <c r="F70" s="131"/>
      <c r="G70" s="132"/>
      <c r="H70" s="132"/>
      <c r="I70" s="132"/>
      <c r="J70" s="132"/>
      <c r="K70" s="132"/>
      <c r="L70" s="132"/>
      <c r="M70" s="132"/>
      <c r="N70" s="132"/>
      <c r="O70" s="132"/>
      <c r="P70" s="132"/>
      <c r="Q70" s="132"/>
      <c r="R70" s="133"/>
      <c r="S70" s="9"/>
      <c r="T70" s="137">
        <f>IF(B70&gt;1,B70+60,0)</f>
        <v>0</v>
      </c>
      <c r="U70" s="138"/>
      <c r="V70" s="138"/>
      <c r="W70" s="138"/>
      <c r="X70" s="131" t="s">
        <v>41</v>
      </c>
      <c r="Y70" s="132"/>
      <c r="Z70" s="132"/>
      <c r="AA70" s="132"/>
      <c r="AB70" s="132"/>
      <c r="AC70" s="132"/>
      <c r="AD70" s="132"/>
      <c r="AE70" s="132"/>
      <c r="AF70" s="132"/>
      <c r="AG70" s="132"/>
      <c r="AH70" s="132"/>
      <c r="AI70" s="132"/>
      <c r="AJ70" s="133"/>
      <c r="AK70" s="141">
        <f ca="1">IF(T70=$H$1,0,(VLOOKUP(X70,$AO$26:$AP$31,2,FALSE)))</f>
        <v>0</v>
      </c>
    </row>
    <row r="71" spans="2:37" ht="12" customHeight="1" thickBot="1" x14ac:dyDescent="0.25">
      <c r="B71" s="129"/>
      <c r="C71" s="130"/>
      <c r="D71" s="130"/>
      <c r="E71" s="130"/>
      <c r="F71" s="134"/>
      <c r="G71" s="135"/>
      <c r="H71" s="135"/>
      <c r="I71" s="135"/>
      <c r="J71" s="135"/>
      <c r="K71" s="135"/>
      <c r="L71" s="135"/>
      <c r="M71" s="135"/>
      <c r="N71" s="135"/>
      <c r="O71" s="135"/>
      <c r="P71" s="135"/>
      <c r="Q71" s="135"/>
      <c r="R71" s="136"/>
      <c r="S71" s="9"/>
      <c r="T71" s="139"/>
      <c r="U71" s="140"/>
      <c r="V71" s="140"/>
      <c r="W71" s="140"/>
      <c r="X71" s="134"/>
      <c r="Y71" s="135"/>
      <c r="Z71" s="135"/>
      <c r="AA71" s="135"/>
      <c r="AB71" s="135"/>
      <c r="AC71" s="135"/>
      <c r="AD71" s="135"/>
      <c r="AE71" s="135"/>
      <c r="AF71" s="135"/>
      <c r="AG71" s="135"/>
      <c r="AH71" s="135"/>
      <c r="AI71" s="135"/>
      <c r="AJ71" s="136"/>
      <c r="AK71" s="141"/>
    </row>
    <row r="72" spans="2:37" ht="12" customHeight="1" thickBot="1" x14ac:dyDescent="0.25">
      <c r="B72" s="127"/>
      <c r="C72" s="128"/>
      <c r="D72" s="128"/>
      <c r="E72" s="128"/>
      <c r="F72" s="131"/>
      <c r="G72" s="132"/>
      <c r="H72" s="132"/>
      <c r="I72" s="132"/>
      <c r="J72" s="132"/>
      <c r="K72" s="132"/>
      <c r="L72" s="132"/>
      <c r="M72" s="132"/>
      <c r="N72" s="132"/>
      <c r="O72" s="132"/>
      <c r="P72" s="132"/>
      <c r="Q72" s="132"/>
      <c r="R72" s="133"/>
      <c r="S72" s="9"/>
      <c r="T72" s="137">
        <f>IF(B72&gt;1,B72+60,0)</f>
        <v>0</v>
      </c>
      <c r="U72" s="138"/>
      <c r="V72" s="138"/>
      <c r="W72" s="138"/>
      <c r="X72" s="131" t="s">
        <v>41</v>
      </c>
      <c r="Y72" s="132"/>
      <c r="Z72" s="132"/>
      <c r="AA72" s="132"/>
      <c r="AB72" s="132"/>
      <c r="AC72" s="132"/>
      <c r="AD72" s="132"/>
      <c r="AE72" s="132"/>
      <c r="AF72" s="132"/>
      <c r="AG72" s="132"/>
      <c r="AH72" s="132"/>
      <c r="AI72" s="132"/>
      <c r="AJ72" s="133"/>
      <c r="AK72" s="141">
        <f ca="1">IF(T72=$H$1,0,(VLOOKUP(X72,$AO$26:$AP$31,2,FALSE)))</f>
        <v>0</v>
      </c>
    </row>
    <row r="73" spans="2:37" ht="12" customHeight="1" thickBot="1" x14ac:dyDescent="0.25">
      <c r="B73" s="129"/>
      <c r="C73" s="130"/>
      <c r="D73" s="130"/>
      <c r="E73" s="130"/>
      <c r="F73" s="134"/>
      <c r="G73" s="135"/>
      <c r="H73" s="135"/>
      <c r="I73" s="135"/>
      <c r="J73" s="135"/>
      <c r="K73" s="135"/>
      <c r="L73" s="135"/>
      <c r="M73" s="135"/>
      <c r="N73" s="135"/>
      <c r="O73" s="135"/>
      <c r="P73" s="135"/>
      <c r="Q73" s="135"/>
      <c r="R73" s="136"/>
      <c r="S73" s="9"/>
      <c r="T73" s="139"/>
      <c r="U73" s="140"/>
      <c r="V73" s="140"/>
      <c r="W73" s="140"/>
      <c r="X73" s="134"/>
      <c r="Y73" s="135"/>
      <c r="Z73" s="135"/>
      <c r="AA73" s="135"/>
      <c r="AB73" s="135"/>
      <c r="AC73" s="135"/>
      <c r="AD73" s="135"/>
      <c r="AE73" s="135"/>
      <c r="AF73" s="135"/>
      <c r="AG73" s="135"/>
      <c r="AH73" s="135"/>
      <c r="AI73" s="135"/>
      <c r="AJ73" s="136"/>
      <c r="AK73" s="141"/>
    </row>
    <row r="74" spans="2:37" ht="12" customHeight="1" thickBot="1" x14ac:dyDescent="0.25">
      <c r="B74" s="127"/>
      <c r="C74" s="128"/>
      <c r="D74" s="128"/>
      <c r="E74" s="128"/>
      <c r="F74" s="131"/>
      <c r="G74" s="132"/>
      <c r="H74" s="132"/>
      <c r="I74" s="132"/>
      <c r="J74" s="132"/>
      <c r="K74" s="132"/>
      <c r="L74" s="132"/>
      <c r="M74" s="132"/>
      <c r="N74" s="132"/>
      <c r="O74" s="132"/>
      <c r="P74" s="132"/>
      <c r="Q74" s="132"/>
      <c r="R74" s="133"/>
      <c r="S74" s="9"/>
      <c r="T74" s="137">
        <f>IF(B74&gt;1,B74+60,0)</f>
        <v>0</v>
      </c>
      <c r="U74" s="138"/>
      <c r="V74" s="138"/>
      <c r="W74" s="138"/>
      <c r="X74" s="131" t="s">
        <v>41</v>
      </c>
      <c r="Y74" s="132"/>
      <c r="Z74" s="132"/>
      <c r="AA74" s="132"/>
      <c r="AB74" s="132"/>
      <c r="AC74" s="132"/>
      <c r="AD74" s="132"/>
      <c r="AE74" s="132"/>
      <c r="AF74" s="132"/>
      <c r="AG74" s="132"/>
      <c r="AH74" s="132"/>
      <c r="AI74" s="132"/>
      <c r="AJ74" s="133"/>
      <c r="AK74" s="141">
        <f ca="1">IF(T74=$H$1,0,(VLOOKUP(X74,$AO$26:$AP$31,2,FALSE)))</f>
        <v>0</v>
      </c>
    </row>
    <row r="75" spans="2:37" ht="12" customHeight="1" thickBot="1" x14ac:dyDescent="0.25">
      <c r="B75" s="129"/>
      <c r="C75" s="130"/>
      <c r="D75" s="130"/>
      <c r="E75" s="130"/>
      <c r="F75" s="134"/>
      <c r="G75" s="135"/>
      <c r="H75" s="135"/>
      <c r="I75" s="135"/>
      <c r="J75" s="135"/>
      <c r="K75" s="135"/>
      <c r="L75" s="135"/>
      <c r="M75" s="135"/>
      <c r="N75" s="135"/>
      <c r="O75" s="135"/>
      <c r="P75" s="135"/>
      <c r="Q75" s="135"/>
      <c r="R75" s="136"/>
      <c r="S75" s="9"/>
      <c r="T75" s="139"/>
      <c r="U75" s="140"/>
      <c r="V75" s="140"/>
      <c r="W75" s="140"/>
      <c r="X75" s="134"/>
      <c r="Y75" s="135"/>
      <c r="Z75" s="135"/>
      <c r="AA75" s="135"/>
      <c r="AB75" s="135"/>
      <c r="AC75" s="135"/>
      <c r="AD75" s="135"/>
      <c r="AE75" s="135"/>
      <c r="AF75" s="135"/>
      <c r="AG75" s="135"/>
      <c r="AH75" s="135"/>
      <c r="AI75" s="135"/>
      <c r="AJ75" s="136"/>
      <c r="AK75" s="141"/>
    </row>
    <row r="76" spans="2:37" ht="12" customHeight="1" thickBot="1" x14ac:dyDescent="0.25">
      <c r="B76" s="127"/>
      <c r="C76" s="128"/>
      <c r="D76" s="128"/>
      <c r="E76" s="128"/>
      <c r="F76" s="131"/>
      <c r="G76" s="132"/>
      <c r="H76" s="132"/>
      <c r="I76" s="132"/>
      <c r="J76" s="132"/>
      <c r="K76" s="132"/>
      <c r="L76" s="132"/>
      <c r="M76" s="132"/>
      <c r="N76" s="132"/>
      <c r="O76" s="132"/>
      <c r="P76" s="132"/>
      <c r="Q76" s="132"/>
      <c r="R76" s="133"/>
      <c r="S76" s="9"/>
      <c r="T76" s="137">
        <f>IF(B76&gt;1,B76+60,0)</f>
        <v>0</v>
      </c>
      <c r="U76" s="138"/>
      <c r="V76" s="138"/>
      <c r="W76" s="138"/>
      <c r="X76" s="131" t="s">
        <v>41</v>
      </c>
      <c r="Y76" s="132"/>
      <c r="Z76" s="132"/>
      <c r="AA76" s="132"/>
      <c r="AB76" s="132"/>
      <c r="AC76" s="132"/>
      <c r="AD76" s="132"/>
      <c r="AE76" s="132"/>
      <c r="AF76" s="132"/>
      <c r="AG76" s="132"/>
      <c r="AH76" s="132"/>
      <c r="AI76" s="132"/>
      <c r="AJ76" s="133"/>
      <c r="AK76" s="141">
        <f ca="1">IF(T76=$H$1,0,(VLOOKUP(X76,$AO$26:$AP$31,2,FALSE)))</f>
        <v>0</v>
      </c>
    </row>
    <row r="77" spans="2:37" ht="12" customHeight="1" thickBot="1" x14ac:dyDescent="0.25">
      <c r="B77" s="129"/>
      <c r="C77" s="130"/>
      <c r="D77" s="130"/>
      <c r="E77" s="130"/>
      <c r="F77" s="134"/>
      <c r="G77" s="135"/>
      <c r="H77" s="135"/>
      <c r="I77" s="135"/>
      <c r="J77" s="135"/>
      <c r="K77" s="135"/>
      <c r="L77" s="135"/>
      <c r="M77" s="135"/>
      <c r="N77" s="135"/>
      <c r="O77" s="135"/>
      <c r="P77" s="135"/>
      <c r="Q77" s="135"/>
      <c r="R77" s="136"/>
      <c r="S77" s="9"/>
      <c r="T77" s="139"/>
      <c r="U77" s="140"/>
      <c r="V77" s="140"/>
      <c r="W77" s="140"/>
      <c r="X77" s="134"/>
      <c r="Y77" s="135"/>
      <c r="Z77" s="135"/>
      <c r="AA77" s="135"/>
      <c r="AB77" s="135"/>
      <c r="AC77" s="135"/>
      <c r="AD77" s="135"/>
      <c r="AE77" s="135"/>
      <c r="AF77" s="135"/>
      <c r="AG77" s="135"/>
      <c r="AH77" s="135"/>
      <c r="AI77" s="135"/>
      <c r="AJ77" s="136"/>
      <c r="AK77" s="141"/>
    </row>
    <row r="78" spans="2:37" ht="12" customHeight="1" thickBot="1" x14ac:dyDescent="0.25">
      <c r="B78" s="127"/>
      <c r="C78" s="128"/>
      <c r="D78" s="128"/>
      <c r="E78" s="128"/>
      <c r="F78" s="131"/>
      <c r="G78" s="132"/>
      <c r="H78" s="132"/>
      <c r="I78" s="132"/>
      <c r="J78" s="132"/>
      <c r="K78" s="132"/>
      <c r="L78" s="132"/>
      <c r="M78" s="132"/>
      <c r="N78" s="132"/>
      <c r="O78" s="132"/>
      <c r="P78" s="132"/>
      <c r="Q78" s="132"/>
      <c r="R78" s="133"/>
      <c r="S78" s="9"/>
      <c r="T78" s="137">
        <f>IF(B78&gt;1,B78+60,0)</f>
        <v>0</v>
      </c>
      <c r="U78" s="138"/>
      <c r="V78" s="138"/>
      <c r="W78" s="138"/>
      <c r="X78" s="131" t="s">
        <v>41</v>
      </c>
      <c r="Y78" s="132"/>
      <c r="Z78" s="132"/>
      <c r="AA78" s="132"/>
      <c r="AB78" s="132"/>
      <c r="AC78" s="132"/>
      <c r="AD78" s="132"/>
      <c r="AE78" s="132"/>
      <c r="AF78" s="132"/>
      <c r="AG78" s="132"/>
      <c r="AH78" s="132"/>
      <c r="AI78" s="132"/>
      <c r="AJ78" s="133"/>
      <c r="AK78" s="141">
        <f ca="1">IF(T78=$H$1,0,(VLOOKUP(X78,$AO$26:$AP$31,2,FALSE)))</f>
        <v>0</v>
      </c>
    </row>
    <row r="79" spans="2:37" ht="12" customHeight="1" thickBot="1" x14ac:dyDescent="0.25">
      <c r="B79" s="129"/>
      <c r="C79" s="130"/>
      <c r="D79" s="130"/>
      <c r="E79" s="130"/>
      <c r="F79" s="134"/>
      <c r="G79" s="135"/>
      <c r="H79" s="135"/>
      <c r="I79" s="135"/>
      <c r="J79" s="135"/>
      <c r="K79" s="135"/>
      <c r="L79" s="135"/>
      <c r="M79" s="135"/>
      <c r="N79" s="135"/>
      <c r="O79" s="135"/>
      <c r="P79" s="135"/>
      <c r="Q79" s="135"/>
      <c r="R79" s="136"/>
      <c r="S79" s="9"/>
      <c r="T79" s="139"/>
      <c r="U79" s="140"/>
      <c r="V79" s="140"/>
      <c r="W79" s="140"/>
      <c r="X79" s="134"/>
      <c r="Y79" s="135"/>
      <c r="Z79" s="135"/>
      <c r="AA79" s="135"/>
      <c r="AB79" s="135"/>
      <c r="AC79" s="135"/>
      <c r="AD79" s="135"/>
      <c r="AE79" s="135"/>
      <c r="AF79" s="135"/>
      <c r="AG79" s="135"/>
      <c r="AH79" s="135"/>
      <c r="AI79" s="135"/>
      <c r="AJ79" s="136"/>
      <c r="AK79" s="141"/>
    </row>
    <row r="80" spans="2:37" ht="12" customHeight="1" thickBot="1" x14ac:dyDescent="0.25">
      <c r="B80" s="127"/>
      <c r="C80" s="128"/>
      <c r="D80" s="128"/>
      <c r="E80" s="128"/>
      <c r="F80" s="131"/>
      <c r="G80" s="132"/>
      <c r="H80" s="132"/>
      <c r="I80" s="132"/>
      <c r="J80" s="132"/>
      <c r="K80" s="132"/>
      <c r="L80" s="132"/>
      <c r="M80" s="132"/>
      <c r="N80" s="132"/>
      <c r="O80" s="132"/>
      <c r="P80" s="132"/>
      <c r="Q80" s="132"/>
      <c r="R80" s="133"/>
      <c r="S80" s="9"/>
      <c r="T80" s="137">
        <f>IF(B80&gt;1,B80+60,0)</f>
        <v>0</v>
      </c>
      <c r="U80" s="138"/>
      <c r="V80" s="138"/>
      <c r="W80" s="138"/>
      <c r="X80" s="131" t="s">
        <v>41</v>
      </c>
      <c r="Y80" s="132"/>
      <c r="Z80" s="132"/>
      <c r="AA80" s="132"/>
      <c r="AB80" s="132"/>
      <c r="AC80" s="132"/>
      <c r="AD80" s="132"/>
      <c r="AE80" s="132"/>
      <c r="AF80" s="132"/>
      <c r="AG80" s="132"/>
      <c r="AH80" s="132"/>
      <c r="AI80" s="132"/>
      <c r="AJ80" s="133"/>
      <c r="AK80" s="141">
        <f ca="1">IF(T80=$H$1,0,(VLOOKUP(X80,$AO$26:$AP$31,2,FALSE)))</f>
        <v>0</v>
      </c>
    </row>
    <row r="81" spans="2:37" ht="12" customHeight="1" thickBot="1" x14ac:dyDescent="0.25">
      <c r="B81" s="129"/>
      <c r="C81" s="130"/>
      <c r="D81" s="130"/>
      <c r="E81" s="130"/>
      <c r="F81" s="134"/>
      <c r="G81" s="135"/>
      <c r="H81" s="135"/>
      <c r="I81" s="135"/>
      <c r="J81" s="135"/>
      <c r="K81" s="135"/>
      <c r="L81" s="135"/>
      <c r="M81" s="135"/>
      <c r="N81" s="135"/>
      <c r="O81" s="135"/>
      <c r="P81" s="135"/>
      <c r="Q81" s="135"/>
      <c r="R81" s="136"/>
      <c r="S81" s="9"/>
      <c r="T81" s="139"/>
      <c r="U81" s="140"/>
      <c r="V81" s="140"/>
      <c r="W81" s="140"/>
      <c r="X81" s="134"/>
      <c r="Y81" s="135"/>
      <c r="Z81" s="135"/>
      <c r="AA81" s="135"/>
      <c r="AB81" s="135"/>
      <c r="AC81" s="135"/>
      <c r="AD81" s="135"/>
      <c r="AE81" s="135"/>
      <c r="AF81" s="135"/>
      <c r="AG81" s="135"/>
      <c r="AH81" s="135"/>
      <c r="AI81" s="135"/>
      <c r="AJ81" s="136"/>
      <c r="AK81" s="141"/>
    </row>
    <row r="82" spans="2:37" ht="12" customHeight="1" thickBot="1" x14ac:dyDescent="0.25">
      <c r="B82" s="127"/>
      <c r="C82" s="128"/>
      <c r="D82" s="128"/>
      <c r="E82" s="128"/>
      <c r="F82" s="131"/>
      <c r="G82" s="132"/>
      <c r="H82" s="132"/>
      <c r="I82" s="132"/>
      <c r="J82" s="132"/>
      <c r="K82" s="132"/>
      <c r="L82" s="132"/>
      <c r="M82" s="132"/>
      <c r="N82" s="132"/>
      <c r="O82" s="132"/>
      <c r="P82" s="132"/>
      <c r="Q82" s="132"/>
      <c r="R82" s="133"/>
      <c r="S82" s="9"/>
      <c r="T82" s="137">
        <f>IF(B82&gt;1,B82+60,0)</f>
        <v>0</v>
      </c>
      <c r="U82" s="138"/>
      <c r="V82" s="138"/>
      <c r="W82" s="138"/>
      <c r="X82" s="131" t="s">
        <v>41</v>
      </c>
      <c r="Y82" s="132"/>
      <c r="Z82" s="132"/>
      <c r="AA82" s="132"/>
      <c r="AB82" s="132"/>
      <c r="AC82" s="132"/>
      <c r="AD82" s="132"/>
      <c r="AE82" s="132"/>
      <c r="AF82" s="132"/>
      <c r="AG82" s="132"/>
      <c r="AH82" s="132"/>
      <c r="AI82" s="132"/>
      <c r="AJ82" s="133"/>
      <c r="AK82" s="141">
        <f ca="1">IF(T82=$H$1,0,(VLOOKUP(X82,$AO$26:$AP$31,2,FALSE)))</f>
        <v>0</v>
      </c>
    </row>
    <row r="83" spans="2:37" ht="12" customHeight="1" thickBot="1" x14ac:dyDescent="0.25">
      <c r="B83" s="129"/>
      <c r="C83" s="130"/>
      <c r="D83" s="130"/>
      <c r="E83" s="130"/>
      <c r="F83" s="134"/>
      <c r="G83" s="135"/>
      <c r="H83" s="135"/>
      <c r="I83" s="135"/>
      <c r="J83" s="135"/>
      <c r="K83" s="135"/>
      <c r="L83" s="135"/>
      <c r="M83" s="135"/>
      <c r="N83" s="135"/>
      <c r="O83" s="135"/>
      <c r="P83" s="135"/>
      <c r="Q83" s="135"/>
      <c r="R83" s="136"/>
      <c r="S83" s="9"/>
      <c r="T83" s="139"/>
      <c r="U83" s="140"/>
      <c r="V83" s="140"/>
      <c r="W83" s="140"/>
      <c r="X83" s="134"/>
      <c r="Y83" s="135"/>
      <c r="Z83" s="135"/>
      <c r="AA83" s="135"/>
      <c r="AB83" s="135"/>
      <c r="AC83" s="135"/>
      <c r="AD83" s="135"/>
      <c r="AE83" s="135"/>
      <c r="AF83" s="135"/>
      <c r="AG83" s="135"/>
      <c r="AH83" s="135"/>
      <c r="AI83" s="135"/>
      <c r="AJ83" s="136"/>
      <c r="AK83" s="141"/>
    </row>
    <row r="84" spans="2:37" ht="12" customHeight="1" thickBot="1" x14ac:dyDescent="0.25">
      <c r="B84" s="127"/>
      <c r="C84" s="128"/>
      <c r="D84" s="128"/>
      <c r="E84" s="128"/>
      <c r="F84" s="131"/>
      <c r="G84" s="132"/>
      <c r="H84" s="132"/>
      <c r="I84" s="132"/>
      <c r="J84" s="132"/>
      <c r="K84" s="132"/>
      <c r="L84" s="132"/>
      <c r="M84" s="132"/>
      <c r="N84" s="132"/>
      <c r="O84" s="132"/>
      <c r="P84" s="132"/>
      <c r="Q84" s="132"/>
      <c r="R84" s="133"/>
      <c r="S84" s="9"/>
      <c r="T84" s="137">
        <f>IF(B84&gt;1,B84+60,0)</f>
        <v>0</v>
      </c>
      <c r="U84" s="138"/>
      <c r="V84" s="138"/>
      <c r="W84" s="138"/>
      <c r="X84" s="131" t="s">
        <v>41</v>
      </c>
      <c r="Y84" s="132"/>
      <c r="Z84" s="132"/>
      <c r="AA84" s="132"/>
      <c r="AB84" s="132"/>
      <c r="AC84" s="132"/>
      <c r="AD84" s="132"/>
      <c r="AE84" s="132"/>
      <c r="AF84" s="132"/>
      <c r="AG84" s="132"/>
      <c r="AH84" s="132"/>
      <c r="AI84" s="132"/>
      <c r="AJ84" s="133"/>
      <c r="AK84" s="141">
        <f ca="1">IF(T84=$H$1,0,(VLOOKUP(X84,$AO$26:$AP$31,2,FALSE)))</f>
        <v>0</v>
      </c>
    </row>
    <row r="85" spans="2:37" ht="12" customHeight="1" thickBot="1" x14ac:dyDescent="0.25">
      <c r="B85" s="129"/>
      <c r="C85" s="130"/>
      <c r="D85" s="130"/>
      <c r="E85" s="130"/>
      <c r="F85" s="134"/>
      <c r="G85" s="135"/>
      <c r="H85" s="135"/>
      <c r="I85" s="135"/>
      <c r="J85" s="135"/>
      <c r="K85" s="135"/>
      <c r="L85" s="135"/>
      <c r="M85" s="135"/>
      <c r="N85" s="135"/>
      <c r="O85" s="135"/>
      <c r="P85" s="135"/>
      <c r="Q85" s="135"/>
      <c r="R85" s="136"/>
      <c r="S85" s="9"/>
      <c r="T85" s="139"/>
      <c r="U85" s="140"/>
      <c r="V85" s="140"/>
      <c r="W85" s="140"/>
      <c r="X85" s="134"/>
      <c r="Y85" s="135"/>
      <c r="Z85" s="135"/>
      <c r="AA85" s="135"/>
      <c r="AB85" s="135"/>
      <c r="AC85" s="135"/>
      <c r="AD85" s="135"/>
      <c r="AE85" s="135"/>
      <c r="AF85" s="135"/>
      <c r="AG85" s="135"/>
      <c r="AH85" s="135"/>
      <c r="AI85" s="135"/>
      <c r="AJ85" s="136"/>
      <c r="AK85" s="141"/>
    </row>
    <row r="86" spans="2:37" ht="12" customHeight="1" thickBot="1" x14ac:dyDescent="0.25">
      <c r="B86" s="127"/>
      <c r="C86" s="128"/>
      <c r="D86" s="128"/>
      <c r="E86" s="128"/>
      <c r="F86" s="131"/>
      <c r="G86" s="132"/>
      <c r="H86" s="132"/>
      <c r="I86" s="132"/>
      <c r="J86" s="132"/>
      <c r="K86" s="132"/>
      <c r="L86" s="132"/>
      <c r="M86" s="132"/>
      <c r="N86" s="132"/>
      <c r="O86" s="132"/>
      <c r="P86" s="132"/>
      <c r="Q86" s="132"/>
      <c r="R86" s="133"/>
      <c r="S86" s="9"/>
      <c r="T86" s="137">
        <f>IF(B86&gt;1,B86+60,0)</f>
        <v>0</v>
      </c>
      <c r="U86" s="138"/>
      <c r="V86" s="138"/>
      <c r="W86" s="138"/>
      <c r="X86" s="131" t="s">
        <v>41</v>
      </c>
      <c r="Y86" s="132"/>
      <c r="Z86" s="132"/>
      <c r="AA86" s="132"/>
      <c r="AB86" s="132"/>
      <c r="AC86" s="132"/>
      <c r="AD86" s="132"/>
      <c r="AE86" s="132"/>
      <c r="AF86" s="132"/>
      <c r="AG86" s="132"/>
      <c r="AH86" s="132"/>
      <c r="AI86" s="132"/>
      <c r="AJ86" s="133"/>
      <c r="AK86" s="141">
        <f ca="1">IF(T86=$H$1,0,(VLOOKUP(X86,$AO$26:$AP$31,2,FALSE)))</f>
        <v>0</v>
      </c>
    </row>
    <row r="87" spans="2:37" ht="12" customHeight="1" thickBot="1" x14ac:dyDescent="0.25">
      <c r="B87" s="129"/>
      <c r="C87" s="130"/>
      <c r="D87" s="130"/>
      <c r="E87" s="130"/>
      <c r="F87" s="134"/>
      <c r="G87" s="135"/>
      <c r="H87" s="135"/>
      <c r="I87" s="135"/>
      <c r="J87" s="135"/>
      <c r="K87" s="135"/>
      <c r="L87" s="135"/>
      <c r="M87" s="135"/>
      <c r="N87" s="135"/>
      <c r="O87" s="135"/>
      <c r="P87" s="135"/>
      <c r="Q87" s="135"/>
      <c r="R87" s="136"/>
      <c r="S87" s="9"/>
      <c r="T87" s="139"/>
      <c r="U87" s="140"/>
      <c r="V87" s="140"/>
      <c r="W87" s="140"/>
      <c r="X87" s="134"/>
      <c r="Y87" s="135"/>
      <c r="Z87" s="135"/>
      <c r="AA87" s="135"/>
      <c r="AB87" s="135"/>
      <c r="AC87" s="135"/>
      <c r="AD87" s="135"/>
      <c r="AE87" s="135"/>
      <c r="AF87" s="135"/>
      <c r="AG87" s="135"/>
      <c r="AH87" s="135"/>
      <c r="AI87" s="135"/>
      <c r="AJ87" s="136"/>
      <c r="AK87" s="141"/>
    </row>
    <row r="88" spans="2:37" ht="12" customHeight="1" thickBot="1" x14ac:dyDescent="0.25">
      <c r="B88" s="127"/>
      <c r="C88" s="128"/>
      <c r="D88" s="128"/>
      <c r="E88" s="128"/>
      <c r="F88" s="131"/>
      <c r="G88" s="132"/>
      <c r="H88" s="132"/>
      <c r="I88" s="132"/>
      <c r="J88" s="132"/>
      <c r="K88" s="132"/>
      <c r="L88" s="132"/>
      <c r="M88" s="132"/>
      <c r="N88" s="132"/>
      <c r="O88" s="132"/>
      <c r="P88" s="132"/>
      <c r="Q88" s="132"/>
      <c r="R88" s="133"/>
      <c r="S88" s="9"/>
      <c r="T88" s="137">
        <f>IF(B88&gt;1,B88+60,0)</f>
        <v>0</v>
      </c>
      <c r="U88" s="138"/>
      <c r="V88" s="138"/>
      <c r="W88" s="138"/>
      <c r="X88" s="131" t="s">
        <v>41</v>
      </c>
      <c r="Y88" s="132"/>
      <c r="Z88" s="132"/>
      <c r="AA88" s="132"/>
      <c r="AB88" s="132"/>
      <c r="AC88" s="132"/>
      <c r="AD88" s="132"/>
      <c r="AE88" s="132"/>
      <c r="AF88" s="132"/>
      <c r="AG88" s="132"/>
      <c r="AH88" s="132"/>
      <c r="AI88" s="132"/>
      <c r="AJ88" s="133"/>
      <c r="AK88" s="141">
        <f ca="1">IF(T88=$H$1,0,(VLOOKUP(X88,$AO$26:$AP$31,2,FALSE)))</f>
        <v>0</v>
      </c>
    </row>
    <row r="89" spans="2:37" ht="12" customHeight="1" thickBot="1" x14ac:dyDescent="0.25">
      <c r="B89" s="129"/>
      <c r="C89" s="130"/>
      <c r="D89" s="130"/>
      <c r="E89" s="130"/>
      <c r="F89" s="134"/>
      <c r="G89" s="135"/>
      <c r="H89" s="135"/>
      <c r="I89" s="135"/>
      <c r="J89" s="135"/>
      <c r="K89" s="135"/>
      <c r="L89" s="135"/>
      <c r="M89" s="135"/>
      <c r="N89" s="135"/>
      <c r="O89" s="135"/>
      <c r="P89" s="135"/>
      <c r="Q89" s="135"/>
      <c r="R89" s="136"/>
      <c r="S89" s="9"/>
      <c r="T89" s="139"/>
      <c r="U89" s="140"/>
      <c r="V89" s="140"/>
      <c r="W89" s="140"/>
      <c r="X89" s="134"/>
      <c r="Y89" s="135"/>
      <c r="Z89" s="135"/>
      <c r="AA89" s="135"/>
      <c r="AB89" s="135"/>
      <c r="AC89" s="135"/>
      <c r="AD89" s="135"/>
      <c r="AE89" s="135"/>
      <c r="AF89" s="135"/>
      <c r="AG89" s="135"/>
      <c r="AH89" s="135"/>
      <c r="AI89" s="135"/>
      <c r="AJ89" s="136"/>
      <c r="AK89" s="141"/>
    </row>
    <row r="90" spans="2:37" ht="12" customHeight="1" thickBot="1" x14ac:dyDescent="0.25">
      <c r="B90" s="127"/>
      <c r="C90" s="128"/>
      <c r="D90" s="128"/>
      <c r="E90" s="128"/>
      <c r="F90" s="131"/>
      <c r="G90" s="132"/>
      <c r="H90" s="132"/>
      <c r="I90" s="132"/>
      <c r="J90" s="132"/>
      <c r="K90" s="132"/>
      <c r="L90" s="132"/>
      <c r="M90" s="132"/>
      <c r="N90" s="132"/>
      <c r="O90" s="132"/>
      <c r="P90" s="132"/>
      <c r="Q90" s="132"/>
      <c r="R90" s="133"/>
      <c r="S90" s="9"/>
      <c r="T90" s="137">
        <f>IF(B90&gt;1,B90+60,0)</f>
        <v>0</v>
      </c>
      <c r="U90" s="138"/>
      <c r="V90" s="138"/>
      <c r="W90" s="138"/>
      <c r="X90" s="131" t="s">
        <v>41</v>
      </c>
      <c r="Y90" s="132"/>
      <c r="Z90" s="132"/>
      <c r="AA90" s="132"/>
      <c r="AB90" s="132"/>
      <c r="AC90" s="132"/>
      <c r="AD90" s="132"/>
      <c r="AE90" s="132"/>
      <c r="AF90" s="132"/>
      <c r="AG90" s="132"/>
      <c r="AH90" s="132"/>
      <c r="AI90" s="132"/>
      <c r="AJ90" s="133"/>
      <c r="AK90" s="141">
        <f ca="1">IF(T90=$H$1,0,(VLOOKUP(X90,$AO$26:$AP$31,2,FALSE)))</f>
        <v>0</v>
      </c>
    </row>
    <row r="91" spans="2:37" ht="12" customHeight="1" thickBot="1" x14ac:dyDescent="0.25">
      <c r="B91" s="129"/>
      <c r="C91" s="130"/>
      <c r="D91" s="130"/>
      <c r="E91" s="130"/>
      <c r="F91" s="134"/>
      <c r="G91" s="135"/>
      <c r="H91" s="135"/>
      <c r="I91" s="135"/>
      <c r="J91" s="135"/>
      <c r="K91" s="135"/>
      <c r="L91" s="135"/>
      <c r="M91" s="135"/>
      <c r="N91" s="135"/>
      <c r="O91" s="135"/>
      <c r="P91" s="135"/>
      <c r="Q91" s="135"/>
      <c r="R91" s="136"/>
      <c r="S91" s="9"/>
      <c r="T91" s="139"/>
      <c r="U91" s="140"/>
      <c r="V91" s="140"/>
      <c r="W91" s="140"/>
      <c r="X91" s="134"/>
      <c r="Y91" s="135"/>
      <c r="Z91" s="135"/>
      <c r="AA91" s="135"/>
      <c r="AB91" s="135"/>
      <c r="AC91" s="135"/>
      <c r="AD91" s="135"/>
      <c r="AE91" s="135"/>
      <c r="AF91" s="135"/>
      <c r="AG91" s="135"/>
      <c r="AH91" s="135"/>
      <c r="AI91" s="135"/>
      <c r="AJ91" s="136"/>
      <c r="AK91" s="141"/>
    </row>
    <row r="92" spans="2:37" ht="12" customHeight="1" thickBot="1" x14ac:dyDescent="0.25">
      <c r="B92" s="127"/>
      <c r="C92" s="128"/>
      <c r="D92" s="128"/>
      <c r="E92" s="128"/>
      <c r="F92" s="131"/>
      <c r="G92" s="132"/>
      <c r="H92" s="132"/>
      <c r="I92" s="132"/>
      <c r="J92" s="132"/>
      <c r="K92" s="132"/>
      <c r="L92" s="132"/>
      <c r="M92" s="132"/>
      <c r="N92" s="132"/>
      <c r="O92" s="132"/>
      <c r="P92" s="132"/>
      <c r="Q92" s="132"/>
      <c r="R92" s="133"/>
      <c r="S92" s="9"/>
      <c r="T92" s="137">
        <f>IF(B92&gt;1,B92+60,0)</f>
        <v>0</v>
      </c>
      <c r="U92" s="138"/>
      <c r="V92" s="138"/>
      <c r="W92" s="138"/>
      <c r="X92" s="131" t="s">
        <v>41</v>
      </c>
      <c r="Y92" s="132"/>
      <c r="Z92" s="132"/>
      <c r="AA92" s="132"/>
      <c r="AB92" s="132"/>
      <c r="AC92" s="132"/>
      <c r="AD92" s="132"/>
      <c r="AE92" s="132"/>
      <c r="AF92" s="132"/>
      <c r="AG92" s="132"/>
      <c r="AH92" s="132"/>
      <c r="AI92" s="132"/>
      <c r="AJ92" s="133"/>
      <c r="AK92" s="141">
        <f ca="1">IF(T92=$H$1,0,(VLOOKUP(X92,$AO$26:$AP$31,2,FALSE)))</f>
        <v>0</v>
      </c>
    </row>
    <row r="93" spans="2:37" ht="12" customHeight="1" thickBot="1" x14ac:dyDescent="0.25">
      <c r="B93" s="129"/>
      <c r="C93" s="130"/>
      <c r="D93" s="130"/>
      <c r="E93" s="130"/>
      <c r="F93" s="134"/>
      <c r="G93" s="135"/>
      <c r="H93" s="135"/>
      <c r="I93" s="135"/>
      <c r="J93" s="135"/>
      <c r="K93" s="135"/>
      <c r="L93" s="135"/>
      <c r="M93" s="135"/>
      <c r="N93" s="135"/>
      <c r="O93" s="135"/>
      <c r="P93" s="135"/>
      <c r="Q93" s="135"/>
      <c r="R93" s="136"/>
      <c r="S93" s="9"/>
      <c r="T93" s="139"/>
      <c r="U93" s="140"/>
      <c r="V93" s="140"/>
      <c r="W93" s="140"/>
      <c r="X93" s="134"/>
      <c r="Y93" s="135"/>
      <c r="Z93" s="135"/>
      <c r="AA93" s="135"/>
      <c r="AB93" s="135"/>
      <c r="AC93" s="135"/>
      <c r="AD93" s="135"/>
      <c r="AE93" s="135"/>
      <c r="AF93" s="135"/>
      <c r="AG93" s="135"/>
      <c r="AH93" s="135"/>
      <c r="AI93" s="135"/>
      <c r="AJ93" s="136"/>
      <c r="AK93" s="141"/>
    </row>
    <row r="94" spans="2:37" ht="12" customHeight="1" thickBot="1" x14ac:dyDescent="0.25">
      <c r="B94" s="127"/>
      <c r="C94" s="128"/>
      <c r="D94" s="128"/>
      <c r="E94" s="128"/>
      <c r="F94" s="131"/>
      <c r="G94" s="132"/>
      <c r="H94" s="132"/>
      <c r="I94" s="132"/>
      <c r="J94" s="132"/>
      <c r="K94" s="132"/>
      <c r="L94" s="132"/>
      <c r="M94" s="132"/>
      <c r="N94" s="132"/>
      <c r="O94" s="132"/>
      <c r="P94" s="132"/>
      <c r="Q94" s="132"/>
      <c r="R94" s="133"/>
      <c r="S94" s="9"/>
      <c r="T94" s="137">
        <f>IF(B94&gt;1,B94+60,0)</f>
        <v>0</v>
      </c>
      <c r="U94" s="138"/>
      <c r="V94" s="138"/>
      <c r="W94" s="138"/>
      <c r="X94" s="131" t="s">
        <v>41</v>
      </c>
      <c r="Y94" s="132"/>
      <c r="Z94" s="132"/>
      <c r="AA94" s="132"/>
      <c r="AB94" s="132"/>
      <c r="AC94" s="132"/>
      <c r="AD94" s="132"/>
      <c r="AE94" s="132"/>
      <c r="AF94" s="132"/>
      <c r="AG94" s="132"/>
      <c r="AH94" s="132"/>
      <c r="AI94" s="132"/>
      <c r="AJ94" s="133"/>
      <c r="AK94" s="141">
        <f ca="1">IF(T94=$H$1,0,(VLOOKUP(X94,$AO$26:$AP$31,2,FALSE)))</f>
        <v>0</v>
      </c>
    </row>
    <row r="95" spans="2:37" ht="12" customHeight="1" thickBot="1" x14ac:dyDescent="0.25">
      <c r="B95" s="129"/>
      <c r="C95" s="130"/>
      <c r="D95" s="130"/>
      <c r="E95" s="130"/>
      <c r="F95" s="134"/>
      <c r="G95" s="135"/>
      <c r="H95" s="135"/>
      <c r="I95" s="135"/>
      <c r="J95" s="135"/>
      <c r="K95" s="135"/>
      <c r="L95" s="135"/>
      <c r="M95" s="135"/>
      <c r="N95" s="135"/>
      <c r="O95" s="135"/>
      <c r="P95" s="135"/>
      <c r="Q95" s="135"/>
      <c r="R95" s="136"/>
      <c r="S95" s="9"/>
      <c r="T95" s="139"/>
      <c r="U95" s="140"/>
      <c r="V95" s="140"/>
      <c r="W95" s="140"/>
      <c r="X95" s="134"/>
      <c r="Y95" s="135"/>
      <c r="Z95" s="135"/>
      <c r="AA95" s="135"/>
      <c r="AB95" s="135"/>
      <c r="AC95" s="135"/>
      <c r="AD95" s="135"/>
      <c r="AE95" s="135"/>
      <c r="AF95" s="135"/>
      <c r="AG95" s="135"/>
      <c r="AH95" s="135"/>
      <c r="AI95" s="135"/>
      <c r="AJ95" s="136"/>
      <c r="AK95" s="141"/>
    </row>
    <row r="96" spans="2:37" ht="12" customHeight="1" thickBot="1" x14ac:dyDescent="0.25">
      <c r="B96" s="127"/>
      <c r="C96" s="128"/>
      <c r="D96" s="128"/>
      <c r="E96" s="128"/>
      <c r="F96" s="131"/>
      <c r="G96" s="132"/>
      <c r="H96" s="132"/>
      <c r="I96" s="132"/>
      <c r="J96" s="132"/>
      <c r="K96" s="132"/>
      <c r="L96" s="132"/>
      <c r="M96" s="132"/>
      <c r="N96" s="132"/>
      <c r="O96" s="132"/>
      <c r="P96" s="132"/>
      <c r="Q96" s="132"/>
      <c r="R96" s="133"/>
      <c r="S96" s="9"/>
      <c r="T96" s="137">
        <f>IF(B96&gt;1,B96+60,0)</f>
        <v>0</v>
      </c>
      <c r="U96" s="138"/>
      <c r="V96" s="138"/>
      <c r="W96" s="138"/>
      <c r="X96" s="131" t="s">
        <v>41</v>
      </c>
      <c r="Y96" s="132"/>
      <c r="Z96" s="132"/>
      <c r="AA96" s="132"/>
      <c r="AB96" s="132"/>
      <c r="AC96" s="132"/>
      <c r="AD96" s="132"/>
      <c r="AE96" s="132"/>
      <c r="AF96" s="132"/>
      <c r="AG96" s="132"/>
      <c r="AH96" s="132"/>
      <c r="AI96" s="132"/>
      <c r="AJ96" s="133"/>
      <c r="AK96" s="141">
        <f ca="1">IF(T96=$H$1,0,(VLOOKUP(X96,$AO$26:$AP$31,2,FALSE)))</f>
        <v>0</v>
      </c>
    </row>
    <row r="97" spans="2:37" ht="12" customHeight="1" thickBot="1" x14ac:dyDescent="0.25">
      <c r="B97" s="129"/>
      <c r="C97" s="130"/>
      <c r="D97" s="130"/>
      <c r="E97" s="130"/>
      <c r="F97" s="134"/>
      <c r="G97" s="135"/>
      <c r="H97" s="135"/>
      <c r="I97" s="135"/>
      <c r="J97" s="135"/>
      <c r="K97" s="135"/>
      <c r="L97" s="135"/>
      <c r="M97" s="135"/>
      <c r="N97" s="135"/>
      <c r="O97" s="135"/>
      <c r="P97" s="135"/>
      <c r="Q97" s="135"/>
      <c r="R97" s="136"/>
      <c r="S97" s="9"/>
      <c r="T97" s="139"/>
      <c r="U97" s="140"/>
      <c r="V97" s="140"/>
      <c r="W97" s="140"/>
      <c r="X97" s="134"/>
      <c r="Y97" s="135"/>
      <c r="Z97" s="135"/>
      <c r="AA97" s="135"/>
      <c r="AB97" s="135"/>
      <c r="AC97" s="135"/>
      <c r="AD97" s="135"/>
      <c r="AE97" s="135"/>
      <c r="AF97" s="135"/>
      <c r="AG97" s="135"/>
      <c r="AH97" s="135"/>
      <c r="AI97" s="135"/>
      <c r="AJ97" s="136"/>
      <c r="AK97" s="141"/>
    </row>
    <row r="98" spans="2:37" ht="12" customHeight="1" thickBot="1" x14ac:dyDescent="0.25">
      <c r="B98" s="127"/>
      <c r="C98" s="128"/>
      <c r="D98" s="128"/>
      <c r="E98" s="128"/>
      <c r="F98" s="131"/>
      <c r="G98" s="132"/>
      <c r="H98" s="132"/>
      <c r="I98" s="132"/>
      <c r="J98" s="132"/>
      <c r="K98" s="132"/>
      <c r="L98" s="132"/>
      <c r="M98" s="132"/>
      <c r="N98" s="132"/>
      <c r="O98" s="132"/>
      <c r="P98" s="132"/>
      <c r="Q98" s="132"/>
      <c r="R98" s="133"/>
      <c r="S98" s="9"/>
      <c r="T98" s="137">
        <f>IF(B98&gt;1,B98+60,0)</f>
        <v>0</v>
      </c>
      <c r="U98" s="138"/>
      <c r="V98" s="138"/>
      <c r="W98" s="138"/>
      <c r="X98" s="131" t="s">
        <v>41</v>
      </c>
      <c r="Y98" s="132"/>
      <c r="Z98" s="132"/>
      <c r="AA98" s="132"/>
      <c r="AB98" s="132"/>
      <c r="AC98" s="132"/>
      <c r="AD98" s="132"/>
      <c r="AE98" s="132"/>
      <c r="AF98" s="132"/>
      <c r="AG98" s="132"/>
      <c r="AH98" s="132"/>
      <c r="AI98" s="132"/>
      <c r="AJ98" s="133"/>
      <c r="AK98" s="141">
        <f ca="1">IF(T98=$H$1,0,(VLOOKUP(X98,$AO$26:$AP$31,2,FALSE)))</f>
        <v>0</v>
      </c>
    </row>
    <row r="99" spans="2:37" ht="12" customHeight="1" thickBot="1" x14ac:dyDescent="0.25">
      <c r="B99" s="129"/>
      <c r="C99" s="130"/>
      <c r="D99" s="130"/>
      <c r="E99" s="130"/>
      <c r="F99" s="134"/>
      <c r="G99" s="135"/>
      <c r="H99" s="135"/>
      <c r="I99" s="135"/>
      <c r="J99" s="135"/>
      <c r="K99" s="135"/>
      <c r="L99" s="135"/>
      <c r="M99" s="135"/>
      <c r="N99" s="135"/>
      <c r="O99" s="135"/>
      <c r="P99" s="135"/>
      <c r="Q99" s="135"/>
      <c r="R99" s="136"/>
      <c r="S99" s="9"/>
      <c r="T99" s="139"/>
      <c r="U99" s="140"/>
      <c r="V99" s="140"/>
      <c r="W99" s="140"/>
      <c r="X99" s="134"/>
      <c r="Y99" s="135"/>
      <c r="Z99" s="135"/>
      <c r="AA99" s="135"/>
      <c r="AB99" s="135"/>
      <c r="AC99" s="135"/>
      <c r="AD99" s="135"/>
      <c r="AE99" s="135"/>
      <c r="AF99" s="135"/>
      <c r="AG99" s="135"/>
      <c r="AH99" s="135"/>
      <c r="AI99" s="135"/>
      <c r="AJ99" s="136"/>
      <c r="AK99" s="141"/>
    </row>
    <row r="100" spans="2:37" ht="12" customHeight="1" thickBot="1" x14ac:dyDescent="0.25">
      <c r="B100" s="127"/>
      <c r="C100" s="128"/>
      <c r="D100" s="128"/>
      <c r="E100" s="128"/>
      <c r="F100" s="131"/>
      <c r="G100" s="132"/>
      <c r="H100" s="132"/>
      <c r="I100" s="132"/>
      <c r="J100" s="132"/>
      <c r="K100" s="132"/>
      <c r="L100" s="132"/>
      <c r="M100" s="132"/>
      <c r="N100" s="132"/>
      <c r="O100" s="132"/>
      <c r="P100" s="132"/>
      <c r="Q100" s="132"/>
      <c r="R100" s="133"/>
      <c r="S100" s="9"/>
      <c r="T100" s="137">
        <f>IF(B100&gt;1,B100+60,0)</f>
        <v>0</v>
      </c>
      <c r="U100" s="138"/>
      <c r="V100" s="138"/>
      <c r="W100" s="138"/>
      <c r="X100" s="131" t="s">
        <v>41</v>
      </c>
      <c r="Y100" s="132"/>
      <c r="Z100" s="132"/>
      <c r="AA100" s="132"/>
      <c r="AB100" s="132"/>
      <c r="AC100" s="132"/>
      <c r="AD100" s="132"/>
      <c r="AE100" s="132"/>
      <c r="AF100" s="132"/>
      <c r="AG100" s="132"/>
      <c r="AH100" s="132"/>
      <c r="AI100" s="132"/>
      <c r="AJ100" s="133"/>
      <c r="AK100" s="141">
        <f ca="1">IF(T100=$H$1,0,(VLOOKUP(X100,$AO$26:$AP$31,2,FALSE)))</f>
        <v>0</v>
      </c>
    </row>
    <row r="101" spans="2:37" ht="12" customHeight="1" thickBot="1" x14ac:dyDescent="0.25">
      <c r="B101" s="129"/>
      <c r="C101" s="130"/>
      <c r="D101" s="130"/>
      <c r="E101" s="130"/>
      <c r="F101" s="134"/>
      <c r="G101" s="135"/>
      <c r="H101" s="135"/>
      <c r="I101" s="135"/>
      <c r="J101" s="135"/>
      <c r="K101" s="135"/>
      <c r="L101" s="135"/>
      <c r="M101" s="135"/>
      <c r="N101" s="135"/>
      <c r="O101" s="135"/>
      <c r="P101" s="135"/>
      <c r="Q101" s="135"/>
      <c r="R101" s="136"/>
      <c r="S101" s="9"/>
      <c r="T101" s="139"/>
      <c r="U101" s="140"/>
      <c r="V101" s="140"/>
      <c r="W101" s="140"/>
      <c r="X101" s="134"/>
      <c r="Y101" s="135"/>
      <c r="Z101" s="135"/>
      <c r="AA101" s="135"/>
      <c r="AB101" s="135"/>
      <c r="AC101" s="135"/>
      <c r="AD101" s="135"/>
      <c r="AE101" s="135"/>
      <c r="AF101" s="135"/>
      <c r="AG101" s="135"/>
      <c r="AH101" s="135"/>
      <c r="AI101" s="135"/>
      <c r="AJ101" s="136"/>
      <c r="AK101" s="141"/>
    </row>
    <row r="102" spans="2:37" ht="12" customHeight="1" thickBot="1" x14ac:dyDescent="0.25">
      <c r="B102" s="127"/>
      <c r="C102" s="128"/>
      <c r="D102" s="128"/>
      <c r="E102" s="128"/>
      <c r="F102" s="131"/>
      <c r="G102" s="132"/>
      <c r="H102" s="132"/>
      <c r="I102" s="132"/>
      <c r="J102" s="132"/>
      <c r="K102" s="132"/>
      <c r="L102" s="132"/>
      <c r="M102" s="132"/>
      <c r="N102" s="132"/>
      <c r="O102" s="132"/>
      <c r="P102" s="132"/>
      <c r="Q102" s="132"/>
      <c r="R102" s="133"/>
      <c r="S102" s="9"/>
      <c r="T102" s="137">
        <f>IF(B102&gt;1,B102+60,0)</f>
        <v>0</v>
      </c>
      <c r="U102" s="138"/>
      <c r="V102" s="138"/>
      <c r="W102" s="138"/>
      <c r="X102" s="131" t="s">
        <v>41</v>
      </c>
      <c r="Y102" s="132"/>
      <c r="Z102" s="132"/>
      <c r="AA102" s="132"/>
      <c r="AB102" s="132"/>
      <c r="AC102" s="132"/>
      <c r="AD102" s="132"/>
      <c r="AE102" s="132"/>
      <c r="AF102" s="132"/>
      <c r="AG102" s="132"/>
      <c r="AH102" s="132"/>
      <c r="AI102" s="132"/>
      <c r="AJ102" s="133"/>
      <c r="AK102" s="141">
        <f ca="1">IF(T102=$H$1,0,(VLOOKUP(X102,$AO$26:$AP$31,2,FALSE)))</f>
        <v>0</v>
      </c>
    </row>
    <row r="103" spans="2:37" ht="12" customHeight="1" thickBot="1" x14ac:dyDescent="0.25">
      <c r="B103" s="129"/>
      <c r="C103" s="130"/>
      <c r="D103" s="130"/>
      <c r="E103" s="130"/>
      <c r="F103" s="134"/>
      <c r="G103" s="135"/>
      <c r="H103" s="135"/>
      <c r="I103" s="135"/>
      <c r="J103" s="135"/>
      <c r="K103" s="135"/>
      <c r="L103" s="135"/>
      <c r="M103" s="135"/>
      <c r="N103" s="135"/>
      <c r="O103" s="135"/>
      <c r="P103" s="135"/>
      <c r="Q103" s="135"/>
      <c r="R103" s="136"/>
      <c r="S103" s="9"/>
      <c r="T103" s="139"/>
      <c r="U103" s="140"/>
      <c r="V103" s="140"/>
      <c r="W103" s="140"/>
      <c r="X103" s="134"/>
      <c r="Y103" s="135"/>
      <c r="Z103" s="135"/>
      <c r="AA103" s="135"/>
      <c r="AB103" s="135"/>
      <c r="AC103" s="135"/>
      <c r="AD103" s="135"/>
      <c r="AE103" s="135"/>
      <c r="AF103" s="135"/>
      <c r="AG103" s="135"/>
      <c r="AH103" s="135"/>
      <c r="AI103" s="135"/>
      <c r="AJ103" s="136"/>
      <c r="AK103" s="141"/>
    </row>
    <row r="104" spans="2:37" ht="12" customHeight="1" thickBot="1" x14ac:dyDescent="0.25">
      <c r="B104" s="127"/>
      <c r="C104" s="128"/>
      <c r="D104" s="128"/>
      <c r="E104" s="128"/>
      <c r="F104" s="131"/>
      <c r="G104" s="132"/>
      <c r="H104" s="132"/>
      <c r="I104" s="132"/>
      <c r="J104" s="132"/>
      <c r="K104" s="132"/>
      <c r="L104" s="132"/>
      <c r="M104" s="132"/>
      <c r="N104" s="132"/>
      <c r="O104" s="132"/>
      <c r="P104" s="132"/>
      <c r="Q104" s="132"/>
      <c r="R104" s="133"/>
      <c r="S104" s="9"/>
      <c r="T104" s="137">
        <f>IF(B104&gt;1,B104+60,0)</f>
        <v>0</v>
      </c>
      <c r="U104" s="138"/>
      <c r="V104" s="138"/>
      <c r="W104" s="147"/>
      <c r="X104" s="131" t="s">
        <v>41</v>
      </c>
      <c r="Y104" s="132"/>
      <c r="Z104" s="132"/>
      <c r="AA104" s="132"/>
      <c r="AB104" s="132"/>
      <c r="AC104" s="132"/>
      <c r="AD104" s="132"/>
      <c r="AE104" s="132"/>
      <c r="AF104" s="132"/>
      <c r="AG104" s="132"/>
      <c r="AH104" s="132"/>
      <c r="AI104" s="132"/>
      <c r="AJ104" s="133"/>
      <c r="AK104" s="141">
        <f ca="1">IF(T104=$H$1,0,(VLOOKUP(X104,$AO$26:$AP$31,2,FALSE)))</f>
        <v>0</v>
      </c>
    </row>
    <row r="105" spans="2:37" ht="12" customHeight="1" thickBot="1" x14ac:dyDescent="0.25">
      <c r="B105" s="142"/>
      <c r="C105" s="143"/>
      <c r="D105" s="143"/>
      <c r="E105" s="143"/>
      <c r="F105" s="144"/>
      <c r="G105" s="145"/>
      <c r="H105" s="145"/>
      <c r="I105" s="145"/>
      <c r="J105" s="145"/>
      <c r="K105" s="145"/>
      <c r="L105" s="145"/>
      <c r="M105" s="145"/>
      <c r="N105" s="145"/>
      <c r="O105" s="145"/>
      <c r="P105" s="145"/>
      <c r="Q105" s="145"/>
      <c r="R105" s="146"/>
      <c r="S105" s="50"/>
      <c r="T105" s="148"/>
      <c r="U105" s="149"/>
      <c r="V105" s="149"/>
      <c r="W105" s="150"/>
      <c r="X105" s="144"/>
      <c r="Y105" s="145"/>
      <c r="Z105" s="145"/>
      <c r="AA105" s="145"/>
      <c r="AB105" s="145"/>
      <c r="AC105" s="145"/>
      <c r="AD105" s="145"/>
      <c r="AE105" s="145"/>
      <c r="AF105" s="145"/>
      <c r="AG105" s="145"/>
      <c r="AH105" s="145"/>
      <c r="AI105" s="145"/>
      <c r="AJ105" s="146"/>
      <c r="AK105" s="141"/>
    </row>
    <row r="106" spans="2:37" ht="12" customHeight="1" x14ac:dyDescent="0.2"/>
    <row r="107" spans="2:37" ht="12" customHeight="1" x14ac:dyDescent="0.2"/>
    <row r="108" spans="2:37" ht="12" customHeight="1" x14ac:dyDescent="0.2"/>
    <row r="109" spans="2:37" ht="12" customHeight="1" x14ac:dyDescent="0.2"/>
    <row r="110" spans="2:37" ht="12" customHeight="1" x14ac:dyDescent="0.2"/>
    <row r="111" spans="2:37" ht="12" customHeight="1" x14ac:dyDescent="0.2"/>
    <row r="112" spans="2:37"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sheetData>
  <mergeCells count="180">
    <mergeCell ref="AC20:AC32"/>
    <mergeCell ref="B34:B46"/>
    <mergeCell ref="K34:K46"/>
    <mergeCell ref="T34:T46"/>
    <mergeCell ref="AC34:AC46"/>
    <mergeCell ref="H1:J1"/>
    <mergeCell ref="AA2:AJ2"/>
    <mergeCell ref="Z3:AD4"/>
    <mergeCell ref="AE3:AJ4"/>
    <mergeCell ref="B6:B18"/>
    <mergeCell ref="K6:K18"/>
    <mergeCell ref="T6:T18"/>
    <mergeCell ref="AC6:AC18"/>
    <mergeCell ref="B48:D48"/>
    <mergeCell ref="F48:Q48"/>
    <mergeCell ref="B49:D49"/>
    <mergeCell ref="F49:Q49"/>
    <mergeCell ref="B50:D50"/>
    <mergeCell ref="F50:Q50"/>
    <mergeCell ref="B20:B32"/>
    <mergeCell ref="K20:K32"/>
    <mergeCell ref="T20:T32"/>
    <mergeCell ref="B54:D54"/>
    <mergeCell ref="F54:Q54"/>
    <mergeCell ref="B55:D55"/>
    <mergeCell ref="B56:M56"/>
    <mergeCell ref="R56:S56"/>
    <mergeCell ref="T56:Y56"/>
    <mergeCell ref="B51:D51"/>
    <mergeCell ref="F51:Q51"/>
    <mergeCell ref="B52:D52"/>
    <mergeCell ref="F52:Q52"/>
    <mergeCell ref="B53:D53"/>
    <mergeCell ref="F53:Q53"/>
    <mergeCell ref="B58:E59"/>
    <mergeCell ref="F58:R59"/>
    <mergeCell ref="T58:W59"/>
    <mergeCell ref="X58:AJ59"/>
    <mergeCell ref="AK58:AK59"/>
    <mergeCell ref="B60:E61"/>
    <mergeCell ref="F60:R61"/>
    <mergeCell ref="T60:W61"/>
    <mergeCell ref="X60:AJ61"/>
    <mergeCell ref="AK60:AK61"/>
    <mergeCell ref="B62:E63"/>
    <mergeCell ref="F62:R63"/>
    <mergeCell ref="T62:W63"/>
    <mergeCell ref="X62:AJ63"/>
    <mergeCell ref="AK62:AK63"/>
    <mergeCell ref="B64:E65"/>
    <mergeCell ref="F64:R65"/>
    <mergeCell ref="T64:W65"/>
    <mergeCell ref="X64:AJ65"/>
    <mergeCell ref="AK64:AK65"/>
    <mergeCell ref="B66:E67"/>
    <mergeCell ref="F66:R67"/>
    <mergeCell ref="T66:W67"/>
    <mergeCell ref="X66:AJ67"/>
    <mergeCell ref="AK66:AK67"/>
    <mergeCell ref="B68:E69"/>
    <mergeCell ref="F68:R69"/>
    <mergeCell ref="T68:W69"/>
    <mergeCell ref="X68:AJ69"/>
    <mergeCell ref="AK68:AK69"/>
    <mergeCell ref="B70:E71"/>
    <mergeCell ref="F70:R71"/>
    <mergeCell ref="T70:W71"/>
    <mergeCell ref="X70:AJ71"/>
    <mergeCell ref="AK70:AK71"/>
    <mergeCell ref="B72:E73"/>
    <mergeCell ref="F72:R73"/>
    <mergeCell ref="T72:W73"/>
    <mergeCell ref="X72:AJ73"/>
    <mergeCell ref="AK72:AK73"/>
    <mergeCell ref="B74:E75"/>
    <mergeCell ref="F74:R75"/>
    <mergeCell ref="T74:W75"/>
    <mergeCell ref="X74:AJ75"/>
    <mergeCell ref="AK74:AK75"/>
    <mergeCell ref="B76:E77"/>
    <mergeCell ref="F76:R77"/>
    <mergeCell ref="T76:W77"/>
    <mergeCell ref="X76:AJ77"/>
    <mergeCell ref="AK76:AK77"/>
    <mergeCell ref="B78:E79"/>
    <mergeCell ref="F78:R79"/>
    <mergeCell ref="T78:W79"/>
    <mergeCell ref="X78:AJ79"/>
    <mergeCell ref="AK78:AK79"/>
    <mergeCell ref="B80:E81"/>
    <mergeCell ref="F80:R81"/>
    <mergeCell ref="T80:W81"/>
    <mergeCell ref="X80:AJ81"/>
    <mergeCell ref="AK80:AK81"/>
    <mergeCell ref="B82:E83"/>
    <mergeCell ref="F82:R83"/>
    <mergeCell ref="T82:W83"/>
    <mergeCell ref="X82:AJ83"/>
    <mergeCell ref="AK82:AK83"/>
    <mergeCell ref="B84:E85"/>
    <mergeCell ref="F84:R85"/>
    <mergeCell ref="T84:W85"/>
    <mergeCell ref="X84:AJ85"/>
    <mergeCell ref="AK84:AK85"/>
    <mergeCell ref="B86:E87"/>
    <mergeCell ref="F86:R87"/>
    <mergeCell ref="T86:W87"/>
    <mergeCell ref="X86:AJ87"/>
    <mergeCell ref="AK86:AK87"/>
    <mergeCell ref="B88:E89"/>
    <mergeCell ref="F88:R89"/>
    <mergeCell ref="T88:W89"/>
    <mergeCell ref="X88:AJ89"/>
    <mergeCell ref="AK88:AK89"/>
    <mergeCell ref="T94:W95"/>
    <mergeCell ref="X94:AJ95"/>
    <mergeCell ref="AK94:AK95"/>
    <mergeCell ref="B96:E97"/>
    <mergeCell ref="F96:R97"/>
    <mergeCell ref="T96:W97"/>
    <mergeCell ref="X96:AJ97"/>
    <mergeCell ref="AK96:AK97"/>
    <mergeCell ref="B90:E91"/>
    <mergeCell ref="F90:R91"/>
    <mergeCell ref="T90:W91"/>
    <mergeCell ref="X90:AJ91"/>
    <mergeCell ref="AK90:AK91"/>
    <mergeCell ref="B92:E93"/>
    <mergeCell ref="F92:R93"/>
    <mergeCell ref="T92:W93"/>
    <mergeCell ref="X92:AJ93"/>
    <mergeCell ref="AK92:AK93"/>
    <mergeCell ref="BU32:BV32"/>
    <mergeCell ref="BU33:BV33"/>
    <mergeCell ref="B102:E103"/>
    <mergeCell ref="F102:R103"/>
    <mergeCell ref="T102:W103"/>
    <mergeCell ref="X102:AJ103"/>
    <mergeCell ref="AK102:AK103"/>
    <mergeCell ref="B104:E105"/>
    <mergeCell ref="F104:R105"/>
    <mergeCell ref="T104:W105"/>
    <mergeCell ref="X104:AJ105"/>
    <mergeCell ref="AK104:AK105"/>
    <mergeCell ref="B98:E99"/>
    <mergeCell ref="F98:R99"/>
    <mergeCell ref="T98:W99"/>
    <mergeCell ref="X98:AJ99"/>
    <mergeCell ref="AK98:AK99"/>
    <mergeCell ref="B100:E101"/>
    <mergeCell ref="F100:R101"/>
    <mergeCell ref="T100:W101"/>
    <mergeCell ref="X100:AJ101"/>
    <mergeCell ref="AK100:AK101"/>
    <mergeCell ref="B94:E95"/>
    <mergeCell ref="F94:R95"/>
    <mergeCell ref="BU23:BV23"/>
    <mergeCell ref="BU24:BV24"/>
    <mergeCell ref="BU25:BV25"/>
    <mergeCell ref="BU26:BV26"/>
    <mergeCell ref="BU27:BV27"/>
    <mergeCell ref="BU28:BV28"/>
    <mergeCell ref="BU29:BV29"/>
    <mergeCell ref="BU30:BV30"/>
    <mergeCell ref="BU31:BV31"/>
    <mergeCell ref="BU15:BV15"/>
    <mergeCell ref="BU16:BV16"/>
    <mergeCell ref="BU17:BV17"/>
    <mergeCell ref="BU18:BV18"/>
    <mergeCell ref="BU19:BV19"/>
    <mergeCell ref="BU20:BV20"/>
    <mergeCell ref="BU21:BV21"/>
    <mergeCell ref="BU22:BV22"/>
    <mergeCell ref="BT6:BV6"/>
    <mergeCell ref="BU9:BV9"/>
    <mergeCell ref="BU10:BV10"/>
    <mergeCell ref="BU11:BV11"/>
    <mergeCell ref="BU12:BV12"/>
    <mergeCell ref="BU13:BV13"/>
    <mergeCell ref="BU14:BV14"/>
  </mergeCells>
  <conditionalFormatting sqref="C8:I8">
    <cfRule type="cellIs" dxfId="78" priority="80" stopIfTrue="1" operator="notEqual">
      <formula>""</formula>
    </cfRule>
  </conditionalFormatting>
  <conditionalFormatting sqref="C10:I10">
    <cfRule type="cellIs" dxfId="77" priority="79" stopIfTrue="1" operator="notEqual">
      <formula>""</formula>
    </cfRule>
  </conditionalFormatting>
  <conditionalFormatting sqref="C12:I12">
    <cfRule type="cellIs" dxfId="76" priority="78" stopIfTrue="1" operator="notEqual">
      <formula>""</formula>
    </cfRule>
  </conditionalFormatting>
  <conditionalFormatting sqref="C14:I14">
    <cfRule type="cellIs" dxfId="75" priority="77" stopIfTrue="1" operator="notEqual">
      <formula>""</formula>
    </cfRule>
  </conditionalFormatting>
  <conditionalFormatting sqref="C16:I16">
    <cfRule type="cellIs" dxfId="74" priority="76" stopIfTrue="1" operator="notEqual">
      <formula>""</formula>
    </cfRule>
  </conditionalFormatting>
  <conditionalFormatting sqref="C18:I18">
    <cfRule type="cellIs" dxfId="73" priority="75" stopIfTrue="1" operator="notEqual">
      <formula>""</formula>
    </cfRule>
  </conditionalFormatting>
  <conditionalFormatting sqref="L8:R8">
    <cfRule type="cellIs" dxfId="72" priority="74" stopIfTrue="1" operator="notEqual">
      <formula>""</formula>
    </cfRule>
  </conditionalFormatting>
  <conditionalFormatting sqref="L12:R12">
    <cfRule type="cellIs" dxfId="71" priority="73" stopIfTrue="1" operator="notEqual">
      <formula>""</formula>
    </cfRule>
  </conditionalFormatting>
  <conditionalFormatting sqref="L14:R14">
    <cfRule type="cellIs" dxfId="70" priority="72" stopIfTrue="1" operator="notEqual">
      <formula>""</formula>
    </cfRule>
  </conditionalFormatting>
  <conditionalFormatting sqref="L16:R16">
    <cfRule type="cellIs" dxfId="69" priority="71" stopIfTrue="1" operator="notEqual">
      <formula>""</formula>
    </cfRule>
  </conditionalFormatting>
  <conditionalFormatting sqref="L18:R18">
    <cfRule type="cellIs" dxfId="68" priority="70" stopIfTrue="1" operator="notEqual">
      <formula>""</formula>
    </cfRule>
  </conditionalFormatting>
  <conditionalFormatting sqref="U8:AA8">
    <cfRule type="cellIs" dxfId="67" priority="69" stopIfTrue="1" operator="notEqual">
      <formula>""</formula>
    </cfRule>
  </conditionalFormatting>
  <conditionalFormatting sqref="U10:AA10">
    <cfRule type="cellIs" dxfId="66" priority="68" stopIfTrue="1" operator="notEqual">
      <formula>""</formula>
    </cfRule>
  </conditionalFormatting>
  <conditionalFormatting sqref="U12:AA12">
    <cfRule type="cellIs" dxfId="65" priority="67" stopIfTrue="1" operator="notEqual">
      <formula>""</formula>
    </cfRule>
  </conditionalFormatting>
  <conditionalFormatting sqref="U14:AA14">
    <cfRule type="cellIs" dxfId="64" priority="66" stopIfTrue="1" operator="notEqual">
      <formula>""</formula>
    </cfRule>
  </conditionalFormatting>
  <conditionalFormatting sqref="U16:AA16">
    <cfRule type="cellIs" dxfId="63" priority="65" stopIfTrue="1" operator="notEqual">
      <formula>""</formula>
    </cfRule>
  </conditionalFormatting>
  <conditionalFormatting sqref="U18:AA18">
    <cfRule type="cellIs" dxfId="62" priority="64" stopIfTrue="1" operator="notEqual">
      <formula>""</formula>
    </cfRule>
  </conditionalFormatting>
  <conditionalFormatting sqref="AD8:AJ8">
    <cfRule type="cellIs" dxfId="61" priority="63" stopIfTrue="1" operator="notEqual">
      <formula>""</formula>
    </cfRule>
  </conditionalFormatting>
  <conditionalFormatting sqref="AD10:AJ10">
    <cfRule type="cellIs" dxfId="60" priority="62" stopIfTrue="1" operator="notEqual">
      <formula>""</formula>
    </cfRule>
  </conditionalFormatting>
  <conditionalFormatting sqref="AD12:AJ12">
    <cfRule type="cellIs" dxfId="59" priority="61" stopIfTrue="1" operator="notEqual">
      <formula>""</formula>
    </cfRule>
  </conditionalFormatting>
  <conditionalFormatting sqref="AD14:AJ14">
    <cfRule type="cellIs" dxfId="58" priority="60" stopIfTrue="1" operator="notEqual">
      <formula>""</formula>
    </cfRule>
  </conditionalFormatting>
  <conditionalFormatting sqref="AD16:AJ16">
    <cfRule type="cellIs" dxfId="57" priority="59" stopIfTrue="1" operator="notEqual">
      <formula>""</formula>
    </cfRule>
  </conditionalFormatting>
  <conditionalFormatting sqref="AD18:AJ18">
    <cfRule type="cellIs" dxfId="56" priority="58" stopIfTrue="1" operator="notEqual">
      <formula>""</formula>
    </cfRule>
  </conditionalFormatting>
  <conditionalFormatting sqref="C22:I22">
    <cfRule type="cellIs" dxfId="55" priority="57" stopIfTrue="1" operator="notEqual">
      <formula>""</formula>
    </cfRule>
  </conditionalFormatting>
  <conditionalFormatting sqref="C24:I24">
    <cfRule type="cellIs" dxfId="54" priority="56" stopIfTrue="1" operator="notEqual">
      <formula>""</formula>
    </cfRule>
  </conditionalFormatting>
  <conditionalFormatting sqref="C26:I26">
    <cfRule type="cellIs" dxfId="53" priority="55" stopIfTrue="1" operator="notEqual">
      <formula>""</formula>
    </cfRule>
  </conditionalFormatting>
  <conditionalFormatting sqref="C28:I28">
    <cfRule type="cellIs" dxfId="52" priority="54" stopIfTrue="1" operator="notEqual">
      <formula>""</formula>
    </cfRule>
  </conditionalFormatting>
  <conditionalFormatting sqref="C30:I30">
    <cfRule type="cellIs" dxfId="51" priority="53" stopIfTrue="1" operator="notEqual">
      <formula>""</formula>
    </cfRule>
  </conditionalFormatting>
  <conditionalFormatting sqref="C32:I32">
    <cfRule type="cellIs" dxfId="50" priority="52" stopIfTrue="1" operator="notEqual">
      <formula>""</formula>
    </cfRule>
  </conditionalFormatting>
  <conditionalFormatting sqref="L22:R22">
    <cfRule type="cellIs" dxfId="49" priority="51" stopIfTrue="1" operator="notEqual">
      <formula>""</formula>
    </cfRule>
  </conditionalFormatting>
  <conditionalFormatting sqref="L24:R24">
    <cfRule type="cellIs" dxfId="48" priority="50" stopIfTrue="1" operator="notEqual">
      <formula>""</formula>
    </cfRule>
  </conditionalFormatting>
  <conditionalFormatting sqref="L26:R26">
    <cfRule type="cellIs" dxfId="47" priority="49" stopIfTrue="1" operator="notEqual">
      <formula>""</formula>
    </cfRule>
  </conditionalFormatting>
  <conditionalFormatting sqref="L28:R28">
    <cfRule type="cellIs" dxfId="46" priority="48" stopIfTrue="1" operator="notEqual">
      <formula>""</formula>
    </cfRule>
  </conditionalFormatting>
  <conditionalFormatting sqref="L30:R30">
    <cfRule type="cellIs" dxfId="45" priority="47" stopIfTrue="1" operator="notEqual">
      <formula>""</formula>
    </cfRule>
  </conditionalFormatting>
  <conditionalFormatting sqref="L32:R32">
    <cfRule type="cellIs" dxfId="44" priority="46" stopIfTrue="1" operator="notEqual">
      <formula>""</formula>
    </cfRule>
  </conditionalFormatting>
  <conditionalFormatting sqref="U22:AA22">
    <cfRule type="cellIs" dxfId="43" priority="45" stopIfTrue="1" operator="notEqual">
      <formula>""</formula>
    </cfRule>
  </conditionalFormatting>
  <conditionalFormatting sqref="U24:AA24">
    <cfRule type="cellIs" dxfId="42" priority="44" stopIfTrue="1" operator="notEqual">
      <formula>""</formula>
    </cfRule>
  </conditionalFormatting>
  <conditionalFormatting sqref="U26:AA26">
    <cfRule type="cellIs" dxfId="41" priority="43" stopIfTrue="1" operator="notEqual">
      <formula>""</formula>
    </cfRule>
  </conditionalFormatting>
  <conditionalFormatting sqref="U28:AA28">
    <cfRule type="cellIs" dxfId="40" priority="42" stopIfTrue="1" operator="notEqual">
      <formula>""</formula>
    </cfRule>
  </conditionalFormatting>
  <conditionalFormatting sqref="U30:AA30">
    <cfRule type="cellIs" dxfId="39" priority="41" stopIfTrue="1" operator="notEqual">
      <formula>""</formula>
    </cfRule>
  </conditionalFormatting>
  <conditionalFormatting sqref="U32:AA32">
    <cfRule type="cellIs" dxfId="38" priority="40" stopIfTrue="1" operator="notEqual">
      <formula>""</formula>
    </cfRule>
  </conditionalFormatting>
  <conditionalFormatting sqref="AD22:AJ22">
    <cfRule type="cellIs" dxfId="37" priority="39" stopIfTrue="1" operator="notEqual">
      <formula>""</formula>
    </cfRule>
  </conditionalFormatting>
  <conditionalFormatting sqref="AD24:AJ24">
    <cfRule type="cellIs" dxfId="36" priority="38" stopIfTrue="1" operator="notEqual">
      <formula>""</formula>
    </cfRule>
  </conditionalFormatting>
  <conditionalFormatting sqref="AD26:AJ26">
    <cfRule type="cellIs" dxfId="35" priority="37" stopIfTrue="1" operator="notEqual">
      <formula>""</formula>
    </cfRule>
  </conditionalFormatting>
  <conditionalFormatting sqref="AD28:AJ28">
    <cfRule type="cellIs" dxfId="34" priority="36" stopIfTrue="1" operator="notEqual">
      <formula>""</formula>
    </cfRule>
  </conditionalFormatting>
  <conditionalFormatting sqref="AD30:AJ30">
    <cfRule type="cellIs" dxfId="33" priority="35" stopIfTrue="1" operator="notEqual">
      <formula>""</formula>
    </cfRule>
  </conditionalFormatting>
  <conditionalFormatting sqref="AD32:AJ32">
    <cfRule type="cellIs" dxfId="32" priority="34" stopIfTrue="1" operator="notEqual">
      <formula>""</formula>
    </cfRule>
  </conditionalFormatting>
  <conditionalFormatting sqref="C36:I36">
    <cfRule type="cellIs" dxfId="31" priority="33" stopIfTrue="1" operator="notEqual">
      <formula>""</formula>
    </cfRule>
  </conditionalFormatting>
  <conditionalFormatting sqref="C38:I38">
    <cfRule type="cellIs" dxfId="30" priority="32" stopIfTrue="1" operator="notEqual">
      <formula>""</formula>
    </cfRule>
  </conditionalFormatting>
  <conditionalFormatting sqref="C40:I40">
    <cfRule type="cellIs" dxfId="29" priority="31" stopIfTrue="1" operator="notEqual">
      <formula>""</formula>
    </cfRule>
  </conditionalFormatting>
  <conditionalFormatting sqref="C42:I42">
    <cfRule type="cellIs" dxfId="28" priority="30" stopIfTrue="1" operator="notEqual">
      <formula>""</formula>
    </cfRule>
  </conditionalFormatting>
  <conditionalFormatting sqref="C44:I44">
    <cfRule type="cellIs" dxfId="27" priority="29" stopIfTrue="1" operator="notEqual">
      <formula>""</formula>
    </cfRule>
  </conditionalFormatting>
  <conditionalFormatting sqref="C46:I47">
    <cfRule type="cellIs" dxfId="26" priority="28" stopIfTrue="1" operator="notEqual">
      <formula>""</formula>
    </cfRule>
  </conditionalFormatting>
  <conditionalFormatting sqref="L36:R36">
    <cfRule type="cellIs" dxfId="25" priority="27" stopIfTrue="1" operator="notEqual">
      <formula>""</formula>
    </cfRule>
  </conditionalFormatting>
  <conditionalFormatting sqref="L38:R38">
    <cfRule type="cellIs" dxfId="24" priority="26" stopIfTrue="1" operator="notEqual">
      <formula>""</formula>
    </cfRule>
  </conditionalFormatting>
  <conditionalFormatting sqref="L40:R40">
    <cfRule type="cellIs" dxfId="23" priority="25" stopIfTrue="1" operator="notEqual">
      <formula>""</formula>
    </cfRule>
  </conditionalFormatting>
  <conditionalFormatting sqref="L42:R42">
    <cfRule type="cellIs" dxfId="22" priority="24" stopIfTrue="1" operator="notEqual">
      <formula>""</formula>
    </cfRule>
  </conditionalFormatting>
  <conditionalFormatting sqref="L44:R44">
    <cfRule type="cellIs" dxfId="21" priority="23" stopIfTrue="1" operator="notEqual">
      <formula>""</formula>
    </cfRule>
  </conditionalFormatting>
  <conditionalFormatting sqref="L46:R47">
    <cfRule type="cellIs" dxfId="20" priority="22" stopIfTrue="1" operator="notEqual">
      <formula>""</formula>
    </cfRule>
  </conditionalFormatting>
  <conditionalFormatting sqref="U36:AA36">
    <cfRule type="cellIs" dxfId="19" priority="21" stopIfTrue="1" operator="notEqual">
      <formula>""</formula>
    </cfRule>
  </conditionalFormatting>
  <conditionalFormatting sqref="U38:AA38">
    <cfRule type="cellIs" dxfId="18" priority="20" stopIfTrue="1" operator="notEqual">
      <formula>""</formula>
    </cfRule>
  </conditionalFormatting>
  <conditionalFormatting sqref="U40:AA40">
    <cfRule type="cellIs" dxfId="17" priority="19" stopIfTrue="1" operator="notEqual">
      <formula>""</formula>
    </cfRule>
  </conditionalFormatting>
  <conditionalFormatting sqref="U42:AA42">
    <cfRule type="cellIs" dxfId="16" priority="18" stopIfTrue="1" operator="notEqual">
      <formula>""</formula>
    </cfRule>
  </conditionalFormatting>
  <conditionalFormatting sqref="U44:AA44">
    <cfRule type="cellIs" dxfId="15" priority="17" stopIfTrue="1" operator="notEqual">
      <formula>""</formula>
    </cfRule>
  </conditionalFormatting>
  <conditionalFormatting sqref="U46:AA47">
    <cfRule type="cellIs" dxfId="14" priority="16" stopIfTrue="1" operator="notEqual">
      <formula>""</formula>
    </cfRule>
  </conditionalFormatting>
  <conditionalFormatting sqref="AD36:AJ36">
    <cfRule type="cellIs" dxfId="13" priority="15" stopIfTrue="1" operator="notEqual">
      <formula>""</formula>
    </cfRule>
  </conditionalFormatting>
  <conditionalFormatting sqref="AD38:AJ38">
    <cfRule type="cellIs" dxfId="12" priority="14" stopIfTrue="1" operator="notEqual">
      <formula>""</formula>
    </cfRule>
  </conditionalFormatting>
  <conditionalFormatting sqref="AD40:AJ40">
    <cfRule type="cellIs" dxfId="11" priority="13" stopIfTrue="1" operator="notEqual">
      <formula>""</formula>
    </cfRule>
  </conditionalFormatting>
  <conditionalFormatting sqref="AD42:AJ42">
    <cfRule type="cellIs" dxfId="10" priority="12" stopIfTrue="1" operator="notEqual">
      <formula>""</formula>
    </cfRule>
  </conditionalFormatting>
  <conditionalFormatting sqref="AD44:AJ44">
    <cfRule type="cellIs" dxfId="9" priority="11" stopIfTrue="1" operator="notEqual">
      <formula>""</formula>
    </cfRule>
  </conditionalFormatting>
  <conditionalFormatting sqref="AD46:AJ47">
    <cfRule type="cellIs" dxfId="8" priority="10" stopIfTrue="1" operator="notEqual">
      <formula>""</formula>
    </cfRule>
  </conditionalFormatting>
  <conditionalFormatting sqref="AK60:AK105">
    <cfRule type="cellIs" dxfId="7" priority="8" stopIfTrue="1" operator="greaterThan">
      <formula>0</formula>
    </cfRule>
  </conditionalFormatting>
  <conditionalFormatting sqref="L10:R10">
    <cfRule type="cellIs" dxfId="6" priority="7" stopIfTrue="1" operator="notEqual">
      <formula>""</formula>
    </cfRule>
  </conditionalFormatting>
  <conditionalFormatting sqref="T56">
    <cfRule type="containsText" dxfId="5" priority="4" stopIfTrue="1" operator="containsText" text="Termination of Employment">
      <formula>NOT(ISERROR(SEARCH("Termination of Employment",T56)))</formula>
    </cfRule>
    <cfRule type="containsText" dxfId="4" priority="5" stopIfTrue="1" operator="containsText" text="Written Coaching">
      <formula>NOT(ISERROR(SEARCH("Written Coaching",T56)))</formula>
    </cfRule>
    <cfRule type="containsText" dxfId="3" priority="6" stopIfTrue="1" operator="containsText" text="Written Warning">
      <formula>NOT(ISERROR(SEARCH("Written Warning",T56)))</formula>
    </cfRule>
  </conditionalFormatting>
  <conditionalFormatting sqref="T60:W61">
    <cfRule type="cellIs" dxfId="2" priority="3" stopIfTrue="1" operator="equal">
      <formula>$H$1</formula>
    </cfRule>
  </conditionalFormatting>
  <conditionalFormatting sqref="X60:AJ105">
    <cfRule type="notContainsText" dxfId="1" priority="2" stopIfTrue="1" operator="notContains" text="Select">
      <formula>ISERROR(SEARCH("Select",X60))</formula>
    </cfRule>
  </conditionalFormatting>
  <conditionalFormatting sqref="R49:R55">
    <cfRule type="cellIs" dxfId="0" priority="1" stopIfTrue="1" operator="greaterThan">
      <formula>0</formula>
    </cfRule>
  </conditionalFormatting>
  <dataValidations count="2">
    <dataValidation type="list" allowBlank="1" showInputMessage="1" showErrorMessage="1" sqref="X60:AJ105" xr:uid="{00000000-0002-0000-0200-000000000000}">
      <formula1>$AO$26:$AO$31</formula1>
    </dataValidation>
    <dataValidation type="list" allowBlank="1" showInputMessage="1" showErrorMessage="1" sqref="C8:I8 AD46:AJ47 AD44:AJ44 AD42:AJ42 AD40:AJ40 AD38:AJ38 AD36:AJ36 U46:AA47 U44:AA44 U42:AA42 U40:AA40 U38:AA38 U36:AA36 L46:R47 L44:R44 L42:R42 L40:R40 L38:R38 L36:R36 C46:I47 C44:I44 C42:I42 C40:I40 C38:I38 C36:I36 AD32:AJ32 AD30:AJ30 AD28:AJ28 AD26:AJ26 AD24:AJ24 AD22:AJ22 U32:AA32 U30:AA30 U28:AA28 U26:AA26 U24:AA24 U22:AA22 L32:R32 L30:R30 L28:R28 L26:R26 L24:R24 L22:R22 C32:I32 C30:I30 C28:I28 C26:I26 C24:I24 C22:I22 AD18:AJ18 AD16:AJ16 AD14:AJ14 AD12:AJ12 AD10:AJ10 AD8:AJ8 U18:AA18 U16:AA16 U14:AA14 U12:AA12 U10:AA10 U8:AA8 L18:R18 L16:R16 L14:R14 L12:R12 L8:R8 C18:I18 C16:I16 C14:I14 C12:I12 C10:I10 L10:R10" xr:uid="{00000000-0002-0000-0200-000001000000}">
      <formula1>$E$49:$E$54</formula1>
    </dataValidation>
  </dataValidations>
  <printOptions horizontalCentered="1" verticalCentered="1"/>
  <pageMargins left="0" right="0" top="0" bottom="0" header="0.3" footer="0.3"/>
  <pageSetup scale="35"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ffff30e-b050-4e8f-81ba-af4d395ed938">
      <UserInfo>
        <DisplayName>Craft, Paul</DisplayName>
        <AccountId>7</AccountId>
        <AccountType/>
      </UserInfo>
      <UserInfo>
        <DisplayName>Williams, Carieann</DisplayName>
        <AccountId>35</AccountId>
        <AccountType/>
      </UserInfo>
      <UserInfo>
        <DisplayName>Ta, Felix</DisplayName>
        <AccountId>46</AccountId>
        <AccountType/>
      </UserInfo>
      <UserInfo>
        <DisplayName>Cosey, Philicia</DisplayName>
        <AccountId>47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328682DDAC5845A5688E4E7AD76315" ma:contentTypeVersion="7" ma:contentTypeDescription="Create a new document." ma:contentTypeScope="" ma:versionID="7552c5ae8da1101a79a69baebf4c63f6">
  <xsd:schema xmlns:xsd="http://www.w3.org/2001/XMLSchema" xmlns:xs="http://www.w3.org/2001/XMLSchema" xmlns:p="http://schemas.microsoft.com/office/2006/metadata/properties" xmlns:ns2="863af573-1c2e-407d-9c82-dd0d12b1fafb" xmlns:ns3="fffff30e-b050-4e8f-81ba-af4d395ed938" targetNamespace="http://schemas.microsoft.com/office/2006/metadata/properties" ma:root="true" ma:fieldsID="2ed2d74606e6caceeb907f80ef1da1b3" ns2:_="" ns3:_="">
    <xsd:import namespace="863af573-1c2e-407d-9c82-dd0d12b1fafb"/>
    <xsd:import namespace="fffff30e-b050-4e8f-81ba-af4d395ed9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3af573-1c2e-407d-9c82-dd0d12b1fa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fff30e-b050-4e8f-81ba-af4d395ed93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69AA47-E0AA-4610-9BBA-5CE427F6DC0A}">
  <ds:schemaRefs>
    <ds:schemaRef ds:uri="http://schemas.microsoft.com/office/2006/metadata/properties"/>
    <ds:schemaRef ds:uri="http://schemas.microsoft.com/office/infopath/2007/PartnerControls"/>
    <ds:schemaRef ds:uri="fffff30e-b050-4e8f-81ba-af4d395ed938"/>
  </ds:schemaRefs>
</ds:datastoreItem>
</file>

<file path=customXml/itemProps2.xml><?xml version="1.0" encoding="utf-8"?>
<ds:datastoreItem xmlns:ds="http://schemas.openxmlformats.org/officeDocument/2006/customXml" ds:itemID="{A05CDF92-1132-4EE8-8338-B5F58867ADBC}">
  <ds:schemaRefs>
    <ds:schemaRef ds:uri="http://schemas.microsoft.com/sharepoint/v3/contenttype/forms"/>
  </ds:schemaRefs>
</ds:datastoreItem>
</file>

<file path=customXml/itemProps3.xml><?xml version="1.0" encoding="utf-8"?>
<ds:datastoreItem xmlns:ds="http://schemas.openxmlformats.org/officeDocument/2006/customXml" ds:itemID="{0D9507AC-FA5D-4B40-9B65-50FCCEA147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3af573-1c2e-407d-9c82-dd0d12b1fafb"/>
    <ds:schemaRef ds:uri="fffff30e-b050-4e8f-81ba-af4d395ed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Absentee Record YR 2021</vt:lpstr>
      <vt:lpstr>Absentee Record YR 2020</vt:lpstr>
      <vt:lpstr>'Absentee Record YR 2020'!Print_Area</vt:lpstr>
      <vt:lpstr>Instructions!Print_Area</vt:lpstr>
      <vt:lpstr>Instructions!Print_Titles</vt:lpstr>
    </vt:vector>
  </TitlesOfParts>
  <Manager/>
  <Company>SDX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Sodexho</dc:creator>
  <cp:keywords/>
  <dc:description/>
  <cp:lastModifiedBy>Bartholow, Mishka G</cp:lastModifiedBy>
  <cp:revision/>
  <dcterms:created xsi:type="dcterms:W3CDTF">2012-06-22T18:07:16Z</dcterms:created>
  <dcterms:modified xsi:type="dcterms:W3CDTF">2021-09-02T22:58:37Z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0x01010054328682DDAC5845A5688E4E7AD76315</vt:lpwstr>
  </property>
  <property fmtid="{D5CDD505-2E9C-101B-9397-08002B2CF9AE}" pid="3" name="Order">
    <vt:r8>100000</vt:r8>
  </property>
  <property fmtid="{D5CDD505-2E9C-101B-9397-08002B2CF9AE}" pid="4" name="AuthorIds_UIVersion_8192">
    <vt:lpwstr>10</vt:lpwstr>
  </property>
  <property fmtid="{D5CDD505-2E9C-101B-9397-08002B2CF9AE}" pid="5" name="SharedWithUsers">
    <vt:lpwstr>7;#Craft, Paul;#35;#Williams, Carieann;#46;#Ta, Felix;#47;#Cosey, Philicia</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