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8CA27BC-8A44-4EF3-A587-974442D0FCBB}" xr6:coauthVersionLast="45" xr6:coauthVersionMax="45" xr10:uidLastSave="{00000000-0000-0000-0000-000000000000}"/>
  <bookViews>
    <workbookView xWindow="-120" yWindow="-120" windowWidth="29040" windowHeight="15840" activeTab="1" xr2:uid="{533359B7-4014-40B5-A721-2830891B4734}"/>
  </bookViews>
  <sheets>
    <sheet name="drop down" sheetId="3" r:id="rId1"/>
    <sheet name="Page-1" sheetId="1" r:id="rId2"/>
    <sheet name="Page-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3" i="3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R28" i="1"/>
  <c r="R29" i="1" s="1"/>
  <c r="Q28" i="1"/>
  <c r="L28" i="1"/>
  <c r="L29" i="1" s="1"/>
  <c r="I28" i="1"/>
  <c r="V27" i="1"/>
  <c r="U27" i="1"/>
  <c r="T27" i="1"/>
  <c r="Q27" i="1"/>
  <c r="N27" i="1"/>
  <c r="K27" i="1"/>
  <c r="V26" i="1"/>
  <c r="U26" i="1"/>
  <c r="T26" i="1"/>
  <c r="Q26" i="1"/>
  <c r="N26" i="1"/>
  <c r="K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R13" i="1"/>
  <c r="R14" i="1" s="1"/>
  <c r="L13" i="1"/>
  <c r="L14" i="1" s="1"/>
  <c r="I13" i="1"/>
  <c r="K13" i="1" s="1"/>
  <c r="V12" i="1"/>
  <c r="U12" i="1"/>
  <c r="T12" i="1"/>
  <c r="Q12" i="1"/>
  <c r="N12" i="1"/>
  <c r="K12" i="1"/>
  <c r="V11" i="1"/>
  <c r="U11" i="1"/>
  <c r="T11" i="1"/>
  <c r="Q11" i="1"/>
  <c r="N11" i="1"/>
  <c r="K11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V10" i="1"/>
  <c r="U10" i="1"/>
  <c r="T10" i="1"/>
  <c r="Q10" i="1"/>
  <c r="N10" i="1"/>
  <c r="K10" i="1"/>
  <c r="S9" i="1"/>
  <c r="P9" i="1"/>
  <c r="M9" i="1"/>
  <c r="J9" i="1"/>
  <c r="I14" i="1" l="1"/>
  <c r="I15" i="1" s="1"/>
  <c r="W10" i="1"/>
  <c r="V9" i="1"/>
  <c r="W27" i="1"/>
  <c r="W12" i="1"/>
  <c r="W26" i="1"/>
  <c r="U28" i="1"/>
  <c r="W28" i="1" s="1"/>
  <c r="W11" i="1"/>
  <c r="N13" i="1"/>
  <c r="T28" i="1"/>
  <c r="Q30" i="1"/>
  <c r="L30" i="1"/>
  <c r="N29" i="1"/>
  <c r="L15" i="1"/>
  <c r="N14" i="1"/>
  <c r="R30" i="1"/>
  <c r="T29" i="1"/>
  <c r="Q14" i="1"/>
  <c r="T14" i="1"/>
  <c r="R15" i="1"/>
  <c r="Q13" i="1"/>
  <c r="K28" i="1"/>
  <c r="Q29" i="1"/>
  <c r="T13" i="1"/>
  <c r="N28" i="1"/>
  <c r="U13" i="1"/>
  <c r="W13" i="1" s="1"/>
  <c r="I29" i="1"/>
  <c r="U14" i="1" l="1"/>
  <c r="W14" i="1" s="1"/>
  <c r="K14" i="1"/>
  <c r="K15" i="1"/>
  <c r="U15" i="1"/>
  <c r="W15" i="1" s="1"/>
  <c r="I16" i="1"/>
  <c r="R16" i="1"/>
  <c r="T15" i="1"/>
  <c r="L31" i="1"/>
  <c r="N30" i="1"/>
  <c r="Q15" i="1"/>
  <c r="Q31" i="1"/>
  <c r="N15" i="1"/>
  <c r="L16" i="1"/>
  <c r="K29" i="1"/>
  <c r="U29" i="1"/>
  <c r="W29" i="1" s="1"/>
  <c r="I30" i="1"/>
  <c r="T30" i="1"/>
  <c r="R31" i="1"/>
  <c r="Q16" i="1" l="1"/>
  <c r="L17" i="1"/>
  <c r="N16" i="1"/>
  <c r="U30" i="1"/>
  <c r="W30" i="1" s="1"/>
  <c r="I31" i="1"/>
  <c r="K30" i="1"/>
  <c r="L32" i="1"/>
  <c r="N31" i="1"/>
  <c r="R17" i="1"/>
  <c r="T16" i="1"/>
  <c r="U16" i="1"/>
  <c r="W16" i="1" s="1"/>
  <c r="I17" i="1"/>
  <c r="K16" i="1"/>
  <c r="R32" i="1"/>
  <c r="T31" i="1"/>
  <c r="Q32" i="1"/>
  <c r="K17" i="1" l="1"/>
  <c r="U17" i="1"/>
  <c r="W17" i="1" s="1"/>
  <c r="I18" i="1"/>
  <c r="N17" i="1"/>
  <c r="L18" i="1"/>
  <c r="R18" i="1"/>
  <c r="T17" i="1"/>
  <c r="K31" i="1"/>
  <c r="U31" i="1"/>
  <c r="W31" i="1" s="1"/>
  <c r="I32" i="1"/>
  <c r="Q33" i="1"/>
  <c r="Q17" i="1"/>
  <c r="T32" i="1"/>
  <c r="R33" i="1"/>
  <c r="L33" i="1"/>
  <c r="N32" i="1"/>
  <c r="T18" i="1" l="1"/>
  <c r="R19" i="1"/>
  <c r="Q18" i="1"/>
  <c r="Q34" i="1"/>
  <c r="U32" i="1"/>
  <c r="W32" i="1" s="1"/>
  <c r="I33" i="1"/>
  <c r="K32" i="1"/>
  <c r="L19" i="1"/>
  <c r="N18" i="1"/>
  <c r="N33" i="1"/>
  <c r="L34" i="1"/>
  <c r="U18" i="1"/>
  <c r="W18" i="1" s="1"/>
  <c r="I19" i="1"/>
  <c r="K18" i="1"/>
  <c r="R34" i="1"/>
  <c r="T33" i="1"/>
  <c r="L35" i="1" l="1"/>
  <c r="N34" i="1"/>
  <c r="Q35" i="1"/>
  <c r="Q19" i="1"/>
  <c r="L20" i="1"/>
  <c r="N19" i="1"/>
  <c r="R35" i="1"/>
  <c r="T34" i="1"/>
  <c r="K33" i="1"/>
  <c r="I34" i="1"/>
  <c r="U33" i="1"/>
  <c r="W33" i="1" s="1"/>
  <c r="R20" i="1"/>
  <c r="T19" i="1"/>
  <c r="I20" i="1"/>
  <c r="K19" i="1"/>
  <c r="U19" i="1"/>
  <c r="W19" i="1" s="1"/>
  <c r="Q20" i="1" l="1"/>
  <c r="R21" i="1"/>
  <c r="T20" i="1"/>
  <c r="I35" i="1"/>
  <c r="U34" i="1"/>
  <c r="W34" i="1" s="1"/>
  <c r="K34" i="1"/>
  <c r="Q36" i="1"/>
  <c r="R36" i="1"/>
  <c r="T35" i="1"/>
  <c r="L21" i="1"/>
  <c r="N20" i="1"/>
  <c r="I21" i="1"/>
  <c r="U20" i="1"/>
  <c r="W20" i="1" s="1"/>
  <c r="K20" i="1"/>
  <c r="L36" i="1"/>
  <c r="N35" i="1"/>
  <c r="I22" i="1" l="1"/>
  <c r="K21" i="1"/>
  <c r="U21" i="1"/>
  <c r="W21" i="1" s="1"/>
  <c r="T36" i="1"/>
  <c r="R37" i="1"/>
  <c r="K35" i="1"/>
  <c r="U35" i="1"/>
  <c r="W35" i="1" s="1"/>
  <c r="I36" i="1"/>
  <c r="N21" i="1"/>
  <c r="L22" i="1"/>
  <c r="R22" i="1"/>
  <c r="T21" i="1"/>
  <c r="L37" i="1"/>
  <c r="N36" i="1"/>
  <c r="Q37" i="1"/>
  <c r="Q21" i="1"/>
  <c r="I37" i="1" l="1"/>
  <c r="U36" i="1"/>
  <c r="W36" i="1" s="1"/>
  <c r="K36" i="1"/>
  <c r="R38" i="1"/>
  <c r="T37" i="1"/>
  <c r="T22" i="1"/>
  <c r="R23" i="1"/>
  <c r="Q38" i="1"/>
  <c r="L23" i="1"/>
  <c r="N22" i="1"/>
  <c r="N37" i="1"/>
  <c r="L38" i="1"/>
  <c r="Q22" i="1"/>
  <c r="I23" i="1"/>
  <c r="U22" i="1"/>
  <c r="W22" i="1" s="1"/>
  <c r="K22" i="1"/>
  <c r="R24" i="1" l="1"/>
  <c r="T23" i="1"/>
  <c r="R39" i="1"/>
  <c r="T38" i="1"/>
  <c r="Q23" i="1"/>
  <c r="L39" i="1"/>
  <c r="N38" i="1"/>
  <c r="N23" i="1"/>
  <c r="L24" i="1"/>
  <c r="K23" i="1"/>
  <c r="U23" i="1"/>
  <c r="W23" i="1" s="1"/>
  <c r="I24" i="1"/>
  <c r="Q39" i="1"/>
  <c r="K37" i="1"/>
  <c r="I38" i="1"/>
  <c r="U37" i="1"/>
  <c r="W37" i="1" s="1"/>
  <c r="Q40" i="1" l="1"/>
  <c r="Q24" i="1"/>
  <c r="Q25" i="1"/>
  <c r="L40" i="1"/>
  <c r="N39" i="1"/>
  <c r="U24" i="1"/>
  <c r="W24" i="1" s="1"/>
  <c r="I25" i="1"/>
  <c r="K24" i="1"/>
  <c r="R40" i="1"/>
  <c r="T39" i="1"/>
  <c r="L25" i="1"/>
  <c r="N25" i="1" s="1"/>
  <c r="N24" i="1"/>
  <c r="I39" i="1"/>
  <c r="K38" i="1"/>
  <c r="U38" i="1"/>
  <c r="W38" i="1" s="1"/>
  <c r="R25" i="1"/>
  <c r="T25" i="1" s="1"/>
  <c r="T24" i="1"/>
  <c r="K39" i="1" l="1"/>
  <c r="U39" i="1"/>
  <c r="W39" i="1" s="1"/>
  <c r="I40" i="1"/>
  <c r="K25" i="1"/>
  <c r="U25" i="1"/>
  <c r="W25" i="1" s="1"/>
  <c r="L41" i="1"/>
  <c r="N40" i="1"/>
  <c r="T40" i="1"/>
  <c r="R41" i="1"/>
  <c r="Q41" i="1"/>
  <c r="N41" i="1" l="1"/>
  <c r="L42" i="1"/>
  <c r="U40" i="1"/>
  <c r="W40" i="1" s="1"/>
  <c r="I41" i="1"/>
  <c r="K40" i="1"/>
  <c r="Q42" i="1"/>
  <c r="R42" i="1"/>
  <c r="T41" i="1"/>
  <c r="L43" i="1" l="1"/>
  <c r="N42" i="1"/>
  <c r="R43" i="1"/>
  <c r="T42" i="1"/>
  <c r="Q43" i="1"/>
  <c r="O9" i="1"/>
  <c r="Q9" i="1" s="1"/>
  <c r="K41" i="1"/>
  <c r="U41" i="1"/>
  <c r="W41" i="1" s="1"/>
  <c r="I42" i="1"/>
  <c r="T43" i="1" l="1"/>
  <c r="R9" i="1"/>
  <c r="T9" i="1" s="1"/>
  <c r="I43" i="1"/>
  <c r="U42" i="1"/>
  <c r="W42" i="1" s="1"/>
  <c r="K42" i="1"/>
  <c r="N43" i="1"/>
  <c r="L9" i="1"/>
  <c r="N9" i="1" s="1"/>
  <c r="K43" i="1" l="1"/>
  <c r="U43" i="1"/>
  <c r="W43" i="1" s="1"/>
  <c r="I9" i="1"/>
  <c r="K9" i="1" l="1"/>
  <c r="U9" i="1"/>
  <c r="W9" i="1" s="1"/>
</calcChain>
</file>

<file path=xl/sharedStrings.xml><?xml version="1.0" encoding="utf-8"?>
<sst xmlns="http://schemas.openxmlformats.org/spreadsheetml/2006/main" count="155" uniqueCount="99">
  <si>
    <t>Бюджетная заявка (БС)</t>
  </si>
  <si>
    <t>Смета расходов (БС)</t>
  </si>
  <si>
    <t>Уточненная смета</t>
  </si>
  <si>
    <t>Планирование сметы</t>
  </si>
  <si>
    <t>Расходный часть</t>
  </si>
  <si>
    <t>Ведомость распределения по л/c</t>
  </si>
  <si>
    <t>Параметры дов. упр.</t>
  </si>
  <si>
    <t>Параметры войск.</t>
  </si>
  <si>
    <t>Пенсия</t>
  </si>
  <si>
    <t>Смета доходов и расходов по видам источника</t>
  </si>
  <si>
    <t>Формирование заявок</t>
  </si>
  <si>
    <t>№</t>
  </si>
  <si>
    <t xml:space="preserve">Лицевой счет
</t>
  </si>
  <si>
    <t>Учреждение</t>
  </si>
  <si>
    <t>Статус</t>
  </si>
  <si>
    <t>Дата принятия</t>
  </si>
  <si>
    <t>ИШ ҲАҚИ ВА УНГА ТEНГЛАШТИРИЛГАН ТЎЛОВЛАР</t>
  </si>
  <si>
    <t>ИШ ҲАҚИГА ҚЎШИБ ЁЗИЛГАН ПУЛ СУММАЛАРИ</t>
  </si>
  <si>
    <t>КАПИТАЛ ҚЎЙИЛМАЛАР</t>
  </si>
  <si>
    <t>БОШҚА ХАРАЖАТЛАР</t>
  </si>
  <si>
    <t>Итого</t>
  </si>
  <si>
    <t>Испрашиваемая сумма</t>
  </si>
  <si>
    <t>Откорректированный сумма</t>
  </si>
  <si>
    <t>Отклонения</t>
  </si>
  <si>
    <t>л/сч 1</t>
  </si>
  <si>
    <t>УДО г. Ташкент</t>
  </si>
  <si>
    <t>В подтверждение</t>
  </si>
  <si>
    <t>л/сч 2</t>
  </si>
  <si>
    <t>АУ ТВО</t>
  </si>
  <si>
    <t>Подтвержден</t>
  </si>
  <si>
    <t>л/сч 3</t>
  </si>
  <si>
    <t>В.Ч. 1</t>
  </si>
  <si>
    <t>Еще не отправлен</t>
  </si>
  <si>
    <t>л/сч 4</t>
  </si>
  <si>
    <t>Таш. КЭЧ</t>
  </si>
  <si>
    <t>л/сч 5</t>
  </si>
  <si>
    <t>В.Ч. 2</t>
  </si>
  <si>
    <t>л/сч 6</t>
  </si>
  <si>
    <t>В.Ч. 3</t>
  </si>
  <si>
    <t>л/сч 7</t>
  </si>
  <si>
    <t>В.Ч. 4</t>
  </si>
  <si>
    <t>л/сч 8</t>
  </si>
  <si>
    <t>В.Ч. 5</t>
  </si>
  <si>
    <t>л/сч 9</t>
  </si>
  <si>
    <t>В.Ч. 6</t>
  </si>
  <si>
    <t>л/сч 10</t>
  </si>
  <si>
    <t>В.Ч. 7</t>
  </si>
  <si>
    <t>л/сч 11</t>
  </si>
  <si>
    <t>В.Ч. 8</t>
  </si>
  <si>
    <t>л/сч 12</t>
  </si>
  <si>
    <t>В.Ч. 9</t>
  </si>
  <si>
    <t>л/сч 13</t>
  </si>
  <si>
    <t>В.Ч. 10</t>
  </si>
  <si>
    <t>л/сч 14</t>
  </si>
  <si>
    <t>В.Ч. 11</t>
  </si>
  <si>
    <t>л/сч 15</t>
  </si>
  <si>
    <t>В.Ч. 12</t>
  </si>
  <si>
    <t>л/сч 16</t>
  </si>
  <si>
    <t>В.Ч. 13</t>
  </si>
  <si>
    <t>л/сч 17</t>
  </si>
  <si>
    <t>В.Ч. 14</t>
  </si>
  <si>
    <t>л/сч 18</t>
  </si>
  <si>
    <t>В.Ч. 15</t>
  </si>
  <si>
    <t>л/сч 19</t>
  </si>
  <si>
    <t>В.Ч. 16</t>
  </si>
  <si>
    <t>л/сч 20</t>
  </si>
  <si>
    <t>В.Ч. 17</t>
  </si>
  <si>
    <t>л/сч 21</t>
  </si>
  <si>
    <t>В.Ч. 18</t>
  </si>
  <si>
    <t>л/сч 22</t>
  </si>
  <si>
    <t>В.Ч. 19</t>
  </si>
  <si>
    <t>л/сч 23</t>
  </si>
  <si>
    <t>В.Ч. 20</t>
  </si>
  <si>
    <t>л/сч 24</t>
  </si>
  <si>
    <t>В.Ч. 21</t>
  </si>
  <si>
    <t>л/сч 25</t>
  </si>
  <si>
    <t>В.Ч. 22</t>
  </si>
  <si>
    <t>л/сч 26</t>
  </si>
  <si>
    <t>В.Ч. 23</t>
  </si>
  <si>
    <t>л/сч 27</t>
  </si>
  <si>
    <t>В.Ч. 24</t>
  </si>
  <si>
    <t>л/сч 28</t>
  </si>
  <si>
    <t>В.Ч. 25</t>
  </si>
  <si>
    <t>л/сч 29</t>
  </si>
  <si>
    <t>В.Ч. 26</t>
  </si>
  <si>
    <t>л/сч 30</t>
  </si>
  <si>
    <t>В.Ч. 27</t>
  </si>
  <si>
    <t>л/сч 31</t>
  </si>
  <si>
    <t>В.Ч. 28</t>
  </si>
  <si>
    <t>л/сч 32</t>
  </si>
  <si>
    <t>В.Ч. 29</t>
  </si>
  <si>
    <t>л/сч 33</t>
  </si>
  <si>
    <t>В.Ч. 30</t>
  </si>
  <si>
    <t>л/сч 34</t>
  </si>
  <si>
    <t>В.Ч. 31</t>
  </si>
  <si>
    <t>Год</t>
  </si>
  <si>
    <t>Вид сметы расходов</t>
  </si>
  <si>
    <t>Источник</t>
  </si>
  <si>
    <t>Генерировать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</si>
</sst>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UZS]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2" borderId="0" xfId="0" applyFont="1" applyFill="1"/>
    <xf numFmtId="0" fontId="1" fillId="4" borderId="7" xfId="0" applyFont="1" applyFill="1" applyBorder="1" applyAlignment="1">
      <alignment horizontal="left" indent="4"/>
    </xf>
    <xf numFmtId="0" fontId="1" fillId="2" borderId="0" xfId="0" applyFont="1" applyFill="1" applyAlignment="1"/>
    <xf numFmtId="0" fontId="1" fillId="6" borderId="0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2" fillId="5" borderId="6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indent="4"/>
    </xf>
    <xf numFmtId="0" fontId="1" fillId="5" borderId="7" xfId="0" applyFont="1" applyFill="1" applyBorder="1" applyAlignment="1">
      <alignment horizontal="left" wrapText="1" indent="4"/>
    </xf>
    <xf numFmtId="0" fontId="2" fillId="5" borderId="7" xfId="0" applyFont="1" applyFill="1" applyBorder="1" applyAlignment="1">
      <alignment horizontal="left" vertical="center" wrapText="1"/>
    </xf>
    <xf numFmtId="0" fontId="1" fillId="5" borderId="7" xfId="0" applyFont="1" applyFill="1" applyBorder="1"/>
    <xf numFmtId="0" fontId="1" fillId="5" borderId="8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5" borderId="12" xfId="0" applyFont="1" applyFill="1" applyBorder="1" applyAlignment="1">
      <alignment horizontal="left" vertical="center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5" borderId="0" xfId="0" applyFont="1" applyFill="1" applyBorder="1"/>
    <xf numFmtId="0" fontId="1" fillId="5" borderId="9" xfId="0" applyFont="1" applyFill="1" applyBorder="1"/>
    <xf numFmtId="0" fontId="1" fillId="7" borderId="7" xfId="0" applyFont="1" applyFill="1" applyBorder="1" applyAlignment="1">
      <alignment horizontal="left" wrapText="1" indent="4"/>
    </xf>
    <xf numFmtId="0" fontId="3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 wrapText="1"/>
    </xf>
    <xf numFmtId="164" fontId="3" fillId="0" borderId="26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0" fillId="0" borderId="19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10" borderId="0" xfId="0" applyFill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4" fontId="0" fillId="11" borderId="28" xfId="0" applyNumberFormat="1" applyFill="1" applyBorder="1" applyAlignment="1">
      <alignment horizontal="center" vertical="center"/>
    </xf>
    <xf numFmtId="164" fontId="0" fillId="11" borderId="5" xfId="0" applyNumberFormat="1" applyFill="1" applyBorder="1" applyAlignment="1">
      <alignment horizontal="center" vertical="center"/>
    </xf>
    <xf numFmtId="164" fontId="0" fillId="11" borderId="8" xfId="0" applyNumberFormat="1" applyFill="1" applyBorder="1" applyAlignment="1">
      <alignment horizontal="center" vertical="center"/>
    </xf>
    <xf numFmtId="164" fontId="0" fillId="11" borderId="29" xfId="0" applyNumberFormat="1" applyFill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0" fillId="9" borderId="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0" fillId="10" borderId="24" xfId="0" applyFill="1" applyBorder="1" applyAlignment="1">
      <alignment horizontal="center"/>
    </xf>
    <xf numFmtId="14" fontId="0" fillId="0" borderId="33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/>
    <xf numFmtId="0" fontId="5" fillId="12" borderId="9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9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57150</xdr:rowOff>
    </xdr:from>
    <xdr:to>
      <xdr:col>0</xdr:col>
      <xdr:colOff>257175</xdr:colOff>
      <xdr:row>1</xdr:row>
      <xdr:rowOff>266700</xdr:rowOff>
    </xdr:to>
    <xdr:pic>
      <xdr:nvPicPr>
        <xdr:cNvPr id="5" name="Рисунок 4" descr="Месячный календарь">
          <a:extLst>
            <a:ext uri="{FF2B5EF4-FFF2-40B4-BE49-F238E27FC236}">
              <a16:creationId xmlns:a16="http://schemas.microsoft.com/office/drawing/2014/main" id="{F0DFA199-54D5-4434-8665-4705DD0AF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625" y="438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27</xdr:col>
      <xdr:colOff>76200</xdr:colOff>
      <xdr:row>0</xdr:row>
      <xdr:rowOff>0</xdr:rowOff>
    </xdr:from>
    <xdr:to>
      <xdr:col>27</xdr:col>
      <xdr:colOff>400050</xdr:colOff>
      <xdr:row>0</xdr:row>
      <xdr:rowOff>295274</xdr:rowOff>
    </xdr:to>
    <xdr:pic>
      <xdr:nvPicPr>
        <xdr:cNvPr id="6" name="Рисунок 5" descr="Пользователь">
          <a:extLst>
            <a:ext uri="{FF2B5EF4-FFF2-40B4-BE49-F238E27FC236}">
              <a16:creationId xmlns:a16="http://schemas.microsoft.com/office/drawing/2014/main" id="{F61A54A8-A5ED-4C76-A84E-2BC05CF5F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087225" y="0"/>
          <a:ext cx="323850" cy="295274"/>
        </a:xfrm>
        <a:prstGeom prst="rect">
          <a:avLst/>
        </a:prstGeom>
      </xdr:spPr>
    </xdr:pic>
    <xdr:clientData/>
  </xdr:twoCellAnchor>
  <xdr:twoCellAnchor editAs="oneCell">
    <xdr:from>
      <xdr:col>25</xdr:col>
      <xdr:colOff>76200</xdr:colOff>
      <xdr:row>0</xdr:row>
      <xdr:rowOff>0</xdr:rowOff>
    </xdr:from>
    <xdr:to>
      <xdr:col>25</xdr:col>
      <xdr:colOff>361950</xdr:colOff>
      <xdr:row>0</xdr:row>
      <xdr:rowOff>285750</xdr:rowOff>
    </xdr:to>
    <xdr:pic>
      <xdr:nvPicPr>
        <xdr:cNvPr id="8" name="Рисунок 7" descr="Земля">
          <a:extLst>
            <a:ext uri="{FF2B5EF4-FFF2-40B4-BE49-F238E27FC236}">
              <a16:creationId xmlns:a16="http://schemas.microsoft.com/office/drawing/2014/main" id="{D4053129-0F4B-4237-B70D-F1F7426F5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706225" y="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</xdr:colOff>
      <xdr:row>0</xdr:row>
      <xdr:rowOff>27215</xdr:rowOff>
    </xdr:from>
    <xdr:to>
      <xdr:col>23</xdr:col>
      <xdr:colOff>380999</xdr:colOff>
      <xdr:row>0</xdr:row>
      <xdr:rowOff>312965</xdr:rowOff>
    </xdr:to>
    <xdr:pic>
      <xdr:nvPicPr>
        <xdr:cNvPr id="10" name="Рисунок 9" descr="Звонок">
          <a:extLst>
            <a:ext uri="{FF2B5EF4-FFF2-40B4-BE49-F238E27FC236}">
              <a16:creationId xmlns:a16="http://schemas.microsoft.com/office/drawing/2014/main" id="{A16D5213-9C20-4789-902E-FB2D25C86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488400" y="27215"/>
          <a:ext cx="323849" cy="285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57150</xdr:rowOff>
    </xdr:from>
    <xdr:to>
      <xdr:col>0</xdr:col>
      <xdr:colOff>257175</xdr:colOff>
      <xdr:row>2</xdr:row>
      <xdr:rowOff>76200</xdr:rowOff>
    </xdr:to>
    <xdr:pic>
      <xdr:nvPicPr>
        <xdr:cNvPr id="10" name="Рисунок 9" descr="Месячный календарь">
          <a:extLst>
            <a:ext uri="{FF2B5EF4-FFF2-40B4-BE49-F238E27FC236}">
              <a16:creationId xmlns:a16="http://schemas.microsoft.com/office/drawing/2014/main" id="{FFFDF43E-5220-49B4-92A9-2FB25BEEA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625" y="438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0</xdr:row>
      <xdr:rowOff>0</xdr:rowOff>
    </xdr:from>
    <xdr:to>
      <xdr:col>14</xdr:col>
      <xdr:colOff>400050</xdr:colOff>
      <xdr:row>0</xdr:row>
      <xdr:rowOff>390525</xdr:rowOff>
    </xdr:to>
    <xdr:pic>
      <xdr:nvPicPr>
        <xdr:cNvPr id="11" name="Рисунок 10" descr="Пользователь">
          <a:extLst>
            <a:ext uri="{FF2B5EF4-FFF2-40B4-BE49-F238E27FC236}">
              <a16:creationId xmlns:a16="http://schemas.microsoft.com/office/drawing/2014/main" id="{34A280D4-226D-41BA-8B92-1F0262084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5868650" y="0"/>
          <a:ext cx="323850" cy="390525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0</xdr:row>
      <xdr:rowOff>0</xdr:rowOff>
    </xdr:from>
    <xdr:to>
      <xdr:col>12</xdr:col>
      <xdr:colOff>361950</xdr:colOff>
      <xdr:row>0</xdr:row>
      <xdr:rowOff>323850</xdr:rowOff>
    </xdr:to>
    <xdr:pic>
      <xdr:nvPicPr>
        <xdr:cNvPr id="12" name="Рисунок 11" descr="Земля">
          <a:extLst>
            <a:ext uri="{FF2B5EF4-FFF2-40B4-BE49-F238E27FC236}">
              <a16:creationId xmlns:a16="http://schemas.microsoft.com/office/drawing/2014/main" id="{6BAC0378-84D9-4914-AA37-929094BA4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401925" y="0"/>
          <a:ext cx="285750" cy="32385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0</xdr:row>
      <xdr:rowOff>0</xdr:rowOff>
    </xdr:from>
    <xdr:to>
      <xdr:col>10</xdr:col>
      <xdr:colOff>380999</xdr:colOff>
      <xdr:row>0</xdr:row>
      <xdr:rowOff>361950</xdr:rowOff>
    </xdr:to>
    <xdr:pic>
      <xdr:nvPicPr>
        <xdr:cNvPr id="13" name="Рисунок 12" descr="Звонок">
          <a:extLst>
            <a:ext uri="{FF2B5EF4-FFF2-40B4-BE49-F238E27FC236}">
              <a16:creationId xmlns:a16="http://schemas.microsoft.com/office/drawing/2014/main" id="{A7895377-9AD1-4B0B-9418-0D5288209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4897100" y="0"/>
          <a:ext cx="323849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CF34-4A7C-463A-8589-47CC81663AA6}">
  <dimension ref="B1:B7"/>
  <sheetViews>
    <sheetView workbookViewId="0">
      <selection activeCell="B5" sqref="B5"/>
    </sheetView>
  </sheetViews>
  <sheetFormatPr defaultRowHeight="15" x14ac:dyDescent="0.25"/>
  <sheetData>
    <row r="1" spans="2:2" x14ac:dyDescent="0.25">
      <c r="B1" t="s">
        <v>95</v>
      </c>
    </row>
    <row r="2" spans="2:2" x14ac:dyDescent="0.25">
      <c r="B2">
        <v>2023</v>
      </c>
    </row>
    <row r="3" spans="2:2" x14ac:dyDescent="0.25">
      <c r="B3">
        <f>B2+1</f>
        <v>2024</v>
      </c>
    </row>
    <row r="4" spans="2:2" x14ac:dyDescent="0.25">
      <c r="B4">
        <f t="shared" ref="B4:B7" si="0">B3+1</f>
        <v>2025</v>
      </c>
    </row>
    <row r="5" spans="2:2" x14ac:dyDescent="0.25">
      <c r="B5">
        <f t="shared" si="0"/>
        <v>2026</v>
      </c>
    </row>
    <row r="6" spans="2:2" x14ac:dyDescent="0.25">
      <c r="B6">
        <f t="shared" si="0"/>
        <v>2027</v>
      </c>
    </row>
    <row r="7" spans="2:2" x14ac:dyDescent="0.25">
      <c r="B7">
        <f t="shared" si="0"/>
        <v>2028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82DC-4AE8-4FAF-9D2A-D5F422E5E8A7}">
  <dimension ref="A1:AB52"/>
  <sheetViews>
    <sheetView tabSelected="1" topLeftCell="A4" zoomScale="70" zoomScaleNormal="70" workbookViewId="0">
      <selection activeCell="D7" sqref="D7:W43"/>
    </sheetView>
  </sheetViews>
  <sheetFormatPr defaultRowHeight="15" outlineLevelRow="1" x14ac:dyDescent="0.25"/>
  <cols>
    <col min="1" max="1" width="5" style="3" customWidth="1"/>
    <col min="2" max="2" width="33.42578125" style="3" customWidth="1"/>
    <col min="3" max="3" width="12" style="3" customWidth="1"/>
    <col min="4" max="4" width="8.42578125" style="3" customWidth="1"/>
    <col min="5" max="5" width="13.28515625" style="3" customWidth="1"/>
    <col min="6" max="6" width="19" style="3" customWidth="1"/>
    <col min="7" max="7" width="18" style="3" bestFit="1" customWidth="1"/>
    <col min="8" max="23" width="13.28515625" style="3" customWidth="1"/>
    <col min="24" max="24" width="6" style="3" customWidth="1"/>
    <col min="25" max="25" width="1.28515625" style="3" customWidth="1"/>
    <col min="26" max="26" width="5.7109375" style="3" customWidth="1"/>
    <col min="27" max="27" width="1.28515625" style="3" customWidth="1"/>
    <col min="28" max="28" width="7.140625" style="3" customWidth="1"/>
    <col min="29" max="16384" width="9.140625" style="3"/>
  </cols>
  <sheetData>
    <row r="1" spans="1:28" ht="30" customHeight="1" x14ac:dyDescent="0.25">
      <c r="A1" s="1"/>
      <c r="B1" s="2"/>
      <c r="C1" s="1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9"/>
    </row>
    <row r="2" spans="1:28" ht="23.25" customHeight="1" x14ac:dyDescent="0.25">
      <c r="A2" s="20"/>
      <c r="B2" s="10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ht="23.25" customHeight="1" x14ac:dyDescent="0.25">
      <c r="A3" s="21"/>
      <c r="B3" s="11" t="s">
        <v>1</v>
      </c>
      <c r="C3" s="6"/>
      <c r="D3" s="88"/>
      <c r="E3" s="90" t="s">
        <v>95</v>
      </c>
      <c r="F3" s="88"/>
      <c r="G3" s="88" t="s">
        <v>96</v>
      </c>
      <c r="H3" s="88"/>
      <c r="I3" s="88" t="s">
        <v>97</v>
      </c>
      <c r="J3" s="88"/>
      <c r="K3" t="s">
        <v>13</v>
      </c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6"/>
      <c r="Y3" s="6"/>
      <c r="Z3" s="6"/>
      <c r="AA3" s="6"/>
      <c r="AB3" s="7"/>
    </row>
    <row r="4" spans="1:28" outlineLevel="1" x14ac:dyDescent="0.25">
      <c r="A4" s="21"/>
      <c r="B4" s="12" t="s">
        <v>3</v>
      </c>
      <c r="C4" s="6"/>
      <c r="D4" s="88"/>
      <c r="E4" s="91">
        <v>2023</v>
      </c>
      <c r="F4" s="88"/>
      <c r="G4" s="92"/>
      <c r="H4" s="88"/>
      <c r="I4" s="92"/>
      <c r="J4" s="88"/>
      <c r="K4" s="92"/>
      <c r="L4" s="88"/>
      <c r="M4" s="88"/>
      <c r="N4" s="93" t="s">
        <v>98</v>
      </c>
      <c r="O4" s="88"/>
      <c r="P4" s="88"/>
      <c r="Q4" s="88"/>
      <c r="R4" s="88"/>
      <c r="S4" s="88"/>
      <c r="T4" s="88"/>
      <c r="U4" s="88"/>
      <c r="V4" s="88"/>
      <c r="W4" s="88"/>
      <c r="X4" s="6"/>
      <c r="Y4" s="6"/>
      <c r="Z4" s="6"/>
      <c r="AA4" s="6"/>
      <c r="AB4" s="7"/>
    </row>
    <row r="5" spans="1:28" outlineLevel="1" x14ac:dyDescent="0.25">
      <c r="A5" s="21"/>
      <c r="B5" s="12" t="s">
        <v>2</v>
      </c>
      <c r="C5" s="6"/>
      <c r="D5" s="87"/>
      <c r="E5" s="89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6"/>
      <c r="Y5" s="6"/>
      <c r="Z5" s="6"/>
      <c r="AA5" s="6"/>
      <c r="AB5" s="7"/>
    </row>
    <row r="6" spans="1:28" ht="15.75" outlineLevel="1" thickBot="1" x14ac:dyDescent="0.3">
      <c r="A6" s="21"/>
      <c r="B6" s="12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/>
    </row>
    <row r="7" spans="1:28" ht="30.75" customHeight="1" outlineLevel="1" thickBot="1" x14ac:dyDescent="0.3">
      <c r="A7" s="21"/>
      <c r="B7" s="25" t="s">
        <v>5</v>
      </c>
      <c r="C7" s="6"/>
      <c r="D7" s="26" t="s">
        <v>11</v>
      </c>
      <c r="E7" s="27" t="s">
        <v>12</v>
      </c>
      <c r="F7" s="28" t="s">
        <v>13</v>
      </c>
      <c r="G7" s="29" t="s">
        <v>14</v>
      </c>
      <c r="H7" s="28" t="s">
        <v>15</v>
      </c>
      <c r="I7" s="30" t="s">
        <v>16</v>
      </c>
      <c r="J7" s="31"/>
      <c r="K7" s="31"/>
      <c r="L7" s="32" t="s">
        <v>17</v>
      </c>
      <c r="M7" s="32"/>
      <c r="N7" s="32"/>
      <c r="O7" s="32" t="s">
        <v>18</v>
      </c>
      <c r="P7" s="32"/>
      <c r="Q7" s="32"/>
      <c r="R7" s="28" t="s">
        <v>19</v>
      </c>
      <c r="S7" s="28"/>
      <c r="T7" s="28"/>
      <c r="U7" s="28" t="s">
        <v>20</v>
      </c>
      <c r="V7" s="28"/>
      <c r="W7" s="33"/>
      <c r="X7" s="6"/>
      <c r="Y7" s="6"/>
      <c r="Z7" s="6"/>
      <c r="AA7" s="6"/>
      <c r="AB7" s="7"/>
    </row>
    <row r="8" spans="1:28" ht="45.75" outlineLevel="1" thickBot="1" x14ac:dyDescent="0.3">
      <c r="A8" s="21"/>
      <c r="B8" s="13" t="s">
        <v>6</v>
      </c>
      <c r="C8" s="6"/>
      <c r="D8" s="34"/>
      <c r="E8" s="35"/>
      <c r="F8" s="36"/>
      <c r="G8" s="37"/>
      <c r="H8" s="36"/>
      <c r="I8" s="38" t="s">
        <v>21</v>
      </c>
      <c r="J8" s="38" t="s">
        <v>22</v>
      </c>
      <c r="K8" s="38" t="s">
        <v>23</v>
      </c>
      <c r="L8" s="38" t="s">
        <v>21</v>
      </c>
      <c r="M8" s="38" t="s">
        <v>22</v>
      </c>
      <c r="N8" s="38" t="s">
        <v>23</v>
      </c>
      <c r="O8" s="38" t="s">
        <v>21</v>
      </c>
      <c r="P8" s="38" t="s">
        <v>22</v>
      </c>
      <c r="Q8" s="38" t="s">
        <v>23</v>
      </c>
      <c r="R8" s="38" t="s">
        <v>21</v>
      </c>
      <c r="S8" s="38" t="s">
        <v>22</v>
      </c>
      <c r="T8" s="38" t="s">
        <v>23</v>
      </c>
      <c r="U8" s="38" t="s">
        <v>21</v>
      </c>
      <c r="V8" s="38" t="s">
        <v>22</v>
      </c>
      <c r="W8" s="38" t="s">
        <v>23</v>
      </c>
      <c r="X8" s="6"/>
      <c r="Y8" s="6"/>
      <c r="Z8" s="6"/>
      <c r="AA8" s="6"/>
      <c r="AB8" s="7"/>
    </row>
    <row r="9" spans="1:28" ht="15.75" outlineLevel="1" thickBot="1" x14ac:dyDescent="0.3">
      <c r="A9" s="21"/>
      <c r="B9" s="13" t="s">
        <v>7</v>
      </c>
      <c r="C9" s="6"/>
      <c r="D9" s="39"/>
      <c r="E9" s="40"/>
      <c r="F9" s="41"/>
      <c r="G9" s="42"/>
      <c r="H9" s="41"/>
      <c r="I9" s="43">
        <f>SUM(I10:I43)</f>
        <v>789</v>
      </c>
      <c r="J9" s="43">
        <f>SUM(J10:J43)</f>
        <v>643</v>
      </c>
      <c r="K9" s="43">
        <f>I9-J9</f>
        <v>146</v>
      </c>
      <c r="L9" s="43">
        <f>SUM(L10:L43)</f>
        <v>789</v>
      </c>
      <c r="M9" s="43">
        <f>SUM(M10:M43)</f>
        <v>643</v>
      </c>
      <c r="N9" s="43">
        <f>L9-M9</f>
        <v>146</v>
      </c>
      <c r="O9" s="43">
        <f>SUM(O10:O43)</f>
        <v>0</v>
      </c>
      <c r="P9" s="43">
        <f>SUM(P10:P43)</f>
        <v>0</v>
      </c>
      <c r="Q9" s="43">
        <f>O9-P9</f>
        <v>0</v>
      </c>
      <c r="R9" s="43">
        <f>SUM(R10:R43)</f>
        <v>789</v>
      </c>
      <c r="S9" s="43">
        <f>SUM(S10:S43)</f>
        <v>643</v>
      </c>
      <c r="T9" s="44">
        <f>R9-S9</f>
        <v>146</v>
      </c>
      <c r="U9" s="43">
        <f>I9+L9+O9+R9</f>
        <v>2367</v>
      </c>
      <c r="V9" s="43">
        <f>J9+M9+P9+S9</f>
        <v>1929</v>
      </c>
      <c r="W9" s="43">
        <f>U9-V9</f>
        <v>438</v>
      </c>
      <c r="X9" s="6"/>
      <c r="Y9" s="6"/>
      <c r="Z9" s="6"/>
      <c r="AA9" s="6"/>
      <c r="AB9" s="7"/>
    </row>
    <row r="10" spans="1:28" ht="15.75" outlineLevel="1" x14ac:dyDescent="0.25">
      <c r="A10" s="21"/>
      <c r="B10" s="13" t="s">
        <v>8</v>
      </c>
      <c r="C10" s="6"/>
      <c r="D10" s="45">
        <v>1</v>
      </c>
      <c r="E10" s="46" t="s">
        <v>24</v>
      </c>
      <c r="F10" s="47" t="s">
        <v>25</v>
      </c>
      <c r="G10" s="58" t="s">
        <v>29</v>
      </c>
      <c r="H10" s="48">
        <v>45119</v>
      </c>
      <c r="I10" s="49">
        <v>10</v>
      </c>
      <c r="J10" s="50">
        <v>5</v>
      </c>
      <c r="K10" s="50">
        <f>I10-J10</f>
        <v>5</v>
      </c>
      <c r="L10" s="50">
        <v>10</v>
      </c>
      <c r="M10" s="50">
        <v>5</v>
      </c>
      <c r="N10" s="50">
        <f>L10-M10</f>
        <v>5</v>
      </c>
      <c r="O10" s="50">
        <v>0</v>
      </c>
      <c r="P10" s="50">
        <v>0</v>
      </c>
      <c r="Q10" s="50">
        <f>O10-P10</f>
        <v>0</v>
      </c>
      <c r="R10" s="50">
        <v>10</v>
      </c>
      <c r="S10" s="50">
        <v>5</v>
      </c>
      <c r="T10" s="51">
        <f>R10-S10</f>
        <v>5</v>
      </c>
      <c r="U10" s="52">
        <f t="shared" ref="U10:V25" si="0">I10+L10+O10+R10</f>
        <v>30</v>
      </c>
      <c r="V10" s="53">
        <f t="shared" si="0"/>
        <v>15</v>
      </c>
      <c r="W10" s="54">
        <f t="shared" ref="W10:W43" si="1">U10-V10</f>
        <v>15</v>
      </c>
      <c r="X10" s="6"/>
      <c r="Y10" s="6"/>
      <c r="Z10" s="6"/>
      <c r="AA10" s="6"/>
      <c r="AB10" s="7"/>
    </row>
    <row r="11" spans="1:28" ht="28.5" x14ac:dyDescent="0.25">
      <c r="A11" s="21"/>
      <c r="B11" s="14" t="s">
        <v>9</v>
      </c>
      <c r="C11" s="6"/>
      <c r="D11" s="55">
        <f>D10+1</f>
        <v>2</v>
      </c>
      <c r="E11" s="56" t="s">
        <v>27</v>
      </c>
      <c r="F11" s="57" t="s">
        <v>28</v>
      </c>
      <c r="G11" s="58" t="s">
        <v>29</v>
      </c>
      <c r="H11" s="59">
        <v>45120</v>
      </c>
      <c r="I11" s="60">
        <v>10</v>
      </c>
      <c r="J11" s="61">
        <v>6</v>
      </c>
      <c r="K11" s="62">
        <f t="shared" ref="K11:K43" si="2">I11-J11</f>
        <v>4</v>
      </c>
      <c r="L11" s="62">
        <v>10</v>
      </c>
      <c r="M11" s="61">
        <v>6</v>
      </c>
      <c r="N11" s="62">
        <f t="shared" ref="N11:N43" si="3">L11-M11</f>
        <v>4</v>
      </c>
      <c r="O11" s="62">
        <v>0</v>
      </c>
      <c r="P11" s="61">
        <v>0</v>
      </c>
      <c r="Q11" s="62">
        <f t="shared" ref="Q11:Q43" si="4">O11-P11</f>
        <v>0</v>
      </c>
      <c r="R11" s="62">
        <v>10</v>
      </c>
      <c r="S11" s="61">
        <v>6</v>
      </c>
      <c r="T11" s="63">
        <f t="shared" ref="T11:T43" si="5">R11-S11</f>
        <v>4</v>
      </c>
      <c r="U11" s="64">
        <f t="shared" si="0"/>
        <v>30</v>
      </c>
      <c r="V11" s="65">
        <f t="shared" si="0"/>
        <v>18</v>
      </c>
      <c r="W11" s="66">
        <f t="shared" si="1"/>
        <v>12</v>
      </c>
      <c r="X11" s="6"/>
      <c r="Y11" s="6"/>
      <c r="Z11" s="6"/>
      <c r="AA11" s="6"/>
      <c r="AB11" s="7"/>
    </row>
    <row r="12" spans="1:28" ht="26.25" customHeight="1" x14ac:dyDescent="0.25">
      <c r="A12" s="21"/>
      <c r="B12" s="11" t="s">
        <v>10</v>
      </c>
      <c r="C12" s="6"/>
      <c r="D12" s="55">
        <f t="shared" ref="D12:D43" si="6">D11+1</f>
        <v>3</v>
      </c>
      <c r="E12" s="56" t="s">
        <v>30</v>
      </c>
      <c r="F12" s="57" t="s">
        <v>31</v>
      </c>
      <c r="G12" s="67" t="s">
        <v>32</v>
      </c>
      <c r="H12" s="68"/>
      <c r="I12" s="69"/>
      <c r="J12" s="70"/>
      <c r="K12" s="70">
        <f t="shared" si="2"/>
        <v>0</v>
      </c>
      <c r="L12" s="70"/>
      <c r="M12" s="70"/>
      <c r="N12" s="70">
        <f t="shared" si="3"/>
        <v>0</v>
      </c>
      <c r="O12" s="70">
        <v>0</v>
      </c>
      <c r="P12" s="70">
        <v>0</v>
      </c>
      <c r="Q12" s="70">
        <f t="shared" si="4"/>
        <v>0</v>
      </c>
      <c r="R12" s="70"/>
      <c r="S12" s="70"/>
      <c r="T12" s="71">
        <f t="shared" si="5"/>
        <v>0</v>
      </c>
      <c r="U12" s="64">
        <f t="shared" si="0"/>
        <v>0</v>
      </c>
      <c r="V12" s="72">
        <f t="shared" si="0"/>
        <v>0</v>
      </c>
      <c r="W12" s="66">
        <f t="shared" si="1"/>
        <v>0</v>
      </c>
      <c r="X12" s="6"/>
      <c r="Y12" s="6"/>
      <c r="Z12" s="6"/>
      <c r="AA12" s="6"/>
      <c r="AB12" s="7"/>
    </row>
    <row r="13" spans="1:28" ht="15.75" x14ac:dyDescent="0.25">
      <c r="A13" s="21"/>
      <c r="B13" s="15"/>
      <c r="C13" s="6"/>
      <c r="D13" s="55">
        <f t="shared" si="6"/>
        <v>4</v>
      </c>
      <c r="E13" s="56" t="s">
        <v>33</v>
      </c>
      <c r="F13" s="57" t="s">
        <v>34</v>
      </c>
      <c r="G13" s="58" t="s">
        <v>29</v>
      </c>
      <c r="H13" s="59">
        <v>45122</v>
      </c>
      <c r="I13" s="60">
        <f>I12+10</f>
        <v>10</v>
      </c>
      <c r="J13" s="61">
        <v>6</v>
      </c>
      <c r="K13" s="62">
        <f t="shared" si="2"/>
        <v>4</v>
      </c>
      <c r="L13" s="60">
        <f>L12+10</f>
        <v>10</v>
      </c>
      <c r="M13" s="61">
        <v>6</v>
      </c>
      <c r="N13" s="62">
        <f t="shared" si="3"/>
        <v>4</v>
      </c>
      <c r="O13" s="60">
        <v>0</v>
      </c>
      <c r="P13" s="61">
        <v>0</v>
      </c>
      <c r="Q13" s="62">
        <f t="shared" si="4"/>
        <v>0</v>
      </c>
      <c r="R13" s="62">
        <f>R12+10</f>
        <v>10</v>
      </c>
      <c r="S13" s="61">
        <v>6</v>
      </c>
      <c r="T13" s="63">
        <f t="shared" si="5"/>
        <v>4</v>
      </c>
      <c r="U13" s="64">
        <f t="shared" si="0"/>
        <v>30</v>
      </c>
      <c r="V13" s="65">
        <f t="shared" si="0"/>
        <v>18</v>
      </c>
      <c r="W13" s="66">
        <f t="shared" si="1"/>
        <v>12</v>
      </c>
      <c r="X13" s="6"/>
      <c r="Y13" s="6"/>
      <c r="Z13" s="6"/>
      <c r="AA13" s="6"/>
      <c r="AB13" s="7"/>
    </row>
    <row r="14" spans="1:28" ht="15.75" x14ac:dyDescent="0.25">
      <c r="A14" s="21"/>
      <c r="B14" s="15"/>
      <c r="C14" s="6"/>
      <c r="D14" s="55">
        <f t="shared" si="6"/>
        <v>5</v>
      </c>
      <c r="E14" s="56" t="s">
        <v>35</v>
      </c>
      <c r="F14" s="57" t="s">
        <v>36</v>
      </c>
      <c r="G14" s="73" t="s">
        <v>26</v>
      </c>
      <c r="H14" s="59">
        <v>45123</v>
      </c>
      <c r="I14" s="60">
        <f t="shared" ref="I14:I43" si="7">I13+1</f>
        <v>11</v>
      </c>
      <c r="J14" s="62">
        <v>7</v>
      </c>
      <c r="K14" s="62">
        <f t="shared" si="2"/>
        <v>4</v>
      </c>
      <c r="L14" s="62">
        <f t="shared" ref="L14:L43" si="8">L13+1</f>
        <v>11</v>
      </c>
      <c r="M14" s="62">
        <v>7</v>
      </c>
      <c r="N14" s="62">
        <f t="shared" si="3"/>
        <v>4</v>
      </c>
      <c r="O14" s="62">
        <v>0</v>
      </c>
      <c r="P14" s="62">
        <v>0</v>
      </c>
      <c r="Q14" s="62">
        <f t="shared" si="4"/>
        <v>0</v>
      </c>
      <c r="R14" s="62">
        <f t="shared" ref="R14:R43" si="9">R13+1</f>
        <v>11</v>
      </c>
      <c r="S14" s="62">
        <v>7</v>
      </c>
      <c r="T14" s="63">
        <f t="shared" si="5"/>
        <v>4</v>
      </c>
      <c r="U14" s="64">
        <f t="shared" si="0"/>
        <v>33</v>
      </c>
      <c r="V14" s="72">
        <f t="shared" si="0"/>
        <v>21</v>
      </c>
      <c r="W14" s="66">
        <f t="shared" si="1"/>
        <v>12</v>
      </c>
      <c r="X14" s="6"/>
      <c r="Y14" s="6"/>
      <c r="Z14" s="6"/>
      <c r="AA14" s="6"/>
      <c r="AB14" s="7"/>
    </row>
    <row r="15" spans="1:28" ht="15.75" x14ac:dyDescent="0.25">
      <c r="A15" s="21"/>
      <c r="B15" s="15"/>
      <c r="C15" s="6"/>
      <c r="D15" s="55">
        <f t="shared" si="6"/>
        <v>6</v>
      </c>
      <c r="E15" s="56" t="s">
        <v>37</v>
      </c>
      <c r="F15" s="57" t="s">
        <v>38</v>
      </c>
      <c r="G15" s="73" t="s">
        <v>26</v>
      </c>
      <c r="H15" s="59">
        <v>45124</v>
      </c>
      <c r="I15" s="60">
        <f t="shared" si="7"/>
        <v>12</v>
      </c>
      <c r="J15" s="61">
        <v>8</v>
      </c>
      <c r="K15" s="62">
        <f t="shared" si="2"/>
        <v>4</v>
      </c>
      <c r="L15" s="62">
        <f t="shared" si="8"/>
        <v>12</v>
      </c>
      <c r="M15" s="61">
        <v>8</v>
      </c>
      <c r="N15" s="62">
        <f t="shared" si="3"/>
        <v>4</v>
      </c>
      <c r="O15" s="62">
        <v>0</v>
      </c>
      <c r="P15" s="61">
        <v>0</v>
      </c>
      <c r="Q15" s="62">
        <f t="shared" si="4"/>
        <v>0</v>
      </c>
      <c r="R15" s="62">
        <f t="shared" si="9"/>
        <v>12</v>
      </c>
      <c r="S15" s="61">
        <v>8</v>
      </c>
      <c r="T15" s="63">
        <f t="shared" si="5"/>
        <v>4</v>
      </c>
      <c r="U15" s="64">
        <f t="shared" si="0"/>
        <v>36</v>
      </c>
      <c r="V15" s="65">
        <f t="shared" si="0"/>
        <v>24</v>
      </c>
      <c r="W15" s="66">
        <f t="shared" si="1"/>
        <v>12</v>
      </c>
      <c r="X15" s="6"/>
      <c r="Y15" s="6"/>
      <c r="Z15" s="6"/>
      <c r="AA15" s="6"/>
      <c r="AB15" s="7"/>
    </row>
    <row r="16" spans="1:28" ht="15.75" x14ac:dyDescent="0.25">
      <c r="A16" s="21"/>
      <c r="B16" s="15"/>
      <c r="C16" s="6"/>
      <c r="D16" s="55">
        <f t="shared" si="6"/>
        <v>7</v>
      </c>
      <c r="E16" s="56" t="s">
        <v>39</v>
      </c>
      <c r="F16" s="57" t="s">
        <v>40</v>
      </c>
      <c r="G16" s="73" t="s">
        <v>26</v>
      </c>
      <c r="H16" s="59">
        <v>45125</v>
      </c>
      <c r="I16" s="60">
        <f t="shared" si="7"/>
        <v>13</v>
      </c>
      <c r="J16" s="62">
        <v>9</v>
      </c>
      <c r="K16" s="62">
        <f t="shared" si="2"/>
        <v>4</v>
      </c>
      <c r="L16" s="62">
        <f t="shared" si="8"/>
        <v>13</v>
      </c>
      <c r="M16" s="62">
        <v>9</v>
      </c>
      <c r="N16" s="62">
        <f t="shared" si="3"/>
        <v>4</v>
      </c>
      <c r="O16" s="62">
        <v>0</v>
      </c>
      <c r="P16" s="62">
        <v>0</v>
      </c>
      <c r="Q16" s="62">
        <f t="shared" si="4"/>
        <v>0</v>
      </c>
      <c r="R16" s="62">
        <f t="shared" si="9"/>
        <v>13</v>
      </c>
      <c r="S16" s="62">
        <v>9</v>
      </c>
      <c r="T16" s="63">
        <f t="shared" si="5"/>
        <v>4</v>
      </c>
      <c r="U16" s="64">
        <f t="shared" si="0"/>
        <v>39</v>
      </c>
      <c r="V16" s="72">
        <f t="shared" si="0"/>
        <v>27</v>
      </c>
      <c r="W16" s="66">
        <f t="shared" si="1"/>
        <v>12</v>
      </c>
      <c r="X16" s="6"/>
      <c r="Y16" s="6"/>
      <c r="Z16" s="6"/>
      <c r="AA16" s="6"/>
      <c r="AB16" s="7"/>
    </row>
    <row r="17" spans="1:28" ht="15.75" x14ac:dyDescent="0.25">
      <c r="A17" s="21"/>
      <c r="B17" s="15"/>
      <c r="C17" s="6"/>
      <c r="D17" s="55">
        <f t="shared" si="6"/>
        <v>8</v>
      </c>
      <c r="E17" s="56" t="s">
        <v>41</v>
      </c>
      <c r="F17" s="57" t="s">
        <v>42</v>
      </c>
      <c r="G17" s="58" t="s">
        <v>29</v>
      </c>
      <c r="H17" s="59">
        <v>45126</v>
      </c>
      <c r="I17" s="60">
        <f t="shared" si="7"/>
        <v>14</v>
      </c>
      <c r="J17" s="61">
        <v>10</v>
      </c>
      <c r="K17" s="62">
        <f t="shared" si="2"/>
        <v>4</v>
      </c>
      <c r="L17" s="62">
        <f t="shared" si="8"/>
        <v>14</v>
      </c>
      <c r="M17" s="61">
        <v>10</v>
      </c>
      <c r="N17" s="62">
        <f t="shared" si="3"/>
        <v>4</v>
      </c>
      <c r="O17" s="62">
        <v>0</v>
      </c>
      <c r="P17" s="61">
        <v>0</v>
      </c>
      <c r="Q17" s="62">
        <f t="shared" si="4"/>
        <v>0</v>
      </c>
      <c r="R17" s="62">
        <f t="shared" si="9"/>
        <v>14</v>
      </c>
      <c r="S17" s="61">
        <v>10</v>
      </c>
      <c r="T17" s="63">
        <f t="shared" si="5"/>
        <v>4</v>
      </c>
      <c r="U17" s="64">
        <f t="shared" si="0"/>
        <v>42</v>
      </c>
      <c r="V17" s="65">
        <f t="shared" si="0"/>
        <v>30</v>
      </c>
      <c r="W17" s="66">
        <f t="shared" si="1"/>
        <v>12</v>
      </c>
      <c r="X17" s="6"/>
      <c r="Y17" s="6"/>
      <c r="Z17" s="6"/>
      <c r="AA17" s="6"/>
      <c r="AB17" s="7"/>
    </row>
    <row r="18" spans="1:28" ht="15.75" x14ac:dyDescent="0.25">
      <c r="A18" s="21"/>
      <c r="B18" s="15"/>
      <c r="C18" s="6"/>
      <c r="D18" s="55">
        <f t="shared" si="6"/>
        <v>9</v>
      </c>
      <c r="E18" s="56" t="s">
        <v>43</v>
      </c>
      <c r="F18" s="57" t="s">
        <v>44</v>
      </c>
      <c r="G18" s="73" t="s">
        <v>26</v>
      </c>
      <c r="H18" s="59">
        <v>45127</v>
      </c>
      <c r="I18" s="60">
        <f t="shared" si="7"/>
        <v>15</v>
      </c>
      <c r="J18" s="62">
        <v>11</v>
      </c>
      <c r="K18" s="62">
        <f t="shared" si="2"/>
        <v>4</v>
      </c>
      <c r="L18" s="62">
        <f t="shared" si="8"/>
        <v>15</v>
      </c>
      <c r="M18" s="62">
        <v>11</v>
      </c>
      <c r="N18" s="62">
        <f t="shared" si="3"/>
        <v>4</v>
      </c>
      <c r="O18" s="62">
        <v>0</v>
      </c>
      <c r="P18" s="62">
        <v>0</v>
      </c>
      <c r="Q18" s="62">
        <f t="shared" si="4"/>
        <v>0</v>
      </c>
      <c r="R18" s="62">
        <f t="shared" si="9"/>
        <v>15</v>
      </c>
      <c r="S18" s="62">
        <v>11</v>
      </c>
      <c r="T18" s="63">
        <f t="shared" si="5"/>
        <v>4</v>
      </c>
      <c r="U18" s="64">
        <f t="shared" si="0"/>
        <v>45</v>
      </c>
      <c r="V18" s="72">
        <f t="shared" si="0"/>
        <v>33</v>
      </c>
      <c r="W18" s="66">
        <f t="shared" si="1"/>
        <v>12</v>
      </c>
      <c r="X18" s="6"/>
      <c r="Y18" s="6"/>
      <c r="Z18" s="6"/>
      <c r="AA18" s="6"/>
      <c r="AB18" s="7"/>
    </row>
    <row r="19" spans="1:28" ht="15.75" x14ac:dyDescent="0.25">
      <c r="A19" s="21"/>
      <c r="B19" s="15"/>
      <c r="C19" s="6"/>
      <c r="D19" s="55">
        <f t="shared" si="6"/>
        <v>10</v>
      </c>
      <c r="E19" s="56" t="s">
        <v>45</v>
      </c>
      <c r="F19" s="57" t="s">
        <v>46</v>
      </c>
      <c r="G19" s="73" t="s">
        <v>26</v>
      </c>
      <c r="H19" s="59">
        <v>45128</v>
      </c>
      <c r="I19" s="60">
        <f t="shared" si="7"/>
        <v>16</v>
      </c>
      <c r="J19" s="61">
        <v>12</v>
      </c>
      <c r="K19" s="62">
        <f t="shared" si="2"/>
        <v>4</v>
      </c>
      <c r="L19" s="62">
        <f t="shared" si="8"/>
        <v>16</v>
      </c>
      <c r="M19" s="61">
        <v>12</v>
      </c>
      <c r="N19" s="62">
        <f t="shared" si="3"/>
        <v>4</v>
      </c>
      <c r="O19" s="62">
        <v>0</v>
      </c>
      <c r="P19" s="61">
        <v>0</v>
      </c>
      <c r="Q19" s="62">
        <f t="shared" si="4"/>
        <v>0</v>
      </c>
      <c r="R19" s="62">
        <f t="shared" si="9"/>
        <v>16</v>
      </c>
      <c r="S19" s="61">
        <v>12</v>
      </c>
      <c r="T19" s="63">
        <f t="shared" si="5"/>
        <v>4</v>
      </c>
      <c r="U19" s="64">
        <f t="shared" si="0"/>
        <v>48</v>
      </c>
      <c r="V19" s="65">
        <f t="shared" si="0"/>
        <v>36</v>
      </c>
      <c r="W19" s="66">
        <f t="shared" si="1"/>
        <v>12</v>
      </c>
      <c r="X19" s="6"/>
      <c r="Y19" s="6"/>
      <c r="Z19" s="6"/>
      <c r="AA19" s="6"/>
      <c r="AB19" s="7"/>
    </row>
    <row r="20" spans="1:28" ht="15.75" x14ac:dyDescent="0.25">
      <c r="A20" s="21"/>
      <c r="B20" s="15"/>
      <c r="C20" s="6"/>
      <c r="D20" s="55">
        <f t="shared" si="6"/>
        <v>11</v>
      </c>
      <c r="E20" s="56" t="s">
        <v>47</v>
      </c>
      <c r="F20" s="57" t="s">
        <v>48</v>
      </c>
      <c r="G20" s="74" t="s">
        <v>29</v>
      </c>
      <c r="H20" s="59">
        <v>45129</v>
      </c>
      <c r="I20" s="60">
        <f t="shared" si="7"/>
        <v>17</v>
      </c>
      <c r="J20" s="62">
        <v>13</v>
      </c>
      <c r="K20" s="62">
        <f t="shared" si="2"/>
        <v>4</v>
      </c>
      <c r="L20" s="62">
        <f t="shared" si="8"/>
        <v>17</v>
      </c>
      <c r="M20" s="62">
        <v>13</v>
      </c>
      <c r="N20" s="62">
        <f t="shared" si="3"/>
        <v>4</v>
      </c>
      <c r="O20" s="62">
        <v>0</v>
      </c>
      <c r="P20" s="62">
        <v>0</v>
      </c>
      <c r="Q20" s="62">
        <f t="shared" si="4"/>
        <v>0</v>
      </c>
      <c r="R20" s="62">
        <f t="shared" si="9"/>
        <v>17</v>
      </c>
      <c r="S20" s="62">
        <v>13</v>
      </c>
      <c r="T20" s="63">
        <f t="shared" si="5"/>
        <v>4</v>
      </c>
      <c r="U20" s="64">
        <f t="shared" si="0"/>
        <v>51</v>
      </c>
      <c r="V20" s="72">
        <f t="shared" si="0"/>
        <v>39</v>
      </c>
      <c r="W20" s="66">
        <f t="shared" si="1"/>
        <v>12</v>
      </c>
      <c r="X20" s="6"/>
      <c r="Y20" s="6"/>
      <c r="Z20" s="6"/>
      <c r="AA20" s="6"/>
      <c r="AB20" s="7"/>
    </row>
    <row r="21" spans="1:28" ht="15.75" x14ac:dyDescent="0.25">
      <c r="A21" s="21"/>
      <c r="B21" s="15"/>
      <c r="C21" s="6"/>
      <c r="D21" s="55">
        <f t="shared" si="6"/>
        <v>12</v>
      </c>
      <c r="E21" s="56" t="s">
        <v>49</v>
      </c>
      <c r="F21" s="57" t="s">
        <v>50</v>
      </c>
      <c r="G21" s="74" t="s">
        <v>29</v>
      </c>
      <c r="H21" s="59">
        <v>45130</v>
      </c>
      <c r="I21" s="60">
        <f t="shared" si="7"/>
        <v>18</v>
      </c>
      <c r="J21" s="61">
        <v>14</v>
      </c>
      <c r="K21" s="62">
        <f t="shared" si="2"/>
        <v>4</v>
      </c>
      <c r="L21" s="62">
        <f t="shared" si="8"/>
        <v>18</v>
      </c>
      <c r="M21" s="61">
        <v>14</v>
      </c>
      <c r="N21" s="62">
        <f t="shared" si="3"/>
        <v>4</v>
      </c>
      <c r="O21" s="62">
        <v>0</v>
      </c>
      <c r="P21" s="61">
        <v>0</v>
      </c>
      <c r="Q21" s="62">
        <f t="shared" si="4"/>
        <v>0</v>
      </c>
      <c r="R21" s="62">
        <f t="shared" si="9"/>
        <v>18</v>
      </c>
      <c r="S21" s="61">
        <v>14</v>
      </c>
      <c r="T21" s="63">
        <f t="shared" si="5"/>
        <v>4</v>
      </c>
      <c r="U21" s="64">
        <f t="shared" si="0"/>
        <v>54</v>
      </c>
      <c r="V21" s="65">
        <f t="shared" si="0"/>
        <v>42</v>
      </c>
      <c r="W21" s="66">
        <f t="shared" si="1"/>
        <v>12</v>
      </c>
      <c r="X21" s="6"/>
      <c r="Y21" s="6"/>
      <c r="Z21" s="6"/>
      <c r="AA21" s="6"/>
      <c r="AB21" s="7"/>
    </row>
    <row r="22" spans="1:28" ht="15.75" x14ac:dyDescent="0.25">
      <c r="A22" s="21"/>
      <c r="B22" s="15"/>
      <c r="C22" s="6"/>
      <c r="D22" s="55">
        <f t="shared" si="6"/>
        <v>13</v>
      </c>
      <c r="E22" s="56" t="s">
        <v>51</v>
      </c>
      <c r="F22" s="57" t="s">
        <v>52</v>
      </c>
      <c r="G22" s="74" t="s">
        <v>29</v>
      </c>
      <c r="H22" s="59">
        <v>45131</v>
      </c>
      <c r="I22" s="60">
        <f t="shared" si="7"/>
        <v>19</v>
      </c>
      <c r="J22" s="62">
        <v>15</v>
      </c>
      <c r="K22" s="62">
        <f t="shared" si="2"/>
        <v>4</v>
      </c>
      <c r="L22" s="62">
        <f t="shared" si="8"/>
        <v>19</v>
      </c>
      <c r="M22" s="62">
        <v>15</v>
      </c>
      <c r="N22" s="62">
        <f t="shared" si="3"/>
        <v>4</v>
      </c>
      <c r="O22" s="62">
        <v>0</v>
      </c>
      <c r="P22" s="62">
        <v>0</v>
      </c>
      <c r="Q22" s="62">
        <f t="shared" si="4"/>
        <v>0</v>
      </c>
      <c r="R22" s="62">
        <f t="shared" si="9"/>
        <v>19</v>
      </c>
      <c r="S22" s="62">
        <v>15</v>
      </c>
      <c r="T22" s="63">
        <f t="shared" si="5"/>
        <v>4</v>
      </c>
      <c r="U22" s="64">
        <f t="shared" si="0"/>
        <v>57</v>
      </c>
      <c r="V22" s="72">
        <f t="shared" si="0"/>
        <v>45</v>
      </c>
      <c r="W22" s="66">
        <f t="shared" si="1"/>
        <v>12</v>
      </c>
      <c r="X22" s="6"/>
      <c r="Y22" s="6"/>
      <c r="Z22" s="6"/>
      <c r="AA22" s="6"/>
      <c r="AB22" s="7"/>
    </row>
    <row r="23" spans="1:28" ht="15.75" x14ac:dyDescent="0.25">
      <c r="A23" s="21"/>
      <c r="B23" s="15"/>
      <c r="C23" s="6"/>
      <c r="D23" s="55">
        <f t="shared" si="6"/>
        <v>14</v>
      </c>
      <c r="E23" s="56" t="s">
        <v>53</v>
      </c>
      <c r="F23" s="57" t="s">
        <v>54</v>
      </c>
      <c r="G23" s="74" t="s">
        <v>29</v>
      </c>
      <c r="H23" s="59">
        <v>45132</v>
      </c>
      <c r="I23" s="60">
        <f t="shared" si="7"/>
        <v>20</v>
      </c>
      <c r="J23" s="61">
        <v>16</v>
      </c>
      <c r="K23" s="62">
        <f t="shared" si="2"/>
        <v>4</v>
      </c>
      <c r="L23" s="62">
        <f t="shared" si="8"/>
        <v>20</v>
      </c>
      <c r="M23" s="61">
        <v>16</v>
      </c>
      <c r="N23" s="62">
        <f t="shared" si="3"/>
        <v>4</v>
      </c>
      <c r="O23" s="62">
        <v>0</v>
      </c>
      <c r="P23" s="61">
        <v>0</v>
      </c>
      <c r="Q23" s="62">
        <f t="shared" si="4"/>
        <v>0</v>
      </c>
      <c r="R23" s="62">
        <f t="shared" si="9"/>
        <v>20</v>
      </c>
      <c r="S23" s="61">
        <v>16</v>
      </c>
      <c r="T23" s="63">
        <f t="shared" si="5"/>
        <v>4</v>
      </c>
      <c r="U23" s="64">
        <f t="shared" si="0"/>
        <v>60</v>
      </c>
      <c r="V23" s="65">
        <f t="shared" si="0"/>
        <v>48</v>
      </c>
      <c r="W23" s="66">
        <f t="shared" si="1"/>
        <v>12</v>
      </c>
      <c r="X23" s="6"/>
      <c r="Y23" s="6"/>
      <c r="Z23" s="6"/>
      <c r="AA23" s="6"/>
      <c r="AB23" s="7"/>
    </row>
    <row r="24" spans="1:28" ht="15.75" x14ac:dyDescent="0.25">
      <c r="A24" s="21"/>
      <c r="B24" s="15"/>
      <c r="C24" s="6"/>
      <c r="D24" s="55">
        <f t="shared" si="6"/>
        <v>15</v>
      </c>
      <c r="E24" s="56" t="s">
        <v>55</v>
      </c>
      <c r="F24" s="57" t="s">
        <v>56</v>
      </c>
      <c r="G24" s="74" t="s">
        <v>29</v>
      </c>
      <c r="H24" s="59">
        <v>45133</v>
      </c>
      <c r="I24" s="60">
        <f t="shared" si="7"/>
        <v>21</v>
      </c>
      <c r="J24" s="61">
        <v>17</v>
      </c>
      <c r="K24" s="62">
        <f t="shared" si="2"/>
        <v>4</v>
      </c>
      <c r="L24" s="62">
        <f t="shared" si="8"/>
        <v>21</v>
      </c>
      <c r="M24" s="61">
        <v>17</v>
      </c>
      <c r="N24" s="62">
        <f t="shared" si="3"/>
        <v>4</v>
      </c>
      <c r="O24" s="62">
        <v>0</v>
      </c>
      <c r="P24" s="61">
        <v>0</v>
      </c>
      <c r="Q24" s="62">
        <f t="shared" si="4"/>
        <v>0</v>
      </c>
      <c r="R24" s="62">
        <f t="shared" si="9"/>
        <v>21</v>
      </c>
      <c r="S24" s="61">
        <v>17</v>
      </c>
      <c r="T24" s="63">
        <f t="shared" si="5"/>
        <v>4</v>
      </c>
      <c r="U24" s="64">
        <f t="shared" si="0"/>
        <v>63</v>
      </c>
      <c r="V24" s="65">
        <f t="shared" si="0"/>
        <v>51</v>
      </c>
      <c r="W24" s="66">
        <f t="shared" si="1"/>
        <v>12</v>
      </c>
      <c r="X24" s="6"/>
      <c r="Y24" s="6"/>
      <c r="Z24" s="6"/>
      <c r="AA24" s="6"/>
      <c r="AB24" s="7"/>
    </row>
    <row r="25" spans="1:28" ht="15.75" x14ac:dyDescent="0.25">
      <c r="A25" s="21"/>
      <c r="B25" s="15"/>
      <c r="C25" s="6"/>
      <c r="D25" s="55">
        <f t="shared" si="6"/>
        <v>16</v>
      </c>
      <c r="E25" s="56" t="s">
        <v>57</v>
      </c>
      <c r="F25" s="57" t="s">
        <v>58</v>
      </c>
      <c r="G25" s="74" t="s">
        <v>29</v>
      </c>
      <c r="H25" s="59">
        <v>45134</v>
      </c>
      <c r="I25" s="60">
        <f t="shared" si="7"/>
        <v>22</v>
      </c>
      <c r="J25" s="61">
        <v>18</v>
      </c>
      <c r="K25" s="62">
        <f t="shared" si="2"/>
        <v>4</v>
      </c>
      <c r="L25" s="62">
        <f t="shared" si="8"/>
        <v>22</v>
      </c>
      <c r="M25" s="61">
        <v>18</v>
      </c>
      <c r="N25" s="62">
        <f t="shared" si="3"/>
        <v>4</v>
      </c>
      <c r="O25" s="62">
        <v>0</v>
      </c>
      <c r="P25" s="61">
        <v>0</v>
      </c>
      <c r="Q25" s="62">
        <f t="shared" si="4"/>
        <v>0</v>
      </c>
      <c r="R25" s="62">
        <f t="shared" si="9"/>
        <v>22</v>
      </c>
      <c r="S25" s="61">
        <v>18</v>
      </c>
      <c r="T25" s="63">
        <f t="shared" si="5"/>
        <v>4</v>
      </c>
      <c r="U25" s="64">
        <f t="shared" si="0"/>
        <v>66</v>
      </c>
      <c r="V25" s="65">
        <f t="shared" si="0"/>
        <v>54</v>
      </c>
      <c r="W25" s="66">
        <f t="shared" si="1"/>
        <v>12</v>
      </c>
      <c r="X25" s="6"/>
      <c r="Y25" s="6"/>
      <c r="Z25" s="6"/>
      <c r="AA25" s="6"/>
      <c r="AB25" s="7"/>
    </row>
    <row r="26" spans="1:28" ht="15.75" x14ac:dyDescent="0.25">
      <c r="A26" s="21"/>
      <c r="B26" s="15"/>
      <c r="C26" s="6"/>
      <c r="D26" s="55">
        <f t="shared" si="6"/>
        <v>17</v>
      </c>
      <c r="E26" s="56" t="s">
        <v>59</v>
      </c>
      <c r="F26" s="57" t="s">
        <v>60</v>
      </c>
      <c r="G26" s="67" t="s">
        <v>32</v>
      </c>
      <c r="H26" s="68"/>
      <c r="I26" s="69"/>
      <c r="J26" s="70"/>
      <c r="K26" s="70">
        <f t="shared" si="2"/>
        <v>0</v>
      </c>
      <c r="L26" s="70"/>
      <c r="M26" s="70"/>
      <c r="N26" s="70">
        <f t="shared" si="3"/>
        <v>0</v>
      </c>
      <c r="O26" s="70">
        <v>0</v>
      </c>
      <c r="P26" s="70">
        <v>0</v>
      </c>
      <c r="Q26" s="70">
        <f t="shared" si="4"/>
        <v>0</v>
      </c>
      <c r="R26" s="70"/>
      <c r="S26" s="70"/>
      <c r="T26" s="71">
        <f t="shared" si="5"/>
        <v>0</v>
      </c>
      <c r="U26" s="64">
        <f t="shared" ref="U26:V43" si="10">I26+L26+O26+R26</f>
        <v>0</v>
      </c>
      <c r="V26" s="65">
        <f t="shared" si="10"/>
        <v>0</v>
      </c>
      <c r="W26" s="66">
        <f t="shared" si="1"/>
        <v>0</v>
      </c>
      <c r="X26" s="6"/>
      <c r="Y26" s="6"/>
      <c r="Z26" s="6"/>
      <c r="AA26" s="6"/>
      <c r="AB26" s="7"/>
    </row>
    <row r="27" spans="1:28" ht="15.75" x14ac:dyDescent="0.25">
      <c r="A27" s="21"/>
      <c r="B27" s="15"/>
      <c r="C27" s="6"/>
      <c r="D27" s="55">
        <f t="shared" si="6"/>
        <v>18</v>
      </c>
      <c r="E27" s="56" t="s">
        <v>61</v>
      </c>
      <c r="F27" s="57" t="s">
        <v>62</v>
      </c>
      <c r="G27" s="74" t="s">
        <v>29</v>
      </c>
      <c r="H27" s="59">
        <v>45136</v>
      </c>
      <c r="I27" s="60">
        <v>25</v>
      </c>
      <c r="J27" s="61">
        <v>20</v>
      </c>
      <c r="K27" s="62">
        <f t="shared" si="2"/>
        <v>5</v>
      </c>
      <c r="L27" s="62">
        <v>25</v>
      </c>
      <c r="M27" s="61">
        <v>20</v>
      </c>
      <c r="N27" s="62">
        <f t="shared" si="3"/>
        <v>5</v>
      </c>
      <c r="O27" s="62">
        <v>0</v>
      </c>
      <c r="P27" s="61">
        <v>0</v>
      </c>
      <c r="Q27" s="62">
        <f t="shared" si="4"/>
        <v>0</v>
      </c>
      <c r="R27" s="62">
        <v>25</v>
      </c>
      <c r="S27" s="61">
        <v>20</v>
      </c>
      <c r="T27" s="63">
        <f t="shared" si="5"/>
        <v>5</v>
      </c>
      <c r="U27" s="64">
        <f t="shared" si="10"/>
        <v>75</v>
      </c>
      <c r="V27" s="65">
        <f t="shared" si="10"/>
        <v>60</v>
      </c>
      <c r="W27" s="66">
        <f t="shared" si="1"/>
        <v>15</v>
      </c>
      <c r="X27" s="6"/>
      <c r="Y27" s="6"/>
      <c r="Z27" s="6"/>
      <c r="AA27" s="6"/>
      <c r="AB27" s="7"/>
    </row>
    <row r="28" spans="1:28" ht="15.75" x14ac:dyDescent="0.25">
      <c r="A28" s="21"/>
      <c r="B28" s="15"/>
      <c r="C28" s="6"/>
      <c r="D28" s="55">
        <f t="shared" si="6"/>
        <v>19</v>
      </c>
      <c r="E28" s="56" t="s">
        <v>63</v>
      </c>
      <c r="F28" s="57" t="s">
        <v>64</v>
      </c>
      <c r="G28" s="74" t="s">
        <v>29</v>
      </c>
      <c r="H28" s="59">
        <v>45137</v>
      </c>
      <c r="I28" s="60">
        <f t="shared" si="7"/>
        <v>26</v>
      </c>
      <c r="J28" s="61">
        <v>21</v>
      </c>
      <c r="K28" s="62">
        <f t="shared" si="2"/>
        <v>5</v>
      </c>
      <c r="L28" s="62">
        <f t="shared" si="8"/>
        <v>26</v>
      </c>
      <c r="M28" s="61">
        <v>21</v>
      </c>
      <c r="N28" s="62">
        <f t="shared" si="3"/>
        <v>5</v>
      </c>
      <c r="O28" s="62">
        <v>0</v>
      </c>
      <c r="P28" s="61">
        <v>0</v>
      </c>
      <c r="Q28" s="62">
        <f t="shared" si="4"/>
        <v>0</v>
      </c>
      <c r="R28" s="62">
        <f t="shared" si="9"/>
        <v>26</v>
      </c>
      <c r="S28" s="61">
        <v>21</v>
      </c>
      <c r="T28" s="63">
        <f t="shared" si="5"/>
        <v>5</v>
      </c>
      <c r="U28" s="64">
        <f t="shared" si="10"/>
        <v>78</v>
      </c>
      <c r="V28" s="65">
        <f t="shared" si="10"/>
        <v>63</v>
      </c>
      <c r="W28" s="66">
        <f t="shared" si="1"/>
        <v>15</v>
      </c>
      <c r="X28" s="6"/>
      <c r="Y28" s="6"/>
      <c r="Z28" s="6"/>
      <c r="AA28" s="6"/>
      <c r="AB28" s="7"/>
    </row>
    <row r="29" spans="1:28" ht="15.75" x14ac:dyDescent="0.25">
      <c r="A29" s="21"/>
      <c r="B29" s="15"/>
      <c r="C29" s="6"/>
      <c r="D29" s="55">
        <f t="shared" si="6"/>
        <v>20</v>
      </c>
      <c r="E29" s="56" t="s">
        <v>65</v>
      </c>
      <c r="F29" s="57" t="s">
        <v>66</v>
      </c>
      <c r="G29" s="74" t="s">
        <v>29</v>
      </c>
      <c r="H29" s="59">
        <v>45138</v>
      </c>
      <c r="I29" s="60">
        <f t="shared" si="7"/>
        <v>27</v>
      </c>
      <c r="J29" s="61">
        <v>22</v>
      </c>
      <c r="K29" s="62">
        <f t="shared" si="2"/>
        <v>5</v>
      </c>
      <c r="L29" s="62">
        <f t="shared" si="8"/>
        <v>27</v>
      </c>
      <c r="M29" s="61">
        <v>22</v>
      </c>
      <c r="N29" s="62">
        <f t="shared" si="3"/>
        <v>5</v>
      </c>
      <c r="O29" s="62">
        <v>0</v>
      </c>
      <c r="P29" s="61">
        <v>0</v>
      </c>
      <c r="Q29" s="62">
        <f t="shared" si="4"/>
        <v>0</v>
      </c>
      <c r="R29" s="62">
        <f t="shared" si="9"/>
        <v>27</v>
      </c>
      <c r="S29" s="61">
        <v>22</v>
      </c>
      <c r="T29" s="63">
        <f t="shared" si="5"/>
        <v>5</v>
      </c>
      <c r="U29" s="64">
        <f t="shared" si="10"/>
        <v>81</v>
      </c>
      <c r="V29" s="65">
        <f t="shared" si="10"/>
        <v>66</v>
      </c>
      <c r="W29" s="66">
        <f t="shared" si="1"/>
        <v>15</v>
      </c>
      <c r="X29" s="6"/>
      <c r="Y29" s="6"/>
      <c r="Z29" s="6"/>
      <c r="AA29" s="6"/>
      <c r="AB29" s="7"/>
    </row>
    <row r="30" spans="1:28" ht="15.75" x14ac:dyDescent="0.25">
      <c r="A30" s="21"/>
      <c r="B30" s="15"/>
      <c r="C30" s="6"/>
      <c r="D30" s="55">
        <f t="shared" si="6"/>
        <v>21</v>
      </c>
      <c r="E30" s="56" t="s">
        <v>67</v>
      </c>
      <c r="F30" s="57" t="s">
        <v>68</v>
      </c>
      <c r="G30" s="74" t="s">
        <v>29</v>
      </c>
      <c r="H30" s="59">
        <v>45139</v>
      </c>
      <c r="I30" s="60">
        <f t="shared" si="7"/>
        <v>28</v>
      </c>
      <c r="J30" s="61">
        <v>23</v>
      </c>
      <c r="K30" s="62">
        <f t="shared" si="2"/>
        <v>5</v>
      </c>
      <c r="L30" s="62">
        <f t="shared" si="8"/>
        <v>28</v>
      </c>
      <c r="M30" s="61">
        <v>23</v>
      </c>
      <c r="N30" s="62">
        <f t="shared" si="3"/>
        <v>5</v>
      </c>
      <c r="O30" s="62">
        <v>0</v>
      </c>
      <c r="P30" s="61">
        <v>0</v>
      </c>
      <c r="Q30" s="62">
        <f t="shared" si="4"/>
        <v>0</v>
      </c>
      <c r="R30" s="62">
        <f t="shared" si="9"/>
        <v>28</v>
      </c>
      <c r="S30" s="61">
        <v>23</v>
      </c>
      <c r="T30" s="63">
        <f t="shared" si="5"/>
        <v>5</v>
      </c>
      <c r="U30" s="64">
        <f t="shared" si="10"/>
        <v>84</v>
      </c>
      <c r="V30" s="65">
        <f t="shared" si="10"/>
        <v>69</v>
      </c>
      <c r="W30" s="66">
        <f t="shared" si="1"/>
        <v>15</v>
      </c>
      <c r="X30" s="6"/>
      <c r="Y30" s="6"/>
      <c r="Z30" s="6"/>
      <c r="AA30" s="6"/>
      <c r="AB30" s="7"/>
    </row>
    <row r="31" spans="1:28" ht="15.75" x14ac:dyDescent="0.25">
      <c r="A31" s="21"/>
      <c r="B31" s="15"/>
      <c r="C31" s="6"/>
      <c r="D31" s="55">
        <f t="shared" si="6"/>
        <v>22</v>
      </c>
      <c r="E31" s="56" t="s">
        <v>69</v>
      </c>
      <c r="F31" s="57" t="s">
        <v>70</v>
      </c>
      <c r="G31" s="74" t="s">
        <v>29</v>
      </c>
      <c r="H31" s="59">
        <v>45140</v>
      </c>
      <c r="I31" s="60">
        <f t="shared" si="7"/>
        <v>29</v>
      </c>
      <c r="J31" s="61">
        <v>24</v>
      </c>
      <c r="K31" s="62">
        <f t="shared" si="2"/>
        <v>5</v>
      </c>
      <c r="L31" s="62">
        <f t="shared" si="8"/>
        <v>29</v>
      </c>
      <c r="M31" s="61">
        <v>24</v>
      </c>
      <c r="N31" s="62">
        <f t="shared" si="3"/>
        <v>5</v>
      </c>
      <c r="O31" s="62">
        <v>0</v>
      </c>
      <c r="P31" s="61">
        <v>0</v>
      </c>
      <c r="Q31" s="62">
        <f t="shared" si="4"/>
        <v>0</v>
      </c>
      <c r="R31" s="62">
        <f t="shared" si="9"/>
        <v>29</v>
      </c>
      <c r="S31" s="61">
        <v>24</v>
      </c>
      <c r="T31" s="63">
        <f t="shared" si="5"/>
        <v>5</v>
      </c>
      <c r="U31" s="64">
        <f t="shared" si="10"/>
        <v>87</v>
      </c>
      <c r="V31" s="65">
        <f t="shared" si="10"/>
        <v>72</v>
      </c>
      <c r="W31" s="66">
        <f t="shared" si="1"/>
        <v>15</v>
      </c>
      <c r="X31" s="6"/>
      <c r="Y31" s="6"/>
      <c r="Z31" s="6"/>
      <c r="AA31" s="6"/>
      <c r="AB31" s="7"/>
    </row>
    <row r="32" spans="1:28" ht="15.75" x14ac:dyDescent="0.25">
      <c r="A32" s="21"/>
      <c r="B32" s="15"/>
      <c r="C32" s="6"/>
      <c r="D32" s="55">
        <f t="shared" si="6"/>
        <v>23</v>
      </c>
      <c r="E32" s="56" t="s">
        <v>71</v>
      </c>
      <c r="F32" s="57" t="s">
        <v>72</v>
      </c>
      <c r="G32" s="74" t="s">
        <v>29</v>
      </c>
      <c r="H32" s="59">
        <v>45141</v>
      </c>
      <c r="I32" s="60">
        <f t="shared" si="7"/>
        <v>30</v>
      </c>
      <c r="J32" s="61">
        <v>25</v>
      </c>
      <c r="K32" s="62">
        <f t="shared" si="2"/>
        <v>5</v>
      </c>
      <c r="L32" s="62">
        <f t="shared" si="8"/>
        <v>30</v>
      </c>
      <c r="M32" s="61">
        <v>25</v>
      </c>
      <c r="N32" s="62">
        <f t="shared" si="3"/>
        <v>5</v>
      </c>
      <c r="O32" s="62">
        <v>0</v>
      </c>
      <c r="P32" s="61">
        <v>0</v>
      </c>
      <c r="Q32" s="62">
        <f t="shared" si="4"/>
        <v>0</v>
      </c>
      <c r="R32" s="62">
        <f t="shared" si="9"/>
        <v>30</v>
      </c>
      <c r="S32" s="61">
        <v>25</v>
      </c>
      <c r="T32" s="63">
        <f t="shared" si="5"/>
        <v>5</v>
      </c>
      <c r="U32" s="64">
        <f t="shared" si="10"/>
        <v>90</v>
      </c>
      <c r="V32" s="65">
        <f t="shared" si="10"/>
        <v>75</v>
      </c>
      <c r="W32" s="66">
        <f t="shared" si="1"/>
        <v>15</v>
      </c>
      <c r="X32" s="6"/>
      <c r="Y32" s="6"/>
      <c r="Z32" s="6"/>
      <c r="AA32" s="6"/>
      <c r="AB32" s="7"/>
    </row>
    <row r="33" spans="1:28" ht="15.75" x14ac:dyDescent="0.25">
      <c r="A33" s="21"/>
      <c r="B33" s="15"/>
      <c r="C33" s="6"/>
      <c r="D33" s="55">
        <f t="shared" si="6"/>
        <v>24</v>
      </c>
      <c r="E33" s="56" t="s">
        <v>73</v>
      </c>
      <c r="F33" s="57" t="s">
        <v>74</v>
      </c>
      <c r="G33" s="74" t="s">
        <v>29</v>
      </c>
      <c r="H33" s="59">
        <v>45142</v>
      </c>
      <c r="I33" s="60">
        <f t="shared" si="7"/>
        <v>31</v>
      </c>
      <c r="J33" s="61">
        <v>26</v>
      </c>
      <c r="K33" s="62">
        <f t="shared" si="2"/>
        <v>5</v>
      </c>
      <c r="L33" s="62">
        <f t="shared" si="8"/>
        <v>31</v>
      </c>
      <c r="M33" s="61">
        <v>26</v>
      </c>
      <c r="N33" s="62">
        <f t="shared" si="3"/>
        <v>5</v>
      </c>
      <c r="O33" s="62">
        <v>0</v>
      </c>
      <c r="P33" s="61">
        <v>0</v>
      </c>
      <c r="Q33" s="62">
        <f t="shared" si="4"/>
        <v>0</v>
      </c>
      <c r="R33" s="62">
        <f t="shared" si="9"/>
        <v>31</v>
      </c>
      <c r="S33" s="61">
        <v>26</v>
      </c>
      <c r="T33" s="63">
        <f t="shared" si="5"/>
        <v>5</v>
      </c>
      <c r="U33" s="64">
        <f t="shared" si="10"/>
        <v>93</v>
      </c>
      <c r="V33" s="65">
        <f t="shared" si="10"/>
        <v>78</v>
      </c>
      <c r="W33" s="66">
        <f t="shared" si="1"/>
        <v>15</v>
      </c>
      <c r="X33" s="6"/>
      <c r="Y33" s="6"/>
      <c r="Z33" s="6"/>
      <c r="AA33" s="6"/>
      <c r="AB33" s="7"/>
    </row>
    <row r="34" spans="1:28" ht="15.75" x14ac:dyDescent="0.25">
      <c r="A34" s="21"/>
      <c r="B34" s="15"/>
      <c r="C34" s="6"/>
      <c r="D34" s="55">
        <f t="shared" si="6"/>
        <v>25</v>
      </c>
      <c r="E34" s="56" t="s">
        <v>75</v>
      </c>
      <c r="F34" s="57" t="s">
        <v>76</v>
      </c>
      <c r="G34" s="74" t="s">
        <v>29</v>
      </c>
      <c r="H34" s="59">
        <v>45143</v>
      </c>
      <c r="I34" s="60">
        <f t="shared" si="7"/>
        <v>32</v>
      </c>
      <c r="J34" s="61">
        <v>27</v>
      </c>
      <c r="K34" s="62">
        <f t="shared" si="2"/>
        <v>5</v>
      </c>
      <c r="L34" s="62">
        <f t="shared" si="8"/>
        <v>32</v>
      </c>
      <c r="M34" s="61">
        <v>27</v>
      </c>
      <c r="N34" s="62">
        <f t="shared" si="3"/>
        <v>5</v>
      </c>
      <c r="O34" s="62">
        <v>0</v>
      </c>
      <c r="P34" s="61">
        <v>0</v>
      </c>
      <c r="Q34" s="62">
        <f t="shared" si="4"/>
        <v>0</v>
      </c>
      <c r="R34" s="62">
        <f t="shared" si="9"/>
        <v>32</v>
      </c>
      <c r="S34" s="61">
        <v>27</v>
      </c>
      <c r="T34" s="63">
        <f t="shared" si="5"/>
        <v>5</v>
      </c>
      <c r="U34" s="64">
        <f t="shared" si="10"/>
        <v>96</v>
      </c>
      <c r="V34" s="65">
        <f t="shared" si="10"/>
        <v>81</v>
      </c>
      <c r="W34" s="66">
        <f t="shared" si="1"/>
        <v>15</v>
      </c>
      <c r="X34" s="6"/>
      <c r="Y34" s="6"/>
      <c r="Z34" s="6"/>
      <c r="AA34" s="6"/>
      <c r="AB34" s="7"/>
    </row>
    <row r="35" spans="1:28" ht="15.75" x14ac:dyDescent="0.25">
      <c r="A35" s="21"/>
      <c r="B35" s="15"/>
      <c r="C35" s="6"/>
      <c r="D35" s="55">
        <f t="shared" si="6"/>
        <v>26</v>
      </c>
      <c r="E35" s="56" t="s">
        <v>77</v>
      </c>
      <c r="F35" s="57" t="s">
        <v>78</v>
      </c>
      <c r="G35" s="74" t="s">
        <v>29</v>
      </c>
      <c r="H35" s="59">
        <v>45144</v>
      </c>
      <c r="I35" s="60">
        <f t="shared" si="7"/>
        <v>33</v>
      </c>
      <c r="J35" s="61">
        <v>28</v>
      </c>
      <c r="K35" s="62">
        <f t="shared" si="2"/>
        <v>5</v>
      </c>
      <c r="L35" s="62">
        <f t="shared" si="8"/>
        <v>33</v>
      </c>
      <c r="M35" s="61">
        <v>28</v>
      </c>
      <c r="N35" s="62">
        <f t="shared" si="3"/>
        <v>5</v>
      </c>
      <c r="O35" s="62">
        <v>0</v>
      </c>
      <c r="P35" s="61">
        <v>0</v>
      </c>
      <c r="Q35" s="62">
        <f t="shared" si="4"/>
        <v>0</v>
      </c>
      <c r="R35" s="62">
        <f t="shared" si="9"/>
        <v>33</v>
      </c>
      <c r="S35" s="61">
        <v>28</v>
      </c>
      <c r="T35" s="63">
        <f t="shared" si="5"/>
        <v>5</v>
      </c>
      <c r="U35" s="64">
        <f t="shared" si="10"/>
        <v>99</v>
      </c>
      <c r="V35" s="65">
        <f t="shared" si="10"/>
        <v>84</v>
      </c>
      <c r="W35" s="66">
        <f t="shared" si="1"/>
        <v>15</v>
      </c>
      <c r="X35" s="6"/>
      <c r="Y35" s="6"/>
      <c r="Z35" s="6"/>
      <c r="AA35" s="6"/>
      <c r="AB35" s="7"/>
    </row>
    <row r="36" spans="1:28" ht="15.75" x14ac:dyDescent="0.25">
      <c r="A36" s="21"/>
      <c r="B36" s="15"/>
      <c r="C36" s="6"/>
      <c r="D36" s="55">
        <f t="shared" si="6"/>
        <v>27</v>
      </c>
      <c r="E36" s="56" t="s">
        <v>79</v>
      </c>
      <c r="F36" s="57" t="s">
        <v>80</v>
      </c>
      <c r="G36" s="74" t="s">
        <v>29</v>
      </c>
      <c r="H36" s="59">
        <v>45145</v>
      </c>
      <c r="I36" s="60">
        <f t="shared" si="7"/>
        <v>34</v>
      </c>
      <c r="J36" s="61">
        <v>29</v>
      </c>
      <c r="K36" s="62">
        <f t="shared" si="2"/>
        <v>5</v>
      </c>
      <c r="L36" s="62">
        <f t="shared" si="8"/>
        <v>34</v>
      </c>
      <c r="M36" s="61">
        <v>29</v>
      </c>
      <c r="N36" s="62">
        <f t="shared" si="3"/>
        <v>5</v>
      </c>
      <c r="O36" s="62">
        <v>0</v>
      </c>
      <c r="P36" s="61">
        <v>0</v>
      </c>
      <c r="Q36" s="62">
        <f t="shared" si="4"/>
        <v>0</v>
      </c>
      <c r="R36" s="62">
        <f t="shared" si="9"/>
        <v>34</v>
      </c>
      <c r="S36" s="61">
        <v>29</v>
      </c>
      <c r="T36" s="63">
        <f t="shared" si="5"/>
        <v>5</v>
      </c>
      <c r="U36" s="64">
        <f t="shared" si="10"/>
        <v>102</v>
      </c>
      <c r="V36" s="65">
        <f t="shared" si="10"/>
        <v>87</v>
      </c>
      <c r="W36" s="66">
        <f t="shared" si="1"/>
        <v>15</v>
      </c>
      <c r="X36" s="6"/>
      <c r="Y36" s="6"/>
      <c r="Z36" s="6"/>
      <c r="AA36" s="6"/>
      <c r="AB36" s="7"/>
    </row>
    <row r="37" spans="1:28" ht="15.75" x14ac:dyDescent="0.25">
      <c r="A37" s="21"/>
      <c r="B37" s="15"/>
      <c r="C37" s="6"/>
      <c r="D37" s="55">
        <f t="shared" si="6"/>
        <v>28</v>
      </c>
      <c r="E37" s="56" t="s">
        <v>81</v>
      </c>
      <c r="F37" s="57" t="s">
        <v>82</v>
      </c>
      <c r="G37" s="74" t="s">
        <v>29</v>
      </c>
      <c r="H37" s="59">
        <v>45146</v>
      </c>
      <c r="I37" s="60">
        <f t="shared" si="7"/>
        <v>35</v>
      </c>
      <c r="J37" s="61">
        <v>30</v>
      </c>
      <c r="K37" s="62">
        <f t="shared" si="2"/>
        <v>5</v>
      </c>
      <c r="L37" s="62">
        <f t="shared" si="8"/>
        <v>35</v>
      </c>
      <c r="M37" s="61">
        <v>30</v>
      </c>
      <c r="N37" s="62">
        <f t="shared" si="3"/>
        <v>5</v>
      </c>
      <c r="O37" s="62">
        <v>0</v>
      </c>
      <c r="P37" s="61">
        <v>0</v>
      </c>
      <c r="Q37" s="62">
        <f t="shared" si="4"/>
        <v>0</v>
      </c>
      <c r="R37" s="62">
        <f t="shared" si="9"/>
        <v>35</v>
      </c>
      <c r="S37" s="61">
        <v>30</v>
      </c>
      <c r="T37" s="63">
        <f t="shared" si="5"/>
        <v>5</v>
      </c>
      <c r="U37" s="64">
        <f t="shared" si="10"/>
        <v>105</v>
      </c>
      <c r="V37" s="65">
        <f t="shared" si="10"/>
        <v>90</v>
      </c>
      <c r="W37" s="66">
        <f t="shared" si="1"/>
        <v>15</v>
      </c>
      <c r="X37" s="6"/>
      <c r="Y37" s="6"/>
      <c r="Z37" s="6"/>
      <c r="AA37" s="6"/>
      <c r="AB37" s="7"/>
    </row>
    <row r="38" spans="1:28" ht="15.75" x14ac:dyDescent="0.25">
      <c r="A38" s="21"/>
      <c r="B38" s="15"/>
      <c r="C38" s="6"/>
      <c r="D38" s="55">
        <f t="shared" si="6"/>
        <v>29</v>
      </c>
      <c r="E38" s="56" t="s">
        <v>83</v>
      </c>
      <c r="F38" s="57" t="s">
        <v>84</v>
      </c>
      <c r="G38" s="74" t="s">
        <v>29</v>
      </c>
      <c r="H38" s="59">
        <v>45147</v>
      </c>
      <c r="I38" s="60">
        <f t="shared" si="7"/>
        <v>36</v>
      </c>
      <c r="J38" s="61">
        <v>31</v>
      </c>
      <c r="K38" s="62">
        <f t="shared" si="2"/>
        <v>5</v>
      </c>
      <c r="L38" s="62">
        <f t="shared" si="8"/>
        <v>36</v>
      </c>
      <c r="M38" s="61">
        <v>31</v>
      </c>
      <c r="N38" s="62">
        <f t="shared" si="3"/>
        <v>5</v>
      </c>
      <c r="O38" s="62">
        <v>0</v>
      </c>
      <c r="P38" s="61">
        <v>0</v>
      </c>
      <c r="Q38" s="62">
        <f t="shared" si="4"/>
        <v>0</v>
      </c>
      <c r="R38" s="62">
        <f t="shared" si="9"/>
        <v>36</v>
      </c>
      <c r="S38" s="61">
        <v>31</v>
      </c>
      <c r="T38" s="63">
        <f t="shared" si="5"/>
        <v>5</v>
      </c>
      <c r="U38" s="64">
        <f t="shared" si="10"/>
        <v>108</v>
      </c>
      <c r="V38" s="65">
        <f t="shared" si="10"/>
        <v>93</v>
      </c>
      <c r="W38" s="66">
        <f t="shared" si="1"/>
        <v>15</v>
      </c>
      <c r="X38" s="6"/>
      <c r="Y38" s="6"/>
      <c r="Z38" s="6"/>
      <c r="AA38" s="6"/>
      <c r="AB38" s="7"/>
    </row>
    <row r="39" spans="1:28" ht="15.75" x14ac:dyDescent="0.25">
      <c r="A39" s="21"/>
      <c r="B39" s="15"/>
      <c r="C39" s="6"/>
      <c r="D39" s="55">
        <f t="shared" si="6"/>
        <v>30</v>
      </c>
      <c r="E39" s="56" t="s">
        <v>85</v>
      </c>
      <c r="F39" s="57" t="s">
        <v>86</v>
      </c>
      <c r="G39" s="74" t="s">
        <v>29</v>
      </c>
      <c r="H39" s="59">
        <v>45148</v>
      </c>
      <c r="I39" s="60">
        <f t="shared" si="7"/>
        <v>37</v>
      </c>
      <c r="J39" s="61">
        <v>32</v>
      </c>
      <c r="K39" s="62">
        <f t="shared" si="2"/>
        <v>5</v>
      </c>
      <c r="L39" s="62">
        <f t="shared" si="8"/>
        <v>37</v>
      </c>
      <c r="M39" s="61">
        <v>32</v>
      </c>
      <c r="N39" s="62">
        <f t="shared" si="3"/>
        <v>5</v>
      </c>
      <c r="O39" s="62">
        <v>0</v>
      </c>
      <c r="P39" s="61">
        <v>0</v>
      </c>
      <c r="Q39" s="62">
        <f t="shared" si="4"/>
        <v>0</v>
      </c>
      <c r="R39" s="62">
        <f t="shared" si="9"/>
        <v>37</v>
      </c>
      <c r="S39" s="61">
        <v>32</v>
      </c>
      <c r="T39" s="63">
        <f t="shared" si="5"/>
        <v>5</v>
      </c>
      <c r="U39" s="64">
        <f t="shared" si="10"/>
        <v>111</v>
      </c>
      <c r="V39" s="65">
        <f t="shared" si="10"/>
        <v>96</v>
      </c>
      <c r="W39" s="66">
        <f t="shared" si="1"/>
        <v>15</v>
      </c>
      <c r="X39" s="6"/>
      <c r="Y39" s="6"/>
      <c r="Z39" s="6"/>
      <c r="AA39" s="6"/>
      <c r="AB39" s="7"/>
    </row>
    <row r="40" spans="1:28" ht="15.75" x14ac:dyDescent="0.25">
      <c r="A40" s="21"/>
      <c r="B40" s="15"/>
      <c r="C40" s="6"/>
      <c r="D40" s="55">
        <f t="shared" si="6"/>
        <v>31</v>
      </c>
      <c r="E40" s="56" t="s">
        <v>87</v>
      </c>
      <c r="F40" s="57" t="s">
        <v>88</v>
      </c>
      <c r="G40" s="74" t="s">
        <v>29</v>
      </c>
      <c r="H40" s="59">
        <v>45149</v>
      </c>
      <c r="I40" s="60">
        <f t="shared" si="7"/>
        <v>38</v>
      </c>
      <c r="J40" s="61">
        <v>33</v>
      </c>
      <c r="K40" s="62">
        <f t="shared" si="2"/>
        <v>5</v>
      </c>
      <c r="L40" s="62">
        <f t="shared" si="8"/>
        <v>38</v>
      </c>
      <c r="M40" s="61">
        <v>33</v>
      </c>
      <c r="N40" s="62">
        <f t="shared" si="3"/>
        <v>5</v>
      </c>
      <c r="O40" s="62">
        <v>0</v>
      </c>
      <c r="P40" s="61">
        <v>0</v>
      </c>
      <c r="Q40" s="62">
        <f t="shared" si="4"/>
        <v>0</v>
      </c>
      <c r="R40" s="62">
        <f t="shared" si="9"/>
        <v>38</v>
      </c>
      <c r="S40" s="61">
        <v>33</v>
      </c>
      <c r="T40" s="63">
        <f t="shared" si="5"/>
        <v>5</v>
      </c>
      <c r="U40" s="64">
        <f t="shared" si="10"/>
        <v>114</v>
      </c>
      <c r="V40" s="65">
        <f t="shared" si="10"/>
        <v>99</v>
      </c>
      <c r="W40" s="66">
        <f t="shared" si="1"/>
        <v>15</v>
      </c>
      <c r="X40" s="6"/>
      <c r="Y40" s="6"/>
      <c r="Z40" s="6"/>
      <c r="AA40" s="6"/>
      <c r="AB40" s="7"/>
    </row>
    <row r="41" spans="1:28" ht="15.75" x14ac:dyDescent="0.25">
      <c r="A41" s="21"/>
      <c r="B41" s="15"/>
      <c r="C41" s="6"/>
      <c r="D41" s="55">
        <f t="shared" si="6"/>
        <v>32</v>
      </c>
      <c r="E41" s="56" t="s">
        <v>89</v>
      </c>
      <c r="F41" s="57" t="s">
        <v>90</v>
      </c>
      <c r="G41" s="74" t="s">
        <v>29</v>
      </c>
      <c r="H41" s="59">
        <v>45150</v>
      </c>
      <c r="I41" s="60">
        <f t="shared" si="7"/>
        <v>39</v>
      </c>
      <c r="J41" s="61">
        <v>34</v>
      </c>
      <c r="K41" s="62">
        <f t="shared" si="2"/>
        <v>5</v>
      </c>
      <c r="L41" s="62">
        <f t="shared" si="8"/>
        <v>39</v>
      </c>
      <c r="M41" s="61">
        <v>34</v>
      </c>
      <c r="N41" s="62">
        <f t="shared" si="3"/>
        <v>5</v>
      </c>
      <c r="O41" s="62">
        <v>0</v>
      </c>
      <c r="P41" s="61">
        <v>0</v>
      </c>
      <c r="Q41" s="62">
        <f t="shared" si="4"/>
        <v>0</v>
      </c>
      <c r="R41" s="62">
        <f t="shared" si="9"/>
        <v>39</v>
      </c>
      <c r="S41" s="61">
        <v>34</v>
      </c>
      <c r="T41" s="63">
        <f t="shared" si="5"/>
        <v>5</v>
      </c>
      <c r="U41" s="64">
        <f t="shared" si="10"/>
        <v>117</v>
      </c>
      <c r="V41" s="65">
        <f t="shared" si="10"/>
        <v>102</v>
      </c>
      <c r="W41" s="66">
        <f t="shared" si="1"/>
        <v>15</v>
      </c>
      <c r="X41" s="6"/>
      <c r="Y41" s="6"/>
      <c r="Z41" s="6"/>
      <c r="AA41" s="6"/>
      <c r="AB41" s="7"/>
    </row>
    <row r="42" spans="1:28" ht="15.75" x14ac:dyDescent="0.25">
      <c r="A42" s="21"/>
      <c r="B42" s="15"/>
      <c r="C42" s="6"/>
      <c r="D42" s="55">
        <f t="shared" si="6"/>
        <v>33</v>
      </c>
      <c r="E42" s="56" t="s">
        <v>91</v>
      </c>
      <c r="F42" s="57" t="s">
        <v>92</v>
      </c>
      <c r="G42" s="74" t="s">
        <v>29</v>
      </c>
      <c r="H42" s="59">
        <v>45151</v>
      </c>
      <c r="I42" s="60">
        <f t="shared" si="7"/>
        <v>40</v>
      </c>
      <c r="J42" s="61">
        <v>35</v>
      </c>
      <c r="K42" s="62">
        <f t="shared" si="2"/>
        <v>5</v>
      </c>
      <c r="L42" s="62">
        <f t="shared" si="8"/>
        <v>40</v>
      </c>
      <c r="M42" s="61">
        <v>35</v>
      </c>
      <c r="N42" s="62">
        <f t="shared" si="3"/>
        <v>5</v>
      </c>
      <c r="O42" s="62">
        <v>0</v>
      </c>
      <c r="P42" s="61">
        <v>0</v>
      </c>
      <c r="Q42" s="62">
        <f t="shared" si="4"/>
        <v>0</v>
      </c>
      <c r="R42" s="62">
        <f t="shared" si="9"/>
        <v>40</v>
      </c>
      <c r="S42" s="61">
        <v>35</v>
      </c>
      <c r="T42" s="63">
        <f t="shared" si="5"/>
        <v>5</v>
      </c>
      <c r="U42" s="64">
        <f t="shared" si="10"/>
        <v>120</v>
      </c>
      <c r="V42" s="65">
        <f t="shared" si="10"/>
        <v>105</v>
      </c>
      <c r="W42" s="66">
        <f t="shared" si="1"/>
        <v>15</v>
      </c>
      <c r="X42" s="6"/>
      <c r="Y42" s="6"/>
      <c r="Z42" s="6"/>
      <c r="AA42" s="6"/>
      <c r="AB42" s="7"/>
    </row>
    <row r="43" spans="1:28" ht="16.5" thickBot="1" x14ac:dyDescent="0.3">
      <c r="A43" s="21"/>
      <c r="B43" s="15"/>
      <c r="C43" s="6"/>
      <c r="D43" s="75">
        <f t="shared" si="6"/>
        <v>34</v>
      </c>
      <c r="E43" s="76" t="s">
        <v>93</v>
      </c>
      <c r="F43" s="77" t="s">
        <v>94</v>
      </c>
      <c r="G43" s="78" t="s">
        <v>29</v>
      </c>
      <c r="H43" s="79">
        <v>45152</v>
      </c>
      <c r="I43" s="80">
        <f t="shared" si="7"/>
        <v>41</v>
      </c>
      <c r="J43" s="81">
        <v>36</v>
      </c>
      <c r="K43" s="82">
        <f t="shared" si="2"/>
        <v>5</v>
      </c>
      <c r="L43" s="82">
        <f t="shared" si="8"/>
        <v>41</v>
      </c>
      <c r="M43" s="81">
        <v>36</v>
      </c>
      <c r="N43" s="82">
        <f t="shared" si="3"/>
        <v>5</v>
      </c>
      <c r="O43" s="82">
        <v>0</v>
      </c>
      <c r="P43" s="81">
        <v>0</v>
      </c>
      <c r="Q43" s="82">
        <f t="shared" si="4"/>
        <v>0</v>
      </c>
      <c r="R43" s="82">
        <f t="shared" si="9"/>
        <v>41</v>
      </c>
      <c r="S43" s="81">
        <v>36</v>
      </c>
      <c r="T43" s="83">
        <f t="shared" si="5"/>
        <v>5</v>
      </c>
      <c r="U43" s="84">
        <f t="shared" si="10"/>
        <v>123</v>
      </c>
      <c r="V43" s="85">
        <f t="shared" si="10"/>
        <v>108</v>
      </c>
      <c r="W43" s="86">
        <f t="shared" si="1"/>
        <v>15</v>
      </c>
      <c r="X43" s="6"/>
      <c r="Y43" s="6"/>
      <c r="Z43" s="6"/>
      <c r="AA43" s="6"/>
      <c r="AB43" s="7"/>
    </row>
    <row r="44" spans="1:28" x14ac:dyDescent="0.25">
      <c r="A44" s="21"/>
      <c r="B44" s="1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7"/>
    </row>
    <row r="45" spans="1:28" x14ac:dyDescent="0.25">
      <c r="A45" s="21"/>
      <c r="B45" s="1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7"/>
    </row>
    <row r="46" spans="1:28" x14ac:dyDescent="0.25">
      <c r="A46" s="21"/>
      <c r="B46" s="1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7"/>
    </row>
    <row r="47" spans="1:28" x14ac:dyDescent="0.25">
      <c r="A47" s="22"/>
      <c r="B47" s="1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9"/>
    </row>
    <row r="51" spans="2:7" x14ac:dyDescent="0.25">
      <c r="B51" s="5"/>
      <c r="C51" s="5"/>
      <c r="D51" s="5"/>
      <c r="E51" s="5"/>
      <c r="F51" s="5"/>
      <c r="G51" s="5"/>
    </row>
    <row r="52" spans="2:7" x14ac:dyDescent="0.25">
      <c r="B52" s="5"/>
      <c r="C52" s="5"/>
      <c r="D52" s="5"/>
      <c r="E52" s="5"/>
      <c r="F52" s="5"/>
      <c r="G52" s="5"/>
    </row>
  </sheetData>
  <mergeCells count="10">
    <mergeCell ref="D7:D9"/>
    <mergeCell ref="I7:K7"/>
    <mergeCell ref="L7:N7"/>
    <mergeCell ref="O7:Q7"/>
    <mergeCell ref="R7:T7"/>
    <mergeCell ref="U7:W7"/>
    <mergeCell ref="E7:E9"/>
    <mergeCell ref="F7:F9"/>
    <mergeCell ref="G7:G9"/>
    <mergeCell ref="H7:H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9F6E-7CD4-4EDC-8A12-0EB58B1735A4}">
  <dimension ref="A1:O30"/>
  <sheetViews>
    <sheetView workbookViewId="0">
      <selection activeCell="E7" sqref="E7:K22"/>
    </sheetView>
  </sheetViews>
  <sheetFormatPr defaultRowHeight="15" outlineLevelRow="1" x14ac:dyDescent="0.25"/>
  <cols>
    <col min="1" max="1" width="5" style="3" customWidth="1"/>
    <col min="2" max="2" width="33.42578125" style="3" customWidth="1"/>
    <col min="3" max="3" width="3.42578125" style="3" customWidth="1"/>
    <col min="4" max="4" width="8.42578125" style="3" customWidth="1"/>
    <col min="5" max="10" width="27.28515625" style="3" customWidth="1"/>
    <col min="11" max="11" width="6" style="3" customWidth="1"/>
    <col min="12" max="12" width="1.28515625" style="3" customWidth="1"/>
    <col min="13" max="13" width="5.7109375" style="3" customWidth="1"/>
    <col min="14" max="14" width="1.28515625" style="3" customWidth="1"/>
    <col min="15" max="15" width="7.140625" style="3" customWidth="1"/>
    <col min="16" max="16384" width="9.140625" style="3"/>
  </cols>
  <sheetData>
    <row r="1" spans="1:15" ht="32.25" customHeight="1" x14ac:dyDescent="0.25">
      <c r="A1" s="1"/>
      <c r="B1" s="2"/>
      <c r="C1" s="1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/>
    </row>
    <row r="2" spans="1:15" ht="23.25" customHeight="1" x14ac:dyDescent="0.25">
      <c r="A2" s="20"/>
      <c r="B2" s="10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1:15" ht="23.25" customHeight="1" x14ac:dyDescent="0.25">
      <c r="A3" s="21"/>
      <c r="B3" s="11" t="s">
        <v>1</v>
      </c>
      <c r="C3" s="6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7"/>
    </row>
    <row r="4" spans="1:15" outlineLevel="1" x14ac:dyDescent="0.25">
      <c r="A4" s="21"/>
      <c r="B4" s="4" t="s">
        <v>3</v>
      </c>
      <c r="C4" s="6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7"/>
    </row>
    <row r="5" spans="1:15" outlineLevel="1" x14ac:dyDescent="0.25">
      <c r="A5" s="21"/>
      <c r="B5" s="12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1:15" outlineLevel="1" x14ac:dyDescent="0.25">
      <c r="A6" s="21"/>
      <c r="B6" s="12" t="s">
        <v>4</v>
      </c>
      <c r="C6" s="6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7"/>
    </row>
    <row r="7" spans="1:15" ht="30" outlineLevel="1" x14ac:dyDescent="0.25">
      <c r="A7" s="21"/>
      <c r="B7" s="13" t="s">
        <v>5</v>
      </c>
      <c r="C7" s="6"/>
      <c r="D7" s="23"/>
      <c r="E7" s="24"/>
      <c r="F7" s="24"/>
      <c r="G7" s="24"/>
      <c r="H7" s="24"/>
      <c r="I7" s="24"/>
      <c r="J7" s="24"/>
      <c r="K7" s="24"/>
      <c r="L7" s="23"/>
      <c r="M7" s="23"/>
      <c r="N7" s="23"/>
      <c r="O7" s="7"/>
    </row>
    <row r="8" spans="1:15" outlineLevel="1" x14ac:dyDescent="0.25">
      <c r="A8" s="21"/>
      <c r="B8" s="13" t="s">
        <v>6</v>
      </c>
      <c r="C8" s="6"/>
      <c r="D8" s="23"/>
      <c r="E8" s="24"/>
      <c r="F8" s="24"/>
      <c r="G8" s="24"/>
      <c r="H8" s="24"/>
      <c r="I8" s="24"/>
      <c r="J8" s="24"/>
      <c r="K8" s="24"/>
      <c r="L8" s="23"/>
      <c r="M8" s="23"/>
      <c r="N8" s="23"/>
      <c r="O8" s="7"/>
    </row>
    <row r="9" spans="1:15" outlineLevel="1" x14ac:dyDescent="0.25">
      <c r="A9" s="21"/>
      <c r="B9" s="13" t="s">
        <v>7</v>
      </c>
      <c r="C9" s="6"/>
      <c r="D9" s="23"/>
      <c r="E9" s="24"/>
      <c r="F9" s="24"/>
      <c r="G9" s="24"/>
      <c r="H9" s="24"/>
      <c r="I9" s="24"/>
      <c r="J9" s="24"/>
      <c r="K9" s="24"/>
      <c r="L9" s="23"/>
      <c r="M9" s="23"/>
      <c r="N9" s="23"/>
      <c r="O9" s="7"/>
    </row>
    <row r="10" spans="1:15" outlineLevel="1" x14ac:dyDescent="0.25">
      <c r="A10" s="21"/>
      <c r="B10" s="13" t="s">
        <v>8</v>
      </c>
      <c r="C10" s="6"/>
      <c r="D10" s="23"/>
      <c r="E10" s="24"/>
      <c r="F10" s="24"/>
      <c r="G10" s="24"/>
      <c r="H10" s="24"/>
      <c r="I10" s="24"/>
      <c r="J10" s="24"/>
      <c r="K10" s="24"/>
      <c r="L10" s="23"/>
      <c r="M10" s="23"/>
      <c r="N10" s="23"/>
      <c r="O10" s="7"/>
    </row>
    <row r="11" spans="1:15" ht="28.5" x14ac:dyDescent="0.25">
      <c r="A11" s="21"/>
      <c r="B11" s="14" t="s">
        <v>9</v>
      </c>
      <c r="C11" s="6"/>
      <c r="D11" s="23"/>
      <c r="E11" s="24"/>
      <c r="F11" s="24"/>
      <c r="G11" s="24"/>
      <c r="H11" s="24"/>
      <c r="I11" s="24"/>
      <c r="J11" s="24"/>
      <c r="K11" s="24"/>
      <c r="L11" s="23"/>
      <c r="M11" s="23"/>
      <c r="N11" s="23"/>
      <c r="O11" s="7"/>
    </row>
    <row r="12" spans="1:15" ht="26.25" customHeight="1" x14ac:dyDescent="0.25">
      <c r="A12" s="21"/>
      <c r="B12" s="11" t="s">
        <v>10</v>
      </c>
      <c r="C12" s="6"/>
      <c r="D12" s="23"/>
      <c r="E12" s="24"/>
      <c r="F12" s="24"/>
      <c r="G12" s="24"/>
      <c r="H12" s="24"/>
      <c r="I12" s="24"/>
      <c r="J12" s="24"/>
      <c r="K12" s="24"/>
      <c r="L12" s="23"/>
      <c r="M12" s="23"/>
      <c r="N12" s="23"/>
      <c r="O12" s="7"/>
    </row>
    <row r="13" spans="1:15" x14ac:dyDescent="0.25">
      <c r="A13" s="21"/>
      <c r="B13" s="15"/>
      <c r="C13" s="6"/>
      <c r="D13" s="23"/>
      <c r="E13" s="24"/>
      <c r="F13" s="24"/>
      <c r="G13" s="24"/>
      <c r="H13" s="24"/>
      <c r="I13" s="24"/>
      <c r="J13" s="24"/>
      <c r="K13" s="24"/>
      <c r="L13" s="23"/>
      <c r="M13" s="23"/>
      <c r="N13" s="23"/>
      <c r="O13" s="7"/>
    </row>
    <row r="14" spans="1:15" x14ac:dyDescent="0.25">
      <c r="A14" s="21"/>
      <c r="B14" s="15"/>
      <c r="C14" s="6"/>
      <c r="D14" s="23"/>
      <c r="E14" s="24"/>
      <c r="F14" s="24"/>
      <c r="G14" s="24"/>
      <c r="H14" s="24"/>
      <c r="I14" s="24"/>
      <c r="J14" s="24"/>
      <c r="K14" s="24"/>
      <c r="L14" s="23"/>
      <c r="M14" s="23"/>
      <c r="N14" s="23"/>
      <c r="O14" s="7"/>
    </row>
    <row r="15" spans="1:15" x14ac:dyDescent="0.25">
      <c r="A15" s="21"/>
      <c r="B15" s="15"/>
      <c r="C15" s="6"/>
      <c r="D15" s="23"/>
      <c r="E15" s="24"/>
      <c r="F15" s="24"/>
      <c r="G15" s="24"/>
      <c r="H15" s="24"/>
      <c r="I15" s="24"/>
      <c r="J15" s="24"/>
      <c r="K15" s="24"/>
      <c r="L15" s="23"/>
      <c r="M15" s="23"/>
      <c r="N15" s="23"/>
      <c r="O15" s="7"/>
    </row>
    <row r="16" spans="1:15" x14ac:dyDescent="0.25">
      <c r="A16" s="21"/>
      <c r="B16" s="15"/>
      <c r="C16" s="6"/>
      <c r="D16" s="23"/>
      <c r="E16" s="24"/>
      <c r="F16" s="24"/>
      <c r="G16" s="24"/>
      <c r="H16" s="24"/>
      <c r="I16" s="24"/>
      <c r="J16" s="24"/>
      <c r="K16" s="24"/>
      <c r="L16" s="23"/>
      <c r="M16" s="23"/>
      <c r="N16" s="23"/>
      <c r="O16" s="7"/>
    </row>
    <row r="17" spans="1:15" x14ac:dyDescent="0.25">
      <c r="A17" s="21"/>
      <c r="B17" s="15"/>
      <c r="C17" s="6"/>
      <c r="D17" s="23"/>
      <c r="E17" s="24"/>
      <c r="F17" s="24"/>
      <c r="G17" s="24"/>
      <c r="H17" s="24"/>
      <c r="I17" s="24"/>
      <c r="J17" s="24"/>
      <c r="K17" s="24"/>
      <c r="L17" s="23"/>
      <c r="M17" s="23"/>
      <c r="N17" s="23"/>
      <c r="O17" s="7"/>
    </row>
    <row r="18" spans="1:15" x14ac:dyDescent="0.25">
      <c r="A18" s="21"/>
      <c r="B18" s="15"/>
      <c r="C18" s="6"/>
      <c r="D18" s="23"/>
      <c r="E18" s="24"/>
      <c r="F18" s="24"/>
      <c r="G18" s="24"/>
      <c r="H18" s="24"/>
      <c r="I18" s="24"/>
      <c r="J18" s="24"/>
      <c r="K18" s="24"/>
      <c r="L18" s="23"/>
      <c r="M18" s="23"/>
      <c r="N18" s="23"/>
      <c r="O18" s="7"/>
    </row>
    <row r="19" spans="1:15" x14ac:dyDescent="0.25">
      <c r="A19" s="21"/>
      <c r="B19" s="15"/>
      <c r="C19" s="6"/>
      <c r="D19" s="23"/>
      <c r="E19" s="24"/>
      <c r="F19" s="24"/>
      <c r="G19" s="24"/>
      <c r="H19" s="24"/>
      <c r="I19" s="24"/>
      <c r="J19" s="24"/>
      <c r="K19" s="24"/>
      <c r="L19" s="23"/>
      <c r="M19" s="23"/>
      <c r="N19" s="23"/>
      <c r="O19" s="7"/>
    </row>
    <row r="20" spans="1:15" x14ac:dyDescent="0.25">
      <c r="A20" s="21"/>
      <c r="B20" s="15"/>
      <c r="C20" s="6"/>
      <c r="D20" s="23"/>
      <c r="E20" s="24"/>
      <c r="F20" s="24"/>
      <c r="G20" s="24"/>
      <c r="H20" s="24"/>
      <c r="I20" s="24"/>
      <c r="J20" s="24"/>
      <c r="K20" s="24"/>
      <c r="L20" s="23"/>
      <c r="M20" s="23"/>
      <c r="N20" s="23"/>
      <c r="O20" s="7"/>
    </row>
    <row r="21" spans="1:15" x14ac:dyDescent="0.25">
      <c r="A21" s="21"/>
      <c r="B21" s="15"/>
      <c r="C21" s="6"/>
      <c r="D21" s="23"/>
      <c r="E21" s="24"/>
      <c r="F21" s="24"/>
      <c r="G21" s="24"/>
      <c r="H21" s="24"/>
      <c r="I21" s="24"/>
      <c r="J21" s="24"/>
      <c r="K21" s="24"/>
      <c r="L21" s="23"/>
      <c r="M21" s="23"/>
      <c r="N21" s="23"/>
      <c r="O21" s="7"/>
    </row>
    <row r="22" spans="1:15" x14ac:dyDescent="0.25">
      <c r="A22" s="21"/>
      <c r="B22" s="15"/>
      <c r="C22" s="6"/>
      <c r="D22" s="23"/>
      <c r="E22" s="24"/>
      <c r="F22" s="24"/>
      <c r="G22" s="24"/>
      <c r="H22" s="24"/>
      <c r="I22" s="24"/>
      <c r="J22" s="24"/>
      <c r="K22" s="24"/>
      <c r="L22" s="23"/>
      <c r="M22" s="23"/>
      <c r="N22" s="23"/>
      <c r="O22" s="7"/>
    </row>
    <row r="23" spans="1:15" x14ac:dyDescent="0.25">
      <c r="A23" s="21"/>
      <c r="B23" s="15"/>
      <c r="C23" s="6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7"/>
    </row>
    <row r="24" spans="1:15" x14ac:dyDescent="0.25">
      <c r="A24" s="21"/>
      <c r="B24" s="15"/>
      <c r="C24" s="6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7"/>
    </row>
    <row r="25" spans="1:15" x14ac:dyDescent="0.25">
      <c r="A25" s="22"/>
      <c r="B25" s="1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9"/>
    </row>
    <row r="29" spans="1:15" x14ac:dyDescent="0.25">
      <c r="B29" s="5"/>
      <c r="C29" s="5"/>
      <c r="D29" s="5"/>
      <c r="E29" s="5"/>
      <c r="F29" s="5"/>
      <c r="G29" s="5"/>
    </row>
    <row r="30" spans="1:15" x14ac:dyDescent="0.25">
      <c r="B30" s="5"/>
      <c r="C30" s="5"/>
      <c r="D30" s="5"/>
      <c r="E30" s="5"/>
      <c r="F30" s="5"/>
      <c r="G3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drop down</vt:lpstr>
      <vt:lpstr>Page-1</vt:lpstr>
      <vt:lpstr>Page-2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2023-07-14T05:31:42Z</dcterms:created>
  <dcterms:modified xsi:type="dcterms:W3CDTF">2023-07-19T14:03:08Z</dcterms:modified>
</cp:coreProperties>
</file>