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frabr-my.sharepoint.com/personal/jose_baggio_ufn_edu_br/Documents/Probabilidade Estatistica/"/>
    </mc:Choice>
  </mc:AlternateContent>
  <xr:revisionPtr revIDLastSave="0" documentId="8_{97726779-3F46-436B-B6D9-33A090C31117}" xr6:coauthVersionLast="47" xr6:coauthVersionMax="47" xr10:uidLastSave="{00000000-0000-0000-0000-000000000000}"/>
  <bookViews>
    <workbookView xWindow="-120" yWindow="-120" windowWidth="29040" windowHeight="15720" firstSheet="4" activeTab="4" xr2:uid="{742F1B5D-DC0F-416C-9C86-067029DF3EBE}"/>
  </bookViews>
  <sheets>
    <sheet name="Planilha2" sheetId="2" r:id="rId1"/>
    <sheet name="Planilha3" sheetId="3" r:id="rId2"/>
    <sheet name="Planilha4" sheetId="4" r:id="rId3"/>
    <sheet name="Planilha5" sheetId="5" r:id="rId4"/>
    <sheet name="Planilha1" sheetId="1" r:id="rId5"/>
  </sheets>
  <definedNames>
    <definedName name="_xlchart.v1.0" hidden="1">Planilha1!$B$1</definedName>
    <definedName name="_xlchart.v1.1" hidden="1">Planilha1!$B$2:$B$18</definedName>
  </definedNames>
  <calcPr calcId="191028"/>
  <pivotCaches>
    <pivotCache cacheId="677" r:id="rId6"/>
    <pivotCache cacheId="678" r:id="rId7"/>
    <pivotCache cacheId="679" r:id="rId8"/>
    <pivotCache cacheId="68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5" l="1"/>
  <c r="I13" i="5"/>
  <c r="I12" i="5"/>
  <c r="I11" i="5"/>
  <c r="I10" i="5"/>
  <c r="I9" i="5"/>
  <c r="I8" i="5"/>
  <c r="I7" i="5"/>
  <c r="I6" i="5"/>
  <c r="I5" i="5"/>
  <c r="I4" i="5"/>
  <c r="I13" i="4"/>
  <c r="I12" i="4"/>
  <c r="I11" i="4"/>
  <c r="I10" i="4"/>
  <c r="I9" i="4"/>
  <c r="I8" i="4"/>
  <c r="I7" i="4"/>
  <c r="I6" i="4"/>
  <c r="I5" i="4"/>
  <c r="I4" i="4"/>
  <c r="I8" i="3"/>
  <c r="I7" i="3"/>
  <c r="I6" i="3"/>
  <c r="I5" i="3"/>
  <c r="I4" i="3"/>
  <c r="J17" i="2"/>
  <c r="J16" i="2"/>
  <c r="I18" i="2"/>
</calcChain>
</file>

<file path=xl/sharedStrings.xml><?xml version="1.0" encoding="utf-8"?>
<sst xmlns="http://schemas.openxmlformats.org/spreadsheetml/2006/main" count="53" uniqueCount="22">
  <si>
    <t>Rótulos de Linha</t>
  </si>
  <si>
    <t>Contagem de Gênero</t>
  </si>
  <si>
    <t>F</t>
  </si>
  <si>
    <t>m</t>
  </si>
  <si>
    <t>Total Geral</t>
  </si>
  <si>
    <t>Genero</t>
  </si>
  <si>
    <t>Frequencia</t>
  </si>
  <si>
    <t>Frequencia Relativa</t>
  </si>
  <si>
    <t>M</t>
  </si>
  <si>
    <t>Total:</t>
  </si>
  <si>
    <t>Contagem de Semestre</t>
  </si>
  <si>
    <t>Semestres</t>
  </si>
  <si>
    <t>Contagem de Idade</t>
  </si>
  <si>
    <t>Idade</t>
  </si>
  <si>
    <t>Contagem</t>
  </si>
  <si>
    <t>Contagem Relativa</t>
  </si>
  <si>
    <t>Contagem de Altura</t>
  </si>
  <si>
    <t>Altura</t>
  </si>
  <si>
    <t>Id</t>
  </si>
  <si>
    <t>Gênero</t>
  </si>
  <si>
    <t>Semestre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</si>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</sst>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3" borderId="0" xfId="0" applyFont="1" applyFill="1" applyAlignment="1">
      <alignment horizontal="center"/>
    </xf>
    <xf numFmtId="9" fontId="0" fillId="0" borderId="0" xfId="1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9" fontId="0" fillId="0" borderId="0" xfId="0" applyNumberForma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Aula 4.xlsx]Planilha2!Tabela dinâmica2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Planilha2!$A$4:$A$6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Planilha2!$B$4:$B$6</c:f>
              <c:numCache>
                <c:formatCode>General</c:formatCode>
                <c:ptCount val="2"/>
                <c:pt idx="0">
                  <c:v>5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5-400D-A50B-DFF6CB64A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9225040"/>
        <c:axId val="809230448"/>
      </c:barChart>
      <c:catAx>
        <c:axId val="80922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230448"/>
        <c:crosses val="autoZero"/>
        <c:auto val="1"/>
        <c:lblAlgn val="ctr"/>
        <c:lblOffset val="100"/>
        <c:noMultiLvlLbl val="0"/>
      </c:catAx>
      <c:valAx>
        <c:axId val="80923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22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Aula 4.xlsx]Planilha3!Tabela dinâmica4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Planilha3!$A$4:$A$9</c:f>
              <c:strCache>
                <c:ptCount val="5"/>
                <c:pt idx="0">
                  <c:v>4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</c:strCache>
            </c:strRef>
          </c:cat>
          <c:val>
            <c:numRef>
              <c:f>Planilha3!$B$4:$B$9</c:f>
              <c:numCache>
                <c:formatCode>General</c:formatCode>
                <c:ptCount val="5"/>
                <c:pt idx="0">
                  <c:v>8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16-42D1-A108-E2406A346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9893056"/>
        <c:axId val="849890560"/>
      </c:barChart>
      <c:catAx>
        <c:axId val="84989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90560"/>
        <c:crosses val="autoZero"/>
        <c:auto val="1"/>
        <c:lblAlgn val="ctr"/>
        <c:lblOffset val="100"/>
        <c:noMultiLvlLbl val="0"/>
      </c:catAx>
      <c:valAx>
        <c:axId val="84989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9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Aula 4.xlsx]Planilha4!Tabela dinâmica10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Planilha4!$A$4:$A$14</c:f>
              <c:strCache>
                <c:ptCount val="10"/>
                <c:pt idx="0">
                  <c:v>21</c:v>
                </c:pt>
                <c:pt idx="1">
                  <c:v>23</c:v>
                </c:pt>
                <c:pt idx="2">
                  <c:v>18</c:v>
                </c:pt>
                <c:pt idx="3">
                  <c:v>19</c:v>
                </c:pt>
                <c:pt idx="4">
                  <c:v>24</c:v>
                </c:pt>
                <c:pt idx="5">
                  <c:v>20</c:v>
                </c:pt>
                <c:pt idx="6">
                  <c:v>22</c:v>
                </c:pt>
                <c:pt idx="7">
                  <c:v>27</c:v>
                </c:pt>
                <c:pt idx="8">
                  <c:v>38</c:v>
                </c:pt>
                <c:pt idx="9">
                  <c:v>33</c:v>
                </c:pt>
              </c:strCache>
            </c:strRef>
          </c:cat>
          <c:val>
            <c:numRef>
              <c:f>Planilha4!$B$4:$B$14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8-4007-A696-6903B2565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9883904"/>
        <c:axId val="849884736"/>
      </c:barChart>
      <c:catAx>
        <c:axId val="84988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84736"/>
        <c:crosses val="autoZero"/>
        <c:auto val="1"/>
        <c:lblAlgn val="ctr"/>
        <c:lblOffset val="100"/>
        <c:noMultiLvlLbl val="0"/>
      </c:catAx>
      <c:valAx>
        <c:axId val="84988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8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Aula 4.xlsx]Planilha5!Tabela dinâmica12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Planilha5!$A$4:$A$15</c:f>
              <c:strCache>
                <c:ptCount val="11"/>
                <c:pt idx="0">
                  <c:v>162</c:v>
                </c:pt>
                <c:pt idx="1">
                  <c:v>163</c:v>
                </c:pt>
                <c:pt idx="2">
                  <c:v>164</c:v>
                </c:pt>
                <c:pt idx="3">
                  <c:v>168</c:v>
                </c:pt>
                <c:pt idx="4">
                  <c:v>169</c:v>
                </c:pt>
                <c:pt idx="5">
                  <c:v>170</c:v>
                </c:pt>
                <c:pt idx="6">
                  <c:v>172</c:v>
                </c:pt>
                <c:pt idx="7">
                  <c:v>175</c:v>
                </c:pt>
                <c:pt idx="8">
                  <c:v>176</c:v>
                </c:pt>
                <c:pt idx="9">
                  <c:v>178</c:v>
                </c:pt>
                <c:pt idx="10">
                  <c:v>192</c:v>
                </c:pt>
              </c:strCache>
            </c:strRef>
          </c:cat>
          <c:val>
            <c:numRef>
              <c:f>Planilha5!$B$4:$B$15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4-492C-98ED-E90E3698DA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1970768"/>
        <c:axId val="811976592"/>
      </c:barChart>
      <c:catAx>
        <c:axId val="811970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Altura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976592"/>
        <c:crosses val="autoZero"/>
        <c:auto val="1"/>
        <c:lblAlgn val="ctr"/>
        <c:lblOffset val="100"/>
        <c:noMultiLvlLbl val="0"/>
      </c:catAx>
      <c:valAx>
        <c:axId val="81197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97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F33FB9C0-CD79-46DF-A618-2B51D60A5010}">
          <cx:tx>
            <cx:txData>
              <cx:f>_xlchart.v1.0</cx:f>
              <cx:v>Idade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0" value="1"/>
          </cx:dataLabels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tle>
          <cx:tx>
            <cx:txData>
              <cx:v>Idade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Idade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txData>
              <cx:v>Frequencia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Frequencia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12</xdr:row>
      <xdr:rowOff>119062</xdr:rowOff>
    </xdr:from>
    <xdr:to>
      <xdr:col>17</xdr:col>
      <xdr:colOff>495300</xdr:colOff>
      <xdr:row>27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B46FFC-3427-4062-AED7-811F5C9A4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11</xdr:row>
      <xdr:rowOff>128587</xdr:rowOff>
    </xdr:from>
    <xdr:to>
      <xdr:col>11</xdr:col>
      <xdr:colOff>495300</xdr:colOff>
      <xdr:row>26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A7A15D-65D0-4DDD-9D1D-ACCC126B9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11</xdr:row>
      <xdr:rowOff>128587</xdr:rowOff>
    </xdr:from>
    <xdr:to>
      <xdr:col>11</xdr:col>
      <xdr:colOff>390525</xdr:colOff>
      <xdr:row>26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5EEFBA-AB97-46A7-9114-97CED7D9C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5</xdr:row>
      <xdr:rowOff>180975</xdr:rowOff>
    </xdr:from>
    <xdr:to>
      <xdr:col>19</xdr:col>
      <xdr:colOff>457200</xdr:colOff>
      <xdr:row>22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16DADC-4610-4AD0-92D8-B77EE8B0D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9525</xdr:colOff>
      <xdr:row>5</xdr:row>
      <xdr:rowOff>52387</xdr:rowOff>
    </xdr:from>
    <xdr:to>
      <xdr:col>27</xdr:col>
      <xdr:colOff>314325</xdr:colOff>
      <xdr:row>19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AF3B447F-70AA-48BA-8BD7-7371A7316E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oratório" refreshedDate="45363.411962615741" createdVersion="7" refreshedVersion="7" minRefreshableVersion="3" recordCount="17" xr:uid="{05CB85C6-AC22-4CD2-991A-801D73011D9C}">
  <cacheSource type="worksheet">
    <worksheetSource ref="A1:E18" sheet="Planilha1"/>
  </cacheSource>
  <cacheFields count="5">
    <cacheField name="Id" numFmtId="0">
      <sharedItems containsSemiMixedTypes="0" containsString="0" containsNumber="1" containsInteger="1" minValue="1" maxValue="17"/>
    </cacheField>
    <cacheField name="Idade" numFmtId="0">
      <sharedItems containsSemiMixedTypes="0" containsString="0" containsNumber="1" containsInteger="1" minValue="18" maxValue="38"/>
    </cacheField>
    <cacheField name="Gênero" numFmtId="0">
      <sharedItems count="2">
        <s v="F"/>
        <s v="m"/>
      </sharedItems>
    </cacheField>
    <cacheField name="Semestre" numFmtId="0">
      <sharedItems containsSemiMixedTypes="0" containsString="0" containsNumber="1" containsInteger="1" minValue="4" maxValue="8" count="5">
        <n v="4"/>
        <n v="6"/>
        <n v="8"/>
        <n v="7"/>
        <n v="5"/>
      </sharedItems>
    </cacheField>
    <cacheField name="Altura" numFmtId="0">
      <sharedItems containsSemiMixedTypes="0" containsString="0" containsNumber="1" containsInteger="1" minValue="162" maxValue="1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oratório" refreshedDate="45363.420617129632" createdVersion="7" refreshedVersion="7" minRefreshableVersion="3" recordCount="17" xr:uid="{7BD9048D-C780-49A7-80C2-45D52EE5684D}">
  <cacheSource type="worksheet">
    <worksheetSource ref="A1:E18" sheet="Planilha1"/>
  </cacheSource>
  <cacheFields count="5">
    <cacheField name="Id" numFmtId="0">
      <sharedItems containsSemiMixedTypes="0" containsString="0" containsNumber="1" containsInteger="1" minValue="1" maxValue="17"/>
    </cacheField>
    <cacheField name="Idade" numFmtId="0">
      <sharedItems containsSemiMixedTypes="0" containsString="0" containsNumber="1" containsInteger="1" minValue="18" maxValue="38"/>
    </cacheField>
    <cacheField name="Gênero" numFmtId="0">
      <sharedItems/>
    </cacheField>
    <cacheField name="Semestre" numFmtId="0">
      <sharedItems containsSemiMixedTypes="0" containsString="0" containsNumber="1" containsInteger="1" minValue="4" maxValue="8" count="5">
        <n v="4"/>
        <n v="6"/>
        <n v="8"/>
        <n v="7"/>
        <n v="5"/>
      </sharedItems>
    </cacheField>
    <cacheField name="Altura" numFmtId="0">
      <sharedItems containsSemiMixedTypes="0" containsString="0" containsNumber="1" containsInteger="1" minValue="162" maxValue="1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oratório" refreshedDate="45363.427359143519" createdVersion="7" refreshedVersion="7" minRefreshableVersion="3" recordCount="17" xr:uid="{74316887-BF9E-4DD1-A6A1-AB4AD8732F5D}">
  <cacheSource type="worksheet">
    <worksheetSource ref="A1:E18" sheet="Planilha1"/>
  </cacheSource>
  <cacheFields count="5">
    <cacheField name="Id" numFmtId="0">
      <sharedItems containsSemiMixedTypes="0" containsString="0" containsNumber="1" containsInteger="1" minValue="1" maxValue="17"/>
    </cacheField>
    <cacheField name="Idade" numFmtId="0">
      <sharedItems containsSemiMixedTypes="0" containsString="0" containsNumber="1" containsInteger="1" minValue="18" maxValue="38" count="10">
        <n v="19"/>
        <n v="22"/>
        <n v="20"/>
        <n v="23"/>
        <n v="21"/>
        <n v="18"/>
        <n v="33"/>
        <n v="38"/>
        <n v="27"/>
        <n v="24"/>
      </sharedItems>
    </cacheField>
    <cacheField name="Gênero" numFmtId="0">
      <sharedItems/>
    </cacheField>
    <cacheField name="Semestre" numFmtId="0">
      <sharedItems containsSemiMixedTypes="0" containsString="0" containsNumber="1" containsInteger="1" minValue="4" maxValue="8" count="5">
        <n v="4"/>
        <n v="6"/>
        <n v="8"/>
        <n v="7"/>
        <n v="5"/>
      </sharedItems>
    </cacheField>
    <cacheField name="Altura" numFmtId="0">
      <sharedItems containsSemiMixedTypes="0" containsString="0" containsNumber="1" containsInteger="1" minValue="162" maxValue="1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oratório" refreshedDate="45363.440470023146" createdVersion="7" refreshedVersion="7" minRefreshableVersion="3" recordCount="17" xr:uid="{8C82B23C-4A6B-4D49-876E-BAB003CF75FE}">
  <cacheSource type="worksheet">
    <worksheetSource ref="A1:E18" sheet="Planilha1"/>
  </cacheSource>
  <cacheFields count="5">
    <cacheField name="Id" numFmtId="0">
      <sharedItems containsSemiMixedTypes="0" containsString="0" containsNumber="1" containsInteger="1" minValue="1" maxValue="17"/>
    </cacheField>
    <cacheField name="Idade" numFmtId="0">
      <sharedItems containsSemiMixedTypes="0" containsString="0" containsNumber="1" containsInteger="1" minValue="18" maxValue="38"/>
    </cacheField>
    <cacheField name="Gênero" numFmtId="0">
      <sharedItems/>
    </cacheField>
    <cacheField name="Semestre" numFmtId="0">
      <sharedItems containsSemiMixedTypes="0" containsString="0" containsNumber="1" containsInteger="1" minValue="4" maxValue="8" count="5">
        <n v="4"/>
        <n v="6"/>
        <n v="8"/>
        <n v="7"/>
        <n v="5"/>
      </sharedItems>
    </cacheField>
    <cacheField name="Altura" numFmtId="0">
      <sharedItems containsSemiMixedTypes="0" containsString="0" containsNumber="1" containsInteger="1" minValue="162" maxValue="192" count="11">
        <n v="164"/>
        <n v="170"/>
        <n v="169"/>
        <n v="178"/>
        <n v="175"/>
        <n v="168"/>
        <n v="176"/>
        <n v="163"/>
        <n v="172"/>
        <n v="162"/>
        <n v="19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n v="1"/>
    <n v="19"/>
    <x v="0"/>
    <x v="0"/>
    <n v="164"/>
  </r>
  <r>
    <n v="2"/>
    <n v="22"/>
    <x v="1"/>
    <x v="1"/>
    <n v="170"/>
  </r>
  <r>
    <n v="3"/>
    <n v="20"/>
    <x v="0"/>
    <x v="1"/>
    <n v="169"/>
  </r>
  <r>
    <n v="4"/>
    <n v="23"/>
    <x v="1"/>
    <x v="0"/>
    <n v="178"/>
  </r>
  <r>
    <n v="5"/>
    <n v="21"/>
    <x v="1"/>
    <x v="0"/>
    <n v="178"/>
  </r>
  <r>
    <n v="6"/>
    <n v="20"/>
    <x v="0"/>
    <x v="0"/>
    <n v="175"/>
  </r>
  <r>
    <n v="7"/>
    <n v="23"/>
    <x v="1"/>
    <x v="1"/>
    <n v="168"/>
  </r>
  <r>
    <n v="8"/>
    <n v="18"/>
    <x v="1"/>
    <x v="0"/>
    <n v="170"/>
  </r>
  <r>
    <n v="9"/>
    <n v="19"/>
    <x v="1"/>
    <x v="0"/>
    <n v="176"/>
  </r>
  <r>
    <n v="10"/>
    <n v="21"/>
    <x v="1"/>
    <x v="2"/>
    <n v="170"/>
  </r>
  <r>
    <n v="11"/>
    <n v="18"/>
    <x v="0"/>
    <x v="0"/>
    <n v="163"/>
  </r>
  <r>
    <n v="12"/>
    <n v="33"/>
    <x v="1"/>
    <x v="3"/>
    <n v="172"/>
  </r>
  <r>
    <n v="13"/>
    <n v="38"/>
    <x v="1"/>
    <x v="2"/>
    <n v="162"/>
  </r>
  <r>
    <n v="14"/>
    <n v="27"/>
    <x v="1"/>
    <x v="0"/>
    <n v="170"/>
  </r>
  <r>
    <n v="15"/>
    <n v="24"/>
    <x v="0"/>
    <x v="2"/>
    <n v="168"/>
  </r>
  <r>
    <n v="16"/>
    <n v="24"/>
    <x v="1"/>
    <x v="2"/>
    <n v="192"/>
  </r>
  <r>
    <n v="17"/>
    <n v="22"/>
    <x v="1"/>
    <x v="4"/>
    <n v="19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n v="1"/>
    <n v="19"/>
    <s v="F"/>
    <x v="0"/>
    <n v="164"/>
  </r>
  <r>
    <n v="2"/>
    <n v="22"/>
    <s v="m"/>
    <x v="1"/>
    <n v="170"/>
  </r>
  <r>
    <n v="3"/>
    <n v="20"/>
    <s v="F"/>
    <x v="1"/>
    <n v="169"/>
  </r>
  <r>
    <n v="4"/>
    <n v="23"/>
    <s v="m"/>
    <x v="0"/>
    <n v="178"/>
  </r>
  <r>
    <n v="5"/>
    <n v="21"/>
    <s v="m"/>
    <x v="0"/>
    <n v="178"/>
  </r>
  <r>
    <n v="6"/>
    <n v="20"/>
    <s v="F"/>
    <x v="0"/>
    <n v="175"/>
  </r>
  <r>
    <n v="7"/>
    <n v="23"/>
    <s v="m"/>
    <x v="1"/>
    <n v="168"/>
  </r>
  <r>
    <n v="8"/>
    <n v="18"/>
    <s v="m"/>
    <x v="0"/>
    <n v="170"/>
  </r>
  <r>
    <n v="9"/>
    <n v="19"/>
    <s v="m"/>
    <x v="0"/>
    <n v="176"/>
  </r>
  <r>
    <n v="10"/>
    <n v="21"/>
    <s v="m"/>
    <x v="2"/>
    <n v="170"/>
  </r>
  <r>
    <n v="11"/>
    <n v="18"/>
    <s v="F"/>
    <x v="0"/>
    <n v="163"/>
  </r>
  <r>
    <n v="12"/>
    <n v="33"/>
    <s v="m"/>
    <x v="3"/>
    <n v="172"/>
  </r>
  <r>
    <n v="13"/>
    <n v="38"/>
    <s v="m"/>
    <x v="2"/>
    <n v="162"/>
  </r>
  <r>
    <n v="14"/>
    <n v="27"/>
    <s v="m"/>
    <x v="0"/>
    <n v="170"/>
  </r>
  <r>
    <n v="15"/>
    <n v="24"/>
    <s v="F"/>
    <x v="2"/>
    <n v="168"/>
  </r>
  <r>
    <n v="16"/>
    <n v="24"/>
    <s v="m"/>
    <x v="2"/>
    <n v="192"/>
  </r>
  <r>
    <n v="17"/>
    <n v="22"/>
    <s v="m"/>
    <x v="4"/>
    <n v="19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n v="1"/>
    <x v="0"/>
    <s v="F"/>
    <x v="0"/>
    <n v="164"/>
  </r>
  <r>
    <n v="2"/>
    <x v="1"/>
    <s v="m"/>
    <x v="1"/>
    <n v="170"/>
  </r>
  <r>
    <n v="3"/>
    <x v="2"/>
    <s v="F"/>
    <x v="1"/>
    <n v="169"/>
  </r>
  <r>
    <n v="4"/>
    <x v="3"/>
    <s v="m"/>
    <x v="0"/>
    <n v="178"/>
  </r>
  <r>
    <n v="5"/>
    <x v="4"/>
    <s v="m"/>
    <x v="0"/>
    <n v="178"/>
  </r>
  <r>
    <n v="6"/>
    <x v="2"/>
    <s v="F"/>
    <x v="0"/>
    <n v="175"/>
  </r>
  <r>
    <n v="7"/>
    <x v="3"/>
    <s v="m"/>
    <x v="1"/>
    <n v="168"/>
  </r>
  <r>
    <n v="8"/>
    <x v="5"/>
    <s v="m"/>
    <x v="0"/>
    <n v="170"/>
  </r>
  <r>
    <n v="9"/>
    <x v="0"/>
    <s v="m"/>
    <x v="0"/>
    <n v="176"/>
  </r>
  <r>
    <n v="10"/>
    <x v="4"/>
    <s v="m"/>
    <x v="2"/>
    <n v="170"/>
  </r>
  <r>
    <n v="11"/>
    <x v="5"/>
    <s v="F"/>
    <x v="0"/>
    <n v="163"/>
  </r>
  <r>
    <n v="12"/>
    <x v="6"/>
    <s v="m"/>
    <x v="3"/>
    <n v="172"/>
  </r>
  <r>
    <n v="13"/>
    <x v="7"/>
    <s v="m"/>
    <x v="2"/>
    <n v="162"/>
  </r>
  <r>
    <n v="14"/>
    <x v="8"/>
    <s v="m"/>
    <x v="0"/>
    <n v="170"/>
  </r>
  <r>
    <n v="15"/>
    <x v="9"/>
    <s v="F"/>
    <x v="2"/>
    <n v="168"/>
  </r>
  <r>
    <n v="16"/>
    <x v="9"/>
    <s v="m"/>
    <x v="2"/>
    <n v="192"/>
  </r>
  <r>
    <n v="17"/>
    <x v="1"/>
    <s v="m"/>
    <x v="4"/>
    <n v="19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n v="1"/>
    <n v="19"/>
    <s v="F"/>
    <x v="0"/>
    <x v="0"/>
  </r>
  <r>
    <n v="2"/>
    <n v="22"/>
    <s v="m"/>
    <x v="1"/>
    <x v="1"/>
  </r>
  <r>
    <n v="3"/>
    <n v="20"/>
    <s v="F"/>
    <x v="1"/>
    <x v="2"/>
  </r>
  <r>
    <n v="4"/>
    <n v="23"/>
    <s v="m"/>
    <x v="0"/>
    <x v="3"/>
  </r>
  <r>
    <n v="5"/>
    <n v="21"/>
    <s v="m"/>
    <x v="0"/>
    <x v="3"/>
  </r>
  <r>
    <n v="6"/>
    <n v="20"/>
    <s v="F"/>
    <x v="0"/>
    <x v="4"/>
  </r>
  <r>
    <n v="7"/>
    <n v="23"/>
    <s v="m"/>
    <x v="1"/>
    <x v="5"/>
  </r>
  <r>
    <n v="8"/>
    <n v="18"/>
    <s v="m"/>
    <x v="0"/>
    <x v="1"/>
  </r>
  <r>
    <n v="9"/>
    <n v="19"/>
    <s v="m"/>
    <x v="0"/>
    <x v="6"/>
  </r>
  <r>
    <n v="10"/>
    <n v="21"/>
    <s v="m"/>
    <x v="2"/>
    <x v="1"/>
  </r>
  <r>
    <n v="11"/>
    <n v="18"/>
    <s v="F"/>
    <x v="0"/>
    <x v="7"/>
  </r>
  <r>
    <n v="12"/>
    <n v="33"/>
    <s v="m"/>
    <x v="3"/>
    <x v="8"/>
  </r>
  <r>
    <n v="13"/>
    <n v="38"/>
    <s v="m"/>
    <x v="2"/>
    <x v="9"/>
  </r>
  <r>
    <n v="14"/>
    <n v="27"/>
    <s v="m"/>
    <x v="0"/>
    <x v="1"/>
  </r>
  <r>
    <n v="15"/>
    <n v="24"/>
    <s v="F"/>
    <x v="2"/>
    <x v="5"/>
  </r>
  <r>
    <n v="16"/>
    <n v="24"/>
    <s v="m"/>
    <x v="2"/>
    <x v="10"/>
  </r>
  <r>
    <n v="17"/>
    <n v="22"/>
    <s v="m"/>
    <x v="4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8D907E-F1A0-4B54-B2CE-3B11A814F335}" name="Tabela dinâmica2" cacheId="67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B6" firstHeaderRow="1" firstDataRow="1" firstDataCol="1"/>
  <pivotFields count="5">
    <pivotField showAll="0"/>
    <pivotField showAll="0"/>
    <pivotField axis="axisRow" dataField="1" showAll="0">
      <items count="3">
        <item x="0"/>
        <item x="1"/>
        <item t="default"/>
      </items>
    </pivotField>
    <pivotField showAll="0">
      <items count="6">
        <item x="0"/>
        <item x="4"/>
        <item x="1"/>
        <item x="3"/>
        <item x="2"/>
        <item t="default"/>
      </items>
    </pivotField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ntagem de Gênero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E7F500-FAA9-4F32-98E2-2723F0672A3F}" name="Tabela dinâmica4" cacheId="67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B9" firstHeaderRow="1" firstDataRow="1" firstDataCol="1"/>
  <pivotFields count="5">
    <pivotField showAll="0"/>
    <pivotField showAll="0"/>
    <pivotField showAll="0"/>
    <pivotField axis="axisRow" dataField="1" showAll="0" sortType="descending">
      <items count="6">
        <item x="0"/>
        <item x="4"/>
        <item x="1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3"/>
  </rowFields>
  <rowItems count="6">
    <i>
      <x/>
    </i>
    <i>
      <x v="4"/>
    </i>
    <i>
      <x v="2"/>
    </i>
    <i>
      <x v="1"/>
    </i>
    <i>
      <x v="3"/>
    </i>
    <i t="grand">
      <x/>
    </i>
  </rowItems>
  <colItems count="1">
    <i/>
  </colItems>
  <dataFields count="1">
    <dataField name="Contagem de Semestre" fld="3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9D721E-B4AF-4AA5-B3D0-CBE117AD2CCD}" name="Tabela dinâmica10" cacheId="67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B14" firstHeaderRow="1" firstDataRow="1" firstDataCol="1"/>
  <pivotFields count="5">
    <pivotField showAll="0"/>
    <pivotField axis="axisRow" dataField="1" showAll="0" sortType="descending">
      <items count="11">
        <item x="5"/>
        <item x="0"/>
        <item x="2"/>
        <item x="4"/>
        <item x="1"/>
        <item x="3"/>
        <item x="9"/>
        <item x="8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6">
        <item x="0"/>
        <item x="4"/>
        <item x="1"/>
        <item x="3"/>
        <item x="2"/>
        <item t="default"/>
      </items>
    </pivotField>
    <pivotField showAll="0"/>
  </pivotFields>
  <rowFields count="1">
    <field x="1"/>
  </rowFields>
  <rowItems count="11">
    <i>
      <x v="3"/>
    </i>
    <i>
      <x v="5"/>
    </i>
    <i>
      <x/>
    </i>
    <i>
      <x v="1"/>
    </i>
    <i>
      <x v="6"/>
    </i>
    <i>
      <x v="2"/>
    </i>
    <i>
      <x v="4"/>
    </i>
    <i>
      <x v="7"/>
    </i>
    <i>
      <x v="9"/>
    </i>
    <i>
      <x v="8"/>
    </i>
    <i t="grand">
      <x/>
    </i>
  </rowItems>
  <colItems count="1">
    <i/>
  </colItems>
  <dataFields count="1">
    <dataField name="Contagem de Idade" fld="1" subtotal="count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A5A3C3-54DD-404B-BFAD-29EA3D90D146}" name="Tabela dinâmica12" cacheId="68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B15" firstHeaderRow="1" firstDataRow="1" firstDataCol="1"/>
  <pivotFields count="5">
    <pivotField showAll="0"/>
    <pivotField showAll="0"/>
    <pivotField showAll="0"/>
    <pivotField showAll="0">
      <items count="6">
        <item x="0"/>
        <item x="4"/>
        <item x="1"/>
        <item x="3"/>
        <item x="2"/>
        <item t="default"/>
      </items>
    </pivotField>
    <pivotField axis="axisRow" dataField="1" showAll="0">
      <items count="12">
        <item x="9"/>
        <item x="7"/>
        <item x="0"/>
        <item x="5"/>
        <item x="2"/>
        <item x="1"/>
        <item x="8"/>
        <item x="4"/>
        <item x="6"/>
        <item x="3"/>
        <item x="10"/>
        <item t="default"/>
      </items>
    </pivotField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ntagem de Altura" fld="4" subtotal="count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8B1C6-2E25-4B09-AAB8-7BB6DE0DB3B5}">
  <dimension ref="A3:J18"/>
  <sheetViews>
    <sheetView workbookViewId="0">
      <selection activeCell="F18" sqref="F18"/>
    </sheetView>
  </sheetViews>
  <sheetFormatPr defaultRowHeight="15"/>
  <cols>
    <col min="1" max="1" width="18" bestFit="1" customWidth="1"/>
    <col min="2" max="2" width="20.140625" bestFit="1" customWidth="1"/>
    <col min="3" max="4" width="10.7109375" bestFit="1" customWidth="1"/>
    <col min="7" max="7" width="7.85546875" customWidth="1"/>
    <col min="9" max="9" width="11.7109375" customWidth="1"/>
    <col min="10" max="10" width="18.85546875" customWidth="1"/>
  </cols>
  <sheetData>
    <row r="3" spans="1:10">
      <c r="A3" s="2" t="s">
        <v>0</v>
      </c>
      <c r="B3" t="s">
        <v>1</v>
      </c>
    </row>
    <row r="4" spans="1:10">
      <c r="A4" s="3" t="s">
        <v>2</v>
      </c>
      <c r="B4">
        <v>5</v>
      </c>
    </row>
    <row r="5" spans="1:10">
      <c r="A5" s="3" t="s">
        <v>3</v>
      </c>
      <c r="B5">
        <v>12</v>
      </c>
    </row>
    <row r="6" spans="1:10">
      <c r="A6" s="3" t="s">
        <v>4</v>
      </c>
      <c r="B6">
        <v>17</v>
      </c>
    </row>
    <row r="15" spans="1:10">
      <c r="H15" s="4" t="s">
        <v>5</v>
      </c>
      <c r="I15" s="4" t="s">
        <v>6</v>
      </c>
      <c r="J15" s="4" t="s">
        <v>7</v>
      </c>
    </row>
    <row r="16" spans="1:10">
      <c r="H16" s="1" t="s">
        <v>2</v>
      </c>
      <c r="I16" s="1">
        <v>5</v>
      </c>
      <c r="J16" s="5">
        <f>I16/17</f>
        <v>0.29411764705882354</v>
      </c>
    </row>
    <row r="17" spans="8:10">
      <c r="H17" s="1" t="s">
        <v>8</v>
      </c>
      <c r="I17" s="1">
        <v>12</v>
      </c>
      <c r="J17" s="5">
        <f>I17/17</f>
        <v>0.70588235294117652</v>
      </c>
    </row>
    <row r="18" spans="8:10">
      <c r="H18" s="1" t="s">
        <v>9</v>
      </c>
      <c r="I18" s="1">
        <f>SUM(I16:I17)</f>
        <v>17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1C7F5-8BE7-4242-AF96-6FFF2A060654}">
  <dimension ref="A3:I9"/>
  <sheetViews>
    <sheetView workbookViewId="0">
      <selection activeCell="H3" sqref="H3"/>
    </sheetView>
  </sheetViews>
  <sheetFormatPr defaultRowHeight="15"/>
  <cols>
    <col min="1" max="1" width="18" bestFit="1" customWidth="1"/>
    <col min="2" max="2" width="22" bestFit="1" customWidth="1"/>
    <col min="3" max="4" width="14.140625" bestFit="1" customWidth="1"/>
    <col min="8" max="8" width="10.28515625" bestFit="1" customWidth="1"/>
    <col min="9" max="9" width="11.28515625" customWidth="1"/>
  </cols>
  <sheetData>
    <row r="3" spans="1:9">
      <c r="A3" s="2" t="s">
        <v>0</v>
      </c>
      <c r="B3" t="s">
        <v>10</v>
      </c>
      <c r="H3" s="1" t="s">
        <v>11</v>
      </c>
      <c r="I3" s="1" t="s">
        <v>6</v>
      </c>
    </row>
    <row r="4" spans="1:9">
      <c r="A4" s="3">
        <v>4</v>
      </c>
      <c r="B4">
        <v>8</v>
      </c>
      <c r="H4" s="1">
        <v>8</v>
      </c>
      <c r="I4" s="5">
        <f>H4/17</f>
        <v>0.47058823529411764</v>
      </c>
    </row>
    <row r="5" spans="1:9">
      <c r="A5" s="3">
        <v>8</v>
      </c>
      <c r="B5">
        <v>4</v>
      </c>
      <c r="H5" s="1">
        <v>1</v>
      </c>
      <c r="I5" s="5">
        <f>H5/17</f>
        <v>5.8823529411764705E-2</v>
      </c>
    </row>
    <row r="6" spans="1:9">
      <c r="A6" s="3">
        <v>6</v>
      </c>
      <c r="B6">
        <v>3</v>
      </c>
      <c r="H6" s="1">
        <v>3</v>
      </c>
      <c r="I6" s="5">
        <f>H6/17</f>
        <v>0.17647058823529413</v>
      </c>
    </row>
    <row r="7" spans="1:9">
      <c r="A7" s="3">
        <v>5</v>
      </c>
      <c r="B7">
        <v>1</v>
      </c>
      <c r="H7" s="1">
        <v>1</v>
      </c>
      <c r="I7" s="5">
        <f>H7/17</f>
        <v>5.8823529411764705E-2</v>
      </c>
    </row>
    <row r="8" spans="1:9">
      <c r="A8" s="3">
        <v>7</v>
      </c>
      <c r="B8">
        <v>1</v>
      </c>
      <c r="H8" s="1">
        <v>4</v>
      </c>
      <c r="I8" s="5">
        <f>H8/17</f>
        <v>0.23529411764705882</v>
      </c>
    </row>
    <row r="9" spans="1:9">
      <c r="A9" s="3" t="s">
        <v>4</v>
      </c>
      <c r="B9">
        <v>17</v>
      </c>
      <c r="H9" s="1" t="s">
        <v>9</v>
      </c>
      <c r="I9" s="1">
        <v>17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AFC3B-BF08-4E70-91D8-F172C0E4E5E8}">
  <dimension ref="A3:I14"/>
  <sheetViews>
    <sheetView workbookViewId="0">
      <selection activeCell="A3" sqref="A3"/>
    </sheetView>
  </sheetViews>
  <sheetFormatPr defaultRowHeight="15"/>
  <cols>
    <col min="1" max="1" width="18" bestFit="1" customWidth="1"/>
    <col min="2" max="2" width="18.42578125" bestFit="1" customWidth="1"/>
    <col min="3" max="4" width="14.140625" bestFit="1" customWidth="1"/>
    <col min="9" max="9" width="17.5703125" customWidth="1"/>
  </cols>
  <sheetData>
    <row r="3" spans="1:9">
      <c r="A3" s="2" t="s">
        <v>0</v>
      </c>
      <c r="B3" t="s">
        <v>12</v>
      </c>
      <c r="G3" s="1" t="s">
        <v>13</v>
      </c>
      <c r="H3" s="1" t="s">
        <v>14</v>
      </c>
      <c r="I3" s="1" t="s">
        <v>15</v>
      </c>
    </row>
    <row r="4" spans="1:9">
      <c r="A4" s="3">
        <v>21</v>
      </c>
      <c r="B4">
        <v>2</v>
      </c>
      <c r="G4" s="1">
        <v>18</v>
      </c>
      <c r="H4" s="1">
        <v>2</v>
      </c>
      <c r="I4" s="5">
        <f>H4/17</f>
        <v>0.11764705882352941</v>
      </c>
    </row>
    <row r="5" spans="1:9">
      <c r="A5" s="3">
        <v>23</v>
      </c>
      <c r="B5">
        <v>2</v>
      </c>
      <c r="G5" s="1">
        <v>19</v>
      </c>
      <c r="H5" s="1">
        <v>2</v>
      </c>
      <c r="I5" s="5">
        <f>H5/17</f>
        <v>0.11764705882352941</v>
      </c>
    </row>
    <row r="6" spans="1:9">
      <c r="A6" s="3">
        <v>18</v>
      </c>
      <c r="B6">
        <v>2</v>
      </c>
      <c r="G6" s="1">
        <v>20</v>
      </c>
      <c r="H6" s="1">
        <v>2</v>
      </c>
      <c r="I6" s="5">
        <f>H6/17</f>
        <v>0.11764705882352941</v>
      </c>
    </row>
    <row r="7" spans="1:9">
      <c r="A7" s="3">
        <v>19</v>
      </c>
      <c r="B7">
        <v>2</v>
      </c>
      <c r="G7" s="1">
        <v>21</v>
      </c>
      <c r="H7" s="1">
        <v>2</v>
      </c>
      <c r="I7" s="5">
        <f>H7/17</f>
        <v>0.11764705882352941</v>
      </c>
    </row>
    <row r="8" spans="1:9">
      <c r="A8" s="3">
        <v>24</v>
      </c>
      <c r="B8">
        <v>2</v>
      </c>
      <c r="G8" s="1">
        <v>22</v>
      </c>
      <c r="H8" s="1">
        <v>2</v>
      </c>
      <c r="I8" s="5">
        <f>H8/17</f>
        <v>0.11764705882352941</v>
      </c>
    </row>
    <row r="9" spans="1:9">
      <c r="A9" s="3">
        <v>20</v>
      </c>
      <c r="B9">
        <v>2</v>
      </c>
      <c r="G9" s="1">
        <v>23</v>
      </c>
      <c r="H9" s="1">
        <v>2</v>
      </c>
      <c r="I9" s="5">
        <f>H9/17</f>
        <v>0.11764705882352941</v>
      </c>
    </row>
    <row r="10" spans="1:9">
      <c r="A10" s="3">
        <v>22</v>
      </c>
      <c r="B10">
        <v>2</v>
      </c>
      <c r="G10" s="1">
        <v>24</v>
      </c>
      <c r="H10" s="1">
        <v>2</v>
      </c>
      <c r="I10" s="5">
        <f>H10/17</f>
        <v>0.11764705882352941</v>
      </c>
    </row>
    <row r="11" spans="1:9">
      <c r="A11" s="3">
        <v>27</v>
      </c>
      <c r="B11">
        <v>1</v>
      </c>
      <c r="G11" s="1">
        <v>27</v>
      </c>
      <c r="H11" s="1">
        <v>1</v>
      </c>
      <c r="I11" s="5">
        <f>H11/17</f>
        <v>5.8823529411764705E-2</v>
      </c>
    </row>
    <row r="12" spans="1:9">
      <c r="A12" s="3">
        <v>38</v>
      </c>
      <c r="B12">
        <v>1</v>
      </c>
      <c r="G12" s="1">
        <v>33</v>
      </c>
      <c r="H12" s="1">
        <v>1</v>
      </c>
      <c r="I12" s="5">
        <f>H12/17</f>
        <v>5.8823529411764705E-2</v>
      </c>
    </row>
    <row r="13" spans="1:9">
      <c r="A13" s="3">
        <v>33</v>
      </c>
      <c r="B13">
        <v>1</v>
      </c>
      <c r="G13" s="1">
        <v>38</v>
      </c>
      <c r="H13" s="1">
        <v>1</v>
      </c>
      <c r="I13" s="5">
        <f>H13/17</f>
        <v>5.8823529411764705E-2</v>
      </c>
    </row>
    <row r="14" spans="1:9">
      <c r="A14" s="3" t="s">
        <v>4</v>
      </c>
      <c r="B14">
        <v>17</v>
      </c>
      <c r="G14" s="1" t="s">
        <v>9</v>
      </c>
      <c r="H14" s="6">
        <v>17</v>
      </c>
      <c r="I14" s="7">
        <v>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3361F-6247-434D-B871-5A607C490964}">
  <dimension ref="A3:I15"/>
  <sheetViews>
    <sheetView workbookViewId="0">
      <selection activeCell="B5" sqref="B5"/>
    </sheetView>
  </sheetViews>
  <sheetFormatPr defaultRowHeight="15"/>
  <cols>
    <col min="1" max="1" width="18" bestFit="1" customWidth="1"/>
    <col min="2" max="2" width="18.85546875" bestFit="1" customWidth="1"/>
    <col min="3" max="3" width="10.7109375" bestFit="1" customWidth="1"/>
    <col min="4" max="4" width="14.140625" bestFit="1" customWidth="1"/>
    <col min="9" max="9" width="18.7109375" customWidth="1"/>
  </cols>
  <sheetData>
    <row r="3" spans="1:9">
      <c r="A3" s="2" t="s">
        <v>0</v>
      </c>
      <c r="B3" t="s">
        <v>16</v>
      </c>
      <c r="G3" s="1" t="s">
        <v>17</v>
      </c>
      <c r="H3" s="1" t="s">
        <v>14</v>
      </c>
      <c r="I3" s="1" t="s">
        <v>7</v>
      </c>
    </row>
    <row r="4" spans="1:9">
      <c r="A4" s="3">
        <v>162</v>
      </c>
      <c r="B4">
        <v>1</v>
      </c>
      <c r="G4" s="1">
        <v>162</v>
      </c>
      <c r="H4" s="1">
        <v>1</v>
      </c>
      <c r="I4" s="5">
        <f>H4/17</f>
        <v>5.8823529411764705E-2</v>
      </c>
    </row>
    <row r="5" spans="1:9">
      <c r="A5" s="3">
        <v>163</v>
      </c>
      <c r="B5">
        <v>1</v>
      </c>
      <c r="G5" s="1">
        <v>163</v>
      </c>
      <c r="H5" s="1">
        <v>1</v>
      </c>
      <c r="I5" s="5">
        <f>H5/17</f>
        <v>5.8823529411764705E-2</v>
      </c>
    </row>
    <row r="6" spans="1:9">
      <c r="A6" s="3">
        <v>164</v>
      </c>
      <c r="B6">
        <v>1</v>
      </c>
      <c r="G6" s="1">
        <v>164</v>
      </c>
      <c r="H6" s="1">
        <v>1</v>
      </c>
      <c r="I6" s="5">
        <f>H6/17</f>
        <v>5.8823529411764705E-2</v>
      </c>
    </row>
    <row r="7" spans="1:9">
      <c r="A7" s="3">
        <v>168</v>
      </c>
      <c r="B7">
        <v>2</v>
      </c>
      <c r="G7" s="1">
        <v>168</v>
      </c>
      <c r="H7" s="1">
        <v>2</v>
      </c>
      <c r="I7" s="5">
        <f>H7/17</f>
        <v>0.11764705882352941</v>
      </c>
    </row>
    <row r="8" spans="1:9">
      <c r="A8" s="3">
        <v>169</v>
      </c>
      <c r="B8">
        <v>1</v>
      </c>
      <c r="G8" s="1">
        <v>169</v>
      </c>
      <c r="H8" s="1">
        <v>1</v>
      </c>
      <c r="I8" s="5">
        <f>H8/17</f>
        <v>5.8823529411764705E-2</v>
      </c>
    </row>
    <row r="9" spans="1:9">
      <c r="A9" s="3">
        <v>170</v>
      </c>
      <c r="B9">
        <v>4</v>
      </c>
      <c r="G9" s="1">
        <v>170</v>
      </c>
      <c r="H9" s="1">
        <v>4</v>
      </c>
      <c r="I9" s="5">
        <f>H9/17</f>
        <v>0.23529411764705882</v>
      </c>
    </row>
    <row r="10" spans="1:9">
      <c r="A10" s="3">
        <v>172</v>
      </c>
      <c r="B10">
        <v>1</v>
      </c>
      <c r="G10" s="1">
        <v>172</v>
      </c>
      <c r="H10" s="1">
        <v>1</v>
      </c>
      <c r="I10" s="5">
        <f>H10/17</f>
        <v>5.8823529411764705E-2</v>
      </c>
    </row>
    <row r="11" spans="1:9">
      <c r="A11" s="3">
        <v>175</v>
      </c>
      <c r="B11">
        <v>1</v>
      </c>
      <c r="G11" s="1">
        <v>175</v>
      </c>
      <c r="H11" s="1">
        <v>1</v>
      </c>
      <c r="I11" s="5">
        <f>H11/17</f>
        <v>5.8823529411764705E-2</v>
      </c>
    </row>
    <row r="12" spans="1:9">
      <c r="A12" s="3">
        <v>176</v>
      </c>
      <c r="B12">
        <v>1</v>
      </c>
      <c r="G12" s="1">
        <v>176</v>
      </c>
      <c r="H12" s="1">
        <v>1</v>
      </c>
      <c r="I12" s="5">
        <f>H12/17</f>
        <v>5.8823529411764705E-2</v>
      </c>
    </row>
    <row r="13" spans="1:9">
      <c r="A13" s="3">
        <v>178</v>
      </c>
      <c r="B13">
        <v>2</v>
      </c>
      <c r="G13" s="1">
        <v>178</v>
      </c>
      <c r="H13" s="1">
        <v>2</v>
      </c>
      <c r="I13" s="5">
        <f>H13/17</f>
        <v>0.11764705882352941</v>
      </c>
    </row>
    <row r="14" spans="1:9">
      <c r="A14" s="3">
        <v>192</v>
      </c>
      <c r="B14">
        <v>2</v>
      </c>
      <c r="G14" s="1">
        <v>192</v>
      </c>
      <c r="H14" s="1">
        <v>2</v>
      </c>
      <c r="I14" s="5">
        <f>H14/17</f>
        <v>0.11764705882352941</v>
      </c>
    </row>
    <row r="15" spans="1:9">
      <c r="A15" s="3" t="s">
        <v>4</v>
      </c>
      <c r="B15">
        <v>17</v>
      </c>
      <c r="G15" s="6" t="s">
        <v>4</v>
      </c>
      <c r="H15" s="6">
        <v>17</v>
      </c>
      <c r="I15" s="7">
        <v>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996EB-AD76-488D-8FF8-B611A07802B9}">
  <dimension ref="A1:E18"/>
  <sheetViews>
    <sheetView tabSelected="1" workbookViewId="0">
      <selection activeCell="E5" sqref="E5"/>
    </sheetView>
  </sheetViews>
  <sheetFormatPr defaultRowHeight="15"/>
  <cols>
    <col min="1" max="16384" width="9.140625" style="1"/>
  </cols>
  <sheetData>
    <row r="1" spans="1:5">
      <c r="A1" s="1" t="s">
        <v>18</v>
      </c>
      <c r="B1" s="1" t="s">
        <v>13</v>
      </c>
      <c r="C1" s="1" t="s">
        <v>19</v>
      </c>
      <c r="D1" s="1" t="s">
        <v>20</v>
      </c>
      <c r="E1" s="1" t="s">
        <v>17</v>
      </c>
    </row>
    <row r="2" spans="1:5">
      <c r="A2" s="1">
        <v>1</v>
      </c>
      <c r="B2" s="1">
        <v>19</v>
      </c>
      <c r="C2" s="1" t="s">
        <v>2</v>
      </c>
      <c r="D2" s="1">
        <v>4</v>
      </c>
      <c r="E2" s="1">
        <v>164</v>
      </c>
    </row>
    <row r="3" spans="1:5">
      <c r="A3" s="1">
        <v>2</v>
      </c>
      <c r="B3" s="1">
        <v>22</v>
      </c>
      <c r="C3" s="1" t="s">
        <v>3</v>
      </c>
      <c r="D3" s="1">
        <v>6</v>
      </c>
      <c r="E3" s="1">
        <v>170</v>
      </c>
    </row>
    <row r="4" spans="1:5">
      <c r="A4" s="1">
        <v>3</v>
      </c>
      <c r="B4" s="1">
        <v>20</v>
      </c>
      <c r="C4" s="1" t="s">
        <v>21</v>
      </c>
      <c r="D4" s="1">
        <v>6</v>
      </c>
      <c r="E4" s="1">
        <v>169</v>
      </c>
    </row>
    <row r="5" spans="1:5">
      <c r="A5" s="1">
        <v>4</v>
      </c>
      <c r="B5" s="1">
        <v>23</v>
      </c>
      <c r="C5" s="1" t="s">
        <v>3</v>
      </c>
      <c r="D5" s="1">
        <v>4</v>
      </c>
      <c r="E5" s="1">
        <v>178</v>
      </c>
    </row>
    <row r="6" spans="1:5">
      <c r="A6" s="1">
        <v>5</v>
      </c>
      <c r="B6" s="1">
        <v>21</v>
      </c>
      <c r="C6" s="1" t="s">
        <v>3</v>
      </c>
      <c r="D6" s="1">
        <v>4</v>
      </c>
      <c r="E6" s="1">
        <v>178</v>
      </c>
    </row>
    <row r="7" spans="1:5">
      <c r="A7" s="1">
        <v>6</v>
      </c>
      <c r="B7" s="1">
        <v>20</v>
      </c>
      <c r="C7" s="1" t="s">
        <v>21</v>
      </c>
      <c r="D7" s="1">
        <v>4</v>
      </c>
      <c r="E7" s="1">
        <v>175</v>
      </c>
    </row>
    <row r="8" spans="1:5">
      <c r="A8" s="1">
        <v>7</v>
      </c>
      <c r="B8" s="1">
        <v>23</v>
      </c>
      <c r="C8" s="1" t="s">
        <v>3</v>
      </c>
      <c r="D8" s="1">
        <v>6</v>
      </c>
      <c r="E8" s="1">
        <v>168</v>
      </c>
    </row>
    <row r="9" spans="1:5">
      <c r="A9" s="1">
        <v>8</v>
      </c>
      <c r="B9" s="1">
        <v>18</v>
      </c>
      <c r="C9" s="1" t="s">
        <v>3</v>
      </c>
      <c r="D9" s="1">
        <v>4</v>
      </c>
      <c r="E9" s="1">
        <v>170</v>
      </c>
    </row>
    <row r="10" spans="1:5">
      <c r="A10" s="1">
        <v>9</v>
      </c>
      <c r="B10" s="1">
        <v>19</v>
      </c>
      <c r="C10" s="1" t="s">
        <v>3</v>
      </c>
      <c r="D10" s="1">
        <v>4</v>
      </c>
      <c r="E10" s="1">
        <v>176</v>
      </c>
    </row>
    <row r="11" spans="1:5">
      <c r="A11" s="1">
        <v>10</v>
      </c>
      <c r="B11" s="1">
        <v>21</v>
      </c>
      <c r="C11" s="1" t="s">
        <v>3</v>
      </c>
      <c r="D11" s="1">
        <v>8</v>
      </c>
      <c r="E11" s="1">
        <v>170</v>
      </c>
    </row>
    <row r="12" spans="1:5">
      <c r="A12" s="1">
        <v>11</v>
      </c>
      <c r="B12" s="1">
        <v>18</v>
      </c>
      <c r="C12" s="1" t="s">
        <v>21</v>
      </c>
      <c r="D12" s="1">
        <v>4</v>
      </c>
      <c r="E12" s="1">
        <v>163</v>
      </c>
    </row>
    <row r="13" spans="1:5">
      <c r="A13" s="1">
        <v>12</v>
      </c>
      <c r="B13" s="1">
        <v>33</v>
      </c>
      <c r="C13" s="1" t="s">
        <v>3</v>
      </c>
      <c r="D13" s="1">
        <v>7</v>
      </c>
      <c r="E13" s="1">
        <v>172</v>
      </c>
    </row>
    <row r="14" spans="1:5">
      <c r="A14" s="1">
        <v>13</v>
      </c>
      <c r="B14" s="1">
        <v>38</v>
      </c>
      <c r="C14" s="1" t="s">
        <v>3</v>
      </c>
      <c r="D14" s="1">
        <v>8</v>
      </c>
      <c r="E14" s="1">
        <v>162</v>
      </c>
    </row>
    <row r="15" spans="1:5">
      <c r="A15" s="1">
        <v>14</v>
      </c>
      <c r="B15" s="1">
        <v>27</v>
      </c>
      <c r="C15" s="1" t="s">
        <v>3</v>
      </c>
      <c r="D15" s="1">
        <v>4</v>
      </c>
      <c r="E15" s="1">
        <v>170</v>
      </c>
    </row>
    <row r="16" spans="1:5">
      <c r="A16" s="1">
        <v>15</v>
      </c>
      <c r="B16" s="1">
        <v>24</v>
      </c>
      <c r="C16" s="1" t="s">
        <v>21</v>
      </c>
      <c r="D16" s="1">
        <v>8</v>
      </c>
      <c r="E16" s="1">
        <v>168</v>
      </c>
    </row>
    <row r="17" spans="1:5">
      <c r="A17" s="1">
        <v>16</v>
      </c>
      <c r="B17" s="1">
        <v>24</v>
      </c>
      <c r="C17" s="1" t="s">
        <v>3</v>
      </c>
      <c r="D17" s="1">
        <v>8</v>
      </c>
      <c r="E17" s="1">
        <v>192</v>
      </c>
    </row>
    <row r="18" spans="1:5">
      <c r="A18" s="1">
        <v>17</v>
      </c>
      <c r="B18" s="1">
        <v>22</v>
      </c>
      <c r="C18" s="1" t="s">
        <v>3</v>
      </c>
      <c r="D18" s="1">
        <v>5</v>
      </c>
      <c r="E18" s="1">
        <v>192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A3E0536FF2044DB82A1CBD84E85475" ma:contentTypeVersion="4" ma:contentTypeDescription="Create a new document." ma:contentTypeScope="" ma:versionID="8ca12b74a5a63d8b7a524e2f1439219c">
  <xsd:schema xmlns:xsd="http://www.w3.org/2001/XMLSchema" xmlns:xs="http://www.w3.org/2001/XMLSchema" xmlns:p="http://schemas.microsoft.com/office/2006/metadata/properties" xmlns:ns3="4e359f5a-c751-4abf-9006-5f5e2c56837e" targetNamespace="http://schemas.microsoft.com/office/2006/metadata/properties" ma:root="true" ma:fieldsID="d034cd9e5b72603b669f44732f812f2f" ns3:_="">
    <xsd:import namespace="4e359f5a-c751-4abf-9006-5f5e2c56837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359f5a-c751-4abf-9006-5f5e2c5683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F9C229-B0FF-462F-821E-EF43F365F800}"/>
</file>

<file path=customXml/itemProps2.xml><?xml version="1.0" encoding="utf-8"?>
<ds:datastoreItem xmlns:ds="http://schemas.openxmlformats.org/officeDocument/2006/customXml" ds:itemID="{4D76734B-108D-4836-B5C7-65EECEBA4DD4}"/>
</file>

<file path=customXml/itemProps3.xml><?xml version="1.0" encoding="utf-8"?>
<ds:datastoreItem xmlns:ds="http://schemas.openxmlformats.org/officeDocument/2006/customXml" ds:itemID="{C7304D4A-8210-4AAC-905D-0252DBCF97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Laboratório 27</dc:creator>
  <cp:keywords/>
  <dc:description/>
  <cp:lastModifiedBy>José Otávio Ribeiro Baggio</cp:lastModifiedBy>
  <cp:revision/>
  <dcterms:created xsi:type="dcterms:W3CDTF">2019-08-06T11:33:33Z</dcterms:created>
  <dcterms:modified xsi:type="dcterms:W3CDTF">2024-03-19T12:43:13Z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0x01010024A3E0536FF2044DB82A1CBD84E85475</vt:lpwstr>
  </property>
</Properties>
</file>