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cfree/Dropbox/Chris/Rutgers/projects/productivity/models/spmodel_tb1/tables/"/>
    </mc:Choice>
  </mc:AlternateContent>
  <xr:revisionPtr revIDLastSave="0" documentId="10_ncr:8100000_{57B8B1E3-8460-E147-90A6-C5B7CB547DB4}" xr6:coauthVersionLast="32" xr6:coauthVersionMax="32" xr10:uidLastSave="{00000000-0000-0000-0000-000000000000}"/>
  <bookViews>
    <workbookView xWindow="26840" yWindow="460" windowWidth="23040" windowHeight="15460" tabRatio="500" xr2:uid="{00000000-000D-0000-FFFF-FFFF00000000}"/>
  </bookViews>
  <sheets>
    <sheet name="Table 1" sheetId="2" r:id="rId1"/>
    <sheet name="SST Appendix Table" sheetId="6" r:id="rId2"/>
    <sheet name="Old attempts" sheetId="1" r:id="rId3"/>
    <sheet name="Raw" sheetId="5" r:id="rId4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" l="1"/>
  <c r="E6" i="6"/>
  <c r="E4" i="6"/>
  <c r="E3" i="6"/>
  <c r="F14" i="2" l="1"/>
  <c r="F15" i="2"/>
  <c r="F16" i="2"/>
  <c r="F17" i="2"/>
  <c r="F18" i="2"/>
  <c r="F13" i="2"/>
  <c r="F9" i="2"/>
  <c r="F10" i="2"/>
  <c r="F8" i="2"/>
  <c r="F5" i="2"/>
  <c r="F4" i="2"/>
</calcChain>
</file>

<file path=xl/sharedStrings.xml><?xml version="1.0" encoding="utf-8"?>
<sst xmlns="http://schemas.openxmlformats.org/spreadsheetml/2006/main" count="82" uniqueCount="70">
  <si>
    <t>Model</t>
  </si>
  <si>
    <t>AIC</t>
  </si>
  <si>
    <t>Surplus production model</t>
  </si>
  <si>
    <t>SST-linked surplus production model</t>
  </si>
  <si>
    <t>Model name</t>
  </si>
  <si>
    <t>SP</t>
  </si>
  <si>
    <t>SP-SST</t>
  </si>
  <si>
    <t>ΔAIC</t>
  </si>
  <si>
    <r>
      <t>SP-SST-Null</t>
    </r>
    <r>
      <rPr>
        <vertAlign val="subscript"/>
        <sz val="12"/>
        <color theme="1"/>
        <rFont val="Calibri (Body)"/>
      </rPr>
      <t>1</t>
    </r>
  </si>
  <si>
    <r>
      <t>SP-SST-Null</t>
    </r>
    <r>
      <rPr>
        <vertAlign val="subscript"/>
        <sz val="12"/>
        <color theme="1"/>
        <rFont val="Calibri (Body)"/>
      </rPr>
      <t>2</t>
    </r>
  </si>
  <si>
    <r>
      <t>SP-SST-Null</t>
    </r>
    <r>
      <rPr>
        <vertAlign val="subscript"/>
        <sz val="12"/>
        <color theme="1"/>
        <rFont val="Calibri (Body)"/>
      </rPr>
      <t>3</t>
    </r>
  </si>
  <si>
    <r>
      <t>SP-SST-Taxa</t>
    </r>
    <r>
      <rPr>
        <vertAlign val="subscript"/>
        <sz val="12"/>
        <color theme="1"/>
        <rFont val="Calibri (Body)"/>
      </rPr>
      <t>Order</t>
    </r>
  </si>
  <si>
    <r>
      <t>SP-SST-Taxa</t>
    </r>
    <r>
      <rPr>
        <vertAlign val="subscript"/>
        <sz val="12"/>
        <color theme="1"/>
        <rFont val="Calibri (Body)"/>
      </rPr>
      <t>Family</t>
    </r>
  </si>
  <si>
    <r>
      <t>SP-SST-Region</t>
    </r>
    <r>
      <rPr>
        <vertAlign val="subscript"/>
        <sz val="12"/>
        <color theme="1"/>
        <rFont val="Calibri (Body)"/>
      </rPr>
      <t>LME</t>
    </r>
  </si>
  <si>
    <r>
      <t>SP-SST-Region</t>
    </r>
    <r>
      <rPr>
        <vertAlign val="subscript"/>
        <sz val="12"/>
        <color theme="1"/>
        <rFont val="Calibri (Body)"/>
      </rPr>
      <t>FAO</t>
    </r>
  </si>
  <si>
    <r>
      <t>SP-SST with θ</t>
    </r>
    <r>
      <rPr>
        <vertAlign val="subscript"/>
        <sz val="12"/>
        <color theme="1"/>
        <rFont val="Calibri (Body)"/>
      </rPr>
      <t>i</t>
    </r>
    <r>
      <rPr>
        <sz val="12"/>
        <color theme="1"/>
        <rFont val="Calibri"/>
        <family val="2"/>
        <scheme val="minor"/>
      </rPr>
      <t xml:space="preserve"> hierarchy by LME</t>
    </r>
  </si>
  <si>
    <r>
      <t>SP-SST with θ</t>
    </r>
    <r>
      <rPr>
        <vertAlign val="subscript"/>
        <sz val="12"/>
        <color theme="1"/>
        <rFont val="Calibri (Body)"/>
      </rPr>
      <t>i</t>
    </r>
    <r>
      <rPr>
        <sz val="12"/>
        <color theme="1"/>
        <rFont val="Calibri"/>
        <family val="2"/>
        <scheme val="minor"/>
      </rPr>
      <t xml:space="preserve"> hierarchy by FAO fishing area</t>
    </r>
  </si>
  <si>
    <r>
      <t>SP-SST with θ</t>
    </r>
    <r>
      <rPr>
        <vertAlign val="subscript"/>
        <sz val="12"/>
        <color theme="1"/>
        <rFont val="Calibri (Body)"/>
      </rPr>
      <t>i</t>
    </r>
    <r>
      <rPr>
        <sz val="12"/>
        <color theme="1"/>
        <rFont val="Calibri"/>
        <family val="2"/>
        <scheme val="minor"/>
      </rPr>
      <t xml:space="preserve"> hierarchy by taxonomic order</t>
    </r>
  </si>
  <si>
    <r>
      <t>SP-SST with θ</t>
    </r>
    <r>
      <rPr>
        <vertAlign val="subscript"/>
        <sz val="12"/>
        <color theme="1"/>
        <rFont val="Calibri (Body)"/>
      </rPr>
      <t>i</t>
    </r>
    <r>
      <rPr>
        <sz val="12"/>
        <color theme="1"/>
        <rFont val="Calibri"/>
        <family val="2"/>
        <scheme val="minor"/>
      </rPr>
      <t xml:space="preserve"> hierarchy by taxonomic family</t>
    </r>
  </si>
  <si>
    <t>SP-SST-ERSST</t>
  </si>
  <si>
    <t>SP-SST-HadISST</t>
  </si>
  <si>
    <t>ERSST SST-linked surplus production model</t>
  </si>
  <si>
    <t>HadISST SST-linked surplus production model</t>
  </si>
  <si>
    <t>SP-SST with simulated SST - same μ/σ/AR/trend as observed SST</t>
  </si>
  <si>
    <t>SP-SST with simulated SST - same μ/σ/AR as observed SST</t>
  </si>
  <si>
    <t>SP-SST with simulated SST - same μ/σ as observed SST</t>
  </si>
  <si>
    <t>K</t>
  </si>
  <si>
    <t>Likelihood</t>
  </si>
  <si>
    <t>SP-SST-Pella-Region-LME</t>
  </si>
  <si>
    <t>SP-SST-Pella-Taxa-Family</t>
  </si>
  <si>
    <t>SP-SST-Pella-Region-FAO area</t>
  </si>
  <si>
    <t>SP-SST-Pella-Taxa-Order</t>
  </si>
  <si>
    <t>SP-SST-Pella 40%</t>
  </si>
  <si>
    <t>SP-SST-Pella-SA-Method #2</t>
  </si>
  <si>
    <t>SP-SST-Pella-SA-Method #1</t>
  </si>
  <si>
    <t>SP-SST-Pella 45%</t>
  </si>
  <si>
    <t>SP-SST-Pella 37%</t>
  </si>
  <si>
    <t>SP-SST-Pella-Region-Null 1</t>
  </si>
  <si>
    <t>SP-SST-Pella-Region-Null 2</t>
  </si>
  <si>
    <t>SP-SST-Pella-Region-Null 3</t>
  </si>
  <si>
    <t>SP-SST-Cobe</t>
  </si>
  <si>
    <t>model</t>
  </si>
  <si>
    <t>k</t>
  </si>
  <si>
    <t>lik</t>
  </si>
  <si>
    <t>aic</t>
  </si>
  <si>
    <t>daic</t>
  </si>
  <si>
    <t>Question 4. Null model tests</t>
  </si>
  <si>
    <t>Question 2. Does asymmetry matter?</t>
  </si>
  <si>
    <t>Question 1. Does SST matter?</t>
  </si>
  <si>
    <t>Question 3. Does group hierarchy matter?</t>
  </si>
  <si>
    <t>Schaefer model</t>
  </si>
  <si>
    <t>SST-linked Schaefer model (HadISST)</t>
  </si>
  <si>
    <t>SST-linked Schaefer model (ERSST)</t>
  </si>
  <si>
    <t>SST-linked Schaefer model (COBE)</t>
  </si>
  <si>
    <t>SST-linked Schaefer model</t>
  </si>
  <si>
    <r>
      <t>Schaefer model</t>
    </r>
    <r>
      <rPr>
        <b/>
        <sz val="12"/>
        <color theme="1"/>
        <rFont val="Calibri"/>
        <family val="2"/>
        <scheme val="minor"/>
      </rPr>
      <t xml:space="preserve"> (standard model)</t>
    </r>
  </si>
  <si>
    <t>SST-linked PT model (MSY@45%K)</t>
  </si>
  <si>
    <t>SST-linked PT model (MSY@37%K)</t>
  </si>
  <si>
    <r>
      <t xml:space="preserve">SST-linked PT model (MSY@40%K) </t>
    </r>
    <r>
      <rPr>
        <b/>
        <sz val="12"/>
        <color theme="1"/>
        <rFont val="Calibri"/>
        <family val="2"/>
        <scheme val="minor"/>
      </rPr>
      <t>(base model)</t>
    </r>
  </si>
  <si>
    <r>
      <t xml:space="preserve">SST-linked PT model w/ hierarchy by LME </t>
    </r>
    <r>
      <rPr>
        <b/>
        <sz val="12"/>
        <color theme="1"/>
        <rFont val="Calibri"/>
        <family val="2"/>
        <scheme val="minor"/>
      </rPr>
      <t>(final model)</t>
    </r>
  </si>
  <si>
    <t>SST-linked PT model w/ hierarchy by family</t>
  </si>
  <si>
    <t>SST-linked PT model w/ hierarchy by FAO area</t>
  </si>
  <si>
    <t>SST-linked PT model w/ hierarchy by order</t>
  </si>
  <si>
    <r>
      <t xml:space="preserve">SST-linked PT model </t>
    </r>
    <r>
      <rPr>
        <b/>
        <sz val="12"/>
        <color theme="1"/>
        <rFont val="Calibri"/>
        <family val="2"/>
        <scheme val="minor"/>
      </rPr>
      <t>(base model)</t>
    </r>
  </si>
  <si>
    <t>SST-linked PT model w/ hierarchy by assessment method (specific)</t>
  </si>
  <si>
    <t>SST-linked PT model w/ hierarchy by assessment method (generic)</t>
  </si>
  <si>
    <t>SST-linked PT model w/ hierarchy by LME - Null SST #1</t>
  </si>
  <si>
    <t>SST-linked PT model w/ hierarchy by LME - Null SST #2</t>
  </si>
  <si>
    <t>SST-linked PT model w/ hierarchy by LME - Null SST #3</t>
  </si>
  <si>
    <r>
      <t xml:space="preserve">SST-linked PT model w/ hierarchy by ecoregion </t>
    </r>
    <r>
      <rPr>
        <b/>
        <sz val="12"/>
        <color theme="1"/>
        <rFont val="Calibri"/>
        <family val="2"/>
        <scheme val="minor"/>
      </rPr>
      <t>(final model)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</si>
</sst>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164" fontId="0" fillId="0" borderId="0" xfId="0" applyNumberFormat="1"/>
    <xf numFmtId="2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69A1C-FE13-A14F-887C-0C6877D907E1}">
  <dimension ref="A2:I36"/>
  <sheetViews>
    <sheetView tabSelected="1" workbookViewId="0">
      <selection activeCell="B26" sqref="B26"/>
    </sheetView>
  </sheetViews>
  <sheetFormatPr baseColWidth="10" defaultRowHeight="16"/>
  <cols>
    <col min="1" max="1" width="2.1640625" bestFit="1" customWidth="1"/>
    <col min="2" max="2" width="57.83203125" bestFit="1" customWidth="1"/>
    <col min="3" max="3" width="4.1640625" bestFit="1" customWidth="1"/>
    <col min="4" max="4" width="9.5" bestFit="1" customWidth="1"/>
    <col min="5" max="5" width="8.33203125" bestFit="1" customWidth="1"/>
    <col min="6" max="6" width="5.6640625" bestFit="1" customWidth="1"/>
  </cols>
  <sheetData>
    <row r="2" spans="1:6" ht="17" thickBot="1">
      <c r="A2" s="1"/>
      <c r="B2" s="1" t="s">
        <v>0</v>
      </c>
      <c r="C2" s="1" t="s">
        <v>26</v>
      </c>
      <c r="D2" s="1" t="s">
        <v>27</v>
      </c>
      <c r="E2" s="1" t="s">
        <v>1</v>
      </c>
      <c r="F2" s="1" t="s">
        <v>7</v>
      </c>
    </row>
    <row r="3" spans="1:6" ht="17" thickTop="1">
      <c r="A3" s="4" t="s">
        <v>48</v>
      </c>
    </row>
    <row r="4" spans="1:6">
      <c r="B4" t="s">
        <v>54</v>
      </c>
      <c r="C4">
        <v>707</v>
      </c>
      <c r="D4" s="2">
        <v>-16537.738479638701</v>
      </c>
      <c r="E4" s="2">
        <v>-31661.476959277399</v>
      </c>
      <c r="F4" s="2">
        <f>0</f>
        <v>0</v>
      </c>
    </row>
    <row r="5" spans="1:6">
      <c r="B5" t="s">
        <v>55</v>
      </c>
      <c r="C5">
        <v>705</v>
      </c>
      <c r="D5" s="2">
        <v>-16444.757261359799</v>
      </c>
      <c r="E5" s="2">
        <v>-31479.514522719601</v>
      </c>
      <c r="F5" s="2">
        <f>E5-$E$4</f>
        <v>181.96243655779836</v>
      </c>
    </row>
    <row r="6" spans="1:6">
      <c r="A6" s="4" t="s">
        <v>47</v>
      </c>
      <c r="D6" s="2"/>
      <c r="E6" s="2"/>
      <c r="F6" s="2"/>
    </row>
    <row r="7" spans="1:6">
      <c r="B7" t="s">
        <v>58</v>
      </c>
      <c r="C7">
        <v>707</v>
      </c>
      <c r="D7" s="2">
        <v>-16634.5851778918</v>
      </c>
      <c r="E7" s="2">
        <v>-31855.170355783601</v>
      </c>
      <c r="F7" s="2">
        <v>0</v>
      </c>
    </row>
    <row r="8" spans="1:6">
      <c r="B8" t="s">
        <v>56</v>
      </c>
      <c r="C8">
        <v>707</v>
      </c>
      <c r="D8" s="2">
        <v>-16609.892930072601</v>
      </c>
      <c r="E8" s="2">
        <v>-31805.785860145199</v>
      </c>
      <c r="F8" s="2">
        <f>E8-$E$7</f>
        <v>49.384495638401859</v>
      </c>
    </row>
    <row r="9" spans="1:6">
      <c r="B9" t="s">
        <v>57</v>
      </c>
      <c r="C9">
        <v>707</v>
      </c>
      <c r="D9" s="2">
        <v>-16601.154314898002</v>
      </c>
      <c r="E9" s="2">
        <v>-31788.308629795902</v>
      </c>
      <c r="F9" s="2">
        <f>E9-$E$7</f>
        <v>66.861725987699174</v>
      </c>
    </row>
    <row r="10" spans="1:6">
      <c r="B10" t="s">
        <v>54</v>
      </c>
      <c r="C10">
        <v>707</v>
      </c>
      <c r="D10" s="2">
        <v>-16537.738479638701</v>
      </c>
      <c r="E10" s="2">
        <v>-31661.476959277399</v>
      </c>
      <c r="F10" s="2">
        <f>E10-$E$7</f>
        <v>193.69339650620168</v>
      </c>
    </row>
    <row r="11" spans="1:6">
      <c r="A11" s="4" t="s">
        <v>49</v>
      </c>
      <c r="B11" s="4"/>
      <c r="C11" s="4"/>
      <c r="D11" s="2"/>
      <c r="E11" s="2"/>
      <c r="F11" s="2"/>
    </row>
    <row r="12" spans="1:6">
      <c r="B12" t="s">
        <v>69</v>
      </c>
      <c r="C12">
        <v>708</v>
      </c>
      <c r="D12" s="2">
        <v>-16639.397622865799</v>
      </c>
      <c r="E12" s="2">
        <v>-31862.795245731701</v>
      </c>
      <c r="F12" s="2">
        <v>0</v>
      </c>
    </row>
    <row r="13" spans="1:6" s="4" customFormat="1">
      <c r="A13"/>
      <c r="B13" t="s">
        <v>60</v>
      </c>
      <c r="C13">
        <v>708</v>
      </c>
      <c r="D13" s="2">
        <v>-16637.236223058499</v>
      </c>
      <c r="E13" s="2">
        <v>-31858.472446117001</v>
      </c>
      <c r="F13" s="2">
        <f t="shared" ref="F13:F18" si="0">E13-$E$12</f>
        <v>4.3227996146997612</v>
      </c>
    </row>
    <row r="14" spans="1:6">
      <c r="B14" t="s">
        <v>61</v>
      </c>
      <c r="C14">
        <v>708</v>
      </c>
      <c r="D14" s="2">
        <v>-16636.934644727498</v>
      </c>
      <c r="E14" s="2">
        <v>-31857.869289454899</v>
      </c>
      <c r="F14" s="2">
        <f t="shared" si="0"/>
        <v>4.925956276802026</v>
      </c>
    </row>
    <row r="15" spans="1:6">
      <c r="B15" t="s">
        <v>62</v>
      </c>
      <c r="C15">
        <v>708</v>
      </c>
      <c r="D15" s="2">
        <v>-16635.732813178001</v>
      </c>
      <c r="E15" s="2">
        <v>-31855.465626355999</v>
      </c>
      <c r="F15" s="2">
        <f t="shared" si="0"/>
        <v>7.3296193757014407</v>
      </c>
    </row>
    <row r="16" spans="1:6">
      <c r="B16" t="s">
        <v>63</v>
      </c>
      <c r="C16">
        <v>707</v>
      </c>
      <c r="D16" s="2">
        <v>-16634.5851778918</v>
      </c>
      <c r="E16" s="2">
        <v>-31855.170355783601</v>
      </c>
      <c r="F16" s="2">
        <f t="shared" si="0"/>
        <v>7.6248899480997352</v>
      </c>
    </row>
    <row r="17" spans="1:9">
      <c r="B17" t="s">
        <v>64</v>
      </c>
      <c r="C17">
        <v>708</v>
      </c>
      <c r="D17" s="2">
        <v>-16635.226213584901</v>
      </c>
      <c r="E17" s="2">
        <v>-31854.452427169799</v>
      </c>
      <c r="F17" s="2">
        <f t="shared" si="0"/>
        <v>8.3428185619013675</v>
      </c>
    </row>
    <row r="18" spans="1:9">
      <c r="B18" t="s">
        <v>65</v>
      </c>
      <c r="C18">
        <v>708</v>
      </c>
      <c r="D18" s="2">
        <v>-16634.585181169699</v>
      </c>
      <c r="E18" s="2">
        <v>-31853.1703623393</v>
      </c>
      <c r="F18" s="2">
        <f t="shared" si="0"/>
        <v>9.6248833924000792</v>
      </c>
    </row>
    <row r="19" spans="1:9">
      <c r="A19" s="4" t="s">
        <v>46</v>
      </c>
      <c r="B19" s="4"/>
      <c r="C19" s="4"/>
      <c r="D19" s="4"/>
      <c r="E19" s="5"/>
      <c r="F19" s="5"/>
    </row>
    <row r="20" spans="1:9">
      <c r="B20" t="s">
        <v>59</v>
      </c>
      <c r="C20">
        <v>708</v>
      </c>
      <c r="D20" s="2">
        <v>-16639.397622865799</v>
      </c>
      <c r="E20" s="2">
        <v>-31862.795245731701</v>
      </c>
      <c r="F20" s="2">
        <v>0</v>
      </c>
    </row>
    <row r="21" spans="1:9" s="4" customFormat="1">
      <c r="A21"/>
      <c r="B21" t="s">
        <v>66</v>
      </c>
      <c r="C21">
        <v>708</v>
      </c>
      <c r="D21" s="2">
        <v>-16546.567499029901</v>
      </c>
      <c r="E21" s="2">
        <v>-31677.134998059799</v>
      </c>
      <c r="F21" s="2">
        <v>185.66024767186201</v>
      </c>
    </row>
    <row r="22" spans="1:9">
      <c r="B22" t="s">
        <v>67</v>
      </c>
      <c r="C22">
        <v>708</v>
      </c>
      <c r="D22" s="2">
        <v>-16541.305485209101</v>
      </c>
      <c r="E22" s="2">
        <v>-31666.610970418202</v>
      </c>
      <c r="F22" s="2">
        <v>196.184275313477</v>
      </c>
    </row>
    <row r="23" spans="1:9">
      <c r="B23" t="s">
        <v>68</v>
      </c>
      <c r="C23">
        <v>708</v>
      </c>
      <c r="D23" s="2">
        <v>-16538.976892380801</v>
      </c>
      <c r="E23" s="2">
        <v>-31661.953784761601</v>
      </c>
      <c r="F23" s="2">
        <v>200.841460970019</v>
      </c>
    </row>
    <row r="25" spans="1:9">
      <c r="I25" s="6"/>
    </row>
    <row r="26" spans="1:9">
      <c r="D26" s="2"/>
      <c r="E26" s="2"/>
      <c r="F26" s="2"/>
    </row>
    <row r="27" spans="1:9">
      <c r="D27" s="2"/>
      <c r="E27" s="2"/>
      <c r="F27" s="2"/>
    </row>
    <row r="28" spans="1:9">
      <c r="D28" s="2"/>
      <c r="E28" s="2"/>
      <c r="F28" s="2"/>
    </row>
    <row r="29" spans="1:9">
      <c r="D29" s="2"/>
      <c r="E29" s="2"/>
      <c r="F29" s="2"/>
    </row>
    <row r="30" spans="1:9">
      <c r="D30" s="2"/>
      <c r="E30" s="2"/>
      <c r="F30" s="2"/>
    </row>
    <row r="31" spans="1:9">
      <c r="D31" s="2"/>
      <c r="E31" s="2"/>
      <c r="F31" s="2"/>
    </row>
    <row r="32" spans="1:9">
      <c r="D32" s="2"/>
      <c r="E32" s="2"/>
      <c r="F32" s="2"/>
    </row>
    <row r="33" spans="4:6">
      <c r="D33" s="2"/>
      <c r="E33" s="2"/>
      <c r="F33" s="2"/>
    </row>
    <row r="34" spans="4:6">
      <c r="D34" s="2"/>
      <c r="E34" s="2"/>
      <c r="F34" s="2"/>
    </row>
    <row r="35" spans="4:6">
      <c r="D35" s="2"/>
      <c r="E35" s="2"/>
      <c r="F35" s="2"/>
    </row>
    <row r="36" spans="4:6">
      <c r="D36" s="2"/>
      <c r="E36" s="2"/>
      <c r="F36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36C9-398F-1F4F-8549-168C49BCBCB8}">
  <dimension ref="A2:E6"/>
  <sheetViews>
    <sheetView workbookViewId="0">
      <selection activeCell="D30" sqref="D30"/>
    </sheetView>
  </sheetViews>
  <sheetFormatPr baseColWidth="10" defaultRowHeight="16"/>
  <cols>
    <col min="1" max="1" width="32.1640625" bestFit="1" customWidth="1"/>
    <col min="2" max="2" width="4.1640625" bestFit="1" customWidth="1"/>
    <col min="3" max="3" width="9.5" bestFit="1" customWidth="1"/>
    <col min="4" max="5" width="8.33203125" bestFit="1" customWidth="1"/>
  </cols>
  <sheetData>
    <row r="2" spans="1:5" ht="17" thickBot="1">
      <c r="A2" s="1" t="s">
        <v>0</v>
      </c>
      <c r="B2" s="1" t="s">
        <v>26</v>
      </c>
      <c r="C2" s="1" t="s">
        <v>27</v>
      </c>
      <c r="D2" s="1" t="s">
        <v>1</v>
      </c>
      <c r="E2" s="1" t="s">
        <v>7</v>
      </c>
    </row>
    <row r="3" spans="1:5" ht="17" thickTop="1">
      <c r="A3" t="s">
        <v>53</v>
      </c>
      <c r="B3">
        <v>707</v>
      </c>
      <c r="C3" s="2">
        <v>-16537.738479638701</v>
      </c>
      <c r="D3" s="2">
        <v>-31661.476959277399</v>
      </c>
      <c r="E3" s="2">
        <f>0</f>
        <v>0</v>
      </c>
    </row>
    <row r="4" spans="1:5">
      <c r="A4" t="s">
        <v>52</v>
      </c>
      <c r="B4">
        <v>707</v>
      </c>
      <c r="C4" s="2">
        <v>-16521.8525910098</v>
      </c>
      <c r="D4" s="2">
        <v>-31629.705182019599</v>
      </c>
      <c r="E4" s="2">
        <f>D4-$D$3</f>
        <v>31.77177725779984</v>
      </c>
    </row>
    <row r="5" spans="1:5">
      <c r="A5" t="s">
        <v>51</v>
      </c>
      <c r="B5">
        <v>707</v>
      </c>
      <c r="C5" s="2">
        <v>-16511.394108868099</v>
      </c>
      <c r="D5" s="2">
        <v>-31608.788217736201</v>
      </c>
      <c r="E5" s="2">
        <f t="shared" ref="E5:E6" si="0">D5-$D$3</f>
        <v>52.688741541198397</v>
      </c>
    </row>
    <row r="6" spans="1:5">
      <c r="A6" t="s">
        <v>50</v>
      </c>
      <c r="B6">
        <v>705</v>
      </c>
      <c r="C6" s="2">
        <v>-16444.757261359799</v>
      </c>
      <c r="D6" s="2">
        <v>-31479.514522719601</v>
      </c>
      <c r="E6" s="2">
        <f t="shared" si="0"/>
        <v>181.96243655779836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0"/>
  <sheetViews>
    <sheetView zoomScale="87" zoomScaleNormal="87" zoomScalePageLayoutView="176" workbookViewId="0">
      <selection activeCell="C34" sqref="C34"/>
    </sheetView>
  </sheetViews>
  <sheetFormatPr baseColWidth="10" defaultRowHeight="16"/>
  <cols>
    <col min="1" max="1" width="3.1640625" bestFit="1" customWidth="1"/>
    <col min="2" max="2" width="15.5" bestFit="1" customWidth="1"/>
    <col min="3" max="3" width="59" customWidth="1"/>
    <col min="4" max="4" width="8.33203125" bestFit="1" customWidth="1"/>
    <col min="5" max="5" width="5.6640625" bestFit="1" customWidth="1"/>
    <col min="10" max="10" width="15.5" bestFit="1" customWidth="1"/>
    <col min="11" max="11" width="40.6640625" bestFit="1" customWidth="1"/>
    <col min="12" max="12" width="26.6640625" bestFit="1" customWidth="1"/>
    <col min="13" max="13" width="12.83203125" bestFit="1" customWidth="1"/>
    <col min="14" max="14" width="12.1640625" bestFit="1" customWidth="1"/>
  </cols>
  <sheetData>
    <row r="2" spans="1:7" ht="17" thickBot="1">
      <c r="A2" s="1"/>
      <c r="B2" s="1" t="s">
        <v>0</v>
      </c>
      <c r="C2" s="1" t="s">
        <v>4</v>
      </c>
      <c r="D2" s="1" t="s">
        <v>1</v>
      </c>
      <c r="E2" s="1" t="s">
        <v>7</v>
      </c>
    </row>
    <row r="3" spans="1:7" ht="19" thickTop="1">
      <c r="A3">
        <v>1</v>
      </c>
      <c r="B3" t="s">
        <v>13</v>
      </c>
      <c r="C3" t="s">
        <v>15</v>
      </c>
      <c r="D3" s="2">
        <v>-33619.451946862602</v>
      </c>
      <c r="E3" s="2">
        <v>0</v>
      </c>
    </row>
    <row r="4" spans="1:7" ht="18">
      <c r="A4">
        <v>2</v>
      </c>
      <c r="B4" t="s">
        <v>12</v>
      </c>
      <c r="C4" t="s">
        <v>18</v>
      </c>
      <c r="D4" s="2">
        <v>-33615.946371730301</v>
      </c>
      <c r="E4" s="2">
        <v>3.5055751322579498</v>
      </c>
    </row>
    <row r="5" spans="1:7" ht="18">
      <c r="A5">
        <v>3</v>
      </c>
      <c r="B5" t="s">
        <v>14</v>
      </c>
      <c r="C5" t="s">
        <v>16</v>
      </c>
      <c r="D5" s="2">
        <v>-33614.4077122339</v>
      </c>
      <c r="E5" s="2">
        <v>5.0442346287381996</v>
      </c>
    </row>
    <row r="6" spans="1:7">
      <c r="A6">
        <v>4</v>
      </c>
      <c r="B6" t="s">
        <v>6</v>
      </c>
      <c r="C6" t="s">
        <v>3</v>
      </c>
      <c r="D6" s="2">
        <v>-33612.1369112795</v>
      </c>
      <c r="E6" s="2">
        <v>7.3150355831385196</v>
      </c>
    </row>
    <row r="7" spans="1:7" ht="18">
      <c r="A7">
        <v>5</v>
      </c>
      <c r="B7" t="s">
        <v>11</v>
      </c>
      <c r="C7" t="s">
        <v>17</v>
      </c>
      <c r="D7" s="2">
        <v>-33610.4712903705</v>
      </c>
      <c r="E7" s="2">
        <v>8.9806564921091194</v>
      </c>
    </row>
    <row r="8" spans="1:7" ht="18">
      <c r="A8">
        <v>6</v>
      </c>
      <c r="B8" t="s">
        <v>8</v>
      </c>
      <c r="C8" t="s">
        <v>23</v>
      </c>
      <c r="D8" s="2">
        <v>-33408.637248746898</v>
      </c>
      <c r="E8" s="2">
        <v>210.81469811568999</v>
      </c>
    </row>
    <row r="9" spans="1:7" ht="18">
      <c r="A9">
        <v>7</v>
      </c>
      <c r="B9" t="s">
        <v>9</v>
      </c>
      <c r="C9" t="s">
        <v>24</v>
      </c>
      <c r="D9" s="2">
        <v>-33389.714121002798</v>
      </c>
      <c r="E9" s="2">
        <v>229.737825859796</v>
      </c>
      <c r="G9" s="3"/>
    </row>
    <row r="10" spans="1:7">
      <c r="A10">
        <v>8</v>
      </c>
      <c r="B10" t="s">
        <v>5</v>
      </c>
      <c r="C10" t="s">
        <v>2</v>
      </c>
      <c r="D10" s="2">
        <v>-33385.3976296443</v>
      </c>
      <c r="E10" s="2">
        <v>234.05431721827301</v>
      </c>
      <c r="G10" s="3"/>
    </row>
    <row r="11" spans="1:7" ht="18">
      <c r="A11">
        <v>9</v>
      </c>
      <c r="B11" t="s">
        <v>10</v>
      </c>
      <c r="C11" t="s">
        <v>25</v>
      </c>
      <c r="D11" s="2">
        <v>-33383.575752294098</v>
      </c>
      <c r="E11" s="2">
        <v>235.87619456851101</v>
      </c>
      <c r="G11" s="3"/>
    </row>
    <row r="12" spans="1:7">
      <c r="G12" s="3"/>
    </row>
    <row r="13" spans="1:7">
      <c r="G13" s="3"/>
    </row>
    <row r="14" spans="1:7">
      <c r="G14" s="3"/>
    </row>
    <row r="15" spans="1:7">
      <c r="G15" s="3"/>
    </row>
    <row r="16" spans="1:7">
      <c r="G16" s="3"/>
    </row>
    <row r="17" spans="1:7">
      <c r="G17" s="3"/>
    </row>
    <row r="18" spans="1:7">
      <c r="G18" s="3"/>
    </row>
    <row r="19" spans="1:7">
      <c r="A19">
        <v>6</v>
      </c>
      <c r="B19" t="s">
        <v>19</v>
      </c>
      <c r="C19" t="s">
        <v>21</v>
      </c>
      <c r="D19" s="2">
        <v>-33582.239006403899</v>
      </c>
      <c r="E19" s="2">
        <v>37.212940458739503</v>
      </c>
      <c r="G19" s="3"/>
    </row>
    <row r="20" spans="1:7">
      <c r="A20">
        <v>7</v>
      </c>
      <c r="B20" t="s">
        <v>20</v>
      </c>
      <c r="C20" t="s">
        <v>22</v>
      </c>
      <c r="D20" s="2">
        <v>-33549.800003910401</v>
      </c>
      <c r="E20" s="2">
        <v>69.651942952230499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FA947-762A-2F4A-963E-46F6F847ADFC}">
  <dimension ref="A1:E17"/>
  <sheetViews>
    <sheetView workbookViewId="0">
      <selection sqref="A1:E17"/>
    </sheetView>
  </sheetViews>
  <sheetFormatPr baseColWidth="10" defaultRowHeight="16"/>
  <cols>
    <col min="1" max="1" width="26.6640625" bestFit="1" customWidth="1"/>
    <col min="2" max="2" width="4.1640625" bestFit="1" customWidth="1"/>
    <col min="3" max="4" width="12.83203125" bestFit="1" customWidth="1"/>
    <col min="5" max="5" width="12.1640625" bestFit="1" customWidth="1"/>
  </cols>
  <sheetData>
    <row r="1" spans="1:5">
      <c r="A1" t="s">
        <v>41</v>
      </c>
      <c r="B1" t="s">
        <v>42</v>
      </c>
      <c r="C1" t="s">
        <v>43</v>
      </c>
      <c r="D1" t="s">
        <v>44</v>
      </c>
      <c r="E1" t="s">
        <v>45</v>
      </c>
    </row>
    <row r="2" spans="1:5">
      <c r="A2" t="s">
        <v>28</v>
      </c>
      <c r="B2">
        <v>708</v>
      </c>
      <c r="C2">
        <v>-16639.39762</v>
      </c>
      <c r="D2">
        <v>-31862.795249999999</v>
      </c>
      <c r="E2">
        <v>0</v>
      </c>
    </row>
    <row r="3" spans="1:5">
      <c r="A3" t="s">
        <v>29</v>
      </c>
      <c r="B3">
        <v>708</v>
      </c>
      <c r="C3">
        <v>-16637.236219999999</v>
      </c>
      <c r="D3">
        <v>-31858.472450000001</v>
      </c>
      <c r="E3">
        <v>4.3227996150000001</v>
      </c>
    </row>
    <row r="4" spans="1:5">
      <c r="A4" t="s">
        <v>30</v>
      </c>
      <c r="B4">
        <v>708</v>
      </c>
      <c r="C4">
        <v>-16636.934639999999</v>
      </c>
      <c r="D4">
        <v>-31857.869289999999</v>
      </c>
      <c r="E4">
        <v>4.925956277</v>
      </c>
    </row>
    <row r="5" spans="1:5">
      <c r="A5" t="s">
        <v>31</v>
      </c>
      <c r="B5">
        <v>708</v>
      </c>
      <c r="C5">
        <v>-16635.732810000001</v>
      </c>
      <c r="D5">
        <v>-31855.465629999999</v>
      </c>
      <c r="E5">
        <v>7.3296193760000001</v>
      </c>
    </row>
    <row r="6" spans="1:5">
      <c r="A6" t="s">
        <v>32</v>
      </c>
      <c r="B6">
        <v>707</v>
      </c>
      <c r="C6">
        <v>-16634.585179999998</v>
      </c>
      <c r="D6">
        <v>-31855.17036</v>
      </c>
      <c r="E6">
        <v>7.6248899479999999</v>
      </c>
    </row>
    <row r="7" spans="1:5">
      <c r="A7" t="s">
        <v>33</v>
      </c>
      <c r="B7">
        <v>708</v>
      </c>
      <c r="C7">
        <v>-16635.226210000001</v>
      </c>
      <c r="D7">
        <v>-31854.452430000001</v>
      </c>
      <c r="E7">
        <v>8.3428185619999997</v>
      </c>
    </row>
    <row r="8" spans="1:5">
      <c r="A8" t="s">
        <v>34</v>
      </c>
      <c r="B8">
        <v>708</v>
      </c>
      <c r="C8">
        <v>-16634.585179999998</v>
      </c>
      <c r="D8">
        <v>-31853.17036</v>
      </c>
      <c r="E8">
        <v>9.6248833919999992</v>
      </c>
    </row>
    <row r="9" spans="1:5">
      <c r="A9" t="s">
        <v>35</v>
      </c>
      <c r="B9">
        <v>707</v>
      </c>
      <c r="C9">
        <v>-16609.892930000002</v>
      </c>
      <c r="D9">
        <v>-31805.78586</v>
      </c>
      <c r="E9">
        <v>57.009385590000001</v>
      </c>
    </row>
    <row r="10" spans="1:5">
      <c r="A10" t="s">
        <v>36</v>
      </c>
      <c r="B10">
        <v>707</v>
      </c>
      <c r="C10">
        <v>-16601.154310000002</v>
      </c>
      <c r="D10">
        <v>-31788.30863</v>
      </c>
      <c r="E10">
        <v>74.486615939999993</v>
      </c>
    </row>
    <row r="11" spans="1:5">
      <c r="A11" t="s">
        <v>37</v>
      </c>
      <c r="B11">
        <v>708</v>
      </c>
      <c r="C11">
        <v>-16546.567500000001</v>
      </c>
      <c r="D11">
        <v>-31677.134999999998</v>
      </c>
      <c r="E11">
        <v>185.66024770000001</v>
      </c>
    </row>
    <row r="12" spans="1:5">
      <c r="A12" t="s">
        <v>38</v>
      </c>
      <c r="B12">
        <v>708</v>
      </c>
      <c r="C12">
        <v>-16541.305489999999</v>
      </c>
      <c r="D12">
        <v>-31666.610970000002</v>
      </c>
      <c r="E12">
        <v>196.1842753</v>
      </c>
    </row>
    <row r="13" spans="1:5">
      <c r="A13" t="s">
        <v>39</v>
      </c>
      <c r="B13">
        <v>708</v>
      </c>
      <c r="C13">
        <v>-16538.976890000002</v>
      </c>
      <c r="D13">
        <v>-31661.95378</v>
      </c>
      <c r="E13">
        <v>200.84146100000001</v>
      </c>
    </row>
    <row r="14" spans="1:5">
      <c r="A14" t="s">
        <v>40</v>
      </c>
      <c r="B14">
        <v>707</v>
      </c>
      <c r="C14">
        <v>-16537.73848</v>
      </c>
      <c r="D14">
        <v>-31661.47696</v>
      </c>
      <c r="E14">
        <v>201.3182865</v>
      </c>
    </row>
    <row r="15" spans="1:5">
      <c r="A15" t="s">
        <v>19</v>
      </c>
      <c r="B15">
        <v>707</v>
      </c>
      <c r="C15">
        <v>-16521.852589999999</v>
      </c>
      <c r="D15">
        <v>-31629.705180000001</v>
      </c>
      <c r="E15">
        <v>233.0900637</v>
      </c>
    </row>
    <row r="16" spans="1:5">
      <c r="A16" t="s">
        <v>20</v>
      </c>
      <c r="B16">
        <v>707</v>
      </c>
      <c r="C16">
        <v>-16511.394110000001</v>
      </c>
      <c r="D16">
        <v>-31608.788219999999</v>
      </c>
      <c r="E16">
        <v>254.00702799999999</v>
      </c>
    </row>
    <row r="17" spans="1:5">
      <c r="A17" t="s">
        <v>5</v>
      </c>
      <c r="B17">
        <v>705</v>
      </c>
      <c r="C17">
        <v>-16444.757259999998</v>
      </c>
      <c r="D17">
        <v>-31479.514520000001</v>
      </c>
      <c r="E17">
        <v>383.28072300000002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SST Appendix Table</vt:lpstr>
      <vt:lpstr>Old attempts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2017-06-12T13:03:19Z</dcterms:created>
  <dcterms:modified xsi:type="dcterms:W3CDTF">2018-04-17T15:43:49Z</dcterms:modified>
</cp:coreProperties>
</file>