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26" documentId="8_{7E8DBD90-0D90-4670-8C6F-3EFA8D5AB8DE}" xr6:coauthVersionLast="45" xr6:coauthVersionMax="45" xr10:uidLastSave="{F1AB2060-A2A4-49C6-A107-884E0A0B9E54}"/>
  <bookViews>
    <workbookView xWindow="-28800" yWindow="9435" windowWidth="28800" windowHeight="154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<sst xmlns="http://schemas.openxmlformats.org/spreadsheetml/2006/main" count="383" uniqueCount="218">
  <si>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</si>
  <si>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</si>
  <si>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</si>
  <si>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</si>
  <si>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</si>
  <si>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</si>
  <si>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</si>
  <si>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</si>
  <si>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</si>
  <si>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</si>
  <si>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</si>
  <si>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</si>
  <si>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</si>
  <si>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</si>
  <si>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</si>
  <si>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</si>
  <si>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</si>
  <si>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</si>
  <si>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</si>
  <si>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</si>
  <si>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</si>
  <si>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</si>
  <si>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</si>
  <si>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</si>
  <si>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</si>
  <si>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</si>
  <si>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</si>
  <si>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</si>
  <si>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</si>
  <si>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</si>
  <si>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</si>
  <si>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</si>
  <si>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</si>
  <si>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</si>
  <si>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</si>
  <si>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</si>
  <si>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</si>
  <si>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</si>
  <si>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</si>
  <si>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</si>
  <si>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</si>
  <si>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</si>
  <si>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</si>
  <si>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</si>
  <si>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</si>
  <si>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</si>
  <si>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</si>
  <si>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</si>
  <si>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</si>
  <si>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</si>
  <si>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</si>
  <si>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</si>
  <si>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</si>
  <si>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</si>
  <si>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</si>
  <si>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</si>
  <si>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</si>
  <si>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</si>
  <si>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</si>
  <si>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</si>
  <si>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</si>
  <si>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</si>
  <si>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</si>
  <si>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</si>
  <si>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</si>
  <si>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</si>
  <si>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</si>
  <si>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</si>
  <si>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</si>
  <si>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</si>
  <si>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</si>
  <si>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</si>
  <si>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</si>
  <si>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</si>
  <si>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</si>
  <si>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</si>
  <si>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</si>
  <si>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</si>
  <si>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</si>
  <si>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</si>
  <si>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</si>
  <si>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</si>
  <si>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</si>
  <si>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</si>
  <si>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</si>
  <si>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</si>
  <si>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</si>
  <si>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</si>
  <si>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</si>
  <si>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</si>
  <si>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</si>
  <si>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</si>
  <si>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</si>
  <si>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</si>
  <si>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</si>
  <si>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</si>
  <si>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</si>
  <si>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</si>
  <si>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</si>
  <si>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</si>
  <si>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</si>
  <si>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</si>
  <si>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</si>
  <si>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</si>
  <si>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</si>
  <si>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</si>
  <si>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</si>
  <si>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</si>
  <si>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</si>
  <si>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</si>
  <si>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</si>
  <si>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</si>
  <si>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</si>
  <si>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</si>
  <si>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</si>
  <si>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</si>
  <si>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</si>
  <si>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</si>
  <si>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</si>
  <si>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</si>
  <si>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</si>
  <si>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</si>
  <si>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</si>
  <si>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</si>
  <si>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</si>
  <si>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</si>
  <si>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</si>
  <si>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</si>
  <si>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</si>
  <si>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</si>
  <si>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</si>
  <si>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</si>
  <si>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</si>
  <si>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</si>
  <si>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</si>
  <si>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</si>
  <si>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</si>
  <si>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</si>
  <si>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</si>
  <si>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</si>
  <si>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</si>
  <si>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</si>
  <si>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</si>
  <si>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</si>
  <si>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</si>
  <si>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</si>
  <si>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</si>
  <si>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</si>
  <si>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</si>
  <si>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</si>
  <si>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</si>
  <si>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</si>
  <si>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</si>
  <si>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</si>
  <si>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</si>
  <si>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</si>
  <si>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</si>
  <si>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</si>
  <si>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</si>
  <si>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</si>
  <si>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</si>
  <si>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</si>
  <si>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</si>
  <si>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</si>
  <si>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</si>
  <si>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</si>
  <si>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</si>
  <si>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</si>
  <si>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</si>
  <si>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</si>
  <si>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</si>
  <si>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</si>
  <si>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</si>
  <si>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</si>
  <si>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</si>
  <si>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</si>
  <si>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</si>
  <si>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</si>
  <si>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</si>
  <si>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</si>
  <si>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</si>
  <si>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</si>
  <si>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</si>
  <si>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</si>
  <si>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</si>
  <si>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</si>
  <si>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</si>
  <si>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</si>
  <si>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</si>
  <si>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</si>
  <si>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</si>
  <si>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</si>
  <si>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</si>
  <si>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</si>
  <si>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</si>
  <si>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</si>
  <si>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</si>
  <si>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</si>
  <si>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</si>
  <si>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</si>
  <si>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</si>
  <si>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</si>
  <si>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</si>
  <si>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</si>
  <si>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</si>
  <si>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</si>
  <si>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</si>
  <si>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</si>
  <si>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</si>
  <si>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</si>
  <si>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</si>
  <si>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</si>
  <si>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</si>
  <si>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</si>
  <si>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</si>
  <si>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</si>
  <si>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Maybe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</si>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</sst>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4"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workbookViewId="0">
      <pane ySplit="1" topLeftCell="A77" activePane="bottomLeft" state="frozen"/>
      <selection pane="bottomLeft" activeCell="D86" sqref="D86"/>
    </sheetView>
  </sheetViews>
  <sheetFormatPr defaultColWidth="14.42578125" defaultRowHeight="15.75" customHeight="1" x14ac:dyDescent="0.2"/>
  <cols>
    <col min="1" max="1" width="4.85546875" customWidth="1"/>
    <col min="2" max="2" width="7" customWidth="1"/>
    <col min="3" max="3" width="6.42578125" customWidth="1"/>
    <col min="4" max="4" width="149.2851562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10  /  Verified: 0  /  Verified with Deductions: -30  /  Verified with Deductions &amp; Milestones: -30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216</v>
      </c>
      <c r="G4" s="26">
        <v>2</v>
      </c>
      <c r="H4" s="27" t="s">
        <v>13</v>
      </c>
      <c r="I4" s="28">
        <f t="shared" ref="I4:I5" si="0">IF(OR(F4 = "maybe", F4 = "yes"),G4, 0)</f>
        <v>2</v>
      </c>
      <c r="J4" s="28">
        <f t="shared" ref="J4:J5" si="1">IF(F4 = "yes",G4, 0)</f>
        <v>0</v>
      </c>
      <c r="K4" s="28">
        <f t="shared" ref="K4:K5" si="2">IF(F4 = "yes",G4, $M$2)</f>
        <v>-3</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216</v>
      </c>
      <c r="G5" s="26">
        <v>2</v>
      </c>
      <c r="H5" s="27" t="s">
        <v>13</v>
      </c>
      <c r="I5" s="28">
        <f t="shared" si="0"/>
        <v>2</v>
      </c>
      <c r="J5" s="28">
        <f t="shared" si="1"/>
        <v>0</v>
      </c>
      <c r="K5" s="28">
        <f t="shared" si="2"/>
        <v>-3</v>
      </c>
      <c r="L5" s="22"/>
      <c r="M5" s="22"/>
      <c r="N5" s="8"/>
      <c r="O5" s="8"/>
      <c r="P5" s="8"/>
      <c r="Q5" s="8"/>
      <c r="R5" s="8"/>
      <c r="S5" s="8"/>
      <c r="T5" s="8"/>
      <c r="U5" s="8"/>
      <c r="V5" s="8"/>
      <c r="W5" s="8"/>
      <c r="X5" s="8"/>
      <c r="Y5" s="8"/>
      <c r="Z5" s="8"/>
      <c r="AA5" s="8"/>
      <c r="AB5" s="8"/>
      <c r="AC5" s="8"/>
    </row>
    <row r="6" spans="1:29" ht="21.75" customHeight="1" x14ac:dyDescent="0.3">
      <c r="A6" s="10"/>
      <c r="B6" s="10"/>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10"/>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216</v>
      </c>
      <c r="G8" s="26">
        <v>2</v>
      </c>
      <c r="H8" s="32"/>
      <c r="I8" s="21">
        <f t="shared" ref="I8:I9" si="3">IF(OR(F8 = "maybe", F8 = "yes"),G8, 0)</f>
        <v>2</v>
      </c>
      <c r="J8" s="21">
        <f t="shared" ref="J8:J9" si="4">IF(F8 = "yes",G8, 0)</f>
        <v>0</v>
      </c>
      <c r="K8" s="21">
        <f t="shared" ref="K8:K9" si="5">IF(F8 = "yes",G8, 0)</f>
        <v>0</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216</v>
      </c>
      <c r="G9" s="26">
        <v>2</v>
      </c>
      <c r="H9" s="32"/>
      <c r="I9" s="21">
        <f t="shared" si="3"/>
        <v>2</v>
      </c>
      <c r="J9" s="21">
        <f t="shared" si="4"/>
        <v>0</v>
      </c>
      <c r="K9" s="21">
        <f t="shared" si="5"/>
        <v>0</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216</v>
      </c>
      <c r="G13" s="26">
        <v>2</v>
      </c>
      <c r="H13" s="32"/>
      <c r="I13" s="21">
        <f>IF(OR(F13 = "maybe", F13 = "yes"),G13, 0)</f>
        <v>2</v>
      </c>
      <c r="J13" s="21">
        <f>IF(F13 = "yes",G13, 0)</f>
        <v>0</v>
      </c>
      <c r="K13" s="21">
        <f>IF(F13 = "yes",G13, 0)</f>
        <v>0</v>
      </c>
      <c r="L13" s="22"/>
      <c r="M13" s="22"/>
      <c r="N13" s="8"/>
      <c r="O13" s="8"/>
      <c r="P13" s="8"/>
      <c r="Q13" s="8"/>
      <c r="R13" s="8"/>
      <c r="S13" s="8"/>
      <c r="T13" s="8"/>
      <c r="U13" s="8"/>
      <c r="V13" s="8"/>
      <c r="W13" s="8"/>
      <c r="X13" s="8"/>
      <c r="Y13" s="8"/>
      <c r="Z13" s="8"/>
      <c r="AA13" s="8"/>
      <c r="AB13" s="8"/>
      <c r="AC13" s="8"/>
    </row>
    <row r="14" spans="1:29" ht="18.75" x14ac:dyDescent="0.3">
      <c r="A14" s="17"/>
      <c r="B14" s="18"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20</v>
      </c>
      <c r="G15" s="26">
        <v>2</v>
      </c>
      <c r="H15" s="27"/>
      <c r="I15" s="21">
        <f>IF(OR(F15 = "maybe", F15 = "yes"),G15, 0)</f>
        <v>0</v>
      </c>
      <c r="J15" s="21">
        <f>IF(F15 = "yes",G15, 0)</f>
        <v>0</v>
      </c>
      <c r="K15" s="21">
        <f>IF(F15 = "yes",G15, 0)</f>
        <v>0</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20</v>
      </c>
      <c r="G20" s="26">
        <v>2</v>
      </c>
      <c r="H20" s="27" t="s">
        <v>13</v>
      </c>
      <c r="I20" s="21">
        <f t="shared" ref="I20:I21" si="6">IF(OR(F20 = "maybe", F20 = "yes"),G20, 0)</f>
        <v>0</v>
      </c>
      <c r="J20" s="21">
        <f t="shared" ref="J20:J21" si="7">IF(F20 = "yes",G20, 0)</f>
        <v>0</v>
      </c>
      <c r="K20" s="21">
        <f>IF(F20 = "yes",G20, $M$2)</f>
        <v>-3</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20</v>
      </c>
      <c r="G21" s="26">
        <v>2</v>
      </c>
      <c r="H21" s="32"/>
      <c r="I21" s="21">
        <f t="shared" si="6"/>
        <v>0</v>
      </c>
      <c r="J21" s="21">
        <f t="shared" si="7"/>
        <v>0</v>
      </c>
      <c r="K21" s="21">
        <f>IF(F21 = "yes",G21, 0)</f>
        <v>0</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20</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20</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20</v>
      </c>
      <c r="G24" s="26">
        <v>2</v>
      </c>
      <c r="H24" s="27" t="s">
        <v>13</v>
      </c>
      <c r="I24" s="21">
        <f t="shared" ref="I24:I25" si="8">IF(OR(F24 = "maybe", F24 = "yes"),G24, 0)</f>
        <v>0</v>
      </c>
      <c r="J24" s="21">
        <f t="shared" ref="J24:J25" si="9">IF(F24 = "yes",G24, 0)</f>
        <v>0</v>
      </c>
      <c r="K24" s="21">
        <f>IF(F24 = "yes",G24, $M$2)</f>
        <v>-3</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20</v>
      </c>
      <c r="G25" s="26">
        <v>2</v>
      </c>
      <c r="H25" s="32"/>
      <c r="I25" s="21">
        <f t="shared" si="8"/>
        <v>0</v>
      </c>
      <c r="J25" s="21">
        <f t="shared" si="9"/>
        <v>0</v>
      </c>
      <c r="K25" s="21">
        <f>IF(F25 = "yes",G25, 0)</f>
        <v>0</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20</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20</v>
      </c>
      <c r="F27" s="30"/>
      <c r="G27" s="31"/>
      <c r="H27" s="32"/>
      <c r="I27" s="21"/>
      <c r="J27" s="21"/>
      <c r="K27" s="21"/>
      <c r="L27" s="22"/>
      <c r="M27" s="22"/>
      <c r="N27" s="8"/>
      <c r="O27" s="8"/>
      <c r="P27" s="8"/>
      <c r="Q27" s="8"/>
      <c r="R27" s="8"/>
      <c r="S27" s="8"/>
      <c r="T27" s="8"/>
      <c r="U27" s="8"/>
      <c r="V27" s="8"/>
      <c r="W27" s="8"/>
      <c r="X27" s="8"/>
      <c r="Y27" s="8"/>
      <c r="Z27" s="8"/>
      <c r="AA27" s="8"/>
      <c r="AB27" s="8"/>
      <c r="AC27" s="8"/>
    </row>
    <row r="28" spans="1:29" ht="37.5" x14ac:dyDescent="0.3">
      <c r="A28" s="10"/>
      <c r="B28" s="10"/>
      <c r="C28" s="23"/>
      <c r="D28" s="35" t="s">
        <v>48</v>
      </c>
      <c r="E28" s="25" t="s">
        <v>20</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20</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20</v>
      </c>
      <c r="G30" s="26">
        <v>2</v>
      </c>
      <c r="H30" s="32"/>
      <c r="I30" s="21">
        <f t="shared" ref="I30:I31" si="10">IF(OR(F30 = "maybe", F30 = "yes"),G30, 0)</f>
        <v>0</v>
      </c>
      <c r="J30" s="21">
        <f t="shared" ref="J30:J31" si="11">IF(F30 = "yes",G30, 0)</f>
        <v>0</v>
      </c>
      <c r="K30" s="21">
        <f>IF(F30 = "yes",G30, 0)</f>
        <v>0</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20</v>
      </c>
      <c r="G31" s="26">
        <v>4</v>
      </c>
      <c r="H31" s="27" t="s">
        <v>13</v>
      </c>
      <c r="I31" s="21">
        <f t="shared" si="10"/>
        <v>0</v>
      </c>
      <c r="J31" s="21">
        <f t="shared" si="11"/>
        <v>0</v>
      </c>
      <c r="K31" s="21">
        <f>IF(F31 = "yes",G31, $M$2)</f>
        <v>-3</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20</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20</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20</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20</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20</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20</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8"/>
      <c r="C40" s="23" t="s">
        <v>61</v>
      </c>
      <c r="D40" s="24" t="s">
        <v>62</v>
      </c>
      <c r="E40" s="11"/>
      <c r="F40" s="25" t="s">
        <v>20</v>
      </c>
      <c r="G40" s="26">
        <v>4</v>
      </c>
      <c r="H40" s="27" t="s">
        <v>13</v>
      </c>
      <c r="I40" s="21">
        <f t="shared" ref="I40:I41" si="12">IF(OR(F40 = "maybe", F40 = "yes"),G40, 0)</f>
        <v>0</v>
      </c>
      <c r="J40" s="21">
        <f t="shared" ref="J40:J41" si="13">IF(F40 = "yes",G40, 0)</f>
        <v>0</v>
      </c>
      <c r="K40" s="21">
        <f>IF(F40 = "yes",G40, $M$2)</f>
        <v>-3</v>
      </c>
      <c r="L40" s="22"/>
      <c r="M40" s="22"/>
      <c r="N40" s="8"/>
      <c r="O40" s="8"/>
      <c r="P40" s="8"/>
      <c r="Q40" s="8"/>
      <c r="R40" s="8"/>
      <c r="S40" s="8"/>
      <c r="T40" s="8"/>
      <c r="U40" s="8"/>
      <c r="V40" s="8"/>
      <c r="W40" s="8"/>
      <c r="X40" s="8"/>
      <c r="Y40" s="8"/>
      <c r="Z40" s="8"/>
      <c r="AA40" s="8"/>
      <c r="AB40" s="8"/>
      <c r="AC40" s="8"/>
    </row>
    <row r="41" spans="1:29" ht="18.75" x14ac:dyDescent="0.3">
      <c r="A41" s="8"/>
      <c r="B41" s="8"/>
      <c r="C41" s="23" t="s">
        <v>63</v>
      </c>
      <c r="D41" s="24" t="s">
        <v>64</v>
      </c>
      <c r="E41" s="11"/>
      <c r="F41" s="25" t="s">
        <v>20</v>
      </c>
      <c r="G41" s="26">
        <v>4</v>
      </c>
      <c r="H41" s="32"/>
      <c r="I41" s="21">
        <f t="shared" si="12"/>
        <v>0</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20</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20</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20</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8"/>
      <c r="B45" s="8"/>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8"/>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8"/>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8"/>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8"/>
      <c r="B74" s="8"/>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8"/>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37.5" x14ac:dyDescent="0.3">
      <c r="A80" s="8"/>
      <c r="B80" s="8"/>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8"/>
      <c r="C94" s="23" t="s">
        <v>125</v>
      </c>
      <c r="D94" s="24" t="s">
        <v>126</v>
      </c>
      <c r="E94" s="11"/>
      <c r="F94" s="25" t="s">
        <v>20</v>
      </c>
      <c r="G94" s="26">
        <v>2</v>
      </c>
      <c r="H94" s="27" t="s">
        <v>13</v>
      </c>
      <c r="I94" s="21">
        <f t="shared" ref="I94:I95" si="14">IF(OR(F94 = "maybe", F94 = "yes"),G94, 0)</f>
        <v>0</v>
      </c>
      <c r="J94" s="21">
        <f t="shared" ref="J94:J95" si="15">IF(F94 = "yes",G94, 0)</f>
        <v>0</v>
      </c>
      <c r="K94" s="21">
        <f>IF(F94 = "yes",G94, $M$2)</f>
        <v>-3</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20</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20</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8"/>
      <c r="C107" s="23" t="s">
        <v>140</v>
      </c>
      <c r="D107" s="33" t="s">
        <v>141</v>
      </c>
      <c r="E107" s="11"/>
      <c r="F107" s="25" t="s">
        <v>20</v>
      </c>
      <c r="G107" s="26">
        <v>2</v>
      </c>
      <c r="H107" s="27" t="s">
        <v>13</v>
      </c>
      <c r="I107" s="21">
        <f>IF(OR(F107 = "maybe", F107 = "yes"),G107, 0)</f>
        <v>0</v>
      </c>
      <c r="J107" s="21">
        <f>IF(F107 = "yes",G107, 0)</f>
        <v>0</v>
      </c>
      <c r="K107" s="21">
        <f>IF(F107 = "yes",G107, $M$2)</f>
        <v>-3</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20</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20</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8"/>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8"/>
      <c r="C128" s="23" t="s">
        <v>167</v>
      </c>
      <c r="D128" s="24" t="s">
        <v>168</v>
      </c>
      <c r="E128" s="11"/>
      <c r="F128" s="25" t="s">
        <v>20</v>
      </c>
      <c r="G128" s="26">
        <v>4</v>
      </c>
      <c r="H128" s="32"/>
      <c r="I128" s="21">
        <f t="shared" ref="I128:I130" si="19">IF(OR(F128 = "maybe", F128 = "yes"),G128, 0)</f>
        <v>0</v>
      </c>
      <c r="J128" s="21">
        <f t="shared" ref="J128:J130" si="20">IF(F128 = "yes",G128, 0)</f>
        <v>0</v>
      </c>
      <c r="K128" s="21">
        <f t="shared" ref="K128:K130" si="21">IF(F128 = "yes",G128, 0)</f>
        <v>0</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3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3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3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3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8"/>
      <c r="C164" s="39" t="s">
        <v>204</v>
      </c>
      <c r="D164" s="33" t="s">
        <v>205</v>
      </c>
      <c r="E164" s="47"/>
      <c r="F164" s="25" t="s">
        <v>216</v>
      </c>
      <c r="G164" s="46" t="s">
        <v>217</v>
      </c>
      <c r="H164" s="32"/>
      <c r="I164" s="21" t="str">
        <f>IF(OR(F164 = "maybe", F164 = "yes"),G164, 0)</f>
        <v>??</v>
      </c>
      <c r="J164" s="21">
        <f>IF(F164 = "yes",G164, 0)</f>
        <v>0</v>
      </c>
      <c r="K164" s="21">
        <f>IF(F164 = "yes",G164, 0)</f>
        <v>0</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20</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0</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10</v>
      </c>
      <c r="J172" s="28">
        <f t="shared" si="23"/>
        <v>0</v>
      </c>
      <c r="K172" s="28">
        <f t="shared" si="23"/>
        <v>-30</v>
      </c>
      <c r="L172" s="21">
        <f>CHOOSE(SUM(L167:L170)+1, MIN(60, K172) + (K172 - MIN(60, K172))/2,MIN(70, KJ172) + (K172 - MIN(70, K172))/2,MIN(80, K172) + (K172 - MIN(80, K172))/2,MIN(90, K172) + (K172 - MIN(90, K172))/2, K172)</f>
        <v>-30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c r="H173" s="8"/>
      <c r="I173" s="53"/>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c r="H174" s="8"/>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2020-11-14T23:00:46Z</dcterms:modified>
</cp:coreProperties>
</file>