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https://d.docs.live.net/79efd62cb8f9c5b1/Documents/RRC/FallTerm2020/Adev-2007_FullStack/EcommerceProject/"/>
    </mc:Choice>
  </mc:AlternateContent>
  <xr:revisionPtr revIDLastSave="0" documentId="8_{7E8DBD90-0D90-4670-8C6F-3EFA8D5AB8DE}" xr6:coauthVersionLast="45" xr6:coauthVersionMax="45" xr10:uidLastSave="{00000000-0000-0000-0000-000000000000}"/>
  <bookViews>
    <workbookView xWindow="780" yWindow="780" windowWidth="28800" windowHeight="154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L172" i="1" s="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K172" i="1" s="1"/>
  <c r="J4" i="1"/>
  <c r="J172" i="1" s="1"/>
  <c r="I4" i="1"/>
  <c r="I172" i="1" s="1"/>
  <c r="A1" i="1" l="1"/>
</calcChain>
</file>

<file path=xl/sharedStrings.xml><?xml version="1.0" encoding="utf-8"?>
<sst xmlns="http://schemas.openxmlformats.org/spreadsheetml/2006/main" count="382" uniqueCount="216">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</sst>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workbookViewId="0">
      <pane ySplit="1" topLeftCell="A2" activePane="bottomLeft" state="frozen"/>
      <selection pane="bottomLeft" activeCell="B3" sqref="B3"/>
    </sheetView>
  </sheetViews>
  <sheetFormatPr defaultColWidth="14.42578125" defaultRowHeight="15.75" customHeight="1" x14ac:dyDescent="0.2"/>
  <cols>
    <col min="1" max="1" width="4.85546875" customWidth="1"/>
    <col min="2" max="2" width="7" customWidth="1"/>
    <col min="3" max="3" width="6.42578125" customWidth="1"/>
    <col min="4" max="4" width="149.2851562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4  /  Verified: 4  /  Verified with Deductions: -20  /  Verified with Deductions &amp; Milestones: -20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10"/>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10"/>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10"/>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10"/>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10"/>
      <c r="C8" s="23" t="s">
        <v>18</v>
      </c>
      <c r="D8" s="33" t="s">
        <v>19</v>
      </c>
      <c r="E8" s="11"/>
      <c r="F8" s="25" t="s">
        <v>20</v>
      </c>
      <c r="G8" s="26">
        <v>2</v>
      </c>
      <c r="H8" s="32"/>
      <c r="I8" s="21">
        <f t="shared" ref="I8:I9" si="3">IF(OR(F8 = "maybe", F8 = "yes"),G8, 0)</f>
        <v>0</v>
      </c>
      <c r="J8" s="21">
        <f t="shared" ref="J8:J9" si="4">IF(F8 = "yes",G8, 0)</f>
        <v>0</v>
      </c>
      <c r="K8" s="21">
        <f t="shared" ref="K8:K9" si="5">IF(F8 = "yes",G8, 0)</f>
        <v>0</v>
      </c>
      <c r="L8" s="22"/>
      <c r="M8" s="22"/>
      <c r="N8" s="8"/>
      <c r="O8" s="8"/>
      <c r="P8" s="8"/>
      <c r="Q8" s="8"/>
      <c r="R8" s="8"/>
      <c r="S8" s="8"/>
      <c r="T8" s="8"/>
      <c r="U8" s="8"/>
      <c r="V8" s="8"/>
      <c r="W8" s="8"/>
      <c r="X8" s="8"/>
      <c r="Y8" s="8"/>
      <c r="Z8" s="8"/>
      <c r="AA8" s="8"/>
      <c r="AB8" s="8"/>
      <c r="AC8" s="8"/>
    </row>
    <row r="9" spans="1:29" ht="18.75" x14ac:dyDescent="0.3">
      <c r="A9" s="10"/>
      <c r="B9" s="10"/>
      <c r="C9" s="23" t="s">
        <v>21</v>
      </c>
      <c r="D9" s="24" t="s">
        <v>22</v>
      </c>
      <c r="E9" s="11"/>
      <c r="F9" s="25" t="s">
        <v>20</v>
      </c>
      <c r="G9" s="26">
        <v>2</v>
      </c>
      <c r="H9" s="32"/>
      <c r="I9" s="21">
        <f t="shared" si="3"/>
        <v>0</v>
      </c>
      <c r="J9" s="21">
        <f t="shared" si="4"/>
        <v>0</v>
      </c>
      <c r="K9" s="21">
        <f t="shared" si="5"/>
        <v>0</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20</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20</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20</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10"/>
      <c r="C13" s="23" t="s">
        <v>26</v>
      </c>
      <c r="D13" s="24" t="s">
        <v>27</v>
      </c>
      <c r="E13" s="11"/>
      <c r="F13" s="25" t="s">
        <v>20</v>
      </c>
      <c r="G13" s="26">
        <v>2</v>
      </c>
      <c r="H13" s="32"/>
      <c r="I13" s="21">
        <f>IF(OR(F13 = "maybe", F13 = "yes"),G13, 0)</f>
        <v>0</v>
      </c>
      <c r="J13" s="21">
        <f>IF(F13 = "yes",G13, 0)</f>
        <v>0</v>
      </c>
      <c r="K13" s="21">
        <f>IF(F13 = "yes",G13, 0)</f>
        <v>0</v>
      </c>
      <c r="L13" s="22"/>
      <c r="M13" s="22"/>
      <c r="N13" s="8"/>
      <c r="O13" s="8"/>
      <c r="P13" s="8"/>
      <c r="Q13" s="8"/>
      <c r="R13" s="8"/>
      <c r="S13" s="8"/>
      <c r="T13" s="8"/>
      <c r="U13" s="8"/>
      <c r="V13" s="8"/>
      <c r="W13" s="8"/>
      <c r="X13" s="8"/>
      <c r="Y13" s="8"/>
      <c r="Z13" s="8"/>
      <c r="AA13" s="8"/>
      <c r="AB13" s="8"/>
      <c r="AC13" s="8"/>
    </row>
    <row r="14" spans="1:29" ht="18.75" x14ac:dyDescent="0.3">
      <c r="A14" s="17"/>
      <c r="B14" s="18"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10"/>
      <c r="C15" s="23" t="s">
        <v>29</v>
      </c>
      <c r="D15" s="33" t="s">
        <v>30</v>
      </c>
      <c r="E15" s="11"/>
      <c r="F15" s="25" t="s">
        <v>20</v>
      </c>
      <c r="G15" s="26">
        <v>2</v>
      </c>
      <c r="H15" s="27"/>
      <c r="I15" s="21">
        <f>IF(OR(F15 = "maybe", F15 = "yes"),G15, 0)</f>
        <v>0</v>
      </c>
      <c r="J15" s="21">
        <f>IF(F15 = "yes",G15, 0)</f>
        <v>0</v>
      </c>
      <c r="K15" s="21">
        <f>IF(F15 = "yes",G15, 0)</f>
        <v>0</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10"/>
      <c r="C20" s="23" t="s">
        <v>36</v>
      </c>
      <c r="D20" s="24" t="s">
        <v>37</v>
      </c>
      <c r="E20" s="11"/>
      <c r="F20" s="25" t="s">
        <v>20</v>
      </c>
      <c r="G20" s="26">
        <v>2</v>
      </c>
      <c r="H20" s="27" t="s">
        <v>13</v>
      </c>
      <c r="I20" s="21">
        <f t="shared" ref="I20:I21" si="6">IF(OR(F20 = "maybe", F20 = "yes"),G20, 0)</f>
        <v>0</v>
      </c>
      <c r="J20" s="21">
        <f t="shared" ref="J20:J21" si="7">IF(F20 = "yes",G20, 0)</f>
        <v>0</v>
      </c>
      <c r="K20" s="21">
        <f>IF(F20 = "yes",G20, $M$2)</f>
        <v>-3</v>
      </c>
      <c r="L20" s="22"/>
      <c r="M20" s="22"/>
      <c r="N20" s="8"/>
      <c r="O20" s="8"/>
      <c r="P20" s="8"/>
      <c r="Q20" s="8"/>
      <c r="R20" s="8"/>
      <c r="S20" s="8"/>
      <c r="T20" s="8"/>
      <c r="U20" s="8"/>
      <c r="V20" s="8"/>
      <c r="W20" s="8"/>
      <c r="X20" s="8"/>
      <c r="Y20" s="8"/>
      <c r="Z20" s="8"/>
      <c r="AA20" s="8"/>
      <c r="AB20" s="8"/>
      <c r="AC20" s="8"/>
    </row>
    <row r="21" spans="1:29" ht="18.75" x14ac:dyDescent="0.3">
      <c r="A21" s="10"/>
      <c r="B21" s="10"/>
      <c r="C21" s="23" t="s">
        <v>38</v>
      </c>
      <c r="D21" s="24" t="s">
        <v>39</v>
      </c>
      <c r="E21" s="11"/>
      <c r="F21" s="25" t="s">
        <v>20</v>
      </c>
      <c r="G21" s="26">
        <v>2</v>
      </c>
      <c r="H21" s="32"/>
      <c r="I21" s="21">
        <f t="shared" si="6"/>
        <v>0</v>
      </c>
      <c r="J21" s="21">
        <f t="shared" si="7"/>
        <v>0</v>
      </c>
      <c r="K21" s="21">
        <f>IF(F21 = "yes",G21, 0)</f>
        <v>0</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20</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20</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10"/>
      <c r="C24" s="23" t="s">
        <v>42</v>
      </c>
      <c r="D24" s="24" t="s">
        <v>43</v>
      </c>
      <c r="E24" s="11"/>
      <c r="F24" s="25" t="s">
        <v>20</v>
      </c>
      <c r="G24" s="26">
        <v>2</v>
      </c>
      <c r="H24" s="27" t="s">
        <v>13</v>
      </c>
      <c r="I24" s="21">
        <f t="shared" ref="I24:I25" si="8">IF(OR(F24 = "maybe", F24 = "yes"),G24, 0)</f>
        <v>0</v>
      </c>
      <c r="J24" s="21">
        <f t="shared" ref="J24:J25" si="9">IF(F24 = "yes",G24, 0)</f>
        <v>0</v>
      </c>
      <c r="K24" s="21">
        <f>IF(F24 = "yes",G24, $M$2)</f>
        <v>-3</v>
      </c>
      <c r="L24" s="22"/>
      <c r="M24" s="22"/>
      <c r="N24" s="8"/>
      <c r="O24" s="8"/>
      <c r="P24" s="8"/>
      <c r="Q24" s="8"/>
      <c r="R24" s="8"/>
      <c r="S24" s="8"/>
      <c r="T24" s="8"/>
      <c r="U24" s="8"/>
      <c r="V24" s="8"/>
      <c r="W24" s="8"/>
      <c r="X24" s="8"/>
      <c r="Y24" s="8"/>
      <c r="Z24" s="8"/>
      <c r="AA24" s="8"/>
      <c r="AB24" s="8"/>
      <c r="AC24" s="8"/>
    </row>
    <row r="25" spans="1:29" ht="18.75" x14ac:dyDescent="0.3">
      <c r="A25" s="10"/>
      <c r="B25" s="10"/>
      <c r="C25" s="23" t="s">
        <v>44</v>
      </c>
      <c r="D25" s="33" t="s">
        <v>45</v>
      </c>
      <c r="E25" s="11"/>
      <c r="F25" s="25" t="s">
        <v>20</v>
      </c>
      <c r="G25" s="26">
        <v>2</v>
      </c>
      <c r="H25" s="32"/>
      <c r="I25" s="21">
        <f t="shared" si="8"/>
        <v>0</v>
      </c>
      <c r="J25" s="21">
        <f t="shared" si="9"/>
        <v>0</v>
      </c>
      <c r="K25" s="21">
        <f>IF(F25 = "yes",G25, 0)</f>
        <v>0</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20</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20</v>
      </c>
      <c r="F27" s="30"/>
      <c r="G27" s="31"/>
      <c r="H27" s="32"/>
      <c r="I27" s="21"/>
      <c r="J27" s="21"/>
      <c r="K27" s="21"/>
      <c r="L27" s="22"/>
      <c r="M27" s="22"/>
      <c r="N27" s="8"/>
      <c r="O27" s="8"/>
      <c r="P27" s="8"/>
      <c r="Q27" s="8"/>
      <c r="R27" s="8"/>
      <c r="S27" s="8"/>
      <c r="T27" s="8"/>
      <c r="U27" s="8"/>
      <c r="V27" s="8"/>
      <c r="W27" s="8"/>
      <c r="X27" s="8"/>
      <c r="Y27" s="8"/>
      <c r="Z27" s="8"/>
      <c r="AA27" s="8"/>
      <c r="AB27" s="8"/>
      <c r="AC27" s="8"/>
    </row>
    <row r="28" spans="1:29" ht="37.5" x14ac:dyDescent="0.3">
      <c r="A28" s="10"/>
      <c r="B28" s="10"/>
      <c r="C28" s="23"/>
      <c r="D28" s="35" t="s">
        <v>48</v>
      </c>
      <c r="E28" s="25" t="s">
        <v>20</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20</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10"/>
      <c r="C30" s="36" t="s">
        <v>50</v>
      </c>
      <c r="D30" s="24" t="s">
        <v>51</v>
      </c>
      <c r="E30" s="11"/>
      <c r="F30" s="25" t="s">
        <v>20</v>
      </c>
      <c r="G30" s="26">
        <v>2</v>
      </c>
      <c r="H30" s="32"/>
      <c r="I30" s="21">
        <f t="shared" ref="I30:I31" si="10">IF(OR(F30 = "maybe", F30 = "yes"),G30, 0)</f>
        <v>0</v>
      </c>
      <c r="J30" s="21">
        <f t="shared" ref="J30:J31" si="11">IF(F30 = "yes",G30, 0)</f>
        <v>0</v>
      </c>
      <c r="K30" s="21">
        <f>IF(F30 = "yes",G30, 0)</f>
        <v>0</v>
      </c>
      <c r="L30" s="22"/>
      <c r="M30" s="22"/>
      <c r="N30" s="8"/>
      <c r="O30" s="8"/>
      <c r="P30" s="8"/>
      <c r="Q30" s="8"/>
      <c r="R30" s="8"/>
      <c r="S30" s="8"/>
      <c r="T30" s="8"/>
      <c r="U30" s="8"/>
      <c r="V30" s="8"/>
      <c r="W30" s="8"/>
      <c r="X30" s="8"/>
      <c r="Y30" s="8"/>
      <c r="Z30" s="8"/>
      <c r="AA30" s="8"/>
      <c r="AB30" s="8"/>
      <c r="AC30" s="8"/>
    </row>
    <row r="31" spans="1:29" ht="18.75" x14ac:dyDescent="0.3">
      <c r="A31" s="10"/>
      <c r="B31" s="10"/>
      <c r="C31" s="23" t="s">
        <v>52</v>
      </c>
      <c r="D31" s="24" t="s">
        <v>53</v>
      </c>
      <c r="E31" s="11"/>
      <c r="F31" s="25" t="s">
        <v>20</v>
      </c>
      <c r="G31" s="26">
        <v>4</v>
      </c>
      <c r="H31" s="27" t="s">
        <v>13</v>
      </c>
      <c r="I31" s="21">
        <f t="shared" si="10"/>
        <v>0</v>
      </c>
      <c r="J31" s="21">
        <f t="shared" si="11"/>
        <v>0</v>
      </c>
      <c r="K31" s="21">
        <f>IF(F31 = "yes",G31, $M$2)</f>
        <v>-3</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20</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20</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20</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20</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20</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20</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8"/>
      <c r="C40" s="23" t="s">
        <v>61</v>
      </c>
      <c r="D40" s="24" t="s">
        <v>62</v>
      </c>
      <c r="E40" s="11"/>
      <c r="F40" s="25" t="s">
        <v>20</v>
      </c>
      <c r="G40" s="26">
        <v>4</v>
      </c>
      <c r="H40" s="27" t="s">
        <v>13</v>
      </c>
      <c r="I40" s="21">
        <f t="shared" ref="I40:I41" si="12">IF(OR(F40 = "maybe", F40 = "yes"),G40, 0)</f>
        <v>0</v>
      </c>
      <c r="J40" s="21">
        <f t="shared" ref="J40:J41" si="13">IF(F40 = "yes",G40, 0)</f>
        <v>0</v>
      </c>
      <c r="K40" s="21">
        <f>IF(F40 = "yes",G40, $M$2)</f>
        <v>-3</v>
      </c>
      <c r="L40" s="22"/>
      <c r="M40" s="22"/>
      <c r="N40" s="8"/>
      <c r="O40" s="8"/>
      <c r="P40" s="8"/>
      <c r="Q40" s="8"/>
      <c r="R40" s="8"/>
      <c r="S40" s="8"/>
      <c r="T40" s="8"/>
      <c r="U40" s="8"/>
      <c r="V40" s="8"/>
      <c r="W40" s="8"/>
      <c r="X40" s="8"/>
      <c r="Y40" s="8"/>
      <c r="Z40" s="8"/>
      <c r="AA40" s="8"/>
      <c r="AB40" s="8"/>
      <c r="AC40" s="8"/>
    </row>
    <row r="41" spans="1:29" ht="18.75" x14ac:dyDescent="0.3">
      <c r="A41" s="8"/>
      <c r="B41" s="8"/>
      <c r="C41" s="23" t="s">
        <v>63</v>
      </c>
      <c r="D41" s="24" t="s">
        <v>64</v>
      </c>
      <c r="E41" s="11"/>
      <c r="F41" s="25" t="s">
        <v>20</v>
      </c>
      <c r="G41" s="26">
        <v>4</v>
      </c>
      <c r="H41" s="32"/>
      <c r="I41" s="21">
        <f t="shared" si="12"/>
        <v>0</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20</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20</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20</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8"/>
      <c r="B45" s="8"/>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8"/>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8"/>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8"/>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8"/>
      <c r="B74" s="8"/>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8"/>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37.5" x14ac:dyDescent="0.3">
      <c r="A80" s="8"/>
      <c r="B80" s="8"/>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8"/>
      <c r="C94" s="23" t="s">
        <v>125</v>
      </c>
      <c r="D94" s="24" t="s">
        <v>126</v>
      </c>
      <c r="E94" s="11"/>
      <c r="F94" s="25" t="s">
        <v>20</v>
      </c>
      <c r="G94" s="26">
        <v>2</v>
      </c>
      <c r="H94" s="27" t="s">
        <v>13</v>
      </c>
      <c r="I94" s="21">
        <f t="shared" ref="I94:I95" si="14">IF(OR(F94 = "maybe", F94 = "yes"),G94, 0)</f>
        <v>0</v>
      </c>
      <c r="J94" s="21">
        <f t="shared" ref="J94:J95" si="15">IF(F94 = "yes",G94, 0)</f>
        <v>0</v>
      </c>
      <c r="K94" s="21">
        <f>IF(F94 = "yes",G94, $M$2)</f>
        <v>-3</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20</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20</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8"/>
      <c r="C107" s="23" t="s">
        <v>140</v>
      </c>
      <c r="D107" s="33" t="s">
        <v>141</v>
      </c>
      <c r="E107" s="11"/>
      <c r="F107" s="25" t="s">
        <v>20</v>
      </c>
      <c r="G107" s="26">
        <v>2</v>
      </c>
      <c r="H107" s="27" t="s">
        <v>13</v>
      </c>
      <c r="I107" s="21">
        <f>IF(OR(F107 = "maybe", F107 = "yes"),G107, 0)</f>
        <v>0</v>
      </c>
      <c r="J107" s="21">
        <f>IF(F107 = "yes",G107, 0)</f>
        <v>0</v>
      </c>
      <c r="K107" s="21">
        <f>IF(F107 = "yes",G107, $M$2)</f>
        <v>-3</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20</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20</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8"/>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8"/>
      <c r="C128" s="23" t="s">
        <v>167</v>
      </c>
      <c r="D128" s="24" t="s">
        <v>168</v>
      </c>
      <c r="E128" s="11"/>
      <c r="F128" s="25" t="s">
        <v>20</v>
      </c>
      <c r="G128" s="26">
        <v>4</v>
      </c>
      <c r="H128" s="32"/>
      <c r="I128" s="21">
        <f t="shared" ref="I128:I130" si="19">IF(OR(F128 = "maybe", F128 = "yes"),G128, 0)</f>
        <v>0</v>
      </c>
      <c r="J128" s="21">
        <f t="shared" ref="J128:J130" si="20">IF(F128 = "yes",G128, 0)</f>
        <v>0</v>
      </c>
      <c r="K128" s="21">
        <f t="shared" ref="K128:K130" si="21">IF(F128 = "yes",G128, 0)</f>
        <v>0</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3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3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3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3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8"/>
      <c r="C164" s="39" t="s">
        <v>204</v>
      </c>
      <c r="D164" s="33" t="s">
        <v>205</v>
      </c>
      <c r="E164" s="47"/>
      <c r="F164" s="25" t="s">
        <v>20</v>
      </c>
      <c r="G164" s="46"/>
      <c r="H164" s="32"/>
      <c r="I164" s="21">
        <f>IF(OR(F164 = "maybe", F164 = "yes"),G164, 0)</f>
        <v>0</v>
      </c>
      <c r="J164" s="21">
        <f>IF(F164 = "yes",G164, 0)</f>
        <v>0</v>
      </c>
      <c r="K164" s="21">
        <f>IF(F164 = "yes",G164, 0)</f>
        <v>0</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20</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0</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4</v>
      </c>
      <c r="J172" s="28">
        <f t="shared" si="23"/>
        <v>4</v>
      </c>
      <c r="K172" s="28">
        <f t="shared" si="23"/>
        <v>-20</v>
      </c>
      <c r="L172" s="21">
        <f>CHOOSE(SUM(L167:L170)+1, MIN(60, K172) + (K172 - MIN(60, K172))/2,MIN(70, KJ172) + (K172 - MIN(70, K172))/2,MIN(80, K172) + (K172 - MIN(80, K172))/2,MIN(90, K172) + (K172 - MIN(90, K172))/2, K172)</f>
        <v>-20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c r="H173" s="8"/>
      <c r="I173" s="53"/>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c r="H174" s="8"/>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2020-11-13T17:01:53Z</dcterms:modified>
</cp:coreProperties>
</file>