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40" documentId="109_{21EAC73E-584B-4B3F-8E40-DD04FB917DD4}" xr6:coauthVersionLast="45" xr6:coauthVersionMax="45" xr10:uidLastSave="{7CE1B172-6143-4AD6-9A8F-64B5DDB7138D}"/>
  <bookViews>
    <workbookView xWindow="-28800" yWindow="9270" windowWidth="28800" windowHeight="154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<sst xmlns="http://schemas.openxmlformats.org/spreadsheetml/2006/main" count="388" uniqueCount="222">
  <si>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</si>
  <si>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</si>
  <si>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</si>
  <si>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</si>
  <si>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</si>
  <si>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</si>
  <si>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</si>
  <si>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</si>
  <si>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</si>
  <si>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</si>
  <si>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</si>
  <si>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</si>
  <si>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</si>
  <si>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</si>
  <si>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</si>
  <si>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</si>
  <si>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</si>
  <si>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</si>
  <si>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</si>
  <si>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</si>
  <si>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</si>
  <si>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</si>
  <si>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</si>
  <si>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</si>
  <si>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</si>
  <si>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</si>
  <si>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</si>
  <si>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</si>
  <si>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</si>
  <si>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</si>
  <si>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</si>
  <si>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</si>
  <si>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</si>
  <si>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</si>
  <si>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</si>
  <si>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</si>
  <si>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</si>
  <si>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</si>
  <si>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</si>
  <si>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</si>
  <si>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</si>
  <si>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</si>
  <si>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</si>
  <si>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</si>
  <si>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</si>
  <si>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</si>
  <si>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</si>
  <si>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</si>
  <si>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</si>
  <si>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</si>
  <si>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</si>
  <si>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</si>
  <si>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</si>
  <si>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</si>
  <si>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</si>
  <si>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</si>
  <si>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</si>
  <si>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</si>
  <si>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</si>
  <si>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</si>
  <si>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</si>
  <si>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</si>
  <si>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</si>
  <si>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</si>
  <si>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</si>
  <si>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</si>
  <si>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</si>
  <si>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</si>
  <si>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</si>
  <si>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</si>
  <si>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</si>
  <si>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</si>
  <si>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</si>
  <si>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</si>
  <si>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</si>
  <si>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</si>
  <si>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</si>
  <si>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</si>
  <si>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</si>
  <si>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</si>
  <si>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</si>
  <si>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</si>
  <si>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</si>
  <si>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</si>
  <si>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</si>
  <si>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</si>
  <si>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</si>
  <si>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</si>
  <si>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</si>
  <si>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</si>
  <si>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</si>
  <si>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</si>
  <si>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</si>
  <si>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</si>
  <si>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</si>
  <si>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</si>
  <si>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</si>
  <si>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</si>
  <si>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</si>
  <si>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</si>
  <si>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</si>
  <si>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</si>
  <si>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</si>
  <si>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</si>
  <si>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</si>
  <si>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</si>
  <si>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</si>
  <si>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</si>
  <si>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</si>
  <si>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</si>
  <si>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</si>
  <si>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</si>
  <si>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</si>
  <si>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</si>
  <si>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</si>
  <si>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</si>
  <si>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</si>
  <si>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</si>
  <si>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</si>
  <si>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</si>
  <si>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</si>
  <si>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</si>
  <si>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</si>
  <si>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</si>
  <si>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</si>
  <si>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</si>
  <si>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</si>
  <si>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</si>
  <si>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</si>
  <si>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</si>
  <si>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</si>
  <si>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</si>
  <si>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</si>
  <si>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</si>
  <si>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</si>
  <si>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</si>
  <si>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</si>
  <si>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</si>
  <si>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</si>
  <si>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</si>
  <si>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</si>
  <si>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</si>
  <si>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</si>
  <si>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</si>
  <si>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</si>
  <si>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</si>
  <si>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</si>
  <si>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</si>
  <si>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</si>
  <si>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</si>
  <si>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</si>
  <si>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</si>
  <si>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</si>
  <si>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</si>
  <si>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</si>
  <si>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</si>
  <si>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</si>
  <si>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</si>
  <si>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</si>
  <si>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</si>
  <si>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</si>
  <si>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</si>
  <si>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</si>
  <si>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</si>
  <si>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</si>
  <si>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</si>
  <si>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</si>
  <si>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</si>
  <si>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</si>
  <si>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</si>
  <si>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</si>
  <si>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</si>
  <si>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</si>
  <si>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</si>
  <si>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</si>
  <si>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</si>
  <si>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</si>
  <si>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</si>
  <si>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</si>
  <si>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</si>
  <si>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</si>
  <si>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</si>
  <si>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</si>
  <si>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</si>
  <si>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</si>
  <si>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</si>
  <si>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</si>
  <si>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</si>
  <si>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</si>
  <si>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</si>
  <si>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</si>
  <si>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</si>
  <si>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</si>
  <si>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</si>
  <si>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</si>
  <si>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</si>
  <si>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</si>
  <si>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</si>
  <si>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</si>
  <si>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</si>
  <si>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</si>
  <si>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</si>
  <si>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</si>
  <si>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</si>
  <si>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</si>
  <si>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</si>
  <si>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</si>
  <si>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</si>
  <si>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</si>
  <si>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</si>
  <si>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</si>
  <si>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</si>
  <si>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</si>
  <si>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</si>
  <si>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</si>
  <si>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</si>
  <si>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</si>
  <si>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</si>
  <si>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46//with 10%</t>
  </si>
  <si>
    <t>milestone 2</t>
  </si>
  <si>
    <t>milestone 3</t>
  </si>
  <si>
    <t>62 // with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</si>
</sst>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0" borderId="0" xfId="0" applyFont="1" applyFill="1"/>
    <xf numFmtId="0" fontId="9" fillId="0" borderId="0" xfId="0" applyFont="1" applyFill="1" applyAlignment="1"/>
    <xf numFmtId="0" fontId="5" fillId="4" borderId="0" xfId="0" applyFont="1" applyFill="1"/>
    <xf numFmtId="0" fontId="5" fillId="0"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37" activePane="bottomLeft" state="frozen"/>
      <selection pane="bottomLeft" activeCell="E47" sqref="E47"/>
    </sheetView>
  </sheetViews>
  <sheetFormatPr defaultColWidth="14.42578125" defaultRowHeight="15.75" customHeight="1" x14ac:dyDescent="0.2"/>
  <cols>
    <col min="1" max="1" width="4.85546875" customWidth="1"/>
    <col min="2" max="2" width="7" customWidth="1"/>
    <col min="3" max="3" width="6.42578125" customWidth="1"/>
    <col min="4" max="4" width="15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58  /  Verified: 58  /  Verified with Deductions: 52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59"/>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59"/>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0"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12</v>
      </c>
      <c r="G25" s="26">
        <v>2</v>
      </c>
      <c r="H25" s="32"/>
      <c r="I25" s="21">
        <f t="shared" si="8"/>
        <v>2</v>
      </c>
      <c r="J25" s="21">
        <f t="shared" si="9"/>
        <v>2</v>
      </c>
      <c r="K25" s="21">
        <f>IF(F25 = "yes",G25, 0)</f>
        <v>2</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12</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12</v>
      </c>
      <c r="F27" s="30"/>
      <c r="G27" s="31"/>
      <c r="H27" s="32"/>
      <c r="I27" s="21"/>
      <c r="J27" s="21"/>
      <c r="K27" s="21"/>
      <c r="L27" s="22"/>
      <c r="M27" s="22"/>
      <c r="N27" s="8"/>
      <c r="O27" s="8"/>
      <c r="P27" s="8"/>
      <c r="Q27" s="8"/>
      <c r="R27" s="8"/>
      <c r="S27" s="8"/>
      <c r="T27" s="8"/>
      <c r="U27" s="8"/>
      <c r="V27" s="8"/>
      <c r="W27" s="8"/>
      <c r="X27" s="8"/>
      <c r="Y27" s="8"/>
      <c r="Z27" s="8"/>
      <c r="AA27" s="8"/>
      <c r="AB27" s="8"/>
      <c r="AC27" s="8"/>
    </row>
    <row r="28" spans="1:29" ht="18.75" x14ac:dyDescent="0.3">
      <c r="A28" s="10"/>
      <c r="B28" s="10"/>
      <c r="C28" s="23"/>
      <c r="D28" s="35" t="s">
        <v>48</v>
      </c>
      <c r="E28" s="25" t="s">
        <v>12</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12</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12</v>
      </c>
      <c r="G30" s="26">
        <v>2</v>
      </c>
      <c r="H30" s="32"/>
      <c r="I30" s="21">
        <f t="shared" ref="I30:I31" si="10">IF(OR(F30 = "maybe", F30 = "yes"),G30, 0)</f>
        <v>2</v>
      </c>
      <c r="J30" s="21">
        <f t="shared" ref="J30:J31" si="11">IF(F30 = "yes",G30, 0)</f>
        <v>2</v>
      </c>
      <c r="K30" s="21">
        <f>IF(F30 = "yes",G30, 0)</f>
        <v>2</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12</v>
      </c>
      <c r="G31" s="26">
        <v>4</v>
      </c>
      <c r="H31" s="27" t="s">
        <v>13</v>
      </c>
      <c r="I31" s="21">
        <f t="shared" si="10"/>
        <v>4</v>
      </c>
      <c r="J31" s="21">
        <f t="shared" si="11"/>
        <v>4</v>
      </c>
      <c r="K31" s="21">
        <f>IF(F31 = "yes",G31, $M$2)</f>
        <v>4</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62"/>
      <c r="C40" s="23" t="s">
        <v>61</v>
      </c>
      <c r="D40" s="24" t="s">
        <v>62</v>
      </c>
      <c r="E40" s="11"/>
      <c r="F40" s="25" t="s">
        <v>12</v>
      </c>
      <c r="G40" s="26">
        <v>4</v>
      </c>
      <c r="H40" s="27" t="s">
        <v>13</v>
      </c>
      <c r="I40" s="21">
        <f t="shared" ref="I40:I41" si="12">IF(OR(F40 = "maybe", F40 = "yes"),G40, 0)</f>
        <v>4</v>
      </c>
      <c r="J40" s="21">
        <f t="shared" ref="J40:J41" si="13">IF(F40 = "yes",G40, 0)</f>
        <v>4</v>
      </c>
      <c r="K40" s="21">
        <f>IF(F40 = "yes",G40, $M$2)</f>
        <v>4</v>
      </c>
      <c r="L40" s="22"/>
      <c r="M40" s="22"/>
      <c r="N40" s="8"/>
      <c r="O40" s="8"/>
      <c r="P40" s="8"/>
      <c r="Q40" s="8"/>
      <c r="R40" s="8"/>
      <c r="S40" s="8"/>
      <c r="T40" s="8"/>
      <c r="U40" s="8"/>
      <c r="V40" s="8"/>
      <c r="W40" s="8"/>
      <c r="X40" s="8"/>
      <c r="Y40" s="8"/>
      <c r="Z40" s="8"/>
      <c r="AA40" s="8"/>
      <c r="AB40" s="8"/>
      <c r="AC40" s="8"/>
    </row>
    <row r="41" spans="1:29" ht="18.75" x14ac:dyDescent="0.3">
      <c r="A41" s="62"/>
      <c r="B41" s="62"/>
      <c r="C41" s="23" t="s">
        <v>63</v>
      </c>
      <c r="D41" s="24" t="s">
        <v>64</v>
      </c>
      <c r="E41" s="11"/>
      <c r="F41" s="25" t="s">
        <v>12</v>
      </c>
      <c r="G41" s="26">
        <v>4</v>
      </c>
      <c r="H41" s="32"/>
      <c r="I41" s="21">
        <f t="shared" si="12"/>
        <v>4</v>
      </c>
      <c r="J41" s="21">
        <f t="shared" si="13"/>
        <v>4</v>
      </c>
      <c r="K41" s="21">
        <f>IF(F41 = "yes",G41, 0)</f>
        <v>4</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12</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12</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12</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62"/>
      <c r="B45" s="61"/>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12</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12</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62"/>
      <c r="B51" s="62"/>
      <c r="C51" s="23" t="s">
        <v>75</v>
      </c>
      <c r="D51" s="24" t="s">
        <v>76</v>
      </c>
      <c r="E51" s="11"/>
      <c r="F51" s="25" t="s">
        <v>12</v>
      </c>
      <c r="G51" s="26">
        <v>8</v>
      </c>
      <c r="H51" s="32"/>
      <c r="I51" s="21">
        <f>IF(OR(F51 = "maybe", F51 = "yes"),G51, 0)</f>
        <v>8</v>
      </c>
      <c r="J51" s="21">
        <f>IF(F51 = "yes",G51, 0)</f>
        <v>8</v>
      </c>
      <c r="K51" s="21">
        <f>IF(F51 = "yes",G51, 0)</f>
        <v>8</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12</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12</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12</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12</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62"/>
      <c r="B56" s="62"/>
      <c r="C56" s="39" t="s">
        <v>81</v>
      </c>
      <c r="D56" s="33" t="s">
        <v>82</v>
      </c>
      <c r="E56" s="11"/>
      <c r="F56" s="25" t="s">
        <v>12</v>
      </c>
      <c r="G56" s="26">
        <v>4</v>
      </c>
      <c r="H56" s="32"/>
      <c r="I56" s="21">
        <f>IF(OR(F56 = "maybe", F56 = "yes"),G56, 0)</f>
        <v>4</v>
      </c>
      <c r="J56" s="21">
        <f>IF(F56 = "yes",G56, 0)</f>
        <v>4</v>
      </c>
      <c r="K56" s="21">
        <f>IF(F56 = "yes",G56, 0)</f>
        <v>4</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12</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12</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62"/>
      <c r="B70" s="61"/>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12</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62"/>
      <c r="B74" s="61"/>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12</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12</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12</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61"/>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18.75" x14ac:dyDescent="0.3">
      <c r="A80" s="8"/>
      <c r="B80" s="62"/>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2"/>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12</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12</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2"/>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1"/>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61"/>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12</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12</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12</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12</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2"/>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18.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18.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18.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18.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2"/>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58</v>
      </c>
      <c r="J172" s="28">
        <f t="shared" si="23"/>
        <v>58</v>
      </c>
      <c r="K172" s="28">
        <f t="shared" si="23"/>
        <v>52</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t="s">
        <v>219</v>
      </c>
      <c r="H174" s="8" t="s">
        <v>218</v>
      </c>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t="s">
        <v>220</v>
      </c>
      <c r="H175" s="8" t="s">
        <v>221</v>
      </c>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2020-12-04T22:51:35Z</dcterms:modified>
</cp:coreProperties>
</file>