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ttoj\OneDrive\Área de Trabalho\bootcamps DIO\Heineken\desafios\ Criando um Dashboard de Vendas do Xbox com Excel\"/>
    </mc:Choice>
  </mc:AlternateContent>
  <xr:revisionPtr revIDLastSave="0" documentId="13_ncr:1_{3141A307-FE44-42D3-A571-B628C26A4641}" xr6:coauthVersionLast="47" xr6:coauthVersionMax="47" xr10:uidLastSave="{00000000-0000-0000-0000-000000000000}"/>
  <bookViews>
    <workbookView xWindow="-120" yWindow="-120" windowWidth="20730" windowHeight="11760" tabRatio="75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3" l="1"/>
  <c r="E25" i="3"/>
  <c r="H25" i="3"/>
</calcChain>
</file>

<file path=xl/sharedStrings.xml><?xml version="1.0" encoding="utf-8"?>
<sst xmlns="http://schemas.openxmlformats.org/spreadsheetml/2006/main" count="2040" uniqueCount="333">
  <si>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</si>
  <si>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</si>
  <si>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</si>
  <si>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</si>
  <si>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</si>
  <si>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</si>
  <si>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</si>
  <si>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</si>
  <si>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</si>
  <si>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</si>
  <si>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</si>
  <si>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</si>
  <si>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</si>
  <si>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</si>
  <si>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</si>
  <si>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</si>
  <si>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</si>
  <si>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</si>
  <si>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</si>
  <si>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</si>
  <si>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</si>
  <si>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</si>
  <si>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</si>
  <si>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</si>
  <si>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</si>
  <si>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</si>
  <si>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</si>
  <si>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</si>
  <si>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</si>
  <si>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</si>
  <si>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</si>
  <si>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</si>
  <si>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</si>
  <si>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</si>
  <si>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</si>
  <si>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</si>
  <si>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</si>
  <si>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</si>
  <si>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</si>
  <si>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</si>
  <si>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</si>
  <si>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</si>
  <si>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</si>
  <si>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</si>
  <si>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</si>
  <si>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</si>
  <si>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</si>
  <si>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</si>
  <si>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</si>
  <si>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</si>
  <si>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</si>
  <si>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</si>
  <si>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</si>
  <si>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</si>
  <si>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</si>
  <si>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</si>
  <si>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</si>
  <si>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</si>
  <si>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</si>
  <si>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</si>
  <si>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</si>
  <si>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</si>
  <si>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</si>
  <si>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</si>
  <si>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</si>
  <si>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</si>
  <si>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</si>
  <si>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</si>
  <si>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</si>
  <si>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</si>
  <si>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</si>
  <si>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</si>
  <si>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</si>
  <si>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</si>
  <si>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</si>
  <si>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</si>
  <si>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</si>
  <si>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</si>
  <si>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</si>
  <si>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</si>
  <si>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</si>
  <si>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</si>
  <si>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</si>
  <si>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</si>
  <si>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</si>
  <si>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</si>
  <si>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</si>
  <si>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</si>
  <si>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</si>
  <si>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</si>
  <si>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</si>
  <si>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</si>
  <si>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</si>
  <si>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</si>
  <si>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</si>
  <si>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</si>
  <si>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</si>
  <si>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</si>
  <si>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</si>
  <si>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</si>
  <si>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</si>
  <si>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</si>
  <si>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</si>
  <si>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</si>
  <si>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</si>
  <si>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</si>
  <si>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</si>
  <si>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</si>
  <si>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</si>
  <si>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</si>
  <si>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</si>
  <si>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</si>
  <si>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</si>
  <si>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</si>
  <si>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</si>
  <si>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</si>
  <si>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</si>
  <si>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</si>
  <si>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</si>
  <si>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</si>
  <si>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</si>
  <si>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</si>
  <si>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</si>
  <si>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</si>
  <si>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</si>
  <si>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</si>
  <si>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</si>
  <si>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</si>
  <si>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</si>
  <si>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</si>
  <si>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</si>
  <si>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</si>
  <si>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</si>
  <si>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</si>
  <si>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</si>
  <si>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</si>
  <si>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</si>
  <si>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</si>
  <si>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</si>
  <si>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</si>
  <si>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</si>
  <si>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</si>
  <si>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</si>
  <si>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</si>
  <si>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</si>
  <si>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</si>
  <si>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</si>
  <si>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</si>
  <si>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</si>
  <si>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</si>
  <si>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</si>
  <si>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</si>
  <si>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</si>
  <si>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</si>
  <si>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</si>
  <si>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</si>
  <si>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</si>
  <si>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</si>
  <si>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</si>
  <si>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</si>
  <si>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</si>
  <si>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</si>
  <si>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</si>
  <si>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</si>
  <si>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</si>
  <si>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</si>
  <si>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</si>
  <si>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</si>
  <si>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</si>
  <si>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</si>
  <si>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</si>
  <si>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</si>
  <si>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</si>
  <si>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</si>
  <si>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</si>
  <si>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</si>
  <si>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</si>
  <si>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</si>
  <si>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</si>
  <si>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</si>
  <si>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</si>
  <si>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</si>
  <si>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</si>
  <si>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</si>
  <si>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</si>
  <si>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</si>
  <si>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</si>
  <si>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</si>
  <si>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</si>
  <si>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</si>
  <si>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</si>
  <si>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</si>
  <si>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</si>
  <si>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</si>
  <si>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</si>
  <si>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</si>
  <si>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</si>
  <si>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</si>
  <si>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</si>
  <si>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</si>
  <si>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</si>
  <si>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</si>
  <si>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</si>
  <si>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</si>
  <si>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</si>
  <si>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</si>
  <si>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</si>
  <si>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</si>
  <si>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</si>
  <si>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</si>
  <si>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</si>
  <si>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</si>
  <si>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</si>
  <si>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</si>
  <si>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</si>
  <si>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</si>
  <si>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</si>
  <si>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</si>
  <si>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</si>
  <si>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</si>
  <si>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</si>
  <si>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</si>
  <si>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</si>
  <si>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</si>
  <si>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</si>
  <si>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</si>
  <si>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</si>
  <si>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</si>
  <si>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</si>
  <si>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</si>
  <si>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</si>
  <si>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</si>
  <si>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</si>
  <si>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</si>
  <si>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</si>
  <si>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</si>
  <si>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</si>
  <si>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</si>
  <si>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</si>
  <si>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</si>
  <si>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</si>
  <si>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</si>
  <si>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</si>
  <si>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</si>
  <si>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</si>
  <si>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</si>
  <si>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</si>
  <si>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</si>
  <si>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</si>
  <si>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</si>
  <si>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</si>
  <si>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</si>
  <si>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</si>
  <si>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</si>
  <si>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</si>
  <si>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</si>
  <si>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</si>
  <si>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</si>
  <si>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</si>
  <si>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</si>
  <si>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</si>
  <si>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</si>
  <si>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</si>
  <si>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</si>
  <si>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</si>
  <si>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</si>
  <si>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</si>
  <si>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</si>
  <si>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</si>
  <si>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</si>
  <si>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</si>
  <si>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</si>
  <si>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</si>
  <si>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</si>
  <si>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</si>
  <si>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</si>
  <si>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</si>
  <si>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</si>
  <si>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</si>
  <si>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</si>
  <si>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</si>
  <si>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</si>
  <si>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</si>
  <si>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</si>
  <si>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</si>
  <si>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</si>
  <si>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</si>
  <si>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</si>
  <si>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</si>
  <si>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</si>
  <si>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</si>
  <si>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</si>
  <si>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</si>
  <si>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</si>
  <si>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</si>
  <si>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</si>
  <si>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</si>
  <si>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</si>
  <si>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</si>
  <si>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</si>
  <si>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</si>
  <si>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</si>
  <si>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</si>
  <si>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</si>
  <si>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</si>
  <si>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</si>
  <si>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</si>
  <si>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</si>
  <si>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</si>
  <si>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</si>
  <si>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</si>
  <si>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</si>
  <si>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</si>
  <si>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</si>
  <si>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</si>
  <si>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</si>
  <si>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(Tudo)</t>
  </si>
  <si>
    <t>XBOX GAME PASS SUBSCRIPTION SALES</t>
  </si>
  <si>
    <t>Soma de EA Play Season Pass</t>
  </si>
  <si>
    <t>Soma de Minecraft Season Pass Price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</si>
  <si>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</si>
  <si>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</si>
  <si>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</si>
  <si>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</si>
  <si>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</si>
  <si>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</si>
  <si>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</si>
  <si>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</si>
  <si>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</si>
  <si>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</si>
  <si>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</si>
  <si>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</si>
  <si>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Subscription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</si>
</sst>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0" fontId="5" fillId="0" borderId="2" xfId="1" applyFont="1" applyBorder="1" applyAlignment="1">
      <alignment vertical="center"/>
    </xf>
    <xf numFmtId="0" fontId="5" fillId="0" borderId="2" xfId="1" applyFont="1" applyBorder="1"/>
    <xf numFmtId="0" fontId="4" fillId="0" borderId="2" xfId="1" applyFont="1" applyBorder="1"/>
    <xf numFmtId="0" fontId="0" fillId="0" borderId="2" xfId="0" applyBorder="1"/>
    <xf numFmtId="0" fontId="6" fillId="7" borderId="0" xfId="0" applyFont="1" applyFill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5A349834-0CA1-4DA7-BDA2-7E2381432FD9}">
      <tableStyleElement type="wholeTable" dxfId="49"/>
      <tableStyleElement type="headerRow" dxfId="48"/>
    </tableStyle>
  </tableStyles>
  <colors>
    <mruColors>
      <color rgb="FF22C55E"/>
      <color rgb="FF2AE6B1"/>
      <color rgb="FF9BC848"/>
      <color rgb="FF5BF6A8"/>
      <color rgb="FFF7F8FC"/>
      <color rgb="FFE8E6E9"/>
      <color rgb="FF000000"/>
      <color rgb="FFE0E0E0"/>
      <color rgb="FFEDEDED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[desafio_dashboard.xlsx]C̳álculos!tbl_annual_total</c:name>
    <c:fmtId val="7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20370818772351"/>
          <c:y val="0.152888957974536"/>
          <c:w val="0.84179139847764506"/>
          <c:h val="0.806576261300670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C̳álculos!$B$7:$B$16</c:f>
              <c:multiLvlStrCache>
                <c:ptCount val="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Annual</c:v>
                  </c:pt>
                  <c:pt idx="2">
                    <c:v>Monthly</c:v>
                  </c:pt>
                  <c:pt idx="4">
                    <c:v>Quarterly</c:v>
                  </c:pt>
                </c:lvl>
              </c:multiLvlStrCache>
            </c:multiLvlStrRef>
          </c:cat>
          <c:val>
            <c:numRef>
              <c:f>C̳álculos!$C$7:$C$16</c:f>
              <c:numCache>
                <c:formatCode>_("R$"* #,##0.00_);_("R$"* \(#,##0.00\);_("R$"* "-"??_);_(@_)</c:formatCode>
                <c:ptCount val="6"/>
                <c:pt idx="0">
                  <c:v>217</c:v>
                </c:pt>
                <c:pt idx="1">
                  <c:v>1537</c:v>
                </c:pt>
                <c:pt idx="2">
                  <c:v>2824</c:v>
                </c:pt>
                <c:pt idx="3">
                  <c:v>747</c:v>
                </c:pt>
                <c:pt idx="4">
                  <c:v>806</c:v>
                </c:pt>
                <c:pt idx="5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5-4F9F-9777-A866EADEB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1213071"/>
        <c:axId val="1561213551"/>
      </c:barChart>
      <c:catAx>
        <c:axId val="156121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1213551"/>
        <c:crosses val="autoZero"/>
        <c:auto val="1"/>
        <c:lblAlgn val="ctr"/>
        <c:lblOffset val="100"/>
        <c:noMultiLvlLbl val="0"/>
      </c:catAx>
      <c:valAx>
        <c:axId val="156121355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612130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[desafio_dashboard.xlsx]C̳álculos!tbl_gross_revenue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22C55E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9BC848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2AE6B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C̳álculos!$I$6</c:f>
              <c:strCache>
                <c:ptCount val="1"/>
                <c:pt idx="0">
                  <c:v>Soma de Subscription Price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  <a:sp3d/>
          </c:spPr>
          <c:invertIfNegative val="0"/>
          <c:cat>
            <c:strRef>
              <c:f>C̳álculos!$H$7:$H$19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C̳álculos!$I$7:$I$19</c:f>
              <c:numCache>
                <c:formatCode>_("R$"* #,##0.00_);_("R$"* \(#,##0.00\);_("R$"* "-"??_);_(@_)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305</c:v>
                </c:pt>
                <c:pt idx="3">
                  <c:v>300</c:v>
                </c:pt>
                <c:pt idx="4">
                  <c:v>305</c:v>
                </c:pt>
                <c:pt idx="5">
                  <c:v>300</c:v>
                </c:pt>
                <c:pt idx="6">
                  <c:v>305</c:v>
                </c:pt>
                <c:pt idx="7">
                  <c:v>305</c:v>
                </c:pt>
                <c:pt idx="8">
                  <c:v>300</c:v>
                </c:pt>
                <c:pt idx="9">
                  <c:v>315</c:v>
                </c:pt>
                <c:pt idx="10">
                  <c:v>300</c:v>
                </c:pt>
                <c:pt idx="11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7-41D9-AEEF-082CEA7720E4}"/>
            </c:ext>
          </c:extLst>
        </c:ser>
        <c:ser>
          <c:idx val="1"/>
          <c:order val="1"/>
          <c:tx>
            <c:strRef>
              <c:f>C̳álculos!$J$6</c:f>
              <c:strCache>
                <c:ptCount val="1"/>
                <c:pt idx="0">
                  <c:v>Soma de Minecraft Season Pass Price</c:v>
                </c:pt>
              </c:strCache>
            </c:strRef>
          </c:tx>
          <c:spPr>
            <a:solidFill>
              <a:srgbClr val="9BC848"/>
            </a:solidFill>
            <a:ln>
              <a:noFill/>
            </a:ln>
            <a:effectLst/>
            <a:sp3d/>
          </c:spPr>
          <c:invertIfNegative val="0"/>
          <c:cat>
            <c:strRef>
              <c:f>C̳álculos!$H$7:$H$19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C̳álculos!$J$7:$J$19</c:f>
              <c:numCache>
                <c:formatCode>_("R$"* #,##0.00_);_("R$"* \(#,##0.00\);_("R$"* "-"??_);_(@_)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420</c:v>
                </c:pt>
                <c:pt idx="10">
                  <c:v>400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7-41D9-AEEF-082CEA7720E4}"/>
            </c:ext>
          </c:extLst>
        </c:ser>
        <c:ser>
          <c:idx val="2"/>
          <c:order val="2"/>
          <c:tx>
            <c:strRef>
              <c:f>C̳álculos!$K$6</c:f>
              <c:strCache>
                <c:ptCount val="1"/>
                <c:pt idx="0">
                  <c:v>Soma de EA Play Season Pass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  <a:sp3d/>
          </c:spPr>
          <c:invertIfNegative val="0"/>
          <c:cat>
            <c:strRef>
              <c:f>C̳álculos!$H$7:$H$19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C̳álculos!$K$7:$K$19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330</c:v>
                </c:pt>
                <c:pt idx="10">
                  <c:v>300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7-41D9-AEEF-082CEA772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gapDepth val="100"/>
        <c:shape val="box"/>
        <c:axId val="1843301071"/>
        <c:axId val="1843321231"/>
        <c:axId val="0"/>
      </c:bar3DChart>
      <c:catAx>
        <c:axId val="184330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321231"/>
        <c:crosses val="autoZero"/>
        <c:auto val="1"/>
        <c:lblAlgn val="ctr"/>
        <c:lblOffset val="100"/>
        <c:noMultiLvlLbl val="0"/>
      </c:catAx>
      <c:valAx>
        <c:axId val="18433212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4330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58744149245875"/>
          <c:y val="0.27918055743570097"/>
          <c:w val="0.3204125585075413"/>
          <c:h val="0.37635972751530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905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1795123</xdr:colOff>
      <xdr:row>0</xdr:row>
      <xdr:rowOff>9525</xdr:rowOff>
    </xdr:from>
    <xdr:to>
      <xdr:col>2</xdr:col>
      <xdr:colOff>714375</xdr:colOff>
      <xdr:row>2</xdr:row>
      <xdr:rowOff>217390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AB63E7-9477-4021-956A-0DA9ED5190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24" t="22791" r="71901" b="24054"/>
        <a:stretch/>
      </xdr:blipFill>
      <xdr:spPr>
        <a:xfrm>
          <a:off x="1795123" y="9525"/>
          <a:ext cx="976652" cy="88414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6</xdr:row>
      <xdr:rowOff>14288</xdr:rowOff>
    </xdr:from>
    <xdr:to>
      <xdr:col>1</xdr:col>
      <xdr:colOff>7144</xdr:colOff>
      <xdr:row>15</xdr:row>
      <xdr:rowOff>47624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FBC97EE3-246F-45C2-86E4-EED9383972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06967"/>
              <a:ext cx="1830501" cy="19791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528561</xdr:colOff>
      <xdr:row>3</xdr:row>
      <xdr:rowOff>77143</xdr:rowOff>
    </xdr:from>
    <xdr:to>
      <xdr:col>9</xdr:col>
      <xdr:colOff>391639</xdr:colOff>
      <xdr:row>13</xdr:row>
      <xdr:rowOff>65236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897DF68E-4B62-756E-9BE8-5E859F5744A3}"/>
            </a:ext>
          </a:extLst>
        </xdr:cNvPr>
        <xdr:cNvGrpSpPr/>
      </xdr:nvGrpSpPr>
      <xdr:grpSpPr>
        <a:xfrm>
          <a:off x="2596847" y="1016036"/>
          <a:ext cx="4285399" cy="1906700"/>
          <a:chOff x="2205208" y="1141299"/>
          <a:chExt cx="3840615" cy="190670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D61B705F-2E51-A595-15FD-FBEEB91FE6B5}"/>
              </a:ext>
            </a:extLst>
          </xdr:cNvPr>
          <xdr:cNvSpPr/>
        </xdr:nvSpPr>
        <xdr:spPr>
          <a:xfrm>
            <a:off x="2211161" y="1141299"/>
            <a:ext cx="3828709" cy="1906700"/>
          </a:xfrm>
          <a:prstGeom prst="roundRect">
            <a:avLst>
              <a:gd name="adj" fmla="val 1352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12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872776A7-487E-45C9-A89B-18F56AD8C257}"/>
              </a:ext>
            </a:extLst>
          </xdr:cNvPr>
          <xdr:cNvSpPr/>
        </xdr:nvSpPr>
        <xdr:spPr>
          <a:xfrm>
            <a:off x="3504056" y="1591358"/>
            <a:ext cx="2529573" cy="126954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DFB000B-9978-49FB-8B71-B8DF9F0A2227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R$ 2.940,00</a:t>
            </a:fld>
            <a:endParaRPr lang="pt-BR" sz="36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BDFC44EA-85D6-4818-986A-5087CB65AB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1541" y="1599862"/>
            <a:ext cx="1217499" cy="1224302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1D39B4BC-9060-39BB-551D-05043E8C0E58}"/>
              </a:ext>
            </a:extLst>
          </xdr:cNvPr>
          <xdr:cNvSpPr/>
        </xdr:nvSpPr>
        <xdr:spPr>
          <a:xfrm>
            <a:off x="2205208" y="1147252"/>
            <a:ext cx="3840615" cy="38950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TOTAL</a:t>
            </a:r>
            <a:r>
              <a:rPr lang="pt-BR" sz="1100" baseline="0"/>
              <a:t> SUBSCRIPTIONS EA PLAY SEASON PASS</a:t>
            </a:r>
            <a:endParaRPr lang="pt-BR" sz="1100"/>
          </a:p>
        </xdr:txBody>
      </xdr:sp>
    </xdr:grpSp>
    <xdr:clientData/>
  </xdr:twoCellAnchor>
  <xdr:twoCellAnchor editAs="absolute">
    <xdr:from>
      <xdr:col>10</xdr:col>
      <xdr:colOff>484030</xdr:colOff>
      <xdr:row>3</xdr:row>
      <xdr:rowOff>77143</xdr:rowOff>
    </xdr:from>
    <xdr:to>
      <xdr:col>18</xdr:col>
      <xdr:colOff>53935</xdr:colOff>
      <xdr:row>13</xdr:row>
      <xdr:rowOff>65236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871773E0-005C-4AA9-3C1E-0C0658A9BFA8}"/>
            </a:ext>
          </a:extLst>
        </xdr:cNvPr>
        <xdr:cNvGrpSpPr/>
      </xdr:nvGrpSpPr>
      <xdr:grpSpPr>
        <a:xfrm>
          <a:off x="7586959" y="1016036"/>
          <a:ext cx="4291583" cy="1906700"/>
          <a:chOff x="8113429" y="1103199"/>
          <a:chExt cx="4285399" cy="1906700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3FDC686D-CC8D-4D7A-A12D-70AC3041C6B8}"/>
              </a:ext>
            </a:extLst>
          </xdr:cNvPr>
          <xdr:cNvGrpSpPr/>
        </xdr:nvGrpSpPr>
        <xdr:grpSpPr>
          <a:xfrm>
            <a:off x="8113429" y="1103199"/>
            <a:ext cx="4285399" cy="1906700"/>
            <a:chOff x="2205208" y="1141299"/>
            <a:chExt cx="3840615" cy="1906700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B0EB7815-D962-23E0-084E-50B1E8901DF8}"/>
                </a:ext>
              </a:extLst>
            </xdr:cNvPr>
            <xdr:cNvSpPr/>
          </xdr:nvSpPr>
          <xdr:spPr>
            <a:xfrm>
              <a:off x="2211161" y="1141299"/>
              <a:ext cx="3828709" cy="1906700"/>
            </a:xfrm>
            <a:prstGeom prst="roundRect">
              <a:avLst>
                <a:gd name="adj" fmla="val 1352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25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268307A6-85E3-FA21-1941-5A499BFF4EE1}"/>
                </a:ext>
              </a:extLst>
            </xdr:cNvPr>
            <xdr:cNvSpPr/>
          </xdr:nvSpPr>
          <xdr:spPr>
            <a:xfrm>
              <a:off x="3504056" y="1591358"/>
              <a:ext cx="2529573" cy="126954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18EAB38-CF61-4BC8-AA06-1E77EEA01171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R$ 3.880,00</a:t>
              </a:fld>
              <a:endParaRPr lang="pt-BR" sz="36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0A911AB1-7B61-0D92-FEA9-46ADFB5ED047}"/>
                </a:ext>
              </a:extLst>
            </xdr:cNvPr>
            <xdr:cNvSpPr/>
          </xdr:nvSpPr>
          <xdr:spPr>
            <a:xfrm>
              <a:off x="2205208" y="1147252"/>
              <a:ext cx="3840615" cy="38950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/>
                <a:t>TOTAL</a:t>
              </a:r>
              <a:r>
                <a:rPr lang="pt-BR" sz="1100" baseline="0"/>
                <a:t> SUBSCRIPTIONS MINECRAFT SEASON PASS</a:t>
              </a:r>
              <a:endParaRPr lang="pt-BR" sz="1100"/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EA4C64B6-F177-4C66-8DD5-9513530D499C}"/>
              </a:ext>
            </a:extLst>
          </xdr:cNvPr>
          <xdr:cNvGrpSpPr/>
        </xdr:nvGrpSpPr>
        <xdr:grpSpPr>
          <a:xfrm>
            <a:off x="8395607" y="1864179"/>
            <a:ext cx="1260873" cy="612321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EE790A45-0B81-7F66-5E98-04888CDA48E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AA863BA0-8789-0BEC-76E1-C2F3130426C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99264</xdr:colOff>
      <xdr:row>13</xdr:row>
      <xdr:rowOff>176785</xdr:rowOff>
    </xdr:from>
    <xdr:to>
      <xdr:col>14</xdr:col>
      <xdr:colOff>242455</xdr:colOff>
      <xdr:row>31</xdr:row>
      <xdr:rowOff>5164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D0579A2D-6192-709C-A406-C6A445707330}"/>
            </a:ext>
          </a:extLst>
        </xdr:cNvPr>
        <xdr:cNvGrpSpPr/>
      </xdr:nvGrpSpPr>
      <xdr:grpSpPr>
        <a:xfrm>
          <a:off x="2167550" y="3034285"/>
          <a:ext cx="7450226" cy="3257379"/>
          <a:chOff x="2217965" y="3483089"/>
          <a:chExt cx="9524998" cy="3257379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A25B2968-08DC-59C2-C599-7CD353BC28F5}"/>
              </a:ext>
            </a:extLst>
          </xdr:cNvPr>
          <xdr:cNvSpPr/>
        </xdr:nvSpPr>
        <xdr:spPr>
          <a:xfrm>
            <a:off x="2217965" y="3525782"/>
            <a:ext cx="9524998" cy="3214686"/>
          </a:xfrm>
          <a:prstGeom prst="roundRect">
            <a:avLst>
              <a:gd name="adj" fmla="val 9260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2D57480E-7B2D-4181-B006-062AF881A488}"/>
              </a:ext>
            </a:extLst>
          </xdr:cNvPr>
          <xdr:cNvGraphicFramePr>
            <a:graphicFrameLocks/>
          </xdr:cNvGraphicFramePr>
        </xdr:nvGraphicFramePr>
        <xdr:xfrm>
          <a:off x="2439648" y="3595581"/>
          <a:ext cx="9081633" cy="30750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ACC5CDE8-D533-4A72-9B46-886E6A5663DF}"/>
              </a:ext>
            </a:extLst>
          </xdr:cNvPr>
          <xdr:cNvSpPr/>
        </xdr:nvSpPr>
        <xdr:spPr>
          <a:xfrm>
            <a:off x="2218390" y="3483089"/>
            <a:ext cx="9524149" cy="388144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TOTAL</a:t>
            </a:r>
            <a:r>
              <a:rPr lang="pt-BR" sz="1100" baseline="0"/>
              <a:t> SUBSCRIPTIONS XBOX GAME PASS</a:t>
            </a:r>
            <a:endParaRPr lang="pt-BR" sz="1100"/>
          </a:p>
        </xdr:txBody>
      </xdr:sp>
    </xdr:grpSp>
    <xdr:clientData/>
  </xdr:twoCellAnchor>
  <xdr:twoCellAnchor editAs="absolute">
    <xdr:from>
      <xdr:col>0</xdr:col>
      <xdr:colOff>122464</xdr:colOff>
      <xdr:row>0</xdr:row>
      <xdr:rowOff>163286</xdr:rowOff>
    </xdr:from>
    <xdr:to>
      <xdr:col>0</xdr:col>
      <xdr:colOff>966107</xdr:colOff>
      <xdr:row>3</xdr:row>
      <xdr:rowOff>0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B0C4D29E-7F61-4991-99E5-E70C8C6BD728}"/>
            </a:ext>
          </a:extLst>
        </xdr:cNvPr>
        <xdr:cNvSpPr/>
      </xdr:nvSpPr>
      <xdr:spPr>
        <a:xfrm>
          <a:off x="122464" y="163286"/>
          <a:ext cx="843643" cy="775607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529317</xdr:colOff>
      <xdr:row>2</xdr:row>
      <xdr:rowOff>5444</xdr:rowOff>
    </xdr:from>
    <xdr:to>
      <xdr:col>11</xdr:col>
      <xdr:colOff>342900</xdr:colOff>
      <xdr:row>2</xdr:row>
      <xdr:rowOff>219076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F3ABE598-F544-E268-F972-A7B480C4B0AE}"/>
            </a:ext>
          </a:extLst>
        </xdr:cNvPr>
        <xdr:cNvSpPr txBox="1"/>
      </xdr:nvSpPr>
      <xdr:spPr>
        <a:xfrm>
          <a:off x="2586717" y="681719"/>
          <a:ext cx="5433333" cy="213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>
                  <a:lumMod val="65000"/>
                </a:schemeClr>
              </a:solidFill>
            </a:rPr>
            <a:t>Período de apuração: 01/01/2024</a:t>
          </a:r>
          <a:r>
            <a:rPr lang="pt-BR" sz="1100" baseline="0">
              <a:solidFill>
                <a:schemeClr val="bg1">
                  <a:lumMod val="65000"/>
                </a:schemeClr>
              </a:solidFill>
            </a:rPr>
            <a:t> - 31/12/2024 | Última atualização: 22:10 08/04/2025</a:t>
          </a:r>
          <a:endParaRPr lang="pt-BR" sz="11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14</xdr:col>
      <xdr:colOff>503530</xdr:colOff>
      <xdr:row>13</xdr:row>
      <xdr:rowOff>171373</xdr:rowOff>
    </xdr:from>
    <xdr:to>
      <xdr:col>27</xdr:col>
      <xdr:colOff>2484</xdr:colOff>
      <xdr:row>31</xdr:row>
      <xdr:rowOff>10575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F686B332-4F35-8F3B-291B-DAC95A3A3D01}"/>
            </a:ext>
          </a:extLst>
        </xdr:cNvPr>
        <xdr:cNvGrpSpPr/>
      </xdr:nvGrpSpPr>
      <xdr:grpSpPr>
        <a:xfrm>
          <a:off x="9878851" y="3028873"/>
          <a:ext cx="7459133" cy="3268202"/>
          <a:chOff x="12563832" y="1263209"/>
          <a:chExt cx="7369966" cy="3258397"/>
        </a:xfrm>
      </xdr:grpSpPr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01442943-6DB5-6566-BF2F-E2782DBAF044}"/>
              </a:ext>
            </a:extLst>
          </xdr:cNvPr>
          <xdr:cNvSpPr/>
        </xdr:nvSpPr>
        <xdr:spPr>
          <a:xfrm>
            <a:off x="12563832" y="1307938"/>
            <a:ext cx="7369966" cy="3213668"/>
          </a:xfrm>
          <a:prstGeom prst="roundRect">
            <a:avLst>
              <a:gd name="adj" fmla="val 9260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3" name="Gráfico 32">
            <a:extLst>
              <a:ext uri="{FF2B5EF4-FFF2-40B4-BE49-F238E27FC236}">
                <a16:creationId xmlns:a16="http://schemas.microsoft.com/office/drawing/2014/main" id="{3116F585-F710-4259-A467-85748F068FD5}"/>
              </a:ext>
            </a:extLst>
          </xdr:cNvPr>
          <xdr:cNvGraphicFramePr>
            <a:graphicFrameLocks/>
          </xdr:cNvGraphicFramePr>
        </xdr:nvGraphicFramePr>
        <xdr:xfrm>
          <a:off x="12650424" y="1731818"/>
          <a:ext cx="7219847" cy="26496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7700897B-D45A-EADD-85FD-B89F4395A084}"/>
              </a:ext>
            </a:extLst>
          </xdr:cNvPr>
          <xdr:cNvSpPr/>
        </xdr:nvSpPr>
        <xdr:spPr>
          <a:xfrm>
            <a:off x="12564161" y="1263209"/>
            <a:ext cx="7369308" cy="39018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MONTHLY</a:t>
            </a:r>
            <a:r>
              <a:rPr lang="pt-BR" sz="1100" baseline="0"/>
              <a:t> GROSS REVENUE BREAKDOWN</a:t>
            </a:r>
          </a:p>
        </xdr:txBody>
      </xdr:sp>
    </xdr:grpSp>
    <xdr:clientData/>
  </xdr:twoCellAnchor>
  <xdr:twoCellAnchor>
    <xdr:from>
      <xdr:col>19</xdr:col>
      <xdr:colOff>173183</xdr:colOff>
      <xdr:row>3</xdr:row>
      <xdr:rowOff>77143</xdr:rowOff>
    </xdr:from>
    <xdr:to>
      <xdr:col>26</xdr:col>
      <xdr:colOff>176042</xdr:colOff>
      <xdr:row>13</xdr:row>
      <xdr:rowOff>65236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C1F6D9A0-4E0A-14C2-39F4-B14337D36C2D}"/>
            </a:ext>
          </a:extLst>
        </xdr:cNvPr>
        <xdr:cNvGrpSpPr/>
      </xdr:nvGrpSpPr>
      <xdr:grpSpPr>
        <a:xfrm>
          <a:off x="12610112" y="1016036"/>
          <a:ext cx="4289109" cy="1906700"/>
          <a:chOff x="12610112" y="1016036"/>
          <a:chExt cx="4289109" cy="1906700"/>
        </a:xfrm>
      </xdr:grpSpPr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C484CEB4-A790-B27A-6B8C-A786E24B49DC}"/>
              </a:ext>
            </a:extLst>
          </xdr:cNvPr>
          <xdr:cNvGrpSpPr/>
        </xdr:nvGrpSpPr>
        <xdr:grpSpPr>
          <a:xfrm>
            <a:off x="12610112" y="1016036"/>
            <a:ext cx="4289109" cy="1906700"/>
            <a:chOff x="2205208" y="1141299"/>
            <a:chExt cx="3840615" cy="1906700"/>
          </a:xfrm>
        </xdr:grpSpPr>
        <xdr:sp macro="" textlink="">
          <xdr:nvSpPr>
            <xdr:cNvPr id="44" name="Retângulo: Cantos Arredondados 43">
              <a:extLst>
                <a:ext uri="{FF2B5EF4-FFF2-40B4-BE49-F238E27FC236}">
                  <a16:creationId xmlns:a16="http://schemas.microsoft.com/office/drawing/2014/main" id="{8B387C12-2581-120C-C6DC-106EBF09A6E0}"/>
                </a:ext>
              </a:extLst>
            </xdr:cNvPr>
            <xdr:cNvSpPr/>
          </xdr:nvSpPr>
          <xdr:spPr>
            <a:xfrm>
              <a:off x="2211161" y="1141299"/>
              <a:ext cx="3828709" cy="1906700"/>
            </a:xfrm>
            <a:prstGeom prst="roundRect">
              <a:avLst>
                <a:gd name="adj" fmla="val 1352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H23">
          <xdr:nvSpPr>
            <xdr:cNvPr id="45" name="Retângulo: Cantos Arredondados 44">
              <a:extLst>
                <a:ext uri="{FF2B5EF4-FFF2-40B4-BE49-F238E27FC236}">
                  <a16:creationId xmlns:a16="http://schemas.microsoft.com/office/drawing/2014/main" id="{D84CEBE6-9069-C6B6-E407-6B727AD74342}"/>
                </a:ext>
              </a:extLst>
            </xdr:cNvPr>
            <xdr:cNvSpPr/>
          </xdr:nvSpPr>
          <xdr:spPr>
            <a:xfrm>
              <a:off x="3443135" y="1604966"/>
              <a:ext cx="2529573" cy="126954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050E419-8F82-42A5-A557-DAD88D5C9D10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t> R$ 7.633,00 </a:t>
              </a:fld>
              <a:endParaRPr lang="pt-BR" sz="36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46" name="Retângulo: Cantos Superiores Arredondados 45">
              <a:extLst>
                <a:ext uri="{FF2B5EF4-FFF2-40B4-BE49-F238E27FC236}">
                  <a16:creationId xmlns:a16="http://schemas.microsoft.com/office/drawing/2014/main" id="{F5CA1C44-24A8-98CD-D919-BBA7B59F69D5}"/>
                </a:ext>
              </a:extLst>
            </xdr:cNvPr>
            <xdr:cNvSpPr/>
          </xdr:nvSpPr>
          <xdr:spPr>
            <a:xfrm>
              <a:off x="2205208" y="1147252"/>
              <a:ext cx="3840615" cy="38950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/>
                <a:t>TOTAL</a:t>
              </a:r>
              <a:r>
                <a:rPr lang="pt-BR" sz="1100" baseline="0"/>
                <a:t> NET REVENUE</a:t>
              </a:r>
              <a:endParaRPr lang="pt-BR" sz="1100"/>
            </a:p>
          </xdr:txBody>
        </xdr:sp>
      </xdr:grpSp>
      <xdr:pic>
        <xdr:nvPicPr>
          <xdr:cNvPr id="47" name="Imagem 46">
            <a:extLst>
              <a:ext uri="{FF2B5EF4-FFF2-40B4-BE49-F238E27FC236}">
                <a16:creationId xmlns:a16="http://schemas.microsoft.com/office/drawing/2014/main" id="{BA53E69E-1429-48C6-B854-4756CEE09B0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/>
          <a:srcRect r="68212"/>
          <a:stretch/>
        </xdr:blipFill>
        <xdr:spPr>
          <a:xfrm>
            <a:off x="13253358" y="1796143"/>
            <a:ext cx="653142" cy="632279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tto J" refreshedDate="45755.502215046297" createdVersion="8" refreshedVersion="8" minRefreshableVersion="3" recordCount="295" xr:uid="{1FD9A5C8-3AE5-422D-964C-615BCDF67B64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2212900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x v="0"/>
    <x v="0"/>
    <x v="0"/>
    <n v="20"/>
    <x v="0"/>
    <x v="0"/>
  </r>
  <r>
    <n v="3232"/>
    <x v="1"/>
    <x v="1"/>
    <x v="1"/>
    <x v="1"/>
    <n v="5"/>
    <x v="1"/>
    <x v="1"/>
    <x v="1"/>
    <x v="1"/>
    <n v="0"/>
    <x v="1"/>
    <x v="1"/>
  </r>
  <r>
    <n v="3233"/>
    <x v="2"/>
    <x v="2"/>
    <x v="2"/>
    <x v="0"/>
    <n v="10"/>
    <x v="2"/>
    <x v="1"/>
    <x v="1"/>
    <x v="0"/>
    <n v="20"/>
    <x v="2"/>
    <x v="2"/>
  </r>
  <r>
    <n v="3234"/>
    <x v="3"/>
    <x v="0"/>
    <x v="3"/>
    <x v="1"/>
    <n v="15"/>
    <x v="0"/>
    <x v="0"/>
    <x v="0"/>
    <x v="0"/>
    <n v="20"/>
    <x v="3"/>
    <x v="3"/>
  </r>
  <r>
    <n v="3235"/>
    <x v="4"/>
    <x v="1"/>
    <x v="4"/>
    <x v="0"/>
    <n v="5"/>
    <x v="0"/>
    <x v="1"/>
    <x v="1"/>
    <x v="1"/>
    <n v="0"/>
    <x v="4"/>
    <x v="4"/>
  </r>
  <r>
    <n v="3236"/>
    <x v="5"/>
    <x v="2"/>
    <x v="5"/>
    <x v="1"/>
    <n v="10"/>
    <x v="0"/>
    <x v="1"/>
    <x v="1"/>
    <x v="0"/>
    <n v="20"/>
    <x v="5"/>
    <x v="5"/>
  </r>
  <r>
    <n v="3237"/>
    <x v="6"/>
    <x v="0"/>
    <x v="6"/>
    <x v="0"/>
    <n v="15"/>
    <x v="2"/>
    <x v="0"/>
    <x v="0"/>
    <x v="0"/>
    <n v="20"/>
    <x v="2"/>
    <x v="6"/>
  </r>
  <r>
    <n v="3238"/>
    <x v="7"/>
    <x v="1"/>
    <x v="7"/>
    <x v="0"/>
    <n v="5"/>
    <x v="1"/>
    <x v="1"/>
    <x v="1"/>
    <x v="1"/>
    <n v="0"/>
    <x v="1"/>
    <x v="1"/>
  </r>
  <r>
    <n v="3239"/>
    <x v="8"/>
    <x v="0"/>
    <x v="4"/>
    <x v="1"/>
    <n v="15"/>
    <x v="0"/>
    <x v="0"/>
    <x v="0"/>
    <x v="0"/>
    <n v="20"/>
    <x v="0"/>
    <x v="0"/>
  </r>
  <r>
    <n v="3240"/>
    <x v="9"/>
    <x v="2"/>
    <x v="8"/>
    <x v="0"/>
    <n v="10"/>
    <x v="2"/>
    <x v="1"/>
    <x v="1"/>
    <x v="0"/>
    <n v="20"/>
    <x v="6"/>
    <x v="7"/>
  </r>
  <r>
    <n v="3241"/>
    <x v="10"/>
    <x v="1"/>
    <x v="9"/>
    <x v="1"/>
    <n v="5"/>
    <x v="0"/>
    <x v="1"/>
    <x v="1"/>
    <x v="1"/>
    <n v="0"/>
    <x v="4"/>
    <x v="4"/>
  </r>
  <r>
    <n v="3242"/>
    <x v="11"/>
    <x v="0"/>
    <x v="10"/>
    <x v="0"/>
    <n v="15"/>
    <x v="1"/>
    <x v="0"/>
    <x v="0"/>
    <x v="0"/>
    <n v="20"/>
    <x v="7"/>
    <x v="8"/>
  </r>
  <r>
    <n v="3243"/>
    <x v="12"/>
    <x v="2"/>
    <x v="11"/>
    <x v="1"/>
    <n v="10"/>
    <x v="0"/>
    <x v="1"/>
    <x v="1"/>
    <x v="0"/>
    <n v="20"/>
    <x v="2"/>
    <x v="2"/>
  </r>
  <r>
    <n v="3244"/>
    <x v="13"/>
    <x v="1"/>
    <x v="12"/>
    <x v="0"/>
    <n v="5"/>
    <x v="2"/>
    <x v="1"/>
    <x v="1"/>
    <x v="1"/>
    <n v="0"/>
    <x v="1"/>
    <x v="1"/>
  </r>
  <r>
    <n v="3245"/>
    <x v="14"/>
    <x v="0"/>
    <x v="13"/>
    <x v="1"/>
    <n v="15"/>
    <x v="0"/>
    <x v="0"/>
    <x v="0"/>
    <x v="0"/>
    <n v="20"/>
    <x v="8"/>
    <x v="9"/>
  </r>
  <r>
    <n v="3246"/>
    <x v="15"/>
    <x v="2"/>
    <x v="14"/>
    <x v="0"/>
    <n v="10"/>
    <x v="1"/>
    <x v="1"/>
    <x v="1"/>
    <x v="0"/>
    <n v="20"/>
    <x v="9"/>
    <x v="10"/>
  </r>
  <r>
    <n v="3247"/>
    <x v="16"/>
    <x v="1"/>
    <x v="15"/>
    <x v="1"/>
    <n v="5"/>
    <x v="0"/>
    <x v="1"/>
    <x v="1"/>
    <x v="1"/>
    <n v="0"/>
    <x v="5"/>
    <x v="11"/>
  </r>
  <r>
    <n v="3248"/>
    <x v="17"/>
    <x v="0"/>
    <x v="16"/>
    <x v="0"/>
    <n v="15"/>
    <x v="2"/>
    <x v="0"/>
    <x v="0"/>
    <x v="0"/>
    <n v="20"/>
    <x v="10"/>
    <x v="12"/>
  </r>
  <r>
    <n v="3249"/>
    <x v="18"/>
    <x v="2"/>
    <x v="17"/>
    <x v="1"/>
    <n v="10"/>
    <x v="0"/>
    <x v="1"/>
    <x v="1"/>
    <x v="0"/>
    <n v="20"/>
    <x v="0"/>
    <x v="13"/>
  </r>
  <r>
    <n v="3250"/>
    <x v="19"/>
    <x v="1"/>
    <x v="18"/>
    <x v="0"/>
    <n v="5"/>
    <x v="1"/>
    <x v="1"/>
    <x v="1"/>
    <x v="1"/>
    <n v="0"/>
    <x v="1"/>
    <x v="1"/>
  </r>
  <r>
    <n v="3251"/>
    <x v="20"/>
    <x v="0"/>
    <x v="19"/>
    <x v="1"/>
    <n v="15"/>
    <x v="0"/>
    <x v="0"/>
    <x v="0"/>
    <x v="0"/>
    <n v="20"/>
    <x v="3"/>
    <x v="3"/>
  </r>
  <r>
    <n v="3252"/>
    <x v="21"/>
    <x v="2"/>
    <x v="20"/>
    <x v="0"/>
    <n v="10"/>
    <x v="2"/>
    <x v="1"/>
    <x v="1"/>
    <x v="0"/>
    <n v="20"/>
    <x v="6"/>
    <x v="7"/>
  </r>
  <r>
    <n v="3253"/>
    <x v="22"/>
    <x v="1"/>
    <x v="21"/>
    <x v="1"/>
    <n v="5"/>
    <x v="0"/>
    <x v="1"/>
    <x v="1"/>
    <x v="1"/>
    <n v="0"/>
    <x v="4"/>
    <x v="4"/>
  </r>
  <r>
    <n v="3254"/>
    <x v="23"/>
    <x v="0"/>
    <x v="22"/>
    <x v="0"/>
    <n v="15"/>
    <x v="1"/>
    <x v="0"/>
    <x v="0"/>
    <x v="0"/>
    <n v="20"/>
    <x v="7"/>
    <x v="8"/>
  </r>
  <r>
    <n v="3255"/>
    <x v="24"/>
    <x v="2"/>
    <x v="23"/>
    <x v="1"/>
    <n v="10"/>
    <x v="0"/>
    <x v="1"/>
    <x v="1"/>
    <x v="0"/>
    <n v="20"/>
    <x v="2"/>
    <x v="2"/>
  </r>
  <r>
    <n v="3256"/>
    <x v="25"/>
    <x v="1"/>
    <x v="24"/>
    <x v="0"/>
    <n v="5"/>
    <x v="2"/>
    <x v="1"/>
    <x v="1"/>
    <x v="1"/>
    <n v="0"/>
    <x v="1"/>
    <x v="1"/>
  </r>
  <r>
    <n v="3257"/>
    <x v="26"/>
    <x v="0"/>
    <x v="25"/>
    <x v="1"/>
    <n v="15"/>
    <x v="0"/>
    <x v="0"/>
    <x v="0"/>
    <x v="0"/>
    <n v="20"/>
    <x v="0"/>
    <x v="0"/>
  </r>
  <r>
    <n v="3258"/>
    <x v="27"/>
    <x v="2"/>
    <x v="26"/>
    <x v="0"/>
    <n v="10"/>
    <x v="1"/>
    <x v="1"/>
    <x v="1"/>
    <x v="0"/>
    <n v="20"/>
    <x v="6"/>
    <x v="7"/>
  </r>
  <r>
    <n v="3259"/>
    <x v="28"/>
    <x v="1"/>
    <x v="27"/>
    <x v="1"/>
    <n v="5"/>
    <x v="0"/>
    <x v="1"/>
    <x v="1"/>
    <x v="1"/>
    <n v="0"/>
    <x v="4"/>
    <x v="4"/>
  </r>
  <r>
    <n v="3260"/>
    <x v="29"/>
    <x v="0"/>
    <x v="28"/>
    <x v="0"/>
    <n v="15"/>
    <x v="2"/>
    <x v="0"/>
    <x v="0"/>
    <x v="0"/>
    <n v="20"/>
    <x v="10"/>
    <x v="12"/>
  </r>
  <r>
    <n v="3261"/>
    <x v="30"/>
    <x v="2"/>
    <x v="29"/>
    <x v="1"/>
    <n v="10"/>
    <x v="0"/>
    <x v="1"/>
    <x v="1"/>
    <x v="0"/>
    <n v="20"/>
    <x v="2"/>
    <x v="2"/>
  </r>
  <r>
    <n v="3262"/>
    <x v="31"/>
    <x v="1"/>
    <x v="30"/>
    <x v="0"/>
    <n v="5"/>
    <x v="1"/>
    <x v="1"/>
    <x v="1"/>
    <x v="1"/>
    <n v="0"/>
    <x v="1"/>
    <x v="1"/>
  </r>
  <r>
    <n v="3263"/>
    <x v="32"/>
    <x v="0"/>
    <x v="31"/>
    <x v="1"/>
    <n v="15"/>
    <x v="0"/>
    <x v="0"/>
    <x v="0"/>
    <x v="0"/>
    <n v="20"/>
    <x v="3"/>
    <x v="3"/>
  </r>
  <r>
    <n v="3264"/>
    <x v="33"/>
    <x v="2"/>
    <x v="32"/>
    <x v="0"/>
    <n v="10"/>
    <x v="2"/>
    <x v="1"/>
    <x v="1"/>
    <x v="0"/>
    <n v="20"/>
    <x v="6"/>
    <x v="7"/>
  </r>
  <r>
    <n v="3265"/>
    <x v="34"/>
    <x v="1"/>
    <x v="33"/>
    <x v="1"/>
    <n v="5"/>
    <x v="0"/>
    <x v="1"/>
    <x v="1"/>
    <x v="1"/>
    <n v="0"/>
    <x v="4"/>
    <x v="4"/>
  </r>
  <r>
    <n v="3266"/>
    <x v="35"/>
    <x v="1"/>
    <x v="34"/>
    <x v="0"/>
    <n v="5"/>
    <x v="0"/>
    <x v="1"/>
    <x v="1"/>
    <x v="1"/>
    <n v="0"/>
    <x v="1"/>
    <x v="1"/>
  </r>
  <r>
    <n v="3267"/>
    <x v="36"/>
    <x v="0"/>
    <x v="35"/>
    <x v="1"/>
    <n v="15"/>
    <x v="2"/>
    <x v="0"/>
    <x v="0"/>
    <x v="0"/>
    <n v="20"/>
    <x v="10"/>
    <x v="12"/>
  </r>
  <r>
    <n v="3268"/>
    <x v="37"/>
    <x v="2"/>
    <x v="36"/>
    <x v="0"/>
    <n v="10"/>
    <x v="1"/>
    <x v="1"/>
    <x v="1"/>
    <x v="0"/>
    <n v="20"/>
    <x v="2"/>
    <x v="2"/>
  </r>
  <r>
    <n v="3269"/>
    <x v="38"/>
    <x v="1"/>
    <x v="37"/>
    <x v="1"/>
    <n v="5"/>
    <x v="2"/>
    <x v="1"/>
    <x v="1"/>
    <x v="1"/>
    <n v="0"/>
    <x v="4"/>
    <x v="4"/>
  </r>
  <r>
    <n v="3270"/>
    <x v="39"/>
    <x v="0"/>
    <x v="38"/>
    <x v="0"/>
    <n v="15"/>
    <x v="0"/>
    <x v="0"/>
    <x v="0"/>
    <x v="0"/>
    <n v="20"/>
    <x v="6"/>
    <x v="14"/>
  </r>
  <r>
    <n v="3271"/>
    <x v="40"/>
    <x v="2"/>
    <x v="39"/>
    <x v="1"/>
    <n v="10"/>
    <x v="0"/>
    <x v="1"/>
    <x v="1"/>
    <x v="0"/>
    <n v="20"/>
    <x v="0"/>
    <x v="13"/>
  </r>
  <r>
    <n v="3272"/>
    <x v="41"/>
    <x v="1"/>
    <x v="40"/>
    <x v="0"/>
    <n v="5"/>
    <x v="1"/>
    <x v="1"/>
    <x v="1"/>
    <x v="1"/>
    <n v="0"/>
    <x v="1"/>
    <x v="1"/>
  </r>
  <r>
    <n v="3273"/>
    <x v="42"/>
    <x v="0"/>
    <x v="41"/>
    <x v="1"/>
    <n v="15"/>
    <x v="2"/>
    <x v="0"/>
    <x v="0"/>
    <x v="0"/>
    <n v="20"/>
    <x v="7"/>
    <x v="8"/>
  </r>
  <r>
    <n v="3274"/>
    <x v="43"/>
    <x v="2"/>
    <x v="42"/>
    <x v="0"/>
    <n v="10"/>
    <x v="2"/>
    <x v="1"/>
    <x v="1"/>
    <x v="0"/>
    <n v="20"/>
    <x v="9"/>
    <x v="10"/>
  </r>
  <r>
    <n v="3275"/>
    <x v="44"/>
    <x v="1"/>
    <x v="43"/>
    <x v="1"/>
    <n v="5"/>
    <x v="0"/>
    <x v="1"/>
    <x v="1"/>
    <x v="1"/>
    <n v="0"/>
    <x v="5"/>
    <x v="11"/>
  </r>
  <r>
    <n v="3276"/>
    <x v="45"/>
    <x v="0"/>
    <x v="44"/>
    <x v="0"/>
    <n v="15"/>
    <x v="1"/>
    <x v="0"/>
    <x v="0"/>
    <x v="0"/>
    <n v="20"/>
    <x v="0"/>
    <x v="0"/>
  </r>
  <r>
    <n v="3277"/>
    <x v="46"/>
    <x v="2"/>
    <x v="45"/>
    <x v="1"/>
    <n v="10"/>
    <x v="0"/>
    <x v="1"/>
    <x v="1"/>
    <x v="0"/>
    <n v="20"/>
    <x v="2"/>
    <x v="2"/>
  </r>
  <r>
    <n v="3278"/>
    <x v="47"/>
    <x v="1"/>
    <x v="46"/>
    <x v="0"/>
    <n v="5"/>
    <x v="2"/>
    <x v="1"/>
    <x v="1"/>
    <x v="1"/>
    <n v="0"/>
    <x v="1"/>
    <x v="1"/>
  </r>
  <r>
    <n v="3279"/>
    <x v="48"/>
    <x v="0"/>
    <x v="47"/>
    <x v="1"/>
    <n v="15"/>
    <x v="0"/>
    <x v="0"/>
    <x v="0"/>
    <x v="0"/>
    <n v="20"/>
    <x v="3"/>
    <x v="3"/>
  </r>
  <r>
    <n v="3280"/>
    <x v="49"/>
    <x v="2"/>
    <x v="48"/>
    <x v="0"/>
    <n v="10"/>
    <x v="1"/>
    <x v="1"/>
    <x v="1"/>
    <x v="0"/>
    <n v="20"/>
    <x v="6"/>
    <x v="7"/>
  </r>
  <r>
    <n v="3281"/>
    <x v="50"/>
    <x v="1"/>
    <x v="49"/>
    <x v="1"/>
    <n v="5"/>
    <x v="0"/>
    <x v="1"/>
    <x v="1"/>
    <x v="1"/>
    <n v="0"/>
    <x v="4"/>
    <x v="4"/>
  </r>
  <r>
    <n v="3282"/>
    <x v="51"/>
    <x v="0"/>
    <x v="50"/>
    <x v="0"/>
    <n v="15"/>
    <x v="2"/>
    <x v="0"/>
    <x v="0"/>
    <x v="0"/>
    <n v="20"/>
    <x v="10"/>
    <x v="12"/>
  </r>
  <r>
    <n v="3283"/>
    <x v="52"/>
    <x v="2"/>
    <x v="51"/>
    <x v="1"/>
    <n v="10"/>
    <x v="0"/>
    <x v="1"/>
    <x v="1"/>
    <x v="0"/>
    <n v="20"/>
    <x v="2"/>
    <x v="2"/>
  </r>
  <r>
    <n v="3284"/>
    <x v="53"/>
    <x v="1"/>
    <x v="52"/>
    <x v="0"/>
    <n v="5"/>
    <x v="1"/>
    <x v="1"/>
    <x v="1"/>
    <x v="1"/>
    <n v="0"/>
    <x v="1"/>
    <x v="1"/>
  </r>
  <r>
    <n v="3285"/>
    <x v="54"/>
    <x v="0"/>
    <x v="53"/>
    <x v="1"/>
    <n v="15"/>
    <x v="0"/>
    <x v="0"/>
    <x v="0"/>
    <x v="0"/>
    <n v="20"/>
    <x v="7"/>
    <x v="8"/>
  </r>
  <r>
    <n v="3286"/>
    <x v="55"/>
    <x v="2"/>
    <x v="54"/>
    <x v="0"/>
    <n v="10"/>
    <x v="2"/>
    <x v="1"/>
    <x v="1"/>
    <x v="0"/>
    <n v="20"/>
    <x v="6"/>
    <x v="7"/>
  </r>
  <r>
    <n v="3287"/>
    <x v="56"/>
    <x v="1"/>
    <x v="55"/>
    <x v="1"/>
    <n v="5"/>
    <x v="0"/>
    <x v="1"/>
    <x v="1"/>
    <x v="1"/>
    <n v="0"/>
    <x v="4"/>
    <x v="4"/>
  </r>
  <r>
    <n v="3288"/>
    <x v="57"/>
    <x v="0"/>
    <x v="56"/>
    <x v="0"/>
    <n v="15"/>
    <x v="1"/>
    <x v="0"/>
    <x v="0"/>
    <x v="0"/>
    <n v="20"/>
    <x v="3"/>
    <x v="3"/>
  </r>
  <r>
    <n v="3289"/>
    <x v="58"/>
    <x v="2"/>
    <x v="57"/>
    <x v="1"/>
    <n v="10"/>
    <x v="0"/>
    <x v="1"/>
    <x v="1"/>
    <x v="0"/>
    <n v="20"/>
    <x v="2"/>
    <x v="2"/>
  </r>
  <r>
    <n v="3290"/>
    <x v="59"/>
    <x v="1"/>
    <x v="58"/>
    <x v="0"/>
    <n v="5"/>
    <x v="2"/>
    <x v="1"/>
    <x v="1"/>
    <x v="1"/>
    <n v="0"/>
    <x v="1"/>
    <x v="1"/>
  </r>
  <r>
    <n v="3291"/>
    <x v="60"/>
    <x v="0"/>
    <x v="59"/>
    <x v="1"/>
    <n v="15"/>
    <x v="0"/>
    <x v="0"/>
    <x v="0"/>
    <x v="0"/>
    <n v="20"/>
    <x v="0"/>
    <x v="0"/>
  </r>
  <r>
    <n v="3292"/>
    <x v="61"/>
    <x v="2"/>
    <x v="60"/>
    <x v="0"/>
    <n v="10"/>
    <x v="1"/>
    <x v="1"/>
    <x v="1"/>
    <x v="0"/>
    <n v="20"/>
    <x v="6"/>
    <x v="7"/>
  </r>
  <r>
    <n v="3293"/>
    <x v="62"/>
    <x v="1"/>
    <x v="61"/>
    <x v="1"/>
    <n v="5"/>
    <x v="0"/>
    <x v="1"/>
    <x v="1"/>
    <x v="1"/>
    <n v="0"/>
    <x v="4"/>
    <x v="4"/>
  </r>
  <r>
    <n v="3294"/>
    <x v="63"/>
    <x v="0"/>
    <x v="62"/>
    <x v="0"/>
    <n v="15"/>
    <x v="2"/>
    <x v="0"/>
    <x v="0"/>
    <x v="0"/>
    <n v="20"/>
    <x v="7"/>
    <x v="8"/>
  </r>
  <r>
    <n v="3295"/>
    <x v="64"/>
    <x v="2"/>
    <x v="63"/>
    <x v="1"/>
    <n v="10"/>
    <x v="0"/>
    <x v="1"/>
    <x v="1"/>
    <x v="0"/>
    <n v="20"/>
    <x v="0"/>
    <x v="13"/>
  </r>
  <r>
    <n v="3296"/>
    <x v="65"/>
    <x v="1"/>
    <x v="64"/>
    <x v="1"/>
    <n v="5"/>
    <x v="0"/>
    <x v="1"/>
    <x v="1"/>
    <x v="1"/>
    <n v="0"/>
    <x v="1"/>
    <x v="1"/>
  </r>
  <r>
    <n v="3297"/>
    <x v="66"/>
    <x v="0"/>
    <x v="65"/>
    <x v="0"/>
    <n v="15"/>
    <x v="2"/>
    <x v="0"/>
    <x v="0"/>
    <x v="0"/>
    <n v="20"/>
    <x v="10"/>
    <x v="12"/>
  </r>
  <r>
    <n v="3298"/>
    <x v="67"/>
    <x v="2"/>
    <x v="66"/>
    <x v="1"/>
    <n v="10"/>
    <x v="1"/>
    <x v="1"/>
    <x v="1"/>
    <x v="0"/>
    <n v="20"/>
    <x v="2"/>
    <x v="2"/>
  </r>
  <r>
    <n v="3299"/>
    <x v="68"/>
    <x v="1"/>
    <x v="67"/>
    <x v="0"/>
    <n v="5"/>
    <x v="2"/>
    <x v="1"/>
    <x v="1"/>
    <x v="1"/>
    <n v="0"/>
    <x v="4"/>
    <x v="4"/>
  </r>
  <r>
    <n v="3300"/>
    <x v="69"/>
    <x v="0"/>
    <x v="68"/>
    <x v="1"/>
    <n v="15"/>
    <x v="0"/>
    <x v="0"/>
    <x v="0"/>
    <x v="0"/>
    <n v="20"/>
    <x v="6"/>
    <x v="14"/>
  </r>
  <r>
    <n v="3301"/>
    <x v="70"/>
    <x v="2"/>
    <x v="69"/>
    <x v="0"/>
    <n v="10"/>
    <x v="0"/>
    <x v="1"/>
    <x v="1"/>
    <x v="0"/>
    <n v="20"/>
    <x v="0"/>
    <x v="13"/>
  </r>
  <r>
    <n v="3302"/>
    <x v="71"/>
    <x v="1"/>
    <x v="70"/>
    <x v="1"/>
    <n v="5"/>
    <x v="1"/>
    <x v="1"/>
    <x v="1"/>
    <x v="1"/>
    <n v="0"/>
    <x v="1"/>
    <x v="1"/>
  </r>
  <r>
    <n v="3303"/>
    <x v="72"/>
    <x v="0"/>
    <x v="71"/>
    <x v="0"/>
    <n v="15"/>
    <x v="2"/>
    <x v="0"/>
    <x v="0"/>
    <x v="0"/>
    <n v="20"/>
    <x v="7"/>
    <x v="8"/>
  </r>
  <r>
    <n v="3304"/>
    <x v="73"/>
    <x v="2"/>
    <x v="72"/>
    <x v="1"/>
    <n v="10"/>
    <x v="2"/>
    <x v="1"/>
    <x v="1"/>
    <x v="0"/>
    <n v="20"/>
    <x v="9"/>
    <x v="10"/>
  </r>
  <r>
    <n v="3305"/>
    <x v="74"/>
    <x v="1"/>
    <x v="73"/>
    <x v="0"/>
    <n v="5"/>
    <x v="0"/>
    <x v="1"/>
    <x v="1"/>
    <x v="1"/>
    <n v="0"/>
    <x v="5"/>
    <x v="11"/>
  </r>
  <r>
    <n v="3306"/>
    <x v="75"/>
    <x v="0"/>
    <x v="74"/>
    <x v="1"/>
    <n v="15"/>
    <x v="1"/>
    <x v="0"/>
    <x v="0"/>
    <x v="0"/>
    <n v="20"/>
    <x v="0"/>
    <x v="0"/>
  </r>
  <r>
    <n v="3307"/>
    <x v="76"/>
    <x v="2"/>
    <x v="75"/>
    <x v="0"/>
    <n v="10"/>
    <x v="0"/>
    <x v="1"/>
    <x v="1"/>
    <x v="0"/>
    <n v="20"/>
    <x v="2"/>
    <x v="2"/>
  </r>
  <r>
    <n v="3308"/>
    <x v="77"/>
    <x v="1"/>
    <x v="76"/>
    <x v="1"/>
    <n v="5"/>
    <x v="2"/>
    <x v="1"/>
    <x v="1"/>
    <x v="1"/>
    <n v="0"/>
    <x v="1"/>
    <x v="1"/>
  </r>
  <r>
    <n v="3309"/>
    <x v="78"/>
    <x v="0"/>
    <x v="77"/>
    <x v="0"/>
    <n v="15"/>
    <x v="0"/>
    <x v="0"/>
    <x v="0"/>
    <x v="0"/>
    <n v="20"/>
    <x v="3"/>
    <x v="3"/>
  </r>
  <r>
    <n v="3310"/>
    <x v="79"/>
    <x v="2"/>
    <x v="78"/>
    <x v="1"/>
    <n v="10"/>
    <x v="1"/>
    <x v="1"/>
    <x v="1"/>
    <x v="0"/>
    <n v="20"/>
    <x v="6"/>
    <x v="7"/>
  </r>
  <r>
    <n v="3311"/>
    <x v="80"/>
    <x v="1"/>
    <x v="79"/>
    <x v="0"/>
    <n v="5"/>
    <x v="0"/>
    <x v="1"/>
    <x v="1"/>
    <x v="1"/>
    <n v="0"/>
    <x v="4"/>
    <x v="4"/>
  </r>
  <r>
    <n v="3312"/>
    <x v="81"/>
    <x v="0"/>
    <x v="80"/>
    <x v="1"/>
    <n v="15"/>
    <x v="2"/>
    <x v="0"/>
    <x v="0"/>
    <x v="0"/>
    <n v="20"/>
    <x v="10"/>
    <x v="12"/>
  </r>
  <r>
    <n v="3313"/>
    <x v="82"/>
    <x v="2"/>
    <x v="81"/>
    <x v="0"/>
    <n v="10"/>
    <x v="0"/>
    <x v="1"/>
    <x v="1"/>
    <x v="0"/>
    <n v="20"/>
    <x v="2"/>
    <x v="2"/>
  </r>
  <r>
    <n v="3314"/>
    <x v="83"/>
    <x v="1"/>
    <x v="82"/>
    <x v="1"/>
    <n v="5"/>
    <x v="1"/>
    <x v="1"/>
    <x v="1"/>
    <x v="1"/>
    <n v="0"/>
    <x v="1"/>
    <x v="1"/>
  </r>
  <r>
    <n v="3315"/>
    <x v="84"/>
    <x v="0"/>
    <x v="83"/>
    <x v="0"/>
    <n v="15"/>
    <x v="0"/>
    <x v="0"/>
    <x v="0"/>
    <x v="0"/>
    <n v="20"/>
    <x v="7"/>
    <x v="8"/>
  </r>
  <r>
    <n v="3316"/>
    <x v="85"/>
    <x v="2"/>
    <x v="84"/>
    <x v="1"/>
    <n v="10"/>
    <x v="2"/>
    <x v="1"/>
    <x v="1"/>
    <x v="0"/>
    <n v="20"/>
    <x v="6"/>
    <x v="7"/>
  </r>
  <r>
    <n v="3317"/>
    <x v="86"/>
    <x v="1"/>
    <x v="85"/>
    <x v="0"/>
    <n v="5"/>
    <x v="0"/>
    <x v="1"/>
    <x v="1"/>
    <x v="1"/>
    <n v="0"/>
    <x v="4"/>
    <x v="4"/>
  </r>
  <r>
    <n v="3318"/>
    <x v="87"/>
    <x v="0"/>
    <x v="86"/>
    <x v="1"/>
    <n v="15"/>
    <x v="1"/>
    <x v="0"/>
    <x v="0"/>
    <x v="0"/>
    <n v="20"/>
    <x v="3"/>
    <x v="3"/>
  </r>
  <r>
    <n v="3319"/>
    <x v="88"/>
    <x v="2"/>
    <x v="87"/>
    <x v="0"/>
    <n v="10"/>
    <x v="0"/>
    <x v="1"/>
    <x v="1"/>
    <x v="0"/>
    <n v="20"/>
    <x v="2"/>
    <x v="2"/>
  </r>
  <r>
    <n v="3320"/>
    <x v="89"/>
    <x v="1"/>
    <x v="88"/>
    <x v="1"/>
    <n v="5"/>
    <x v="2"/>
    <x v="1"/>
    <x v="1"/>
    <x v="1"/>
    <n v="0"/>
    <x v="1"/>
    <x v="1"/>
  </r>
  <r>
    <n v="3321"/>
    <x v="90"/>
    <x v="0"/>
    <x v="89"/>
    <x v="0"/>
    <n v="15"/>
    <x v="0"/>
    <x v="0"/>
    <x v="0"/>
    <x v="0"/>
    <n v="20"/>
    <x v="0"/>
    <x v="0"/>
  </r>
  <r>
    <n v="3322"/>
    <x v="91"/>
    <x v="2"/>
    <x v="90"/>
    <x v="1"/>
    <n v="10"/>
    <x v="1"/>
    <x v="1"/>
    <x v="1"/>
    <x v="0"/>
    <n v="20"/>
    <x v="6"/>
    <x v="7"/>
  </r>
  <r>
    <n v="3323"/>
    <x v="92"/>
    <x v="1"/>
    <x v="91"/>
    <x v="0"/>
    <n v="5"/>
    <x v="0"/>
    <x v="1"/>
    <x v="1"/>
    <x v="1"/>
    <n v="0"/>
    <x v="4"/>
    <x v="4"/>
  </r>
  <r>
    <n v="3324"/>
    <x v="93"/>
    <x v="0"/>
    <x v="92"/>
    <x v="1"/>
    <n v="15"/>
    <x v="2"/>
    <x v="0"/>
    <x v="0"/>
    <x v="0"/>
    <n v="20"/>
    <x v="7"/>
    <x v="8"/>
  </r>
  <r>
    <n v="3325"/>
    <x v="94"/>
    <x v="2"/>
    <x v="93"/>
    <x v="0"/>
    <n v="10"/>
    <x v="2"/>
    <x v="1"/>
    <x v="1"/>
    <x v="0"/>
    <n v="20"/>
    <x v="6"/>
    <x v="7"/>
  </r>
  <r>
    <n v="3326"/>
    <x v="95"/>
    <x v="1"/>
    <x v="94"/>
    <x v="1"/>
    <n v="5"/>
    <x v="1"/>
    <x v="1"/>
    <x v="1"/>
    <x v="1"/>
    <n v="0"/>
    <x v="1"/>
    <x v="1"/>
  </r>
  <r>
    <n v="3327"/>
    <x v="96"/>
    <x v="0"/>
    <x v="95"/>
    <x v="0"/>
    <n v="15"/>
    <x v="0"/>
    <x v="0"/>
    <x v="0"/>
    <x v="0"/>
    <n v="20"/>
    <x v="10"/>
    <x v="12"/>
  </r>
  <r>
    <n v="3328"/>
    <x v="97"/>
    <x v="2"/>
    <x v="96"/>
    <x v="1"/>
    <n v="10"/>
    <x v="1"/>
    <x v="1"/>
    <x v="1"/>
    <x v="0"/>
    <n v="20"/>
    <x v="2"/>
    <x v="2"/>
  </r>
  <r>
    <n v="3329"/>
    <x v="98"/>
    <x v="1"/>
    <x v="97"/>
    <x v="0"/>
    <n v="5"/>
    <x v="2"/>
    <x v="1"/>
    <x v="1"/>
    <x v="1"/>
    <n v="0"/>
    <x v="4"/>
    <x v="4"/>
  </r>
  <r>
    <n v="3330"/>
    <x v="99"/>
    <x v="0"/>
    <x v="98"/>
    <x v="1"/>
    <n v="15"/>
    <x v="0"/>
    <x v="0"/>
    <x v="0"/>
    <x v="0"/>
    <n v="20"/>
    <x v="6"/>
    <x v="14"/>
  </r>
  <r>
    <n v="3331"/>
    <x v="100"/>
    <x v="2"/>
    <x v="99"/>
    <x v="0"/>
    <n v="10"/>
    <x v="0"/>
    <x v="1"/>
    <x v="1"/>
    <x v="0"/>
    <n v="20"/>
    <x v="0"/>
    <x v="13"/>
  </r>
  <r>
    <n v="3332"/>
    <x v="101"/>
    <x v="1"/>
    <x v="100"/>
    <x v="1"/>
    <n v="5"/>
    <x v="1"/>
    <x v="1"/>
    <x v="1"/>
    <x v="1"/>
    <n v="0"/>
    <x v="1"/>
    <x v="1"/>
  </r>
  <r>
    <n v="3333"/>
    <x v="102"/>
    <x v="0"/>
    <x v="101"/>
    <x v="0"/>
    <n v="15"/>
    <x v="2"/>
    <x v="0"/>
    <x v="0"/>
    <x v="0"/>
    <n v="20"/>
    <x v="7"/>
    <x v="8"/>
  </r>
  <r>
    <n v="3334"/>
    <x v="103"/>
    <x v="2"/>
    <x v="102"/>
    <x v="1"/>
    <n v="10"/>
    <x v="2"/>
    <x v="1"/>
    <x v="1"/>
    <x v="0"/>
    <n v="20"/>
    <x v="9"/>
    <x v="10"/>
  </r>
  <r>
    <n v="3335"/>
    <x v="104"/>
    <x v="1"/>
    <x v="103"/>
    <x v="0"/>
    <n v="5"/>
    <x v="0"/>
    <x v="1"/>
    <x v="1"/>
    <x v="1"/>
    <n v="0"/>
    <x v="5"/>
    <x v="11"/>
  </r>
  <r>
    <n v="3336"/>
    <x v="105"/>
    <x v="1"/>
    <x v="104"/>
    <x v="0"/>
    <n v="5"/>
    <x v="0"/>
    <x v="1"/>
    <x v="1"/>
    <x v="1"/>
    <n v="0"/>
    <x v="1"/>
    <x v="1"/>
  </r>
  <r>
    <n v="3337"/>
    <x v="106"/>
    <x v="0"/>
    <x v="105"/>
    <x v="1"/>
    <n v="15"/>
    <x v="2"/>
    <x v="0"/>
    <x v="0"/>
    <x v="0"/>
    <n v="20"/>
    <x v="10"/>
    <x v="12"/>
  </r>
  <r>
    <n v="3338"/>
    <x v="107"/>
    <x v="2"/>
    <x v="106"/>
    <x v="0"/>
    <n v="10"/>
    <x v="1"/>
    <x v="1"/>
    <x v="1"/>
    <x v="0"/>
    <n v="20"/>
    <x v="2"/>
    <x v="2"/>
  </r>
  <r>
    <n v="3339"/>
    <x v="108"/>
    <x v="1"/>
    <x v="107"/>
    <x v="1"/>
    <n v="5"/>
    <x v="2"/>
    <x v="1"/>
    <x v="1"/>
    <x v="1"/>
    <n v="0"/>
    <x v="4"/>
    <x v="4"/>
  </r>
  <r>
    <n v="3340"/>
    <x v="109"/>
    <x v="0"/>
    <x v="108"/>
    <x v="0"/>
    <n v="15"/>
    <x v="0"/>
    <x v="0"/>
    <x v="0"/>
    <x v="0"/>
    <n v="20"/>
    <x v="6"/>
    <x v="14"/>
  </r>
  <r>
    <n v="3341"/>
    <x v="110"/>
    <x v="2"/>
    <x v="109"/>
    <x v="1"/>
    <n v="10"/>
    <x v="0"/>
    <x v="1"/>
    <x v="1"/>
    <x v="0"/>
    <n v="20"/>
    <x v="0"/>
    <x v="13"/>
  </r>
  <r>
    <n v="3342"/>
    <x v="111"/>
    <x v="1"/>
    <x v="110"/>
    <x v="0"/>
    <n v="5"/>
    <x v="1"/>
    <x v="1"/>
    <x v="1"/>
    <x v="1"/>
    <n v="0"/>
    <x v="1"/>
    <x v="1"/>
  </r>
  <r>
    <n v="3343"/>
    <x v="112"/>
    <x v="0"/>
    <x v="111"/>
    <x v="1"/>
    <n v="15"/>
    <x v="2"/>
    <x v="0"/>
    <x v="0"/>
    <x v="0"/>
    <n v="20"/>
    <x v="7"/>
    <x v="8"/>
  </r>
  <r>
    <n v="3344"/>
    <x v="113"/>
    <x v="2"/>
    <x v="112"/>
    <x v="0"/>
    <n v="10"/>
    <x v="2"/>
    <x v="1"/>
    <x v="1"/>
    <x v="0"/>
    <n v="20"/>
    <x v="9"/>
    <x v="10"/>
  </r>
  <r>
    <n v="3345"/>
    <x v="114"/>
    <x v="1"/>
    <x v="113"/>
    <x v="1"/>
    <n v="5"/>
    <x v="0"/>
    <x v="1"/>
    <x v="1"/>
    <x v="1"/>
    <n v="0"/>
    <x v="5"/>
    <x v="11"/>
  </r>
  <r>
    <n v="3346"/>
    <x v="115"/>
    <x v="0"/>
    <x v="114"/>
    <x v="0"/>
    <n v="15"/>
    <x v="1"/>
    <x v="0"/>
    <x v="0"/>
    <x v="0"/>
    <n v="20"/>
    <x v="0"/>
    <x v="0"/>
  </r>
  <r>
    <n v="3347"/>
    <x v="116"/>
    <x v="2"/>
    <x v="115"/>
    <x v="1"/>
    <n v="10"/>
    <x v="0"/>
    <x v="1"/>
    <x v="1"/>
    <x v="0"/>
    <n v="20"/>
    <x v="2"/>
    <x v="2"/>
  </r>
  <r>
    <n v="3348"/>
    <x v="117"/>
    <x v="1"/>
    <x v="116"/>
    <x v="0"/>
    <n v="5"/>
    <x v="2"/>
    <x v="1"/>
    <x v="1"/>
    <x v="1"/>
    <n v="0"/>
    <x v="1"/>
    <x v="1"/>
  </r>
  <r>
    <n v="3349"/>
    <x v="93"/>
    <x v="0"/>
    <x v="117"/>
    <x v="1"/>
    <n v="15"/>
    <x v="0"/>
    <x v="0"/>
    <x v="0"/>
    <x v="0"/>
    <n v="20"/>
    <x v="3"/>
    <x v="3"/>
  </r>
  <r>
    <n v="3350"/>
    <x v="118"/>
    <x v="2"/>
    <x v="118"/>
    <x v="0"/>
    <n v="10"/>
    <x v="1"/>
    <x v="1"/>
    <x v="1"/>
    <x v="0"/>
    <n v="20"/>
    <x v="6"/>
    <x v="7"/>
  </r>
  <r>
    <n v="3351"/>
    <x v="119"/>
    <x v="1"/>
    <x v="119"/>
    <x v="1"/>
    <n v="5"/>
    <x v="0"/>
    <x v="1"/>
    <x v="1"/>
    <x v="1"/>
    <n v="0"/>
    <x v="4"/>
    <x v="4"/>
  </r>
  <r>
    <n v="3352"/>
    <x v="120"/>
    <x v="0"/>
    <x v="120"/>
    <x v="0"/>
    <n v="15"/>
    <x v="2"/>
    <x v="0"/>
    <x v="0"/>
    <x v="0"/>
    <n v="20"/>
    <x v="10"/>
    <x v="12"/>
  </r>
  <r>
    <n v="3353"/>
    <x v="121"/>
    <x v="2"/>
    <x v="121"/>
    <x v="1"/>
    <n v="10"/>
    <x v="0"/>
    <x v="1"/>
    <x v="1"/>
    <x v="0"/>
    <n v="20"/>
    <x v="2"/>
    <x v="2"/>
  </r>
  <r>
    <n v="3354"/>
    <x v="122"/>
    <x v="1"/>
    <x v="122"/>
    <x v="0"/>
    <n v="5"/>
    <x v="1"/>
    <x v="1"/>
    <x v="1"/>
    <x v="1"/>
    <n v="0"/>
    <x v="1"/>
    <x v="1"/>
  </r>
  <r>
    <n v="3355"/>
    <x v="123"/>
    <x v="0"/>
    <x v="123"/>
    <x v="1"/>
    <n v="15"/>
    <x v="0"/>
    <x v="0"/>
    <x v="0"/>
    <x v="0"/>
    <n v="20"/>
    <x v="7"/>
    <x v="8"/>
  </r>
  <r>
    <n v="3356"/>
    <x v="124"/>
    <x v="2"/>
    <x v="124"/>
    <x v="0"/>
    <n v="10"/>
    <x v="2"/>
    <x v="1"/>
    <x v="1"/>
    <x v="0"/>
    <n v="20"/>
    <x v="6"/>
    <x v="7"/>
  </r>
  <r>
    <n v="3357"/>
    <x v="125"/>
    <x v="1"/>
    <x v="125"/>
    <x v="1"/>
    <n v="5"/>
    <x v="0"/>
    <x v="1"/>
    <x v="1"/>
    <x v="1"/>
    <n v="0"/>
    <x v="4"/>
    <x v="4"/>
  </r>
  <r>
    <n v="3358"/>
    <x v="126"/>
    <x v="0"/>
    <x v="126"/>
    <x v="0"/>
    <n v="15"/>
    <x v="1"/>
    <x v="0"/>
    <x v="0"/>
    <x v="0"/>
    <n v="20"/>
    <x v="3"/>
    <x v="3"/>
  </r>
  <r>
    <n v="3359"/>
    <x v="127"/>
    <x v="2"/>
    <x v="127"/>
    <x v="1"/>
    <n v="10"/>
    <x v="0"/>
    <x v="1"/>
    <x v="1"/>
    <x v="0"/>
    <n v="20"/>
    <x v="2"/>
    <x v="2"/>
  </r>
  <r>
    <n v="3360"/>
    <x v="128"/>
    <x v="1"/>
    <x v="128"/>
    <x v="0"/>
    <n v="5"/>
    <x v="2"/>
    <x v="1"/>
    <x v="1"/>
    <x v="1"/>
    <n v="0"/>
    <x v="1"/>
    <x v="1"/>
  </r>
  <r>
    <n v="3361"/>
    <x v="129"/>
    <x v="0"/>
    <x v="129"/>
    <x v="1"/>
    <n v="15"/>
    <x v="0"/>
    <x v="0"/>
    <x v="0"/>
    <x v="0"/>
    <n v="20"/>
    <x v="6"/>
    <x v="14"/>
  </r>
  <r>
    <n v="3362"/>
    <x v="130"/>
    <x v="2"/>
    <x v="130"/>
    <x v="0"/>
    <n v="10"/>
    <x v="1"/>
    <x v="1"/>
    <x v="1"/>
    <x v="0"/>
    <n v="20"/>
    <x v="6"/>
    <x v="7"/>
  </r>
  <r>
    <n v="3363"/>
    <x v="131"/>
    <x v="1"/>
    <x v="131"/>
    <x v="1"/>
    <n v="5"/>
    <x v="0"/>
    <x v="1"/>
    <x v="1"/>
    <x v="1"/>
    <n v="0"/>
    <x v="4"/>
    <x v="4"/>
  </r>
  <r>
    <n v="3364"/>
    <x v="132"/>
    <x v="0"/>
    <x v="132"/>
    <x v="0"/>
    <n v="15"/>
    <x v="2"/>
    <x v="0"/>
    <x v="0"/>
    <x v="0"/>
    <n v="20"/>
    <x v="10"/>
    <x v="12"/>
  </r>
  <r>
    <n v="3365"/>
    <x v="133"/>
    <x v="2"/>
    <x v="133"/>
    <x v="1"/>
    <n v="10"/>
    <x v="0"/>
    <x v="1"/>
    <x v="1"/>
    <x v="0"/>
    <n v="20"/>
    <x v="2"/>
    <x v="2"/>
  </r>
  <r>
    <n v="3366"/>
    <x v="134"/>
    <x v="1"/>
    <x v="134"/>
    <x v="0"/>
    <n v="5"/>
    <x v="0"/>
    <x v="1"/>
    <x v="1"/>
    <x v="1"/>
    <n v="0"/>
    <x v="1"/>
    <x v="1"/>
  </r>
  <r>
    <n v="3367"/>
    <x v="135"/>
    <x v="0"/>
    <x v="135"/>
    <x v="1"/>
    <n v="15"/>
    <x v="2"/>
    <x v="0"/>
    <x v="0"/>
    <x v="0"/>
    <n v="20"/>
    <x v="10"/>
    <x v="12"/>
  </r>
  <r>
    <n v="3368"/>
    <x v="136"/>
    <x v="2"/>
    <x v="136"/>
    <x v="0"/>
    <n v="10"/>
    <x v="1"/>
    <x v="1"/>
    <x v="1"/>
    <x v="0"/>
    <n v="20"/>
    <x v="2"/>
    <x v="2"/>
  </r>
  <r>
    <n v="3369"/>
    <x v="137"/>
    <x v="1"/>
    <x v="137"/>
    <x v="1"/>
    <n v="5"/>
    <x v="2"/>
    <x v="1"/>
    <x v="1"/>
    <x v="1"/>
    <n v="0"/>
    <x v="4"/>
    <x v="4"/>
  </r>
  <r>
    <n v="3370"/>
    <x v="138"/>
    <x v="0"/>
    <x v="138"/>
    <x v="0"/>
    <n v="15"/>
    <x v="0"/>
    <x v="0"/>
    <x v="0"/>
    <x v="0"/>
    <n v="20"/>
    <x v="6"/>
    <x v="14"/>
  </r>
  <r>
    <n v="3371"/>
    <x v="139"/>
    <x v="2"/>
    <x v="139"/>
    <x v="1"/>
    <n v="10"/>
    <x v="0"/>
    <x v="1"/>
    <x v="1"/>
    <x v="0"/>
    <n v="20"/>
    <x v="0"/>
    <x v="13"/>
  </r>
  <r>
    <n v="3372"/>
    <x v="140"/>
    <x v="1"/>
    <x v="140"/>
    <x v="0"/>
    <n v="5"/>
    <x v="1"/>
    <x v="1"/>
    <x v="1"/>
    <x v="1"/>
    <n v="0"/>
    <x v="1"/>
    <x v="1"/>
  </r>
  <r>
    <n v="3373"/>
    <x v="141"/>
    <x v="0"/>
    <x v="141"/>
    <x v="1"/>
    <n v="15"/>
    <x v="2"/>
    <x v="0"/>
    <x v="0"/>
    <x v="0"/>
    <n v="20"/>
    <x v="7"/>
    <x v="8"/>
  </r>
  <r>
    <n v="3374"/>
    <x v="142"/>
    <x v="2"/>
    <x v="142"/>
    <x v="0"/>
    <n v="10"/>
    <x v="2"/>
    <x v="1"/>
    <x v="1"/>
    <x v="0"/>
    <n v="20"/>
    <x v="9"/>
    <x v="10"/>
  </r>
  <r>
    <n v="3375"/>
    <x v="143"/>
    <x v="1"/>
    <x v="143"/>
    <x v="1"/>
    <n v="5"/>
    <x v="0"/>
    <x v="1"/>
    <x v="1"/>
    <x v="1"/>
    <n v="0"/>
    <x v="5"/>
    <x v="11"/>
  </r>
  <r>
    <n v="3376"/>
    <x v="144"/>
    <x v="0"/>
    <x v="144"/>
    <x v="0"/>
    <n v="15"/>
    <x v="1"/>
    <x v="0"/>
    <x v="0"/>
    <x v="0"/>
    <n v="20"/>
    <x v="0"/>
    <x v="0"/>
  </r>
  <r>
    <n v="3377"/>
    <x v="145"/>
    <x v="2"/>
    <x v="145"/>
    <x v="1"/>
    <n v="10"/>
    <x v="0"/>
    <x v="1"/>
    <x v="1"/>
    <x v="0"/>
    <n v="20"/>
    <x v="2"/>
    <x v="2"/>
  </r>
  <r>
    <n v="3378"/>
    <x v="146"/>
    <x v="1"/>
    <x v="146"/>
    <x v="0"/>
    <n v="5"/>
    <x v="2"/>
    <x v="1"/>
    <x v="1"/>
    <x v="1"/>
    <n v="0"/>
    <x v="1"/>
    <x v="1"/>
  </r>
  <r>
    <n v="3379"/>
    <x v="147"/>
    <x v="0"/>
    <x v="147"/>
    <x v="1"/>
    <n v="15"/>
    <x v="0"/>
    <x v="0"/>
    <x v="0"/>
    <x v="0"/>
    <n v="20"/>
    <x v="3"/>
    <x v="3"/>
  </r>
  <r>
    <n v="3380"/>
    <x v="148"/>
    <x v="2"/>
    <x v="148"/>
    <x v="0"/>
    <n v="10"/>
    <x v="1"/>
    <x v="1"/>
    <x v="1"/>
    <x v="0"/>
    <n v="20"/>
    <x v="6"/>
    <x v="7"/>
  </r>
  <r>
    <n v="3381"/>
    <x v="149"/>
    <x v="1"/>
    <x v="149"/>
    <x v="1"/>
    <n v="5"/>
    <x v="0"/>
    <x v="1"/>
    <x v="1"/>
    <x v="1"/>
    <n v="0"/>
    <x v="4"/>
    <x v="4"/>
  </r>
  <r>
    <n v="3382"/>
    <x v="150"/>
    <x v="0"/>
    <x v="150"/>
    <x v="0"/>
    <n v="15"/>
    <x v="2"/>
    <x v="0"/>
    <x v="0"/>
    <x v="0"/>
    <n v="20"/>
    <x v="10"/>
    <x v="12"/>
  </r>
  <r>
    <n v="3383"/>
    <x v="151"/>
    <x v="2"/>
    <x v="151"/>
    <x v="1"/>
    <n v="10"/>
    <x v="0"/>
    <x v="1"/>
    <x v="1"/>
    <x v="0"/>
    <n v="20"/>
    <x v="2"/>
    <x v="2"/>
  </r>
  <r>
    <n v="3384"/>
    <x v="152"/>
    <x v="1"/>
    <x v="152"/>
    <x v="0"/>
    <n v="5"/>
    <x v="1"/>
    <x v="1"/>
    <x v="1"/>
    <x v="1"/>
    <n v="0"/>
    <x v="1"/>
    <x v="1"/>
  </r>
  <r>
    <n v="3385"/>
    <x v="153"/>
    <x v="0"/>
    <x v="153"/>
    <x v="1"/>
    <n v="15"/>
    <x v="0"/>
    <x v="0"/>
    <x v="0"/>
    <x v="0"/>
    <n v="20"/>
    <x v="7"/>
    <x v="8"/>
  </r>
  <r>
    <n v="3386"/>
    <x v="154"/>
    <x v="2"/>
    <x v="154"/>
    <x v="0"/>
    <n v="10"/>
    <x v="2"/>
    <x v="1"/>
    <x v="1"/>
    <x v="0"/>
    <n v="20"/>
    <x v="6"/>
    <x v="7"/>
  </r>
  <r>
    <n v="3387"/>
    <x v="155"/>
    <x v="1"/>
    <x v="155"/>
    <x v="1"/>
    <n v="5"/>
    <x v="0"/>
    <x v="1"/>
    <x v="1"/>
    <x v="1"/>
    <n v="0"/>
    <x v="4"/>
    <x v="4"/>
  </r>
  <r>
    <n v="3388"/>
    <x v="156"/>
    <x v="0"/>
    <x v="156"/>
    <x v="0"/>
    <n v="15"/>
    <x v="1"/>
    <x v="0"/>
    <x v="0"/>
    <x v="0"/>
    <n v="20"/>
    <x v="3"/>
    <x v="3"/>
  </r>
  <r>
    <n v="3389"/>
    <x v="157"/>
    <x v="2"/>
    <x v="157"/>
    <x v="1"/>
    <n v="10"/>
    <x v="0"/>
    <x v="1"/>
    <x v="1"/>
    <x v="0"/>
    <n v="20"/>
    <x v="2"/>
    <x v="2"/>
  </r>
  <r>
    <n v="3390"/>
    <x v="158"/>
    <x v="1"/>
    <x v="158"/>
    <x v="0"/>
    <n v="5"/>
    <x v="2"/>
    <x v="1"/>
    <x v="1"/>
    <x v="1"/>
    <n v="0"/>
    <x v="1"/>
    <x v="1"/>
  </r>
  <r>
    <n v="3391"/>
    <x v="58"/>
    <x v="0"/>
    <x v="159"/>
    <x v="1"/>
    <n v="15"/>
    <x v="0"/>
    <x v="0"/>
    <x v="0"/>
    <x v="0"/>
    <n v="20"/>
    <x v="6"/>
    <x v="14"/>
  </r>
  <r>
    <n v="3392"/>
    <x v="159"/>
    <x v="2"/>
    <x v="160"/>
    <x v="0"/>
    <n v="10"/>
    <x v="1"/>
    <x v="1"/>
    <x v="1"/>
    <x v="0"/>
    <n v="20"/>
    <x v="6"/>
    <x v="7"/>
  </r>
  <r>
    <n v="3393"/>
    <x v="160"/>
    <x v="1"/>
    <x v="161"/>
    <x v="1"/>
    <n v="5"/>
    <x v="0"/>
    <x v="1"/>
    <x v="1"/>
    <x v="1"/>
    <n v="0"/>
    <x v="4"/>
    <x v="4"/>
  </r>
  <r>
    <n v="3394"/>
    <x v="161"/>
    <x v="0"/>
    <x v="162"/>
    <x v="0"/>
    <n v="15"/>
    <x v="2"/>
    <x v="0"/>
    <x v="0"/>
    <x v="0"/>
    <n v="20"/>
    <x v="10"/>
    <x v="12"/>
  </r>
  <r>
    <n v="3395"/>
    <x v="162"/>
    <x v="2"/>
    <x v="163"/>
    <x v="1"/>
    <n v="10"/>
    <x v="0"/>
    <x v="1"/>
    <x v="1"/>
    <x v="0"/>
    <n v="20"/>
    <x v="2"/>
    <x v="2"/>
  </r>
  <r>
    <n v="3396"/>
    <x v="163"/>
    <x v="1"/>
    <x v="164"/>
    <x v="0"/>
    <n v="5"/>
    <x v="1"/>
    <x v="1"/>
    <x v="1"/>
    <x v="1"/>
    <n v="0"/>
    <x v="1"/>
    <x v="1"/>
  </r>
  <r>
    <n v="3397"/>
    <x v="90"/>
    <x v="0"/>
    <x v="165"/>
    <x v="1"/>
    <n v="15"/>
    <x v="0"/>
    <x v="0"/>
    <x v="0"/>
    <x v="0"/>
    <n v="20"/>
    <x v="7"/>
    <x v="8"/>
  </r>
  <r>
    <n v="3398"/>
    <x v="164"/>
    <x v="2"/>
    <x v="166"/>
    <x v="0"/>
    <n v="10"/>
    <x v="2"/>
    <x v="1"/>
    <x v="1"/>
    <x v="0"/>
    <n v="20"/>
    <x v="6"/>
    <x v="7"/>
  </r>
  <r>
    <n v="3399"/>
    <x v="165"/>
    <x v="1"/>
    <x v="167"/>
    <x v="1"/>
    <n v="5"/>
    <x v="0"/>
    <x v="1"/>
    <x v="1"/>
    <x v="1"/>
    <n v="0"/>
    <x v="4"/>
    <x v="4"/>
  </r>
  <r>
    <n v="3400"/>
    <x v="166"/>
    <x v="0"/>
    <x v="168"/>
    <x v="0"/>
    <n v="15"/>
    <x v="1"/>
    <x v="0"/>
    <x v="0"/>
    <x v="0"/>
    <n v="20"/>
    <x v="0"/>
    <x v="0"/>
  </r>
  <r>
    <n v="3401"/>
    <x v="167"/>
    <x v="2"/>
    <x v="169"/>
    <x v="1"/>
    <n v="10"/>
    <x v="0"/>
    <x v="1"/>
    <x v="1"/>
    <x v="0"/>
    <n v="20"/>
    <x v="2"/>
    <x v="2"/>
  </r>
  <r>
    <n v="3402"/>
    <x v="168"/>
    <x v="1"/>
    <x v="170"/>
    <x v="0"/>
    <n v="5"/>
    <x v="2"/>
    <x v="1"/>
    <x v="1"/>
    <x v="1"/>
    <n v="0"/>
    <x v="1"/>
    <x v="1"/>
  </r>
  <r>
    <n v="3403"/>
    <x v="169"/>
    <x v="0"/>
    <x v="171"/>
    <x v="1"/>
    <n v="15"/>
    <x v="0"/>
    <x v="0"/>
    <x v="0"/>
    <x v="0"/>
    <n v="20"/>
    <x v="3"/>
    <x v="3"/>
  </r>
  <r>
    <n v="3404"/>
    <x v="170"/>
    <x v="2"/>
    <x v="172"/>
    <x v="0"/>
    <n v="10"/>
    <x v="1"/>
    <x v="1"/>
    <x v="1"/>
    <x v="0"/>
    <n v="20"/>
    <x v="6"/>
    <x v="7"/>
  </r>
  <r>
    <n v="3405"/>
    <x v="171"/>
    <x v="1"/>
    <x v="173"/>
    <x v="1"/>
    <n v="5"/>
    <x v="0"/>
    <x v="1"/>
    <x v="1"/>
    <x v="1"/>
    <n v="0"/>
    <x v="4"/>
    <x v="4"/>
  </r>
  <r>
    <n v="3406"/>
    <x v="172"/>
    <x v="1"/>
    <x v="174"/>
    <x v="0"/>
    <n v="5"/>
    <x v="0"/>
    <x v="1"/>
    <x v="1"/>
    <x v="1"/>
    <n v="0"/>
    <x v="1"/>
    <x v="1"/>
  </r>
  <r>
    <n v="3407"/>
    <x v="173"/>
    <x v="0"/>
    <x v="175"/>
    <x v="1"/>
    <n v="15"/>
    <x v="2"/>
    <x v="0"/>
    <x v="0"/>
    <x v="0"/>
    <n v="20"/>
    <x v="10"/>
    <x v="12"/>
  </r>
  <r>
    <n v="3408"/>
    <x v="174"/>
    <x v="2"/>
    <x v="176"/>
    <x v="0"/>
    <n v="10"/>
    <x v="1"/>
    <x v="1"/>
    <x v="1"/>
    <x v="0"/>
    <n v="20"/>
    <x v="2"/>
    <x v="2"/>
  </r>
  <r>
    <n v="3409"/>
    <x v="175"/>
    <x v="1"/>
    <x v="177"/>
    <x v="1"/>
    <n v="5"/>
    <x v="2"/>
    <x v="1"/>
    <x v="1"/>
    <x v="1"/>
    <n v="0"/>
    <x v="4"/>
    <x v="4"/>
  </r>
  <r>
    <n v="3410"/>
    <x v="176"/>
    <x v="0"/>
    <x v="178"/>
    <x v="0"/>
    <n v="15"/>
    <x v="0"/>
    <x v="0"/>
    <x v="0"/>
    <x v="0"/>
    <n v="20"/>
    <x v="6"/>
    <x v="14"/>
  </r>
  <r>
    <n v="3411"/>
    <x v="177"/>
    <x v="2"/>
    <x v="179"/>
    <x v="1"/>
    <n v="10"/>
    <x v="0"/>
    <x v="1"/>
    <x v="1"/>
    <x v="0"/>
    <n v="20"/>
    <x v="0"/>
    <x v="13"/>
  </r>
  <r>
    <n v="3412"/>
    <x v="178"/>
    <x v="1"/>
    <x v="180"/>
    <x v="0"/>
    <n v="5"/>
    <x v="1"/>
    <x v="1"/>
    <x v="1"/>
    <x v="1"/>
    <n v="0"/>
    <x v="1"/>
    <x v="1"/>
  </r>
  <r>
    <n v="3413"/>
    <x v="179"/>
    <x v="0"/>
    <x v="181"/>
    <x v="1"/>
    <n v="15"/>
    <x v="2"/>
    <x v="0"/>
    <x v="0"/>
    <x v="0"/>
    <n v="20"/>
    <x v="7"/>
    <x v="8"/>
  </r>
  <r>
    <n v="3414"/>
    <x v="180"/>
    <x v="2"/>
    <x v="182"/>
    <x v="0"/>
    <n v="10"/>
    <x v="2"/>
    <x v="1"/>
    <x v="1"/>
    <x v="0"/>
    <n v="20"/>
    <x v="9"/>
    <x v="10"/>
  </r>
  <r>
    <n v="3415"/>
    <x v="181"/>
    <x v="1"/>
    <x v="183"/>
    <x v="1"/>
    <n v="5"/>
    <x v="0"/>
    <x v="1"/>
    <x v="1"/>
    <x v="1"/>
    <n v="0"/>
    <x v="5"/>
    <x v="11"/>
  </r>
  <r>
    <n v="3416"/>
    <x v="182"/>
    <x v="0"/>
    <x v="184"/>
    <x v="0"/>
    <n v="15"/>
    <x v="1"/>
    <x v="0"/>
    <x v="0"/>
    <x v="0"/>
    <n v="20"/>
    <x v="0"/>
    <x v="0"/>
  </r>
  <r>
    <n v="3417"/>
    <x v="183"/>
    <x v="2"/>
    <x v="185"/>
    <x v="1"/>
    <n v="10"/>
    <x v="0"/>
    <x v="1"/>
    <x v="1"/>
    <x v="0"/>
    <n v="20"/>
    <x v="2"/>
    <x v="2"/>
  </r>
  <r>
    <n v="3418"/>
    <x v="184"/>
    <x v="1"/>
    <x v="186"/>
    <x v="0"/>
    <n v="5"/>
    <x v="2"/>
    <x v="1"/>
    <x v="1"/>
    <x v="1"/>
    <n v="0"/>
    <x v="1"/>
    <x v="1"/>
  </r>
  <r>
    <n v="3419"/>
    <x v="185"/>
    <x v="0"/>
    <x v="187"/>
    <x v="1"/>
    <n v="15"/>
    <x v="0"/>
    <x v="0"/>
    <x v="0"/>
    <x v="0"/>
    <n v="20"/>
    <x v="3"/>
    <x v="3"/>
  </r>
  <r>
    <n v="3420"/>
    <x v="186"/>
    <x v="2"/>
    <x v="188"/>
    <x v="0"/>
    <n v="10"/>
    <x v="1"/>
    <x v="1"/>
    <x v="1"/>
    <x v="0"/>
    <n v="20"/>
    <x v="6"/>
    <x v="7"/>
  </r>
  <r>
    <n v="3421"/>
    <x v="15"/>
    <x v="1"/>
    <x v="189"/>
    <x v="1"/>
    <n v="5"/>
    <x v="0"/>
    <x v="1"/>
    <x v="1"/>
    <x v="1"/>
    <n v="0"/>
    <x v="4"/>
    <x v="4"/>
  </r>
  <r>
    <n v="3422"/>
    <x v="187"/>
    <x v="0"/>
    <x v="190"/>
    <x v="0"/>
    <n v="15"/>
    <x v="2"/>
    <x v="0"/>
    <x v="0"/>
    <x v="0"/>
    <n v="20"/>
    <x v="10"/>
    <x v="12"/>
  </r>
  <r>
    <n v="3423"/>
    <x v="188"/>
    <x v="2"/>
    <x v="191"/>
    <x v="1"/>
    <n v="10"/>
    <x v="0"/>
    <x v="1"/>
    <x v="1"/>
    <x v="0"/>
    <n v="20"/>
    <x v="2"/>
    <x v="2"/>
  </r>
  <r>
    <n v="3424"/>
    <x v="14"/>
    <x v="1"/>
    <x v="192"/>
    <x v="0"/>
    <n v="5"/>
    <x v="1"/>
    <x v="1"/>
    <x v="1"/>
    <x v="1"/>
    <n v="0"/>
    <x v="1"/>
    <x v="1"/>
  </r>
  <r>
    <n v="3425"/>
    <x v="189"/>
    <x v="0"/>
    <x v="193"/>
    <x v="1"/>
    <n v="15"/>
    <x v="0"/>
    <x v="0"/>
    <x v="0"/>
    <x v="0"/>
    <n v="20"/>
    <x v="7"/>
    <x v="8"/>
  </r>
  <r>
    <n v="3426"/>
    <x v="167"/>
    <x v="2"/>
    <x v="194"/>
    <x v="0"/>
    <n v="10"/>
    <x v="2"/>
    <x v="1"/>
    <x v="1"/>
    <x v="0"/>
    <n v="20"/>
    <x v="6"/>
    <x v="7"/>
  </r>
  <r>
    <n v="3427"/>
    <x v="190"/>
    <x v="1"/>
    <x v="195"/>
    <x v="1"/>
    <n v="5"/>
    <x v="0"/>
    <x v="1"/>
    <x v="1"/>
    <x v="1"/>
    <n v="0"/>
    <x v="4"/>
    <x v="4"/>
  </r>
  <r>
    <n v="3428"/>
    <x v="191"/>
    <x v="0"/>
    <x v="196"/>
    <x v="0"/>
    <n v="15"/>
    <x v="1"/>
    <x v="0"/>
    <x v="0"/>
    <x v="0"/>
    <n v="20"/>
    <x v="3"/>
    <x v="3"/>
  </r>
  <r>
    <n v="3429"/>
    <x v="192"/>
    <x v="2"/>
    <x v="197"/>
    <x v="1"/>
    <n v="10"/>
    <x v="0"/>
    <x v="1"/>
    <x v="1"/>
    <x v="0"/>
    <n v="20"/>
    <x v="2"/>
    <x v="2"/>
  </r>
  <r>
    <n v="3430"/>
    <x v="193"/>
    <x v="1"/>
    <x v="198"/>
    <x v="0"/>
    <n v="5"/>
    <x v="2"/>
    <x v="1"/>
    <x v="1"/>
    <x v="1"/>
    <n v="0"/>
    <x v="1"/>
    <x v="1"/>
  </r>
  <r>
    <n v="3431"/>
    <x v="194"/>
    <x v="0"/>
    <x v="199"/>
    <x v="1"/>
    <n v="15"/>
    <x v="0"/>
    <x v="0"/>
    <x v="0"/>
    <x v="0"/>
    <n v="20"/>
    <x v="6"/>
    <x v="14"/>
  </r>
  <r>
    <n v="3432"/>
    <x v="195"/>
    <x v="2"/>
    <x v="200"/>
    <x v="0"/>
    <n v="10"/>
    <x v="1"/>
    <x v="1"/>
    <x v="1"/>
    <x v="0"/>
    <n v="20"/>
    <x v="6"/>
    <x v="7"/>
  </r>
  <r>
    <n v="3433"/>
    <x v="196"/>
    <x v="1"/>
    <x v="201"/>
    <x v="1"/>
    <n v="5"/>
    <x v="0"/>
    <x v="1"/>
    <x v="1"/>
    <x v="1"/>
    <n v="0"/>
    <x v="4"/>
    <x v="4"/>
  </r>
  <r>
    <n v="3434"/>
    <x v="197"/>
    <x v="0"/>
    <x v="202"/>
    <x v="0"/>
    <n v="15"/>
    <x v="2"/>
    <x v="0"/>
    <x v="0"/>
    <x v="0"/>
    <n v="20"/>
    <x v="10"/>
    <x v="12"/>
  </r>
  <r>
    <n v="3435"/>
    <x v="198"/>
    <x v="2"/>
    <x v="203"/>
    <x v="1"/>
    <n v="10"/>
    <x v="0"/>
    <x v="1"/>
    <x v="1"/>
    <x v="0"/>
    <n v="20"/>
    <x v="2"/>
    <x v="2"/>
  </r>
  <r>
    <n v="3436"/>
    <x v="199"/>
    <x v="1"/>
    <x v="204"/>
    <x v="0"/>
    <n v="5"/>
    <x v="0"/>
    <x v="1"/>
    <x v="1"/>
    <x v="1"/>
    <n v="0"/>
    <x v="1"/>
    <x v="1"/>
  </r>
  <r>
    <n v="3437"/>
    <x v="200"/>
    <x v="0"/>
    <x v="205"/>
    <x v="1"/>
    <n v="15"/>
    <x v="2"/>
    <x v="0"/>
    <x v="0"/>
    <x v="0"/>
    <n v="20"/>
    <x v="10"/>
    <x v="12"/>
  </r>
  <r>
    <n v="3438"/>
    <x v="201"/>
    <x v="2"/>
    <x v="206"/>
    <x v="0"/>
    <n v="10"/>
    <x v="1"/>
    <x v="1"/>
    <x v="1"/>
    <x v="0"/>
    <n v="20"/>
    <x v="2"/>
    <x v="2"/>
  </r>
  <r>
    <n v="3439"/>
    <x v="202"/>
    <x v="1"/>
    <x v="207"/>
    <x v="1"/>
    <n v="5"/>
    <x v="2"/>
    <x v="1"/>
    <x v="1"/>
    <x v="1"/>
    <n v="0"/>
    <x v="4"/>
    <x v="4"/>
  </r>
  <r>
    <n v="3440"/>
    <x v="203"/>
    <x v="0"/>
    <x v="208"/>
    <x v="0"/>
    <n v="15"/>
    <x v="0"/>
    <x v="0"/>
    <x v="0"/>
    <x v="0"/>
    <n v="20"/>
    <x v="6"/>
    <x v="14"/>
  </r>
  <r>
    <n v="3441"/>
    <x v="204"/>
    <x v="2"/>
    <x v="209"/>
    <x v="1"/>
    <n v="10"/>
    <x v="0"/>
    <x v="1"/>
    <x v="1"/>
    <x v="0"/>
    <n v="20"/>
    <x v="0"/>
    <x v="13"/>
  </r>
  <r>
    <n v="3442"/>
    <x v="205"/>
    <x v="1"/>
    <x v="210"/>
    <x v="0"/>
    <n v="5"/>
    <x v="1"/>
    <x v="1"/>
    <x v="1"/>
    <x v="1"/>
    <n v="0"/>
    <x v="1"/>
    <x v="1"/>
  </r>
  <r>
    <n v="3443"/>
    <x v="206"/>
    <x v="0"/>
    <x v="211"/>
    <x v="1"/>
    <n v="15"/>
    <x v="2"/>
    <x v="0"/>
    <x v="0"/>
    <x v="0"/>
    <n v="20"/>
    <x v="7"/>
    <x v="8"/>
  </r>
  <r>
    <n v="3444"/>
    <x v="207"/>
    <x v="2"/>
    <x v="212"/>
    <x v="0"/>
    <n v="10"/>
    <x v="2"/>
    <x v="1"/>
    <x v="1"/>
    <x v="0"/>
    <n v="20"/>
    <x v="9"/>
    <x v="10"/>
  </r>
  <r>
    <n v="3445"/>
    <x v="37"/>
    <x v="1"/>
    <x v="213"/>
    <x v="1"/>
    <n v="5"/>
    <x v="0"/>
    <x v="1"/>
    <x v="1"/>
    <x v="1"/>
    <n v="0"/>
    <x v="5"/>
    <x v="11"/>
  </r>
  <r>
    <n v="3446"/>
    <x v="208"/>
    <x v="0"/>
    <x v="214"/>
    <x v="0"/>
    <n v="15"/>
    <x v="1"/>
    <x v="0"/>
    <x v="0"/>
    <x v="0"/>
    <n v="20"/>
    <x v="0"/>
    <x v="0"/>
  </r>
  <r>
    <n v="3447"/>
    <x v="209"/>
    <x v="2"/>
    <x v="215"/>
    <x v="1"/>
    <n v="10"/>
    <x v="0"/>
    <x v="1"/>
    <x v="1"/>
    <x v="0"/>
    <n v="20"/>
    <x v="2"/>
    <x v="2"/>
  </r>
  <r>
    <n v="3448"/>
    <x v="210"/>
    <x v="1"/>
    <x v="216"/>
    <x v="0"/>
    <n v="5"/>
    <x v="2"/>
    <x v="1"/>
    <x v="1"/>
    <x v="1"/>
    <n v="0"/>
    <x v="1"/>
    <x v="1"/>
  </r>
  <r>
    <n v="3449"/>
    <x v="211"/>
    <x v="0"/>
    <x v="217"/>
    <x v="1"/>
    <n v="15"/>
    <x v="0"/>
    <x v="0"/>
    <x v="0"/>
    <x v="0"/>
    <n v="20"/>
    <x v="3"/>
    <x v="3"/>
  </r>
  <r>
    <n v="3450"/>
    <x v="212"/>
    <x v="2"/>
    <x v="218"/>
    <x v="0"/>
    <n v="10"/>
    <x v="1"/>
    <x v="1"/>
    <x v="1"/>
    <x v="0"/>
    <n v="20"/>
    <x v="6"/>
    <x v="7"/>
  </r>
  <r>
    <n v="3451"/>
    <x v="213"/>
    <x v="1"/>
    <x v="219"/>
    <x v="1"/>
    <n v="5"/>
    <x v="0"/>
    <x v="1"/>
    <x v="1"/>
    <x v="1"/>
    <n v="0"/>
    <x v="4"/>
    <x v="4"/>
  </r>
  <r>
    <n v="3452"/>
    <x v="191"/>
    <x v="0"/>
    <x v="220"/>
    <x v="0"/>
    <n v="15"/>
    <x v="2"/>
    <x v="0"/>
    <x v="0"/>
    <x v="0"/>
    <n v="20"/>
    <x v="10"/>
    <x v="12"/>
  </r>
  <r>
    <n v="3453"/>
    <x v="45"/>
    <x v="2"/>
    <x v="221"/>
    <x v="1"/>
    <n v="10"/>
    <x v="0"/>
    <x v="1"/>
    <x v="1"/>
    <x v="0"/>
    <n v="20"/>
    <x v="2"/>
    <x v="2"/>
  </r>
  <r>
    <n v="3454"/>
    <x v="214"/>
    <x v="1"/>
    <x v="222"/>
    <x v="0"/>
    <n v="5"/>
    <x v="1"/>
    <x v="1"/>
    <x v="1"/>
    <x v="1"/>
    <n v="0"/>
    <x v="1"/>
    <x v="1"/>
  </r>
  <r>
    <n v="3455"/>
    <x v="215"/>
    <x v="0"/>
    <x v="223"/>
    <x v="1"/>
    <n v="15"/>
    <x v="0"/>
    <x v="0"/>
    <x v="0"/>
    <x v="0"/>
    <n v="20"/>
    <x v="7"/>
    <x v="8"/>
  </r>
  <r>
    <n v="3456"/>
    <x v="216"/>
    <x v="2"/>
    <x v="224"/>
    <x v="0"/>
    <n v="10"/>
    <x v="2"/>
    <x v="1"/>
    <x v="1"/>
    <x v="0"/>
    <n v="20"/>
    <x v="6"/>
    <x v="7"/>
  </r>
  <r>
    <n v="3457"/>
    <x v="217"/>
    <x v="1"/>
    <x v="225"/>
    <x v="1"/>
    <n v="5"/>
    <x v="0"/>
    <x v="1"/>
    <x v="1"/>
    <x v="1"/>
    <n v="0"/>
    <x v="4"/>
    <x v="4"/>
  </r>
  <r>
    <n v="3458"/>
    <x v="218"/>
    <x v="0"/>
    <x v="226"/>
    <x v="0"/>
    <n v="15"/>
    <x v="1"/>
    <x v="0"/>
    <x v="0"/>
    <x v="0"/>
    <n v="20"/>
    <x v="3"/>
    <x v="3"/>
  </r>
  <r>
    <n v="3459"/>
    <x v="219"/>
    <x v="2"/>
    <x v="227"/>
    <x v="1"/>
    <n v="10"/>
    <x v="0"/>
    <x v="1"/>
    <x v="1"/>
    <x v="0"/>
    <n v="20"/>
    <x v="2"/>
    <x v="2"/>
  </r>
  <r>
    <n v="3460"/>
    <x v="127"/>
    <x v="1"/>
    <x v="228"/>
    <x v="0"/>
    <n v="5"/>
    <x v="2"/>
    <x v="1"/>
    <x v="1"/>
    <x v="1"/>
    <n v="0"/>
    <x v="1"/>
    <x v="1"/>
  </r>
  <r>
    <n v="3461"/>
    <x v="220"/>
    <x v="0"/>
    <x v="229"/>
    <x v="1"/>
    <n v="15"/>
    <x v="0"/>
    <x v="0"/>
    <x v="0"/>
    <x v="0"/>
    <n v="20"/>
    <x v="6"/>
    <x v="14"/>
  </r>
  <r>
    <n v="3462"/>
    <x v="221"/>
    <x v="2"/>
    <x v="230"/>
    <x v="0"/>
    <n v="10"/>
    <x v="1"/>
    <x v="1"/>
    <x v="1"/>
    <x v="0"/>
    <n v="20"/>
    <x v="6"/>
    <x v="7"/>
  </r>
  <r>
    <n v="3463"/>
    <x v="222"/>
    <x v="1"/>
    <x v="231"/>
    <x v="1"/>
    <n v="5"/>
    <x v="0"/>
    <x v="1"/>
    <x v="1"/>
    <x v="1"/>
    <n v="0"/>
    <x v="4"/>
    <x v="4"/>
  </r>
  <r>
    <n v="3464"/>
    <x v="223"/>
    <x v="0"/>
    <x v="232"/>
    <x v="0"/>
    <n v="15"/>
    <x v="2"/>
    <x v="0"/>
    <x v="0"/>
    <x v="0"/>
    <n v="20"/>
    <x v="10"/>
    <x v="12"/>
  </r>
  <r>
    <n v="3465"/>
    <x v="224"/>
    <x v="2"/>
    <x v="233"/>
    <x v="1"/>
    <n v="10"/>
    <x v="0"/>
    <x v="1"/>
    <x v="1"/>
    <x v="0"/>
    <n v="20"/>
    <x v="2"/>
    <x v="2"/>
  </r>
  <r>
    <n v="3466"/>
    <x v="225"/>
    <x v="1"/>
    <x v="234"/>
    <x v="0"/>
    <n v="5"/>
    <x v="1"/>
    <x v="1"/>
    <x v="1"/>
    <x v="1"/>
    <n v="0"/>
    <x v="1"/>
    <x v="1"/>
  </r>
  <r>
    <n v="3467"/>
    <x v="226"/>
    <x v="0"/>
    <x v="235"/>
    <x v="1"/>
    <n v="15"/>
    <x v="0"/>
    <x v="0"/>
    <x v="0"/>
    <x v="0"/>
    <n v="20"/>
    <x v="6"/>
    <x v="14"/>
  </r>
  <r>
    <n v="3468"/>
    <x v="227"/>
    <x v="2"/>
    <x v="236"/>
    <x v="0"/>
    <n v="10"/>
    <x v="2"/>
    <x v="1"/>
    <x v="1"/>
    <x v="0"/>
    <n v="20"/>
    <x v="9"/>
    <x v="10"/>
  </r>
  <r>
    <n v="3469"/>
    <x v="228"/>
    <x v="1"/>
    <x v="237"/>
    <x v="1"/>
    <n v="5"/>
    <x v="0"/>
    <x v="1"/>
    <x v="1"/>
    <x v="1"/>
    <n v="0"/>
    <x v="5"/>
    <x v="11"/>
  </r>
  <r>
    <n v="3470"/>
    <x v="229"/>
    <x v="0"/>
    <x v="238"/>
    <x v="0"/>
    <n v="15"/>
    <x v="1"/>
    <x v="0"/>
    <x v="0"/>
    <x v="0"/>
    <n v="20"/>
    <x v="0"/>
    <x v="0"/>
  </r>
  <r>
    <n v="3471"/>
    <x v="230"/>
    <x v="2"/>
    <x v="239"/>
    <x v="1"/>
    <n v="10"/>
    <x v="0"/>
    <x v="1"/>
    <x v="1"/>
    <x v="0"/>
    <n v="20"/>
    <x v="2"/>
    <x v="2"/>
  </r>
  <r>
    <n v="3472"/>
    <x v="231"/>
    <x v="1"/>
    <x v="240"/>
    <x v="0"/>
    <n v="5"/>
    <x v="2"/>
    <x v="1"/>
    <x v="1"/>
    <x v="1"/>
    <n v="0"/>
    <x v="1"/>
    <x v="1"/>
  </r>
  <r>
    <n v="3473"/>
    <x v="140"/>
    <x v="0"/>
    <x v="241"/>
    <x v="1"/>
    <n v="15"/>
    <x v="0"/>
    <x v="0"/>
    <x v="0"/>
    <x v="0"/>
    <n v="20"/>
    <x v="3"/>
    <x v="3"/>
  </r>
  <r>
    <n v="3474"/>
    <x v="232"/>
    <x v="2"/>
    <x v="242"/>
    <x v="0"/>
    <n v="10"/>
    <x v="1"/>
    <x v="1"/>
    <x v="1"/>
    <x v="0"/>
    <n v="20"/>
    <x v="6"/>
    <x v="7"/>
  </r>
  <r>
    <n v="3475"/>
    <x v="233"/>
    <x v="1"/>
    <x v="243"/>
    <x v="1"/>
    <n v="5"/>
    <x v="0"/>
    <x v="1"/>
    <x v="1"/>
    <x v="1"/>
    <n v="0"/>
    <x v="4"/>
    <x v="4"/>
  </r>
  <r>
    <n v="3476"/>
    <x v="234"/>
    <x v="0"/>
    <x v="244"/>
    <x v="0"/>
    <n v="15"/>
    <x v="2"/>
    <x v="0"/>
    <x v="0"/>
    <x v="0"/>
    <n v="20"/>
    <x v="10"/>
    <x v="12"/>
  </r>
  <r>
    <n v="3477"/>
    <x v="235"/>
    <x v="2"/>
    <x v="245"/>
    <x v="1"/>
    <n v="10"/>
    <x v="0"/>
    <x v="1"/>
    <x v="1"/>
    <x v="0"/>
    <n v="20"/>
    <x v="2"/>
    <x v="2"/>
  </r>
  <r>
    <n v="3478"/>
    <x v="236"/>
    <x v="1"/>
    <x v="246"/>
    <x v="0"/>
    <n v="5"/>
    <x v="1"/>
    <x v="1"/>
    <x v="1"/>
    <x v="1"/>
    <n v="0"/>
    <x v="1"/>
    <x v="1"/>
  </r>
  <r>
    <n v="3479"/>
    <x v="237"/>
    <x v="0"/>
    <x v="247"/>
    <x v="1"/>
    <n v="15"/>
    <x v="0"/>
    <x v="0"/>
    <x v="0"/>
    <x v="0"/>
    <n v="20"/>
    <x v="7"/>
    <x v="8"/>
  </r>
  <r>
    <n v="3480"/>
    <x v="238"/>
    <x v="2"/>
    <x v="248"/>
    <x v="0"/>
    <n v="10"/>
    <x v="2"/>
    <x v="1"/>
    <x v="1"/>
    <x v="0"/>
    <n v="20"/>
    <x v="6"/>
    <x v="7"/>
  </r>
  <r>
    <n v="3481"/>
    <x v="239"/>
    <x v="1"/>
    <x v="249"/>
    <x v="1"/>
    <n v="5"/>
    <x v="0"/>
    <x v="1"/>
    <x v="1"/>
    <x v="1"/>
    <n v="0"/>
    <x v="4"/>
    <x v="4"/>
  </r>
  <r>
    <n v="3482"/>
    <x v="240"/>
    <x v="0"/>
    <x v="250"/>
    <x v="0"/>
    <n v="15"/>
    <x v="1"/>
    <x v="0"/>
    <x v="0"/>
    <x v="0"/>
    <n v="20"/>
    <x v="3"/>
    <x v="3"/>
  </r>
  <r>
    <n v="3483"/>
    <x v="241"/>
    <x v="2"/>
    <x v="251"/>
    <x v="1"/>
    <n v="10"/>
    <x v="0"/>
    <x v="1"/>
    <x v="1"/>
    <x v="0"/>
    <n v="20"/>
    <x v="2"/>
    <x v="2"/>
  </r>
  <r>
    <n v="3484"/>
    <x v="242"/>
    <x v="1"/>
    <x v="252"/>
    <x v="0"/>
    <n v="5"/>
    <x v="2"/>
    <x v="1"/>
    <x v="1"/>
    <x v="1"/>
    <n v="0"/>
    <x v="1"/>
    <x v="1"/>
  </r>
  <r>
    <n v="3485"/>
    <x v="243"/>
    <x v="0"/>
    <x v="253"/>
    <x v="1"/>
    <n v="15"/>
    <x v="0"/>
    <x v="0"/>
    <x v="0"/>
    <x v="0"/>
    <n v="20"/>
    <x v="6"/>
    <x v="14"/>
  </r>
  <r>
    <n v="3486"/>
    <x v="244"/>
    <x v="1"/>
    <x v="254"/>
    <x v="0"/>
    <n v="5"/>
    <x v="0"/>
    <x v="1"/>
    <x v="1"/>
    <x v="1"/>
    <n v="0"/>
    <x v="1"/>
    <x v="1"/>
  </r>
  <r>
    <n v="3487"/>
    <x v="245"/>
    <x v="0"/>
    <x v="255"/>
    <x v="1"/>
    <n v="15"/>
    <x v="2"/>
    <x v="0"/>
    <x v="0"/>
    <x v="0"/>
    <n v="20"/>
    <x v="10"/>
    <x v="12"/>
  </r>
  <r>
    <n v="3488"/>
    <x v="246"/>
    <x v="2"/>
    <x v="256"/>
    <x v="0"/>
    <n v="10"/>
    <x v="1"/>
    <x v="1"/>
    <x v="1"/>
    <x v="0"/>
    <n v="20"/>
    <x v="2"/>
    <x v="2"/>
  </r>
  <r>
    <n v="3489"/>
    <x v="247"/>
    <x v="1"/>
    <x v="257"/>
    <x v="1"/>
    <n v="5"/>
    <x v="2"/>
    <x v="1"/>
    <x v="1"/>
    <x v="1"/>
    <n v="0"/>
    <x v="4"/>
    <x v="4"/>
  </r>
  <r>
    <n v="3490"/>
    <x v="248"/>
    <x v="0"/>
    <x v="258"/>
    <x v="0"/>
    <n v="15"/>
    <x v="0"/>
    <x v="0"/>
    <x v="0"/>
    <x v="0"/>
    <n v="20"/>
    <x v="6"/>
    <x v="14"/>
  </r>
  <r>
    <n v="3491"/>
    <x v="249"/>
    <x v="2"/>
    <x v="259"/>
    <x v="1"/>
    <n v="10"/>
    <x v="0"/>
    <x v="1"/>
    <x v="1"/>
    <x v="0"/>
    <n v="20"/>
    <x v="0"/>
    <x v="13"/>
  </r>
  <r>
    <n v="3492"/>
    <x v="250"/>
    <x v="1"/>
    <x v="260"/>
    <x v="0"/>
    <n v="5"/>
    <x v="1"/>
    <x v="1"/>
    <x v="1"/>
    <x v="1"/>
    <n v="0"/>
    <x v="1"/>
    <x v="1"/>
  </r>
  <r>
    <n v="3493"/>
    <x v="251"/>
    <x v="0"/>
    <x v="261"/>
    <x v="1"/>
    <n v="15"/>
    <x v="2"/>
    <x v="0"/>
    <x v="0"/>
    <x v="0"/>
    <n v="20"/>
    <x v="7"/>
    <x v="8"/>
  </r>
  <r>
    <n v="3494"/>
    <x v="252"/>
    <x v="2"/>
    <x v="262"/>
    <x v="0"/>
    <n v="10"/>
    <x v="2"/>
    <x v="1"/>
    <x v="1"/>
    <x v="0"/>
    <n v="20"/>
    <x v="9"/>
    <x v="10"/>
  </r>
  <r>
    <n v="3495"/>
    <x v="253"/>
    <x v="1"/>
    <x v="263"/>
    <x v="1"/>
    <n v="5"/>
    <x v="0"/>
    <x v="1"/>
    <x v="1"/>
    <x v="1"/>
    <n v="0"/>
    <x v="5"/>
    <x v="11"/>
  </r>
  <r>
    <n v="3496"/>
    <x v="254"/>
    <x v="0"/>
    <x v="264"/>
    <x v="0"/>
    <n v="15"/>
    <x v="1"/>
    <x v="0"/>
    <x v="0"/>
    <x v="0"/>
    <n v="20"/>
    <x v="0"/>
    <x v="0"/>
  </r>
  <r>
    <n v="3497"/>
    <x v="255"/>
    <x v="2"/>
    <x v="265"/>
    <x v="1"/>
    <n v="10"/>
    <x v="0"/>
    <x v="1"/>
    <x v="1"/>
    <x v="0"/>
    <n v="20"/>
    <x v="2"/>
    <x v="2"/>
  </r>
  <r>
    <n v="3498"/>
    <x v="256"/>
    <x v="1"/>
    <x v="266"/>
    <x v="0"/>
    <n v="5"/>
    <x v="2"/>
    <x v="1"/>
    <x v="1"/>
    <x v="1"/>
    <n v="0"/>
    <x v="1"/>
    <x v="1"/>
  </r>
  <r>
    <n v="3499"/>
    <x v="257"/>
    <x v="0"/>
    <x v="267"/>
    <x v="1"/>
    <n v="15"/>
    <x v="0"/>
    <x v="0"/>
    <x v="0"/>
    <x v="0"/>
    <n v="20"/>
    <x v="3"/>
    <x v="3"/>
  </r>
  <r>
    <n v="3500"/>
    <x v="258"/>
    <x v="2"/>
    <x v="268"/>
    <x v="0"/>
    <n v="10"/>
    <x v="1"/>
    <x v="1"/>
    <x v="1"/>
    <x v="0"/>
    <n v="20"/>
    <x v="6"/>
    <x v="7"/>
  </r>
  <r>
    <n v="3501"/>
    <x v="259"/>
    <x v="1"/>
    <x v="269"/>
    <x v="1"/>
    <n v="5"/>
    <x v="0"/>
    <x v="1"/>
    <x v="1"/>
    <x v="1"/>
    <n v="0"/>
    <x v="4"/>
    <x v="4"/>
  </r>
  <r>
    <n v="3502"/>
    <x v="260"/>
    <x v="0"/>
    <x v="270"/>
    <x v="0"/>
    <n v="15"/>
    <x v="2"/>
    <x v="0"/>
    <x v="0"/>
    <x v="0"/>
    <n v="20"/>
    <x v="10"/>
    <x v="12"/>
  </r>
  <r>
    <n v="3503"/>
    <x v="119"/>
    <x v="2"/>
    <x v="271"/>
    <x v="1"/>
    <n v="10"/>
    <x v="0"/>
    <x v="1"/>
    <x v="1"/>
    <x v="0"/>
    <n v="20"/>
    <x v="2"/>
    <x v="2"/>
  </r>
  <r>
    <n v="3504"/>
    <x v="261"/>
    <x v="1"/>
    <x v="272"/>
    <x v="0"/>
    <n v="5"/>
    <x v="1"/>
    <x v="1"/>
    <x v="1"/>
    <x v="1"/>
    <n v="0"/>
    <x v="1"/>
    <x v="1"/>
  </r>
  <r>
    <n v="3505"/>
    <x v="262"/>
    <x v="0"/>
    <x v="273"/>
    <x v="1"/>
    <n v="15"/>
    <x v="0"/>
    <x v="0"/>
    <x v="0"/>
    <x v="0"/>
    <n v="20"/>
    <x v="7"/>
    <x v="8"/>
  </r>
  <r>
    <n v="3506"/>
    <x v="263"/>
    <x v="2"/>
    <x v="274"/>
    <x v="0"/>
    <n v="10"/>
    <x v="2"/>
    <x v="1"/>
    <x v="1"/>
    <x v="0"/>
    <n v="20"/>
    <x v="6"/>
    <x v="7"/>
  </r>
  <r>
    <n v="3507"/>
    <x v="264"/>
    <x v="1"/>
    <x v="275"/>
    <x v="1"/>
    <n v="5"/>
    <x v="0"/>
    <x v="1"/>
    <x v="1"/>
    <x v="1"/>
    <n v="0"/>
    <x v="4"/>
    <x v="4"/>
  </r>
  <r>
    <n v="3508"/>
    <x v="265"/>
    <x v="0"/>
    <x v="276"/>
    <x v="0"/>
    <n v="15"/>
    <x v="1"/>
    <x v="0"/>
    <x v="0"/>
    <x v="0"/>
    <n v="20"/>
    <x v="3"/>
    <x v="3"/>
  </r>
  <r>
    <n v="3509"/>
    <x v="266"/>
    <x v="2"/>
    <x v="277"/>
    <x v="1"/>
    <n v="10"/>
    <x v="0"/>
    <x v="1"/>
    <x v="1"/>
    <x v="0"/>
    <n v="20"/>
    <x v="2"/>
    <x v="2"/>
  </r>
  <r>
    <n v="3510"/>
    <x v="267"/>
    <x v="1"/>
    <x v="278"/>
    <x v="0"/>
    <n v="5"/>
    <x v="2"/>
    <x v="1"/>
    <x v="1"/>
    <x v="1"/>
    <n v="0"/>
    <x v="1"/>
    <x v="1"/>
  </r>
  <r>
    <n v="3511"/>
    <x v="268"/>
    <x v="0"/>
    <x v="279"/>
    <x v="1"/>
    <n v="15"/>
    <x v="0"/>
    <x v="0"/>
    <x v="0"/>
    <x v="0"/>
    <n v="20"/>
    <x v="6"/>
    <x v="14"/>
  </r>
  <r>
    <n v="3512"/>
    <x v="269"/>
    <x v="2"/>
    <x v="280"/>
    <x v="0"/>
    <n v="10"/>
    <x v="1"/>
    <x v="1"/>
    <x v="1"/>
    <x v="0"/>
    <n v="20"/>
    <x v="6"/>
    <x v="7"/>
  </r>
  <r>
    <n v="3513"/>
    <x v="270"/>
    <x v="1"/>
    <x v="281"/>
    <x v="1"/>
    <n v="5"/>
    <x v="0"/>
    <x v="1"/>
    <x v="1"/>
    <x v="1"/>
    <n v="0"/>
    <x v="4"/>
    <x v="4"/>
  </r>
  <r>
    <n v="3514"/>
    <x v="271"/>
    <x v="0"/>
    <x v="282"/>
    <x v="0"/>
    <n v="15"/>
    <x v="2"/>
    <x v="0"/>
    <x v="0"/>
    <x v="0"/>
    <n v="20"/>
    <x v="10"/>
    <x v="12"/>
  </r>
  <r>
    <n v="3515"/>
    <x v="130"/>
    <x v="2"/>
    <x v="283"/>
    <x v="1"/>
    <n v="10"/>
    <x v="0"/>
    <x v="1"/>
    <x v="1"/>
    <x v="0"/>
    <n v="20"/>
    <x v="2"/>
    <x v="2"/>
  </r>
  <r>
    <n v="3516"/>
    <x v="131"/>
    <x v="1"/>
    <x v="284"/>
    <x v="0"/>
    <n v="5"/>
    <x v="1"/>
    <x v="1"/>
    <x v="1"/>
    <x v="1"/>
    <n v="0"/>
    <x v="1"/>
    <x v="1"/>
  </r>
  <r>
    <n v="3517"/>
    <x v="181"/>
    <x v="0"/>
    <x v="285"/>
    <x v="1"/>
    <n v="15"/>
    <x v="0"/>
    <x v="0"/>
    <x v="0"/>
    <x v="0"/>
    <n v="20"/>
    <x v="7"/>
    <x v="8"/>
  </r>
  <r>
    <n v="3518"/>
    <x v="272"/>
    <x v="2"/>
    <x v="286"/>
    <x v="0"/>
    <n v="10"/>
    <x v="2"/>
    <x v="1"/>
    <x v="1"/>
    <x v="0"/>
    <n v="20"/>
    <x v="9"/>
    <x v="10"/>
  </r>
  <r>
    <n v="3519"/>
    <x v="273"/>
    <x v="1"/>
    <x v="287"/>
    <x v="1"/>
    <n v="5"/>
    <x v="0"/>
    <x v="1"/>
    <x v="1"/>
    <x v="1"/>
    <n v="0"/>
    <x v="5"/>
    <x v="11"/>
  </r>
  <r>
    <n v="3520"/>
    <x v="274"/>
    <x v="0"/>
    <x v="288"/>
    <x v="0"/>
    <n v="15"/>
    <x v="1"/>
    <x v="0"/>
    <x v="0"/>
    <x v="0"/>
    <n v="20"/>
    <x v="0"/>
    <x v="0"/>
  </r>
  <r>
    <n v="3521"/>
    <x v="275"/>
    <x v="2"/>
    <x v="289"/>
    <x v="1"/>
    <n v="10"/>
    <x v="0"/>
    <x v="1"/>
    <x v="1"/>
    <x v="0"/>
    <n v="20"/>
    <x v="2"/>
    <x v="2"/>
  </r>
  <r>
    <n v="3522"/>
    <x v="276"/>
    <x v="1"/>
    <x v="290"/>
    <x v="0"/>
    <n v="5"/>
    <x v="2"/>
    <x v="1"/>
    <x v="1"/>
    <x v="1"/>
    <n v="0"/>
    <x v="1"/>
    <x v="1"/>
  </r>
  <r>
    <n v="3523"/>
    <x v="277"/>
    <x v="0"/>
    <x v="291"/>
    <x v="1"/>
    <n v="15"/>
    <x v="0"/>
    <x v="0"/>
    <x v="0"/>
    <x v="0"/>
    <n v="20"/>
    <x v="3"/>
    <x v="3"/>
  </r>
  <r>
    <n v="3524"/>
    <x v="278"/>
    <x v="2"/>
    <x v="292"/>
    <x v="0"/>
    <n v="10"/>
    <x v="1"/>
    <x v="1"/>
    <x v="1"/>
    <x v="0"/>
    <n v="20"/>
    <x v="6"/>
    <x v="7"/>
  </r>
  <r>
    <n v="3525"/>
    <x v="279"/>
    <x v="1"/>
    <x v="293"/>
    <x v="1"/>
    <n v="5"/>
    <x v="0"/>
    <x v="1"/>
    <x v="1"/>
    <x v="1"/>
    <n v="0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B31BA-9A7C-404C-8257-4B3788E5AB66}" name="tbl_total_revenu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7">
  <location ref="H22:H23" firstHeaderRow="1" firstDataRow="1" firstDataCol="0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44" showAll="0"/>
    <pivotField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AB60F-77D4-4627-8D65-D25132B50229}" name="tbl_gross_revenu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7">
  <location ref="H6:K19" firstHeaderRow="0" firstDataRow="1" firstDataCol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dataField="1" numFmtId="44" showAll="0"/>
    <pivotField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Subscription Price" fld="5" baseField="0" baseItem="0" numFmtId="44"/>
    <dataField name="Soma de Minecraft Season Pass Price" fld="10" baseField="0" baseItem="0" numFmtId="44"/>
    <dataField name="Soma de EA Play Season Pass" fld="8" baseField="14" baseItem="8"/>
  </dataFields>
  <chartFormats count="3">
    <chartFormat chart="1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D1AEE-8D99-4F94-A78C-AAB10B75DE01}" name="tbl_minecraft_totalvalu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8">
  <location ref="E19:F23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formats count="1">
    <format dxfId="3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8D8BC-4251-4438-95B8-61A036615FB7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8">
  <location ref="E6:F10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1">
    <format dxfId="3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EC6B1-9066-4DF5-931E-BE15EFD17546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1">
  <location ref="B6:C16" firstHeaderRow="1" firstDataRow="1" firstDataCol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Soma de Total Value" fld="12" baseField="0" baseItem="0" numFmtId="44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B4E2695-EC5C-4684-A86D-0D0BCF1F5D53}" sourceName="Subscription Type">
  <pivotTables>
    <pivotTable tabId="3" name="tbl_annual_total"/>
    <pivotTable tabId="3" name="tbl_easeasonpass_total"/>
    <pivotTable tabId="3" name="tbl_minecraft_totalvalue"/>
  </pivotTables>
  <data>
    <tabular pivotCacheId="221290004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0EDE4A7-8058-4DC3-BEE5-DE035BBD5F27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47">
  <autoFilter ref="A1:M296" xr:uid="{34E0E886-4200-4B36-97B3-63DB74FF40A0}"/>
  <tableColumns count="13">
    <tableColumn id="1" xr3:uid="{C4A90516-688A-46BF-9167-EA16C2A8A652}" name="Subscriber ID" dataDxfId="46"/>
    <tableColumn id="2" xr3:uid="{53DD39D0-2220-4121-9E9D-4EAA7E151C0F}" name="Name" dataDxfId="45"/>
    <tableColumn id="3" xr3:uid="{4F5FF271-4C57-4BE0-8F2C-F82C8551625C}" name="Plan" dataDxfId="44"/>
    <tableColumn id="4" xr3:uid="{8C17EB93-79B9-4E55-B8F7-BEB82F8253E9}" name="Start Date" dataDxfId="43"/>
    <tableColumn id="5" xr3:uid="{48CEDF9B-1689-482A-A828-5CCE7713264A}" name="Auto Renewal" dataDxfId="42"/>
    <tableColumn id="6" xr3:uid="{78B82374-9AA7-4E38-AE4F-78CDE6C83720}" name="Subscription Price" dataDxfId="41" dataCellStyle="Moeda"/>
    <tableColumn id="7" xr3:uid="{F2433F68-AF33-49D0-B1FB-19A396074EDE}" name="Subscription Type" dataDxfId="40"/>
    <tableColumn id="8" xr3:uid="{FD4D9C95-F6E5-4933-9068-A71FF7DF9343}" name="EA Play Season Pass" dataDxfId="39"/>
    <tableColumn id="13" xr3:uid="{978DD0D2-834E-4CE4-A39B-30976086932F}" name="EA Play Season Pass_x000a_Price" dataDxfId="38" dataCellStyle="Moeda"/>
    <tableColumn id="9" xr3:uid="{6E29F111-C395-4580-9DAD-3407D9E8B1A4}" name="Minecraft Season Pass" dataDxfId="37"/>
    <tableColumn id="10" xr3:uid="{EF544EAA-7F25-4FD5-A10E-8E62804DB9E3}" name="Minecraft Season Pass Price" dataDxfId="36" dataCellStyle="Moeda"/>
    <tableColumn id="11" xr3:uid="{7F6EB64A-1F07-4E48-9F0F-AC7D9DCD26F8}" name="Coupon Value" dataDxfId="35" dataCellStyle="Moeda"/>
    <tableColumn id="12" xr3:uid="{2B04ABC8-DE6F-426E-ADC0-D8AFC68CA58E}" name="Total Value" dataDxfId="3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B1" zoomScale="90" zoomScaleNormal="90" workbookViewId="0">
      <selection activeCell="N2" sqref="N2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K25"/>
  <sheetViews>
    <sheetView showGridLines="0" topLeftCell="E2" zoomScale="85" zoomScaleNormal="85" workbookViewId="0">
      <selection activeCell="H22" sqref="H22"/>
    </sheetView>
  </sheetViews>
  <sheetFormatPr defaultRowHeight="15" x14ac:dyDescent="0.25"/>
  <cols>
    <col min="2" max="2" width="18.42578125" bestFit="1" customWidth="1"/>
    <col min="3" max="3" width="19.28515625" bestFit="1" customWidth="1"/>
    <col min="4" max="4" width="22.42578125" customWidth="1"/>
    <col min="5" max="5" width="18.42578125" bestFit="1" customWidth="1"/>
    <col min="6" max="6" width="35.140625" bestFit="1" customWidth="1"/>
    <col min="7" max="7" width="20.5703125" customWidth="1"/>
    <col min="8" max="8" width="19.28515625" bestFit="1" customWidth="1"/>
    <col min="9" max="9" width="26.140625" bestFit="1" customWidth="1"/>
    <col min="10" max="10" width="35.140625" bestFit="1" customWidth="1"/>
    <col min="11" max="11" width="27.7109375" bestFit="1" customWidth="1"/>
    <col min="12" max="12" width="22.140625" bestFit="1" customWidth="1"/>
    <col min="13" max="20" width="11.28515625" bestFit="1" customWidth="1"/>
    <col min="21" max="21" width="13" bestFit="1" customWidth="1"/>
  </cols>
  <sheetData>
    <row r="4" spans="2:11" x14ac:dyDescent="0.25">
      <c r="E4" s="12" t="s">
        <v>16</v>
      </c>
      <c r="F4" t="s">
        <v>316</v>
      </c>
    </row>
    <row r="6" spans="2:11" x14ac:dyDescent="0.25">
      <c r="B6" s="12" t="s">
        <v>313</v>
      </c>
      <c r="C6" t="s">
        <v>315</v>
      </c>
      <c r="E6" s="12" t="s">
        <v>313</v>
      </c>
      <c r="F6" t="s">
        <v>318</v>
      </c>
      <c r="H6" s="12" t="s">
        <v>313</v>
      </c>
      <c r="I6" t="s">
        <v>332</v>
      </c>
      <c r="J6" t="s">
        <v>319</v>
      </c>
      <c r="K6" t="s">
        <v>318</v>
      </c>
    </row>
    <row r="7" spans="2:11" x14ac:dyDescent="0.25">
      <c r="B7" s="13" t="s">
        <v>24</v>
      </c>
      <c r="C7" s="14">
        <v>1754</v>
      </c>
      <c r="E7" s="13" t="s">
        <v>22</v>
      </c>
      <c r="F7" s="22">
        <v>0</v>
      </c>
      <c r="H7" s="13" t="s">
        <v>320</v>
      </c>
      <c r="I7" s="14">
        <v>20</v>
      </c>
      <c r="J7" s="14">
        <v>20</v>
      </c>
      <c r="K7" s="22">
        <v>30</v>
      </c>
    </row>
    <row r="8" spans="2:11" x14ac:dyDescent="0.25">
      <c r="B8" s="15" t="s">
        <v>23</v>
      </c>
      <c r="C8" s="14">
        <v>217</v>
      </c>
      <c r="E8" s="13" t="s">
        <v>26</v>
      </c>
      <c r="F8" s="22">
        <v>0</v>
      </c>
      <c r="H8" s="13" t="s">
        <v>321</v>
      </c>
      <c r="I8" s="14">
        <v>25</v>
      </c>
      <c r="J8" s="14">
        <v>40</v>
      </c>
      <c r="K8" s="22">
        <v>30</v>
      </c>
    </row>
    <row r="9" spans="2:11" x14ac:dyDescent="0.25">
      <c r="B9" s="15" t="s">
        <v>19</v>
      </c>
      <c r="C9" s="14">
        <v>1537</v>
      </c>
      <c r="E9" s="13" t="s">
        <v>18</v>
      </c>
      <c r="F9" s="22">
        <v>2940</v>
      </c>
      <c r="H9" s="13" t="s">
        <v>322</v>
      </c>
      <c r="I9" s="14">
        <v>305</v>
      </c>
      <c r="J9" s="14">
        <v>400</v>
      </c>
      <c r="K9" s="22">
        <v>300</v>
      </c>
    </row>
    <row r="10" spans="2:11" x14ac:dyDescent="0.25">
      <c r="B10" s="13" t="s">
        <v>20</v>
      </c>
      <c r="C10" s="14">
        <v>3571</v>
      </c>
      <c r="E10" s="13" t="s">
        <v>314</v>
      </c>
      <c r="F10" s="22">
        <v>2940</v>
      </c>
      <c r="H10" s="13" t="s">
        <v>323</v>
      </c>
      <c r="I10" s="14">
        <v>300</v>
      </c>
      <c r="J10" s="14">
        <v>400</v>
      </c>
      <c r="K10" s="22">
        <v>300</v>
      </c>
    </row>
    <row r="11" spans="2:11" x14ac:dyDescent="0.25">
      <c r="B11" s="15" t="s">
        <v>23</v>
      </c>
      <c r="C11" s="14">
        <v>2824</v>
      </c>
      <c r="H11" s="13" t="s">
        <v>324</v>
      </c>
      <c r="I11" s="14">
        <v>305</v>
      </c>
      <c r="J11" s="14">
        <v>400</v>
      </c>
      <c r="K11" s="22">
        <v>300</v>
      </c>
    </row>
    <row r="12" spans="2:11" x14ac:dyDescent="0.25">
      <c r="B12" s="15" t="s">
        <v>19</v>
      </c>
      <c r="C12" s="14">
        <v>747</v>
      </c>
      <c r="E12" s="16">
        <f>GETPIVOTDATA("EA Play Season Pass
Price",$E$6)</f>
        <v>2940</v>
      </c>
      <c r="H12" s="13" t="s">
        <v>325</v>
      </c>
      <c r="I12" s="14">
        <v>300</v>
      </c>
      <c r="J12" s="14">
        <v>400</v>
      </c>
      <c r="K12" s="22">
        <v>300</v>
      </c>
    </row>
    <row r="13" spans="2:11" x14ac:dyDescent="0.25">
      <c r="B13" s="13" t="s">
        <v>27</v>
      </c>
      <c r="C13" s="14">
        <v>2308</v>
      </c>
      <c r="H13" s="13" t="s">
        <v>326</v>
      </c>
      <c r="I13" s="14">
        <v>305</v>
      </c>
      <c r="J13" s="14">
        <v>400</v>
      </c>
      <c r="K13" s="22">
        <v>300</v>
      </c>
    </row>
    <row r="14" spans="2:11" x14ac:dyDescent="0.25">
      <c r="B14" s="15" t="s">
        <v>23</v>
      </c>
      <c r="C14" s="14">
        <v>806</v>
      </c>
      <c r="H14" s="13" t="s">
        <v>327</v>
      </c>
      <c r="I14" s="14">
        <v>305</v>
      </c>
      <c r="J14" s="14">
        <v>400</v>
      </c>
      <c r="K14" s="22">
        <v>300</v>
      </c>
    </row>
    <row r="15" spans="2:11" x14ac:dyDescent="0.25">
      <c r="B15" s="15" t="s">
        <v>19</v>
      </c>
      <c r="C15" s="14">
        <v>1502</v>
      </c>
      <c r="H15" s="13" t="s">
        <v>328</v>
      </c>
      <c r="I15" s="14">
        <v>300</v>
      </c>
      <c r="J15" s="14">
        <v>400</v>
      </c>
      <c r="K15" s="22">
        <v>300</v>
      </c>
    </row>
    <row r="16" spans="2:11" x14ac:dyDescent="0.25">
      <c r="B16" s="13" t="s">
        <v>314</v>
      </c>
      <c r="C16" s="14">
        <v>7633</v>
      </c>
      <c r="H16" s="13" t="s">
        <v>329</v>
      </c>
      <c r="I16" s="14">
        <v>315</v>
      </c>
      <c r="J16" s="14">
        <v>420</v>
      </c>
      <c r="K16" s="22">
        <v>330</v>
      </c>
    </row>
    <row r="17" spans="5:11" x14ac:dyDescent="0.25">
      <c r="E17" s="12" t="s">
        <v>16</v>
      </c>
      <c r="F17" t="s">
        <v>316</v>
      </c>
      <c r="H17" s="13" t="s">
        <v>330</v>
      </c>
      <c r="I17" s="14">
        <v>300</v>
      </c>
      <c r="J17" s="14">
        <v>400</v>
      </c>
      <c r="K17" s="22">
        <v>300</v>
      </c>
    </row>
    <row r="18" spans="5:11" x14ac:dyDescent="0.25">
      <c r="H18" s="13" t="s">
        <v>331</v>
      </c>
      <c r="I18" s="14">
        <v>155</v>
      </c>
      <c r="J18" s="14">
        <v>200</v>
      </c>
      <c r="K18" s="22">
        <v>150</v>
      </c>
    </row>
    <row r="19" spans="5:11" x14ac:dyDescent="0.25">
      <c r="E19" s="12" t="s">
        <v>313</v>
      </c>
      <c r="F19" t="s">
        <v>319</v>
      </c>
      <c r="H19" s="13" t="s">
        <v>314</v>
      </c>
      <c r="I19" s="14">
        <v>2935</v>
      </c>
      <c r="J19" s="14">
        <v>3880</v>
      </c>
      <c r="K19" s="22">
        <v>2940</v>
      </c>
    </row>
    <row r="20" spans="5:11" x14ac:dyDescent="0.25">
      <c r="E20" s="13" t="s">
        <v>22</v>
      </c>
      <c r="F20" s="14">
        <v>0</v>
      </c>
    </row>
    <row r="21" spans="5:11" x14ac:dyDescent="0.25">
      <c r="E21" s="13" t="s">
        <v>26</v>
      </c>
      <c r="F21" s="14">
        <v>1920</v>
      </c>
    </row>
    <row r="22" spans="5:11" x14ac:dyDescent="0.25">
      <c r="E22" s="13" t="s">
        <v>18</v>
      </c>
      <c r="F22" s="14">
        <v>1960</v>
      </c>
      <c r="H22" t="s">
        <v>315</v>
      </c>
    </row>
    <row r="23" spans="5:11" x14ac:dyDescent="0.25">
      <c r="E23" s="13" t="s">
        <v>314</v>
      </c>
      <c r="F23" s="22">
        <v>3880</v>
      </c>
      <c r="H23" s="14">
        <v>7633</v>
      </c>
    </row>
    <row r="25" spans="5:11" x14ac:dyDescent="0.25">
      <c r="E25" s="16">
        <f>GETPIVOTDATA("Minecraft Season Pass Price",$E$19)</f>
        <v>3880</v>
      </c>
      <c r="H25" s="16">
        <f>GETPIVOTDATA("Total Value",$H$22)</f>
        <v>7633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F37"/>
  <sheetViews>
    <sheetView showGridLines="0" tabSelected="1" zoomScale="70" zoomScaleNormal="70" workbookViewId="0">
      <selection activeCell="S37" sqref="S37"/>
    </sheetView>
  </sheetViews>
  <sheetFormatPr defaultRowHeight="15" x14ac:dyDescent="0.25"/>
  <cols>
    <col min="1" max="1" width="27.28515625" style="4" customWidth="1"/>
    <col min="2" max="2" width="3.5703125" style="7" customWidth="1"/>
    <col min="3" max="3" width="11.140625" style="7" customWidth="1"/>
    <col min="4" max="11" width="9.140625" style="7"/>
    <col min="12" max="12" width="6.5703125" style="7" customWidth="1"/>
    <col min="13" max="16384" width="9.140625" style="7"/>
  </cols>
  <sheetData>
    <row r="1" spans="1:32" customFormat="1" ht="21" customHeight="1" x14ac:dyDescent="0.25">
      <c r="A1" s="4"/>
    </row>
    <row r="2" spans="1:32" customFormat="1" ht="32.25" customHeight="1" x14ac:dyDescent="0.45">
      <c r="A2" s="4"/>
      <c r="C2" s="17"/>
      <c r="D2" s="17" t="s">
        <v>317</v>
      </c>
      <c r="E2" s="18"/>
      <c r="F2" s="18"/>
      <c r="G2" s="18"/>
      <c r="H2" s="18"/>
      <c r="I2" s="19"/>
      <c r="J2" s="20"/>
      <c r="K2" s="20"/>
      <c r="L2" s="20"/>
      <c r="M2" s="20"/>
      <c r="N2" s="20"/>
      <c r="O2" s="20"/>
      <c r="P2" s="20"/>
      <c r="Q2" s="20"/>
    </row>
    <row r="3" spans="1:32" customFormat="1" ht="20.25" customHeight="1" x14ac:dyDescent="0.25">
      <c r="A3" s="4"/>
    </row>
    <row r="4" spans="1:32" ht="7.5" customHeight="1" x14ac:dyDescent="0.25"/>
    <row r="5" spans="1:32" ht="10.5" customHeight="1" x14ac:dyDescent="0.25"/>
    <row r="6" spans="1:32" ht="9.75" customHeight="1" x14ac:dyDescent="0.25"/>
    <row r="7" spans="1:32" ht="33" customHeight="1" x14ac:dyDescent="0.25"/>
    <row r="12" spans="1:32" x14ac:dyDescent="0.25">
      <c r="AF12" s="21"/>
    </row>
    <row r="37" spans="19:19" x14ac:dyDescent="0.25">
      <c r="S37" s="2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Otto Jacometo</cp:lastModifiedBy>
  <dcterms:created xsi:type="dcterms:W3CDTF">2024-12-19T13:13:10Z</dcterms:created>
  <dcterms:modified xsi:type="dcterms:W3CDTF">2025-04-09T03:03:57Z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