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B Areias\Desktop\CCO Letícia\Análise\"/>
    </mc:Choice>
  </mc:AlternateContent>
  <xr:revisionPtr revIDLastSave="0" documentId="13_ncr:1_{252EE402-B9EB-4C50-9C01-2AAECAC06C5C}" xr6:coauthVersionLast="47" xr6:coauthVersionMax="47" xr10:uidLastSave="{00000000-0000-0000-0000-000000000000}"/>
  <bookViews>
    <workbookView xWindow="-110" yWindow="-110" windowWidth="19420" windowHeight="10420" tabRatio="882" xr2:uid="{00000000-000D-0000-FFFF-FFFF00000000}"/>
  </bookViews>
  <sheets>
    <sheet name="Produção" sheetId="1" r:id="rId1"/>
    <sheet name="Horas" sheetId="7" r:id="rId2"/>
    <sheet name="Produtividade" sheetId="9" r:id="rId3"/>
    <sheet name="BI" sheetId="11" r:id="rId4"/>
    <sheet name="M 01" sheetId="2" r:id="rId5"/>
    <sheet name="M 02" sheetId="3" r:id="rId6"/>
    <sheet name="M 03" sheetId="4" r:id="rId7"/>
    <sheet name="M 04" sheetId="5" r:id="rId8"/>
    <sheet name="E 01" sheetId="12" r:id="rId9"/>
    <sheet name="E 02" sheetId="13" r:id="rId10"/>
    <sheet name="E 03" sheetId="14" r:id="rId11"/>
    <sheet name="E 04" sheetId="15" r:id="rId12"/>
    <sheet name="Total" sheetId="17" r:id="rId13"/>
    <sheet name="Res." sheetId="16" state="hidden" r:id="rId14"/>
    <sheet name="Horimetro" sheetId="8" r:id="rId15"/>
    <sheet name="Comparativo" sheetId="22" r:id="rId16"/>
    <sheet name="SAP" sheetId="21" r:id="rId17"/>
    <sheet name="Teste" sheetId="24" r:id="rId18"/>
    <sheet name="Análise Máquina" sheetId="18" state="hidden" r:id="rId19"/>
    <sheet name="Análise Equipe" sheetId="19" state="hidden" r:id="rId20"/>
    <sheet name="Res" sheetId="20" state="hidden" r:id="rId21"/>
  </sheets>
  <definedNames>
    <definedName name="_xlnm._FilterDatabase" localSheetId="4" hidden="1">'M 01'!$A$4:$AK$39</definedName>
    <definedName name="_xlnm._FilterDatabase" localSheetId="5" hidden="1">'M 02'!$A$4:$AK$4</definedName>
    <definedName name="_xlnm._FilterDatabase" localSheetId="16" hidden="1">SAP!$A$3:$Q$3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L15" i="2"/>
  <c r="L15" i="17" s="1"/>
  <c r="K13" i="2"/>
  <c r="K15" i="2"/>
  <c r="F15" i="2"/>
  <c r="O6" i="8"/>
  <c r="O8" i="8"/>
  <c r="O9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K6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G6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T1" i="4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F15" i="17"/>
  <c r="G15" i="17"/>
  <c r="H15" i="17"/>
  <c r="I15" i="17"/>
  <c r="J15" i="17"/>
  <c r="K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J29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J31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AJ41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AI44" i="17"/>
  <c r="AJ44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AJ47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F48" i="17"/>
  <c r="AG48" i="17"/>
  <c r="AH48" i="17"/>
  <c r="AI48" i="17"/>
  <c r="AJ48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F5" i="17"/>
  <c r="G8" i="9"/>
  <c r="G7" i="9"/>
  <c r="G6" i="9"/>
  <c r="G5" i="9"/>
  <c r="K36" i="8" l="1"/>
  <c r="D8" i="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D48" i="17" l="1"/>
  <c r="D44" i="17"/>
  <c r="D40" i="17"/>
  <c r="D36" i="17"/>
  <c r="D32" i="17"/>
  <c r="D28" i="17"/>
  <c r="D24" i="17"/>
  <c r="D20" i="17"/>
  <c r="D47" i="17"/>
  <c r="D45" i="17"/>
  <c r="D41" i="17"/>
  <c r="D37" i="17"/>
  <c r="D33" i="17"/>
  <c r="D29" i="17"/>
  <c r="D25" i="17"/>
  <c r="D21" i="17"/>
  <c r="D34" i="17"/>
  <c r="D30" i="17"/>
  <c r="D26" i="17"/>
  <c r="D22" i="17"/>
  <c r="D49" i="17"/>
  <c r="D46" i="17"/>
  <c r="D42" i="17"/>
  <c r="D38" i="17"/>
  <c r="D43" i="17"/>
  <c r="D39" i="17"/>
  <c r="D35" i="17"/>
  <c r="D31" i="17"/>
  <c r="D27" i="17"/>
  <c r="D23" i="17"/>
  <c r="T1" i="14" l="1"/>
  <c r="O5" i="8"/>
  <c r="D15" i="14"/>
  <c r="G5" i="8"/>
  <c r="K5" i="8"/>
  <c r="E25" i="22" l="1"/>
  <c r="E24" i="22"/>
  <c r="E32" i="22"/>
  <c r="E33" i="22"/>
  <c r="E42" i="22"/>
  <c r="E43" i="22"/>
  <c r="E23" i="22"/>
  <c r="E27" i="22"/>
  <c r="E29" i="22"/>
  <c r="E31" i="22"/>
  <c r="E35" i="22"/>
  <c r="E37" i="22"/>
  <c r="E38" i="22"/>
  <c r="E39" i="22"/>
  <c r="E45" i="22"/>
  <c r="E26" i="22"/>
  <c r="E28" i="22"/>
  <c r="E30" i="22"/>
  <c r="E34" i="22"/>
  <c r="E36" i="22"/>
  <c r="E40" i="22"/>
  <c r="E44" i="22"/>
  <c r="D18" i="17"/>
  <c r="E19" i="22" s="1"/>
  <c r="D16" i="17"/>
  <c r="E17" i="22" s="1"/>
  <c r="E41" i="22"/>
  <c r="E22" i="22"/>
  <c r="D17" i="17"/>
  <c r="E18" i="22" s="1"/>
  <c r="E21" i="22"/>
  <c r="D15" i="17"/>
  <c r="E16" i="22" s="1"/>
  <c r="D19" i="17"/>
  <c r="E20" i="22" s="1"/>
  <c r="N1" i="4" l="1"/>
  <c r="S7" i="1" s="1"/>
  <c r="D16" i="22"/>
  <c r="F16" i="22" s="1"/>
  <c r="E48" i="22" l="1"/>
  <c r="E47" i="22"/>
  <c r="E46" i="22"/>
  <c r="S1" i="2"/>
  <c r="D19" i="2"/>
  <c r="F1" i="2"/>
  <c r="K5" i="1" s="1"/>
  <c r="L6" i="7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44" i="22"/>
  <c r="F44" i="22" s="1"/>
  <c r="D45" i="22"/>
  <c r="F45" i="22" s="1"/>
  <c r="D57" i="22"/>
  <c r="D58" i="22"/>
  <c r="D59" i="22"/>
  <c r="D60" i="22"/>
  <c r="D61" i="22"/>
  <c r="D62" i="22"/>
  <c r="D63" i="22"/>
  <c r="D64" i="22"/>
  <c r="D65" i="22"/>
  <c r="D46" i="22"/>
  <c r="D47" i="22"/>
  <c r="D48" i="22"/>
  <c r="D49" i="22"/>
  <c r="D50" i="22"/>
  <c r="D51" i="22"/>
  <c r="F51" i="22" s="1"/>
  <c r="D52" i="22"/>
  <c r="F52" i="22" s="1"/>
  <c r="D53" i="22"/>
  <c r="F53" i="22" s="1"/>
  <c r="D54" i="22"/>
  <c r="F54" i="22" s="1"/>
  <c r="D55" i="22"/>
  <c r="F55" i="22" s="1"/>
  <c r="D56" i="22"/>
  <c r="I1" i="21"/>
  <c r="D7" i="22"/>
  <c r="D8" i="22"/>
  <c r="D9" i="22"/>
  <c r="D10" i="22"/>
  <c r="D11" i="22"/>
  <c r="D12" i="22"/>
  <c r="D13" i="22"/>
  <c r="D14" i="22"/>
  <c r="D15" i="22"/>
  <c r="D17" i="22"/>
  <c r="F17" i="22" s="1"/>
  <c r="D18" i="22"/>
  <c r="F18" i="22" s="1"/>
  <c r="D19" i="22"/>
  <c r="F19" i="22" s="1"/>
  <c r="D20" i="22"/>
  <c r="F20" i="22" s="1"/>
  <c r="D21" i="22"/>
  <c r="F21" i="22" s="1"/>
  <c r="D22" i="22"/>
  <c r="F22" i="22" s="1"/>
  <c r="D23" i="22"/>
  <c r="F23" i="22" s="1"/>
  <c r="D24" i="22"/>
  <c r="F24" i="22" s="1"/>
  <c r="D25" i="22"/>
  <c r="F25" i="22" s="1"/>
  <c r="D26" i="22"/>
  <c r="F26" i="22" s="1"/>
  <c r="D27" i="22"/>
  <c r="F27" i="22" s="1"/>
  <c r="D28" i="22"/>
  <c r="F28" i="22" s="1"/>
  <c r="D29" i="22"/>
  <c r="F29" i="22" s="1"/>
  <c r="D30" i="22"/>
  <c r="F30" i="22" s="1"/>
  <c r="D31" i="22"/>
  <c r="F31" i="22" s="1"/>
  <c r="D32" i="22"/>
  <c r="F32" i="22" s="1"/>
  <c r="D33" i="22"/>
  <c r="F33" i="22" s="1"/>
  <c r="D34" i="22"/>
  <c r="F34" i="22" s="1"/>
  <c r="D35" i="22"/>
  <c r="F35" i="22" s="1"/>
  <c r="D36" i="22"/>
  <c r="F36" i="22" s="1"/>
  <c r="D37" i="22"/>
  <c r="F37" i="22" s="1"/>
  <c r="D38" i="22"/>
  <c r="F38" i="22" s="1"/>
  <c r="D39" i="22"/>
  <c r="F39" i="22" s="1"/>
  <c r="D40" i="22"/>
  <c r="F40" i="22" s="1"/>
  <c r="D41" i="22"/>
  <c r="F41" i="22" s="1"/>
  <c r="D42" i="22"/>
  <c r="F42" i="22" s="1"/>
  <c r="D43" i="22"/>
  <c r="F43" i="22" s="1"/>
  <c r="D6" i="22"/>
  <c r="E49" i="22"/>
  <c r="F49" i="22" s="1"/>
  <c r="E50" i="22"/>
  <c r="U1" i="4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5" i="8"/>
  <c r="K5" i="7"/>
  <c r="F50" i="22" l="1"/>
  <c r="F46" i="22"/>
  <c r="F47" i="22"/>
  <c r="F48" i="22"/>
  <c r="G1" i="8"/>
  <c r="S1" i="8"/>
  <c r="O1" i="8"/>
  <c r="F56" i="22"/>
  <c r="F58" i="22"/>
  <c r="F64" i="22"/>
  <c r="F60" i="22"/>
  <c r="F63" i="22"/>
  <c r="F59" i="22"/>
  <c r="F65" i="22"/>
  <c r="F57" i="22"/>
  <c r="F62" i="22"/>
  <c r="F61" i="22"/>
  <c r="D2" i="22"/>
  <c r="D1" i="22" s="1"/>
  <c r="AH1" i="3"/>
  <c r="AI1" i="3"/>
  <c r="AJ1" i="3"/>
  <c r="AH1" i="4"/>
  <c r="AI1" i="4"/>
  <c r="AJ1" i="4"/>
  <c r="AH1" i="5"/>
  <c r="AI1" i="5"/>
  <c r="AJ1" i="5"/>
  <c r="AH1" i="12"/>
  <c r="AI1" i="12"/>
  <c r="AJ1" i="12"/>
  <c r="AH1" i="13"/>
  <c r="AI1" i="13"/>
  <c r="AJ1" i="13"/>
  <c r="AH1" i="14"/>
  <c r="AI1" i="14"/>
  <c r="AJ1" i="14"/>
  <c r="AH1" i="15"/>
  <c r="AI1" i="15"/>
  <c r="AJ1" i="15"/>
  <c r="AH1" i="2"/>
  <c r="AI1" i="2"/>
  <c r="AJ1" i="2"/>
  <c r="F41" i="19" l="1"/>
  <c r="H41" i="19" s="1"/>
  <c r="F42" i="19"/>
  <c r="F43" i="19"/>
  <c r="G43" i="19" s="1"/>
  <c r="R43" i="19"/>
  <c r="L43" i="19"/>
  <c r="M43" i="19" s="1"/>
  <c r="E9" i="19"/>
  <c r="Q9" i="19"/>
  <c r="K9" i="19"/>
  <c r="G5" i="19"/>
  <c r="G3" i="19"/>
  <c r="M3" i="19" s="1"/>
  <c r="S2" i="19"/>
  <c r="M2" i="19"/>
  <c r="S1" i="19"/>
  <c r="M1" i="19"/>
  <c r="U43" i="18"/>
  <c r="V43" i="18" s="1"/>
  <c r="AP15" i="18"/>
  <c r="AP16" i="18"/>
  <c r="AP17" i="18"/>
  <c r="AP18" i="18"/>
  <c r="AP19" i="18"/>
  <c r="AP20" i="18"/>
  <c r="AP21" i="18"/>
  <c r="AP22" i="18"/>
  <c r="AP43" i="18"/>
  <c r="Z17" i="18"/>
  <c r="Z18" i="18"/>
  <c r="AB18" i="18" s="1"/>
  <c r="Z43" i="18"/>
  <c r="K14" i="18"/>
  <c r="K15" i="18"/>
  <c r="K16" i="18"/>
  <c r="K17" i="18"/>
  <c r="K18" i="18"/>
  <c r="K19" i="18"/>
  <c r="K20" i="18"/>
  <c r="K21" i="18"/>
  <c r="K22" i="18"/>
  <c r="K27" i="18"/>
  <c r="K28" i="18"/>
  <c r="K34" i="18"/>
  <c r="K35" i="18"/>
  <c r="AL2" i="18"/>
  <c r="AL1" i="18"/>
  <c r="AQ5" i="18" s="1"/>
  <c r="V2" i="18"/>
  <c r="V1" i="18"/>
  <c r="AA5" i="18" s="1"/>
  <c r="AT9" i="18"/>
  <c r="AO9" i="18"/>
  <c r="AJ9" i="18"/>
  <c r="AD9" i="18"/>
  <c r="Y9" i="18"/>
  <c r="T9" i="18"/>
  <c r="F43" i="18"/>
  <c r="H43" i="18" s="1"/>
  <c r="G5" i="18"/>
  <c r="L5" i="18"/>
  <c r="O9" i="18"/>
  <c r="J9" i="18"/>
  <c r="G3" i="18"/>
  <c r="V3" i="18" s="1"/>
  <c r="E9" i="18"/>
  <c r="D12" i="17" l="1"/>
  <c r="E13" i="22" s="1"/>
  <c r="F13" i="22" s="1"/>
  <c r="D8" i="17"/>
  <c r="E9" i="22" s="1"/>
  <c r="F9" i="22" s="1"/>
  <c r="D6" i="17"/>
  <c r="E7" i="22" s="1"/>
  <c r="F7" i="22" s="1"/>
  <c r="W43" i="19"/>
  <c r="D13" i="17"/>
  <c r="E14" i="22" s="1"/>
  <c r="F14" i="22" s="1"/>
  <c r="D14" i="17"/>
  <c r="E15" i="22" s="1"/>
  <c r="F15" i="22" s="1"/>
  <c r="D10" i="17"/>
  <c r="E11" i="22" s="1"/>
  <c r="F11" i="22" s="1"/>
  <c r="D7" i="17"/>
  <c r="E8" i="22" s="1"/>
  <c r="F8" i="22" s="1"/>
  <c r="D11" i="17"/>
  <c r="D9" i="17"/>
  <c r="E10" i="22" s="1"/>
  <c r="F10" i="22" s="1"/>
  <c r="AL3" i="18"/>
  <c r="S3" i="19"/>
  <c r="H43" i="19"/>
  <c r="G41" i="19"/>
  <c r="M5" i="19"/>
  <c r="H42" i="19"/>
  <c r="G42" i="19"/>
  <c r="S5" i="19"/>
  <c r="N43" i="19"/>
  <c r="S43" i="19"/>
  <c r="T43" i="19"/>
  <c r="AA18" i="18"/>
  <c r="AL5" i="18"/>
  <c r="V5" i="18"/>
  <c r="AQ15" i="18"/>
  <c r="AQ16" i="18"/>
  <c r="AQ17" i="18"/>
  <c r="AQ18" i="18"/>
  <c r="AQ19" i="18"/>
  <c r="AQ20" i="18"/>
  <c r="AQ21" i="18"/>
  <c r="AQ22" i="18"/>
  <c r="AQ43" i="18"/>
  <c r="AR15" i="18"/>
  <c r="AR16" i="18"/>
  <c r="AR17" i="18"/>
  <c r="AR18" i="18"/>
  <c r="AR19" i="18"/>
  <c r="AR20" i="18"/>
  <c r="AR21" i="18"/>
  <c r="AR22" i="18"/>
  <c r="AR43" i="18"/>
  <c r="W43" i="18"/>
  <c r="G43" i="18"/>
  <c r="L16" i="18"/>
  <c r="L20" i="18"/>
  <c r="L28" i="18"/>
  <c r="M16" i="18"/>
  <c r="M20" i="18"/>
  <c r="M28" i="18"/>
  <c r="L17" i="18"/>
  <c r="L21" i="18"/>
  <c r="M17" i="18"/>
  <c r="M21" i="18"/>
  <c r="L14" i="18"/>
  <c r="L18" i="18"/>
  <c r="L22" i="18"/>
  <c r="L34" i="18"/>
  <c r="M14" i="18"/>
  <c r="M18" i="18"/>
  <c r="M22" i="18"/>
  <c r="M34" i="18"/>
  <c r="L15" i="18"/>
  <c r="L19" i="18"/>
  <c r="L27" i="18"/>
  <c r="L35" i="18"/>
  <c r="M15" i="18"/>
  <c r="M19" i="18"/>
  <c r="M27" i="18"/>
  <c r="M35" i="18"/>
  <c r="E12" i="22" l="1"/>
  <c r="F12" i="22" s="1"/>
  <c r="AB17" i="18"/>
  <c r="AA17" i="18"/>
  <c r="AE43" i="18"/>
  <c r="AF43" i="18" s="1"/>
  <c r="AB43" i="18"/>
  <c r="AA43" i="18"/>
  <c r="AP14" i="18"/>
  <c r="AR14" i="18" l="1"/>
  <c r="AQ14" i="18"/>
  <c r="K23" i="18"/>
  <c r="K24" i="18"/>
  <c r="K25" i="18"/>
  <c r="AP24" i="18"/>
  <c r="AP28" i="18"/>
  <c r="AR28" i="18" l="1"/>
  <c r="AQ28" i="18"/>
  <c r="M25" i="18"/>
  <c r="L25" i="18"/>
  <c r="AR24" i="18"/>
  <c r="AQ24" i="18"/>
  <c r="M24" i="18"/>
  <c r="L24" i="18"/>
  <c r="L23" i="18"/>
  <c r="M23" i="18"/>
  <c r="Z14" i="18"/>
  <c r="Z15" i="18"/>
  <c r="Z16" i="18"/>
  <c r="Z19" i="18"/>
  <c r="Z20" i="18"/>
  <c r="Z21" i="18"/>
  <c r="Z22" i="18"/>
  <c r="Z23" i="18"/>
  <c r="Z24" i="18"/>
  <c r="AA24" i="18" s="1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K26" i="18"/>
  <c r="K29" i="18"/>
  <c r="K30" i="18"/>
  <c r="K31" i="18"/>
  <c r="K32" i="18"/>
  <c r="K33" i="18"/>
  <c r="K36" i="18"/>
  <c r="K37" i="18"/>
  <c r="K38" i="18"/>
  <c r="K39" i="18"/>
  <c r="K40" i="18"/>
  <c r="K41" i="18"/>
  <c r="K42" i="18"/>
  <c r="AP23" i="18"/>
  <c r="AP25" i="18"/>
  <c r="AP26" i="18"/>
  <c r="AP27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K43" i="18"/>
  <c r="AQ42" i="18" l="1"/>
  <c r="AR42" i="18"/>
  <c r="AA42" i="18"/>
  <c r="AB42" i="18"/>
  <c r="L42" i="18"/>
  <c r="M42" i="18"/>
  <c r="AQ41" i="18"/>
  <c r="AR41" i="18"/>
  <c r="AA41" i="18"/>
  <c r="AB41" i="18"/>
  <c r="L41" i="18"/>
  <c r="M41" i="18"/>
  <c r="AQ35" i="18"/>
  <c r="AR35" i="18"/>
  <c r="AB35" i="18"/>
  <c r="AA35" i="18"/>
  <c r="AR34" i="18"/>
  <c r="AQ34" i="18"/>
  <c r="AB34" i="18"/>
  <c r="AA34" i="18"/>
  <c r="AA28" i="18"/>
  <c r="AB28" i="18"/>
  <c r="AQ27" i="18"/>
  <c r="AR27" i="18"/>
  <c r="AA27" i="18"/>
  <c r="AB27" i="18"/>
  <c r="AB22" i="18"/>
  <c r="AA22" i="18"/>
  <c r="AA21" i="18"/>
  <c r="AB21" i="18"/>
  <c r="AB20" i="18"/>
  <c r="AA20" i="18"/>
  <c r="AB19" i="18"/>
  <c r="AA19" i="18"/>
  <c r="AA16" i="18"/>
  <c r="AB16" i="18"/>
  <c r="AA15" i="18"/>
  <c r="AB15" i="18"/>
  <c r="AA14" i="18"/>
  <c r="AB14" i="18"/>
  <c r="R43" i="18"/>
  <c r="AG43" i="18" s="1"/>
  <c r="P43" i="18"/>
  <c r="Q43" i="18" s="1"/>
  <c r="M43" i="18"/>
  <c r="L43" i="18"/>
  <c r="AR40" i="18"/>
  <c r="AQ40" i="18"/>
  <c r="AB40" i="18"/>
  <c r="AA40" i="18"/>
  <c r="L40" i="18"/>
  <c r="M40" i="18"/>
  <c r="AQ39" i="18"/>
  <c r="AR39" i="18"/>
  <c r="AA39" i="18"/>
  <c r="AB39" i="18"/>
  <c r="M39" i="18"/>
  <c r="L39" i="18"/>
  <c r="AR38" i="18"/>
  <c r="AQ38" i="18"/>
  <c r="AB38" i="18"/>
  <c r="AA38" i="18"/>
  <c r="M38" i="18"/>
  <c r="L38" i="18"/>
  <c r="AR37" i="18"/>
  <c r="AQ37" i="18"/>
  <c r="AA37" i="18"/>
  <c r="AB37" i="18"/>
  <c r="M37" i="18"/>
  <c r="L37" i="18"/>
  <c r="AR36" i="18"/>
  <c r="AQ36" i="18"/>
  <c r="AA36" i="18"/>
  <c r="AB36" i="18"/>
  <c r="L36" i="18"/>
  <c r="M36" i="18"/>
  <c r="AR33" i="18"/>
  <c r="AQ33" i="18"/>
  <c r="AA33" i="18"/>
  <c r="AB33" i="18"/>
  <c r="L33" i="18"/>
  <c r="M33" i="18"/>
  <c r="AQ32" i="18"/>
  <c r="AR32" i="18"/>
  <c r="AB32" i="18"/>
  <c r="AA32" i="18"/>
  <c r="L32" i="18"/>
  <c r="M32" i="18"/>
  <c r="AQ31" i="18"/>
  <c r="AR31" i="18"/>
  <c r="AB31" i="18"/>
  <c r="AA31" i="18"/>
  <c r="L31" i="18"/>
  <c r="M31" i="18"/>
  <c r="AQ30" i="18"/>
  <c r="AR30" i="18"/>
  <c r="AB30" i="18"/>
  <c r="AA30" i="18"/>
  <c r="L30" i="18"/>
  <c r="M30" i="18"/>
  <c r="AQ29" i="18"/>
  <c r="AR29" i="18"/>
  <c r="AB29" i="18"/>
  <c r="AA29" i="18"/>
  <c r="L29" i="18"/>
  <c r="M29" i="18"/>
  <c r="AQ26" i="18"/>
  <c r="AR26" i="18"/>
  <c r="AB26" i="18"/>
  <c r="AA26" i="18"/>
  <c r="L26" i="18"/>
  <c r="M26" i="18"/>
  <c r="AR25" i="18"/>
  <c r="AQ25" i="18"/>
  <c r="AA25" i="18"/>
  <c r="AB25" i="18"/>
  <c r="AR23" i="18"/>
  <c r="AQ23" i="18"/>
  <c r="AB23" i="18"/>
  <c r="AA23" i="18"/>
  <c r="AO19" i="1"/>
  <c r="AO18" i="1"/>
  <c r="AO17" i="1"/>
  <c r="AO16" i="1"/>
  <c r="AO5" i="1"/>
  <c r="AO6" i="1"/>
  <c r="AO8" i="1"/>
  <c r="AO12" i="1" l="1"/>
  <c r="K13" i="18"/>
  <c r="M13" i="18" l="1"/>
  <c r="L13" i="18"/>
  <c r="L9" i="18" s="1"/>
  <c r="K9" i="18"/>
  <c r="M9" i="18" s="1"/>
  <c r="AO7" i="1"/>
  <c r="AO1" i="1" s="1"/>
  <c r="AK43" i="18"/>
  <c r="D14" i="16"/>
  <c r="E1" i="17"/>
  <c r="I1" i="17" l="1"/>
  <c r="AM43" i="18"/>
  <c r="AZ43" i="18"/>
  <c r="AW43" i="18"/>
  <c r="AL43" i="18"/>
  <c r="AU43" i="18"/>
  <c r="AV43" i="18" s="1"/>
  <c r="AI1" i="17"/>
  <c r="X1" i="17"/>
  <c r="M1" i="17"/>
  <c r="K1" i="17"/>
  <c r="Y1" i="17"/>
  <c r="AH1" i="17"/>
  <c r="T1" i="17"/>
  <c r="P1" i="17"/>
  <c r="H1" i="17"/>
  <c r="O1" i="17"/>
  <c r="L1" i="17"/>
  <c r="Z1" i="17"/>
  <c r="R1" i="17"/>
  <c r="J1" i="17"/>
  <c r="AG1" i="17"/>
  <c r="V1" i="17"/>
  <c r="N1" i="17"/>
  <c r="F1" i="17"/>
  <c r="S1" i="17"/>
  <c r="AF1" i="17"/>
  <c r="AE1" i="17"/>
  <c r="D5" i="17"/>
  <c r="E12" i="16"/>
  <c r="F12" i="16" s="1"/>
  <c r="AB1" i="17"/>
  <c r="AD1" i="17"/>
  <c r="AC1" i="17"/>
  <c r="U1" i="17"/>
  <c r="Q1" i="17"/>
  <c r="W1" i="17"/>
  <c r="G1" i="17"/>
  <c r="AA1" i="17"/>
  <c r="D1" i="17" l="1"/>
  <c r="E6" i="22"/>
  <c r="E11" i="16"/>
  <c r="F11" i="16" s="1"/>
  <c r="E9" i="16"/>
  <c r="F9" i="16" s="1"/>
  <c r="E8" i="16"/>
  <c r="F8" i="16" s="1"/>
  <c r="E10" i="16"/>
  <c r="F10" i="16" s="1"/>
  <c r="F6" i="22" l="1"/>
  <c r="F2" i="22" s="1"/>
  <c r="E2" i="22"/>
  <c r="E1" i="22" s="1"/>
  <c r="E14" i="16"/>
  <c r="F14" i="16" s="1"/>
  <c r="G1" i="1"/>
  <c r="AP5" i="1"/>
  <c r="AP6" i="1"/>
  <c r="AP8" i="1"/>
  <c r="G1" i="7" l="1"/>
  <c r="G12" i="1" l="1"/>
  <c r="AP19" i="1" l="1"/>
  <c r="AP18" i="1"/>
  <c r="AP17" i="1"/>
  <c r="AP16" i="1"/>
  <c r="M7" i="7" l="1"/>
  <c r="D39" i="13" l="1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Z1" i="13"/>
  <c r="N1" i="13"/>
  <c r="D21" i="13"/>
  <c r="R1" i="13"/>
  <c r="AA1" i="13"/>
  <c r="V1" i="13"/>
  <c r="O1" i="13"/>
  <c r="K1" i="13"/>
  <c r="D18" i="13"/>
  <c r="D17" i="13"/>
  <c r="D16" i="13"/>
  <c r="U1" i="13"/>
  <c r="D15" i="13"/>
  <c r="D14" i="13"/>
  <c r="D13" i="13"/>
  <c r="D12" i="13"/>
  <c r="D11" i="13"/>
  <c r="D10" i="13"/>
  <c r="D9" i="13"/>
  <c r="D8" i="13"/>
  <c r="D7" i="13"/>
  <c r="D6" i="13"/>
  <c r="D5" i="13"/>
  <c r="AG1" i="13"/>
  <c r="AF1" i="13"/>
  <c r="AE1" i="13"/>
  <c r="AD1" i="13"/>
  <c r="AC1" i="13"/>
  <c r="AB1" i="13"/>
  <c r="Y1" i="13"/>
  <c r="X1" i="13"/>
  <c r="W1" i="13"/>
  <c r="T1" i="13"/>
  <c r="S1" i="13"/>
  <c r="Q1" i="13"/>
  <c r="P1" i="13"/>
  <c r="U17" i="1" s="1"/>
  <c r="M1" i="13"/>
  <c r="L1" i="13"/>
  <c r="J1" i="13"/>
  <c r="I1" i="13"/>
  <c r="H1" i="13"/>
  <c r="F1" i="13"/>
  <c r="E1" i="13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Z1" i="14"/>
  <c r="N1" i="14"/>
  <c r="D21" i="14"/>
  <c r="R1" i="14"/>
  <c r="D20" i="14"/>
  <c r="AA1" i="14"/>
  <c r="V1" i="14"/>
  <c r="O1" i="14"/>
  <c r="K1" i="14"/>
  <c r="D19" i="14"/>
  <c r="D18" i="14"/>
  <c r="D17" i="14"/>
  <c r="D16" i="14"/>
  <c r="U1" i="14"/>
  <c r="D14" i="14"/>
  <c r="D13" i="14"/>
  <c r="D12" i="14"/>
  <c r="D11" i="14"/>
  <c r="D10" i="14"/>
  <c r="D9" i="14"/>
  <c r="D8" i="14"/>
  <c r="D7" i="14"/>
  <c r="D6" i="14"/>
  <c r="D5" i="14"/>
  <c r="AG1" i="14"/>
  <c r="AF1" i="14"/>
  <c r="AE1" i="14"/>
  <c r="AD1" i="14"/>
  <c r="AC1" i="14"/>
  <c r="AB1" i="14"/>
  <c r="Y1" i="14"/>
  <c r="X1" i="14"/>
  <c r="W1" i="14"/>
  <c r="S1" i="14"/>
  <c r="Q1" i="14"/>
  <c r="P1" i="14"/>
  <c r="U18" i="1" s="1"/>
  <c r="M1" i="14"/>
  <c r="L1" i="14"/>
  <c r="J1" i="14"/>
  <c r="I1" i="14"/>
  <c r="H1" i="14"/>
  <c r="F1" i="14"/>
  <c r="E1" i="14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Z1" i="15"/>
  <c r="AE19" i="1" s="1"/>
  <c r="N1" i="15"/>
  <c r="S19" i="1" s="1"/>
  <c r="D21" i="15"/>
  <c r="R1" i="15"/>
  <c r="W19" i="1" s="1"/>
  <c r="D20" i="15"/>
  <c r="AA1" i="15"/>
  <c r="AF19" i="1" s="1"/>
  <c r="V1" i="15"/>
  <c r="AA19" i="1" s="1"/>
  <c r="O1" i="15"/>
  <c r="T19" i="1" s="1"/>
  <c r="K1" i="15"/>
  <c r="P19" i="1" s="1"/>
  <c r="D19" i="15"/>
  <c r="D18" i="15"/>
  <c r="D17" i="15"/>
  <c r="D16" i="15"/>
  <c r="U1" i="15"/>
  <c r="Z19" i="1" s="1"/>
  <c r="D15" i="15"/>
  <c r="D14" i="15"/>
  <c r="D13" i="15"/>
  <c r="D12" i="15"/>
  <c r="D11" i="15"/>
  <c r="D10" i="15"/>
  <c r="D9" i="15"/>
  <c r="D8" i="15"/>
  <c r="D7" i="15"/>
  <c r="D6" i="15"/>
  <c r="D5" i="15"/>
  <c r="AN19" i="1"/>
  <c r="AM19" i="1"/>
  <c r="AG1" i="15"/>
  <c r="AL19" i="1" s="1"/>
  <c r="AF1" i="15"/>
  <c r="AK19" i="1" s="1"/>
  <c r="AE1" i="15"/>
  <c r="AJ19" i="1" s="1"/>
  <c r="AD1" i="15"/>
  <c r="AI19" i="1" s="1"/>
  <c r="AC1" i="15"/>
  <c r="AH19" i="1" s="1"/>
  <c r="AB1" i="15"/>
  <c r="AG19" i="1" s="1"/>
  <c r="Y1" i="15"/>
  <c r="AD19" i="1" s="1"/>
  <c r="X1" i="15"/>
  <c r="AC19" i="1" s="1"/>
  <c r="W1" i="15"/>
  <c r="AB19" i="1" s="1"/>
  <c r="T1" i="15"/>
  <c r="Y19" i="1" s="1"/>
  <c r="S1" i="15"/>
  <c r="X19" i="1" s="1"/>
  <c r="Q1" i="15"/>
  <c r="V19" i="1" s="1"/>
  <c r="P1" i="15"/>
  <c r="U19" i="1" s="1"/>
  <c r="M1" i="15"/>
  <c r="R19" i="1" s="1"/>
  <c r="L1" i="15"/>
  <c r="Q19" i="1" s="1"/>
  <c r="J1" i="15"/>
  <c r="O19" i="1" s="1"/>
  <c r="I1" i="15"/>
  <c r="N19" i="1" s="1"/>
  <c r="H1" i="15"/>
  <c r="M19" i="1" s="1"/>
  <c r="F1" i="15"/>
  <c r="K19" i="1" s="1"/>
  <c r="E1" i="15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Z1" i="12"/>
  <c r="N1" i="12"/>
  <c r="D21" i="12"/>
  <c r="R1" i="12"/>
  <c r="D20" i="12"/>
  <c r="AA1" i="12"/>
  <c r="V1" i="12"/>
  <c r="O1" i="12"/>
  <c r="K1" i="12"/>
  <c r="D19" i="12"/>
  <c r="D18" i="12"/>
  <c r="D17" i="12"/>
  <c r="D16" i="12"/>
  <c r="U1" i="12"/>
  <c r="D15" i="12"/>
  <c r="D14" i="12"/>
  <c r="D13" i="12"/>
  <c r="D12" i="12"/>
  <c r="D11" i="12"/>
  <c r="D10" i="12"/>
  <c r="D9" i="12"/>
  <c r="D8" i="12"/>
  <c r="D7" i="12"/>
  <c r="D6" i="12"/>
  <c r="D5" i="12"/>
  <c r="AN16" i="1"/>
  <c r="AM16" i="1"/>
  <c r="AG1" i="12"/>
  <c r="AF1" i="12"/>
  <c r="AE1" i="12"/>
  <c r="AD1" i="12"/>
  <c r="AC1" i="12"/>
  <c r="AB1" i="12"/>
  <c r="Y1" i="12"/>
  <c r="X1" i="12"/>
  <c r="W1" i="12"/>
  <c r="T1" i="12"/>
  <c r="S1" i="12"/>
  <c r="Q1" i="12"/>
  <c r="P1" i="12"/>
  <c r="M1" i="12"/>
  <c r="L1" i="12"/>
  <c r="J1" i="12"/>
  <c r="I1" i="12"/>
  <c r="H1" i="12"/>
  <c r="M16" i="1" s="1"/>
  <c r="F1" i="12"/>
  <c r="E1" i="12"/>
  <c r="AF17" i="1" l="1"/>
  <c r="L34" i="19"/>
  <c r="F15" i="19"/>
  <c r="Y16" i="1"/>
  <c r="F27" i="19"/>
  <c r="K17" i="1"/>
  <c r="L13" i="19"/>
  <c r="Z17" i="1"/>
  <c r="L28" i="19"/>
  <c r="AF16" i="1"/>
  <c r="F34" i="19"/>
  <c r="K18" i="1"/>
  <c r="R13" i="19"/>
  <c r="M17" i="1"/>
  <c r="L15" i="19"/>
  <c r="Y17" i="1"/>
  <c r="L27" i="19"/>
  <c r="Z16" i="1"/>
  <c r="F28" i="19"/>
  <c r="N16" i="1"/>
  <c r="F16" i="19"/>
  <c r="O16" i="1"/>
  <c r="F17" i="19"/>
  <c r="N17" i="1"/>
  <c r="L16" i="19"/>
  <c r="S17" i="1"/>
  <c r="L21" i="19"/>
  <c r="Q16" i="1"/>
  <c r="F19" i="19"/>
  <c r="S16" i="1"/>
  <c r="F21" i="19"/>
  <c r="O17" i="1"/>
  <c r="L17" i="19"/>
  <c r="AM17" i="1"/>
  <c r="L41" i="19"/>
  <c r="AG16" i="1"/>
  <c r="F35" i="19"/>
  <c r="P16" i="1"/>
  <c r="F18" i="19"/>
  <c r="Q17" i="1"/>
  <c r="L19" i="19"/>
  <c r="AN17" i="1"/>
  <c r="L42" i="19"/>
  <c r="P17" i="1"/>
  <c r="L18" i="19"/>
  <c r="K16" i="1"/>
  <c r="F13" i="19"/>
  <c r="R16" i="1"/>
  <c r="F20" i="19"/>
  <c r="T16" i="1"/>
  <c r="F22" i="19"/>
  <c r="R17" i="1"/>
  <c r="L20" i="19"/>
  <c r="AG17" i="1"/>
  <c r="L35" i="19"/>
  <c r="T17" i="1"/>
  <c r="L22" i="19"/>
  <c r="AJ17" i="1"/>
  <c r="L38" i="19"/>
  <c r="AJ16" i="1"/>
  <c r="F38" i="19"/>
  <c r="AL16" i="1"/>
  <c r="F40" i="19"/>
  <c r="AL17" i="1"/>
  <c r="L40" i="19"/>
  <c r="AK17" i="1"/>
  <c r="L39" i="19"/>
  <c r="AK16" i="1"/>
  <c r="F39" i="19"/>
  <c r="AI16" i="1"/>
  <c r="F37" i="19"/>
  <c r="AI17" i="1"/>
  <c r="L37" i="19"/>
  <c r="AH17" i="1"/>
  <c r="L36" i="19"/>
  <c r="AH16" i="1"/>
  <c r="F36" i="19"/>
  <c r="AE16" i="1"/>
  <c r="F33" i="19"/>
  <c r="AE17" i="1"/>
  <c r="L33" i="19"/>
  <c r="Z18" i="1"/>
  <c r="R28" i="19"/>
  <c r="AK18" i="1"/>
  <c r="R39" i="19"/>
  <c r="AL18" i="1"/>
  <c r="R40" i="19"/>
  <c r="Q18" i="1"/>
  <c r="R19" i="19"/>
  <c r="AN18" i="1"/>
  <c r="R42" i="19"/>
  <c r="R18" i="1"/>
  <c r="R20" i="19"/>
  <c r="P18" i="1"/>
  <c r="R18" i="19"/>
  <c r="AI18" i="1"/>
  <c r="R37" i="19"/>
  <c r="AF18" i="1"/>
  <c r="R34" i="19"/>
  <c r="N18" i="1"/>
  <c r="R16" i="19"/>
  <c r="M18" i="1"/>
  <c r="R15" i="19"/>
  <c r="AJ18" i="1"/>
  <c r="R38" i="19"/>
  <c r="Y18" i="1"/>
  <c r="R27" i="19"/>
  <c r="O18" i="1"/>
  <c r="R17" i="19"/>
  <c r="AM18" i="1"/>
  <c r="R41" i="19"/>
  <c r="S18" i="1"/>
  <c r="R21" i="19"/>
  <c r="AG18" i="1"/>
  <c r="R35" i="19"/>
  <c r="AE18" i="1"/>
  <c r="R33" i="19"/>
  <c r="AH18" i="1"/>
  <c r="R36" i="19"/>
  <c r="T18" i="1"/>
  <c r="R22" i="19"/>
  <c r="AD16" i="1"/>
  <c r="F32" i="19"/>
  <c r="AD17" i="1"/>
  <c r="L32" i="19"/>
  <c r="AD18" i="1"/>
  <c r="R32" i="19"/>
  <c r="AC18" i="1"/>
  <c r="R31" i="19"/>
  <c r="AC16" i="1"/>
  <c r="F31" i="19"/>
  <c r="AC17" i="1"/>
  <c r="L31" i="19"/>
  <c r="AB18" i="1"/>
  <c r="R30" i="19"/>
  <c r="AB16" i="1"/>
  <c r="F30" i="19"/>
  <c r="AB17" i="1"/>
  <c r="L30" i="19"/>
  <c r="AA18" i="1"/>
  <c r="R29" i="19"/>
  <c r="AA17" i="1"/>
  <c r="L29" i="19"/>
  <c r="AA16" i="1"/>
  <c r="F29" i="19"/>
  <c r="X18" i="1"/>
  <c r="R26" i="19"/>
  <c r="X16" i="1"/>
  <c r="F26" i="19"/>
  <c r="X17" i="1"/>
  <c r="L26" i="19"/>
  <c r="W18" i="1"/>
  <c r="R25" i="19"/>
  <c r="W17" i="1"/>
  <c r="L25" i="19"/>
  <c r="W16" i="1"/>
  <c r="F25" i="19"/>
  <c r="R23" i="19"/>
  <c r="L23" i="19"/>
  <c r="U16" i="1"/>
  <c r="F23" i="19"/>
  <c r="V16" i="1"/>
  <c r="F24" i="19"/>
  <c r="V18" i="1"/>
  <c r="R24" i="19"/>
  <c r="V17" i="1"/>
  <c r="L24" i="19"/>
  <c r="D1" i="12"/>
  <c r="D1" i="14"/>
  <c r="D1" i="15"/>
  <c r="D19" i="13"/>
  <c r="D20" i="13"/>
  <c r="G1" i="12"/>
  <c r="G1" i="15"/>
  <c r="G1" i="14"/>
  <c r="R14" i="19" s="1"/>
  <c r="G1" i="13"/>
  <c r="L14" i="19" s="1"/>
  <c r="S12" i="1" l="1"/>
  <c r="O12" i="1"/>
  <c r="V12" i="1"/>
  <c r="X12" i="1"/>
  <c r="P12" i="1"/>
  <c r="N12" i="1"/>
  <c r="U12" i="1"/>
  <c r="AC12" i="1"/>
  <c r="Z12" i="1"/>
  <c r="AF12" i="1"/>
  <c r="AI12" i="1"/>
  <c r="AN12" i="1"/>
  <c r="AH12" i="1"/>
  <c r="W12" i="1"/>
  <c r="AB12" i="1"/>
  <c r="Q12" i="1"/>
  <c r="Y12" i="1"/>
  <c r="AD12" i="1"/>
  <c r="AM12" i="1"/>
  <c r="T12" i="1"/>
  <c r="M12" i="1"/>
  <c r="AA12" i="1"/>
  <c r="AK12" i="1"/>
  <c r="R12" i="1"/>
  <c r="AG12" i="1"/>
  <c r="AE12" i="1"/>
  <c r="AL12" i="1"/>
  <c r="AJ12" i="1"/>
  <c r="M14" i="19"/>
  <c r="N14" i="19"/>
  <c r="M35" i="19"/>
  <c r="N35" i="19"/>
  <c r="G18" i="19"/>
  <c r="H18" i="19"/>
  <c r="N20" i="19"/>
  <c r="M20" i="19"/>
  <c r="N18" i="19"/>
  <c r="M18" i="19"/>
  <c r="G35" i="19"/>
  <c r="H35" i="19"/>
  <c r="G19" i="19"/>
  <c r="H19" i="19"/>
  <c r="G16" i="19"/>
  <c r="H16" i="19"/>
  <c r="W13" i="19"/>
  <c r="S13" i="19"/>
  <c r="T13" i="19"/>
  <c r="G27" i="19"/>
  <c r="H27" i="19"/>
  <c r="M15" i="19"/>
  <c r="N15" i="19"/>
  <c r="H22" i="19"/>
  <c r="G22" i="19"/>
  <c r="N42" i="19"/>
  <c r="M42" i="19"/>
  <c r="N41" i="19"/>
  <c r="M41" i="19"/>
  <c r="N21" i="19"/>
  <c r="M21" i="19"/>
  <c r="H28" i="19"/>
  <c r="G28" i="19"/>
  <c r="G34" i="19"/>
  <c r="H34" i="19"/>
  <c r="H15" i="19"/>
  <c r="G15" i="19"/>
  <c r="H13" i="19"/>
  <c r="G13" i="19"/>
  <c r="G21" i="19"/>
  <c r="H21" i="19"/>
  <c r="H17" i="19"/>
  <c r="G17" i="19"/>
  <c r="L16" i="1"/>
  <c r="F14" i="19"/>
  <c r="F9" i="19" s="1"/>
  <c r="N13" i="19"/>
  <c r="M13" i="19"/>
  <c r="M22" i="19"/>
  <c r="N22" i="19"/>
  <c r="G20" i="19"/>
  <c r="H20" i="19"/>
  <c r="M19" i="19"/>
  <c r="N19" i="19"/>
  <c r="N17" i="19"/>
  <c r="M17" i="19"/>
  <c r="M16" i="19"/>
  <c r="N16" i="19"/>
  <c r="M27" i="19"/>
  <c r="N27" i="19"/>
  <c r="N28" i="19"/>
  <c r="M28" i="19"/>
  <c r="N34" i="19"/>
  <c r="M34" i="19"/>
  <c r="N38" i="19"/>
  <c r="M38" i="19"/>
  <c r="G38" i="19"/>
  <c r="H38" i="19"/>
  <c r="H40" i="19"/>
  <c r="G40" i="19"/>
  <c r="N40" i="19"/>
  <c r="M40" i="19"/>
  <c r="M39" i="19"/>
  <c r="N39" i="19"/>
  <c r="G39" i="19"/>
  <c r="H39" i="19"/>
  <c r="H37" i="19"/>
  <c r="G37" i="19"/>
  <c r="N37" i="19"/>
  <c r="M37" i="19"/>
  <c r="N36" i="19"/>
  <c r="M36" i="19"/>
  <c r="H36" i="19"/>
  <c r="G36" i="19"/>
  <c r="H33" i="19"/>
  <c r="G33" i="19"/>
  <c r="N33" i="19"/>
  <c r="M33" i="19"/>
  <c r="S36" i="19"/>
  <c r="W36" i="19"/>
  <c r="T36" i="19"/>
  <c r="W18" i="19"/>
  <c r="T18" i="19"/>
  <c r="S18" i="19"/>
  <c r="W33" i="19"/>
  <c r="S33" i="19"/>
  <c r="T33" i="19"/>
  <c r="S16" i="19"/>
  <c r="W16" i="19"/>
  <c r="T16" i="19"/>
  <c r="W39" i="19"/>
  <c r="T39" i="19"/>
  <c r="S39" i="19"/>
  <c r="S14" i="19"/>
  <c r="T14" i="19"/>
  <c r="W22" i="19"/>
  <c r="T22" i="19"/>
  <c r="S22" i="19"/>
  <c r="W21" i="19"/>
  <c r="S21" i="19"/>
  <c r="T21" i="19"/>
  <c r="W38" i="19"/>
  <c r="T38" i="19"/>
  <c r="S38" i="19"/>
  <c r="W37" i="19"/>
  <c r="S37" i="19"/>
  <c r="T37" i="19"/>
  <c r="S19" i="19"/>
  <c r="W19" i="19"/>
  <c r="T19" i="19"/>
  <c r="W41" i="19"/>
  <c r="S41" i="19"/>
  <c r="T41" i="19"/>
  <c r="W15" i="19"/>
  <c r="S15" i="19"/>
  <c r="T15" i="19"/>
  <c r="T40" i="19"/>
  <c r="W40" i="19"/>
  <c r="S40" i="19"/>
  <c r="W17" i="19"/>
  <c r="S17" i="19"/>
  <c r="T17" i="19"/>
  <c r="W20" i="19"/>
  <c r="S20" i="19"/>
  <c r="T20" i="19"/>
  <c r="S35" i="19"/>
  <c r="W35" i="19"/>
  <c r="T35" i="19"/>
  <c r="T27" i="19"/>
  <c r="W27" i="19"/>
  <c r="S27" i="19"/>
  <c r="T34" i="19"/>
  <c r="W34" i="19"/>
  <c r="S34" i="19"/>
  <c r="W42" i="19"/>
  <c r="S42" i="19"/>
  <c r="T42" i="19"/>
  <c r="W28" i="19"/>
  <c r="T28" i="19"/>
  <c r="S28" i="19"/>
  <c r="H32" i="19"/>
  <c r="G32" i="19"/>
  <c r="M32" i="19"/>
  <c r="N32" i="19"/>
  <c r="T32" i="19"/>
  <c r="W32" i="19"/>
  <c r="S32" i="19"/>
  <c r="S31" i="19"/>
  <c r="T31" i="19"/>
  <c r="G31" i="19"/>
  <c r="H31" i="19"/>
  <c r="W31" i="19"/>
  <c r="N31" i="19"/>
  <c r="M31" i="19"/>
  <c r="T30" i="19"/>
  <c r="S30" i="19"/>
  <c r="G30" i="19"/>
  <c r="H30" i="19"/>
  <c r="N30" i="19"/>
  <c r="W30" i="19"/>
  <c r="M30" i="19"/>
  <c r="S29" i="19"/>
  <c r="T29" i="19"/>
  <c r="N29" i="19"/>
  <c r="M29" i="19"/>
  <c r="W29" i="19"/>
  <c r="G29" i="19"/>
  <c r="H29" i="19"/>
  <c r="T26" i="19"/>
  <c r="S26" i="19"/>
  <c r="G26" i="19"/>
  <c r="H26" i="19"/>
  <c r="W26" i="19"/>
  <c r="N26" i="19"/>
  <c r="M26" i="19"/>
  <c r="S25" i="19"/>
  <c r="T25" i="19"/>
  <c r="M25" i="19"/>
  <c r="N25" i="19"/>
  <c r="H25" i="19"/>
  <c r="W25" i="19"/>
  <c r="G25" i="19"/>
  <c r="S23" i="19"/>
  <c r="T23" i="19"/>
  <c r="M23" i="19"/>
  <c r="N23" i="19"/>
  <c r="W23" i="19"/>
  <c r="H23" i="19"/>
  <c r="G23" i="19"/>
  <c r="H24" i="19"/>
  <c r="G24" i="19"/>
  <c r="S24" i="19"/>
  <c r="R9" i="19"/>
  <c r="T24" i="19"/>
  <c r="N24" i="19"/>
  <c r="L9" i="19"/>
  <c r="W24" i="19"/>
  <c r="M24" i="19"/>
  <c r="L19" i="1"/>
  <c r="H19" i="1" s="1"/>
  <c r="L17" i="1"/>
  <c r="H17" i="1" s="1"/>
  <c r="L18" i="1"/>
  <c r="H18" i="1" s="1"/>
  <c r="D1" i="13"/>
  <c r="H16" i="1" l="1"/>
  <c r="H12" i="1" s="1"/>
  <c r="B22" i="1" s="1"/>
  <c r="L12" i="1"/>
  <c r="W14" i="19"/>
  <c r="G14" i="19"/>
  <c r="G9" i="19" s="1"/>
  <c r="H14" i="19"/>
  <c r="S9" i="19"/>
  <c r="M9" i="19"/>
  <c r="E7" i="19"/>
  <c r="H9" i="19"/>
  <c r="G6" i="19"/>
  <c r="Q7" i="19"/>
  <c r="S6" i="19"/>
  <c r="T9" i="19"/>
  <c r="W9" i="19"/>
  <c r="K7" i="19"/>
  <c r="N9" i="19"/>
  <c r="M6" i="19"/>
  <c r="I19" i="1"/>
  <c r="AR19" i="1"/>
  <c r="I17" i="1"/>
  <c r="I18" i="1"/>
  <c r="I16" i="1" l="1"/>
  <c r="I12" i="1" s="1"/>
  <c r="AR12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2" i="3"/>
  <c r="D23" i="3"/>
  <c r="D24" i="3"/>
  <c r="D25" i="3"/>
  <c r="D26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6" i="2"/>
  <c r="D7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5" i="3"/>
  <c r="D5" i="4"/>
  <c r="D5" i="5"/>
  <c r="D5" i="2"/>
  <c r="AO8" i="7" l="1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L7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K7" i="7" l="1"/>
  <c r="AP13" i="18"/>
  <c r="K6" i="7"/>
  <c r="Z13" i="18"/>
  <c r="K1" i="8"/>
  <c r="L1" i="7"/>
  <c r="AJ1" i="7"/>
  <c r="AF1" i="7"/>
  <c r="X1" i="7"/>
  <c r="R1" i="7"/>
  <c r="N1" i="7"/>
  <c r="AL1" i="7"/>
  <c r="AH1" i="7"/>
  <c r="AD1" i="7"/>
  <c r="V1" i="7"/>
  <c r="Z1" i="7"/>
  <c r="T1" i="7"/>
  <c r="AN1" i="7"/>
  <c r="AB1" i="7"/>
  <c r="P1" i="7"/>
  <c r="O1" i="7"/>
  <c r="AM1" i="7"/>
  <c r="AI1" i="7"/>
  <c r="AE1" i="7"/>
  <c r="AA1" i="7"/>
  <c r="W1" i="7"/>
  <c r="S1" i="7"/>
  <c r="H5" i="7"/>
  <c r="M1" i="7"/>
  <c r="Q1" i="7"/>
  <c r="Y1" i="7"/>
  <c r="AG1" i="7"/>
  <c r="AO1" i="7"/>
  <c r="U1" i="7"/>
  <c r="AC1" i="7"/>
  <c r="AK1" i="7"/>
  <c r="K1" i="7" l="1"/>
  <c r="AQ13" i="18"/>
  <c r="AQ9" i="18" s="1"/>
  <c r="AR13" i="18"/>
  <c r="AP9" i="18"/>
  <c r="AR9" i="18" s="1"/>
  <c r="AB13" i="18"/>
  <c r="AA13" i="18"/>
  <c r="AA9" i="18" s="1"/>
  <c r="Z9" i="18"/>
  <c r="AB9" i="18" s="1"/>
  <c r="H6" i="7"/>
  <c r="I6" i="7" s="1"/>
  <c r="H8" i="7"/>
  <c r="I8" i="7" s="1"/>
  <c r="H7" i="7"/>
  <c r="I7" i="7" s="1"/>
  <c r="I5" i="7"/>
  <c r="E1" i="3"/>
  <c r="E1" i="4"/>
  <c r="E1" i="5"/>
  <c r="E1" i="2"/>
  <c r="G1" i="2"/>
  <c r="H1" i="2"/>
  <c r="M5" i="1" s="1"/>
  <c r="I1" i="2"/>
  <c r="J1" i="2"/>
  <c r="K1" i="2"/>
  <c r="L1" i="2"/>
  <c r="M1" i="2"/>
  <c r="N1" i="2"/>
  <c r="O1" i="2"/>
  <c r="P1" i="2"/>
  <c r="Q1" i="2"/>
  <c r="R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G1" i="4"/>
  <c r="H1" i="4"/>
  <c r="I1" i="4"/>
  <c r="J1" i="4"/>
  <c r="K1" i="4"/>
  <c r="L1" i="4"/>
  <c r="M1" i="4"/>
  <c r="O1" i="4"/>
  <c r="P1" i="4"/>
  <c r="Q1" i="4"/>
  <c r="R1" i="4"/>
  <c r="S1" i="4"/>
  <c r="V1" i="4"/>
  <c r="W1" i="4"/>
  <c r="X1" i="4"/>
  <c r="Y1" i="4"/>
  <c r="Z1" i="4"/>
  <c r="AA1" i="4"/>
  <c r="AB1" i="4"/>
  <c r="AC1" i="4"/>
  <c r="AD1" i="4"/>
  <c r="AE1" i="4"/>
  <c r="AF1" i="4"/>
  <c r="AG1" i="4"/>
  <c r="G1" i="5"/>
  <c r="L8" i="1" s="1"/>
  <c r="H1" i="5"/>
  <c r="M8" i="1" s="1"/>
  <c r="I1" i="5"/>
  <c r="N8" i="1" s="1"/>
  <c r="J1" i="5"/>
  <c r="O8" i="1" s="1"/>
  <c r="K1" i="5"/>
  <c r="P8" i="1" s="1"/>
  <c r="L1" i="5"/>
  <c r="Q8" i="1" s="1"/>
  <c r="M1" i="5"/>
  <c r="R8" i="1" s="1"/>
  <c r="N1" i="5"/>
  <c r="S8" i="1" s="1"/>
  <c r="O1" i="5"/>
  <c r="T8" i="1" s="1"/>
  <c r="P1" i="5"/>
  <c r="U8" i="1" s="1"/>
  <c r="Q1" i="5"/>
  <c r="V8" i="1" s="1"/>
  <c r="R1" i="5"/>
  <c r="W8" i="1" s="1"/>
  <c r="S1" i="5"/>
  <c r="X8" i="1" s="1"/>
  <c r="T1" i="5"/>
  <c r="Y8" i="1" s="1"/>
  <c r="U1" i="5"/>
  <c r="Z8" i="1" s="1"/>
  <c r="V1" i="5"/>
  <c r="AA8" i="1" s="1"/>
  <c r="W1" i="5"/>
  <c r="AB8" i="1" s="1"/>
  <c r="X1" i="5"/>
  <c r="AC8" i="1" s="1"/>
  <c r="Y1" i="5"/>
  <c r="AD8" i="1" s="1"/>
  <c r="Z1" i="5"/>
  <c r="AE8" i="1" s="1"/>
  <c r="AA1" i="5"/>
  <c r="AF8" i="1" s="1"/>
  <c r="AB1" i="5"/>
  <c r="AG8" i="1" s="1"/>
  <c r="AC1" i="5"/>
  <c r="AH8" i="1" s="1"/>
  <c r="AD1" i="5"/>
  <c r="AI8" i="1" s="1"/>
  <c r="AE1" i="5"/>
  <c r="AJ8" i="1" s="1"/>
  <c r="AF1" i="5"/>
  <c r="AK8" i="1" s="1"/>
  <c r="AG1" i="5"/>
  <c r="AL8" i="1" s="1"/>
  <c r="AM8" i="1"/>
  <c r="AN8" i="1"/>
  <c r="F1" i="3"/>
  <c r="F1" i="4"/>
  <c r="F1" i="5"/>
  <c r="K8" i="1" s="1"/>
  <c r="K7" i="1" l="1"/>
  <c r="AK13" i="18"/>
  <c r="M6" i="1"/>
  <c r="M6" i="9" s="1"/>
  <c r="U15" i="18"/>
  <c r="Z5" i="1"/>
  <c r="Z5" i="9" s="1"/>
  <c r="F28" i="18"/>
  <c r="R5" i="1"/>
  <c r="R5" i="9" s="1"/>
  <c r="F20" i="18"/>
  <c r="N6" i="1"/>
  <c r="N6" i="9" s="1"/>
  <c r="U16" i="18"/>
  <c r="S5" i="1"/>
  <c r="S5" i="9" s="1"/>
  <c r="F21" i="18"/>
  <c r="K6" i="1"/>
  <c r="K6" i="9" s="1"/>
  <c r="U13" i="18"/>
  <c r="T6" i="1"/>
  <c r="T6" i="9" s="1"/>
  <c r="U22" i="18"/>
  <c r="L6" i="1"/>
  <c r="L6" i="9" s="1"/>
  <c r="U14" i="18"/>
  <c r="AG5" i="1"/>
  <c r="AG5" i="9" s="1"/>
  <c r="F35" i="18"/>
  <c r="Y5" i="1"/>
  <c r="Y5" i="9" s="1"/>
  <c r="F27" i="18"/>
  <c r="Q5" i="1"/>
  <c r="Q5" i="9" s="1"/>
  <c r="F19" i="18"/>
  <c r="P5" i="1"/>
  <c r="P5" i="9" s="1"/>
  <c r="F18" i="18"/>
  <c r="Z6" i="1"/>
  <c r="U28" i="18"/>
  <c r="R6" i="1"/>
  <c r="U20" i="18"/>
  <c r="AM5" i="1"/>
  <c r="AM5" i="9" s="1"/>
  <c r="F41" i="18"/>
  <c r="O5" i="1"/>
  <c r="O5" i="9" s="1"/>
  <c r="F17" i="18"/>
  <c r="AN5" i="1"/>
  <c r="AN5" i="9" s="1"/>
  <c r="F42" i="18"/>
  <c r="AG6" i="1"/>
  <c r="AG6" i="9" s="1"/>
  <c r="U35" i="18"/>
  <c r="Y6" i="1"/>
  <c r="Y6" i="9" s="1"/>
  <c r="U27" i="18"/>
  <c r="Q6" i="1"/>
  <c r="U19" i="18"/>
  <c r="N5" i="1"/>
  <c r="N5" i="9" s="1"/>
  <c r="F16" i="18"/>
  <c r="K5" i="9"/>
  <c r="F13" i="18"/>
  <c r="AF5" i="1"/>
  <c r="AF5" i="9" s="1"/>
  <c r="F34" i="18"/>
  <c r="AN6" i="1"/>
  <c r="AN6" i="9" s="1"/>
  <c r="U42" i="18"/>
  <c r="AF6" i="1"/>
  <c r="AF6" i="9" s="1"/>
  <c r="U34" i="18"/>
  <c r="P6" i="1"/>
  <c r="U18" i="18"/>
  <c r="M5" i="9"/>
  <c r="F15" i="18"/>
  <c r="S6" i="1"/>
  <c r="U21" i="18"/>
  <c r="AM6" i="1"/>
  <c r="AM6" i="9" s="1"/>
  <c r="U41" i="18"/>
  <c r="O6" i="1"/>
  <c r="O6" i="9" s="1"/>
  <c r="U17" i="18"/>
  <c r="T5" i="1"/>
  <c r="T5" i="9" s="1"/>
  <c r="F22" i="18"/>
  <c r="L5" i="1"/>
  <c r="F14" i="18"/>
  <c r="AJ6" i="1"/>
  <c r="AJ6" i="9" s="1"/>
  <c r="U38" i="18"/>
  <c r="AL5" i="1"/>
  <c r="AL5" i="9" s="1"/>
  <c r="F40" i="18"/>
  <c r="AL6" i="1"/>
  <c r="AL6" i="9" s="1"/>
  <c r="U40" i="18"/>
  <c r="AK6" i="1"/>
  <c r="AK6" i="9" s="1"/>
  <c r="U39" i="18"/>
  <c r="AK5" i="1"/>
  <c r="AK5" i="9" s="1"/>
  <c r="F39" i="18"/>
  <c r="AJ5" i="1"/>
  <c r="AJ5" i="9" s="1"/>
  <c r="F38" i="18"/>
  <c r="AI5" i="1"/>
  <c r="AI5" i="9" s="1"/>
  <c r="F37" i="18"/>
  <c r="AI6" i="1"/>
  <c r="AI6" i="9" s="1"/>
  <c r="U37" i="18"/>
  <c r="AH6" i="1"/>
  <c r="AH6" i="9" s="1"/>
  <c r="U36" i="18"/>
  <c r="AH5" i="1"/>
  <c r="AH5" i="9" s="1"/>
  <c r="F36" i="18"/>
  <c r="AE5" i="1"/>
  <c r="AE5" i="9" s="1"/>
  <c r="F33" i="18"/>
  <c r="AE6" i="1"/>
  <c r="U33" i="18"/>
  <c r="AD5" i="1"/>
  <c r="AD5" i="9" s="1"/>
  <c r="F32" i="18"/>
  <c r="AD6" i="1"/>
  <c r="AD6" i="9" s="1"/>
  <c r="U32" i="18"/>
  <c r="AC5" i="1"/>
  <c r="AC5" i="9" s="1"/>
  <c r="F31" i="18"/>
  <c r="AC6" i="1"/>
  <c r="AC6" i="9" s="1"/>
  <c r="U31" i="18"/>
  <c r="AF7" i="1"/>
  <c r="AK34" i="18"/>
  <c r="N7" i="1"/>
  <c r="N7" i="9" s="1"/>
  <c r="AK16" i="18"/>
  <c r="AC7" i="1"/>
  <c r="AC7" i="9" s="1"/>
  <c r="AK31" i="18"/>
  <c r="M7" i="1"/>
  <c r="M7" i="9" s="1"/>
  <c r="AK15" i="18"/>
  <c r="Q7" i="1"/>
  <c r="Q7" i="9" s="1"/>
  <c r="AK19" i="18"/>
  <c r="O7" i="1"/>
  <c r="O7" i="9" s="1"/>
  <c r="AK17" i="18"/>
  <c r="AD7" i="1"/>
  <c r="AD7" i="9" s="1"/>
  <c r="AK32" i="18"/>
  <c r="AJ7" i="1"/>
  <c r="AK38" i="18"/>
  <c r="AB7" i="1"/>
  <c r="AK30" i="18"/>
  <c r="T7" i="1"/>
  <c r="T7" i="9" s="1"/>
  <c r="AK22" i="18"/>
  <c r="L7" i="1"/>
  <c r="AK14" i="18"/>
  <c r="AG7" i="1"/>
  <c r="AK35" i="18"/>
  <c r="P7" i="1"/>
  <c r="P7" i="9" s="1"/>
  <c r="AK18" i="18"/>
  <c r="AM7" i="1"/>
  <c r="AM7" i="9" s="1"/>
  <c r="AK41" i="18"/>
  <c r="AL7" i="1"/>
  <c r="AL7" i="9" s="1"/>
  <c r="AK40" i="18"/>
  <c r="AK7" i="1"/>
  <c r="AK7" i="9" s="1"/>
  <c r="AK39" i="18"/>
  <c r="AI7" i="1"/>
  <c r="AI7" i="9" s="1"/>
  <c r="AK37" i="18"/>
  <c r="S7" i="9"/>
  <c r="AK21" i="18"/>
  <c r="Y7" i="1"/>
  <c r="AK27" i="18"/>
  <c r="AN7" i="1"/>
  <c r="AK42" i="18"/>
  <c r="AE7" i="1"/>
  <c r="AE7" i="9" s="1"/>
  <c r="AK33" i="18"/>
  <c r="AH7" i="1"/>
  <c r="AK36" i="18"/>
  <c r="Z7" i="1"/>
  <c r="Z7" i="9" s="1"/>
  <c r="AK28" i="18"/>
  <c r="R7" i="1"/>
  <c r="R7" i="9" s="1"/>
  <c r="AK20" i="18"/>
  <c r="AB5" i="1"/>
  <c r="AB5" i="9" s="1"/>
  <c r="F30" i="18"/>
  <c r="AB6" i="1"/>
  <c r="AB6" i="9" s="1"/>
  <c r="U30" i="18"/>
  <c r="AA7" i="1"/>
  <c r="AA7" i="9" s="1"/>
  <c r="AK29" i="18"/>
  <c r="AA6" i="1"/>
  <c r="U29" i="18"/>
  <c r="AA5" i="1"/>
  <c r="AA5" i="9" s="1"/>
  <c r="F29" i="18"/>
  <c r="X7" i="1"/>
  <c r="X7" i="9" s="1"/>
  <c r="AK26" i="18"/>
  <c r="X5" i="1"/>
  <c r="X5" i="9" s="1"/>
  <c r="F26" i="18"/>
  <c r="X6" i="1"/>
  <c r="X6" i="9" s="1"/>
  <c r="U26" i="18"/>
  <c r="W7" i="1"/>
  <c r="W7" i="9" s="1"/>
  <c r="AK25" i="18"/>
  <c r="W6" i="1"/>
  <c r="U25" i="18"/>
  <c r="W5" i="1"/>
  <c r="W5" i="9" s="1"/>
  <c r="F25" i="18"/>
  <c r="U7" i="1"/>
  <c r="U7" i="9" s="1"/>
  <c r="AK23" i="18"/>
  <c r="U6" i="1"/>
  <c r="U6" i="9" s="1"/>
  <c r="U23" i="18"/>
  <c r="U5" i="1"/>
  <c r="U5" i="9" s="1"/>
  <c r="F23" i="18"/>
  <c r="V5" i="1"/>
  <c r="V5" i="9" s="1"/>
  <c r="F24" i="18"/>
  <c r="V7" i="1"/>
  <c r="V7" i="9" s="1"/>
  <c r="AK24" i="18"/>
  <c r="V6" i="1"/>
  <c r="U24" i="18"/>
  <c r="H8" i="1"/>
  <c r="AG8" i="9"/>
  <c r="AN8" i="9"/>
  <c r="AF8" i="9"/>
  <c r="P8" i="9"/>
  <c r="Q8" i="9"/>
  <c r="AM8" i="9"/>
  <c r="AE8" i="9"/>
  <c r="O8" i="9"/>
  <c r="AH8" i="9"/>
  <c r="AO8" i="9"/>
  <c r="AL8" i="9"/>
  <c r="AK8" i="9"/>
  <c r="AC8" i="9"/>
  <c r="AO6" i="9"/>
  <c r="R8" i="9"/>
  <c r="V8" i="9"/>
  <c r="AJ8" i="9"/>
  <c r="AB8" i="9"/>
  <c r="L8" i="9"/>
  <c r="AD8" i="9"/>
  <c r="AI8" i="9"/>
  <c r="AA8" i="9"/>
  <c r="AO7" i="9"/>
  <c r="AO5" i="9"/>
  <c r="H1" i="7"/>
  <c r="I1" i="7"/>
  <c r="T8" i="9"/>
  <c r="S8" i="9"/>
  <c r="N8" i="9"/>
  <c r="Y8" i="9"/>
  <c r="W8" i="9"/>
  <c r="Z8" i="9"/>
  <c r="X8" i="9"/>
  <c r="D1" i="4"/>
  <c r="D1" i="2"/>
  <c r="D1" i="3"/>
  <c r="D1" i="5"/>
  <c r="K7" i="9" l="1"/>
  <c r="H7" i="1"/>
  <c r="H22" i="18"/>
  <c r="R22" i="18"/>
  <c r="AE22" i="18" s="1"/>
  <c r="AF22" i="18" s="1"/>
  <c r="P22" i="18"/>
  <c r="Q22" i="18" s="1"/>
  <c r="G22" i="18"/>
  <c r="W22" i="18"/>
  <c r="V22" i="18"/>
  <c r="AG22" i="18"/>
  <c r="H41" i="18"/>
  <c r="P41" i="18"/>
  <c r="Q41" i="18" s="1"/>
  <c r="G41" i="18"/>
  <c r="R41" i="18"/>
  <c r="V17" i="18"/>
  <c r="W17" i="18"/>
  <c r="AG17" i="18"/>
  <c r="AE17" i="18"/>
  <c r="AF17" i="18" s="1"/>
  <c r="V18" i="18"/>
  <c r="AE18" i="18"/>
  <c r="AF18" i="18" s="1"/>
  <c r="W18" i="18"/>
  <c r="AG18" i="18"/>
  <c r="G13" i="18"/>
  <c r="H13" i="18"/>
  <c r="R13" i="18"/>
  <c r="AG13" i="18" s="1"/>
  <c r="P13" i="18"/>
  <c r="Q13" i="18" s="1"/>
  <c r="V35" i="18"/>
  <c r="W35" i="18"/>
  <c r="AG35" i="18"/>
  <c r="AE35" i="18"/>
  <c r="AF35" i="18" s="1"/>
  <c r="W20" i="18"/>
  <c r="V20" i="18"/>
  <c r="AG20" i="18"/>
  <c r="H27" i="18"/>
  <c r="G27" i="18"/>
  <c r="R27" i="18"/>
  <c r="AG27" i="18" s="1"/>
  <c r="P27" i="18"/>
  <c r="Q27" i="18" s="1"/>
  <c r="W13" i="18"/>
  <c r="V13" i="18"/>
  <c r="AE13" i="18"/>
  <c r="AF13" i="18" s="1"/>
  <c r="G28" i="18"/>
  <c r="H28" i="18"/>
  <c r="P28" i="18"/>
  <c r="Q28" i="18" s="1"/>
  <c r="R28" i="18"/>
  <c r="AE28" i="18" s="1"/>
  <c r="AF28" i="18" s="1"/>
  <c r="H15" i="18"/>
  <c r="P15" i="18"/>
  <c r="Q15" i="18" s="1"/>
  <c r="G15" i="18"/>
  <c r="R15" i="18"/>
  <c r="G20" i="18"/>
  <c r="P20" i="18"/>
  <c r="Q20" i="18" s="1"/>
  <c r="H20" i="18"/>
  <c r="R20" i="18"/>
  <c r="AE20" i="18" s="1"/>
  <c r="AF20" i="18" s="1"/>
  <c r="V27" i="18"/>
  <c r="W27" i="18"/>
  <c r="AE27" i="18"/>
  <c r="AF27" i="18" s="1"/>
  <c r="V41" i="18"/>
  <c r="W41" i="18"/>
  <c r="AE41" i="18"/>
  <c r="AF41" i="18" s="1"/>
  <c r="AG41" i="18"/>
  <c r="V34" i="18"/>
  <c r="W34" i="18"/>
  <c r="AG34" i="18"/>
  <c r="AE34" i="18"/>
  <c r="AF34" i="18" s="1"/>
  <c r="G16" i="18"/>
  <c r="H16" i="18"/>
  <c r="R16" i="18"/>
  <c r="AG16" i="18" s="1"/>
  <c r="P16" i="18"/>
  <c r="Q16" i="18" s="1"/>
  <c r="G42" i="18"/>
  <c r="H42" i="18"/>
  <c r="R42" i="18"/>
  <c r="AE42" i="18" s="1"/>
  <c r="AF42" i="18" s="1"/>
  <c r="P42" i="18"/>
  <c r="Q42" i="18" s="1"/>
  <c r="W28" i="18"/>
  <c r="V28" i="18"/>
  <c r="AG28" i="18"/>
  <c r="H35" i="18"/>
  <c r="G35" i="18"/>
  <c r="R35" i="18"/>
  <c r="P35" i="18"/>
  <c r="Q35" i="18" s="1"/>
  <c r="H21" i="18"/>
  <c r="G21" i="18"/>
  <c r="P21" i="18"/>
  <c r="Q21" i="18" s="1"/>
  <c r="R21" i="18"/>
  <c r="W15" i="18"/>
  <c r="AG15" i="18"/>
  <c r="AE15" i="18"/>
  <c r="AF15" i="18" s="1"/>
  <c r="V15" i="18"/>
  <c r="G14" i="18"/>
  <c r="R14" i="18"/>
  <c r="H14" i="18"/>
  <c r="P14" i="18"/>
  <c r="Q14" i="18" s="1"/>
  <c r="W21" i="18"/>
  <c r="V21" i="18"/>
  <c r="AE21" i="18"/>
  <c r="AF21" i="18" s="1"/>
  <c r="AG21" i="18"/>
  <c r="W42" i="18"/>
  <c r="V42" i="18"/>
  <c r="AG42" i="18"/>
  <c r="W19" i="18"/>
  <c r="V19" i="18"/>
  <c r="AE19" i="18"/>
  <c r="AF19" i="18" s="1"/>
  <c r="H17" i="18"/>
  <c r="G17" i="18"/>
  <c r="R17" i="18"/>
  <c r="P17" i="18"/>
  <c r="Q17" i="18" s="1"/>
  <c r="H18" i="18"/>
  <c r="G18" i="18"/>
  <c r="R18" i="18"/>
  <c r="P18" i="18"/>
  <c r="Q18" i="18" s="1"/>
  <c r="AG14" i="18"/>
  <c r="V14" i="18"/>
  <c r="AE14" i="18"/>
  <c r="AF14" i="18" s="1"/>
  <c r="W14" i="18"/>
  <c r="V16" i="18"/>
  <c r="W16" i="18"/>
  <c r="AE16" i="18"/>
  <c r="AF16" i="18" s="1"/>
  <c r="AL13" i="18"/>
  <c r="AM13" i="18"/>
  <c r="AZ13" i="18"/>
  <c r="AW13" i="18"/>
  <c r="AU13" i="18"/>
  <c r="AV13" i="18" s="1"/>
  <c r="G34" i="18"/>
  <c r="R34" i="18"/>
  <c r="H34" i="18"/>
  <c r="P34" i="18"/>
  <c r="Q34" i="18" s="1"/>
  <c r="H19" i="18"/>
  <c r="P19" i="18"/>
  <c r="Q19" i="18" s="1"/>
  <c r="G19" i="18"/>
  <c r="R19" i="18"/>
  <c r="AG19" i="18" s="1"/>
  <c r="W38" i="18"/>
  <c r="V38" i="18"/>
  <c r="AG38" i="18"/>
  <c r="H40" i="18"/>
  <c r="G40" i="18"/>
  <c r="P40" i="18"/>
  <c r="Q40" i="18" s="1"/>
  <c r="R40" i="18"/>
  <c r="W40" i="18"/>
  <c r="AG40" i="18"/>
  <c r="V40" i="18"/>
  <c r="AE40" i="18"/>
  <c r="AF40" i="18" s="1"/>
  <c r="W39" i="18"/>
  <c r="V39" i="18"/>
  <c r="AE39" i="18"/>
  <c r="AF39" i="18" s="1"/>
  <c r="AG39" i="18"/>
  <c r="H39" i="18"/>
  <c r="G39" i="18"/>
  <c r="P39" i="18"/>
  <c r="Q39" i="18" s="1"/>
  <c r="R39" i="18"/>
  <c r="R38" i="18"/>
  <c r="AE38" i="18" s="1"/>
  <c r="AF38" i="18" s="1"/>
  <c r="P38" i="18"/>
  <c r="Q38" i="18" s="1"/>
  <c r="H38" i="18"/>
  <c r="G38" i="18"/>
  <c r="G37" i="18"/>
  <c r="H37" i="18"/>
  <c r="P37" i="18"/>
  <c r="Q37" i="18" s="1"/>
  <c r="R37" i="18"/>
  <c r="V37" i="18"/>
  <c r="W37" i="18"/>
  <c r="AG37" i="18"/>
  <c r="AE37" i="18"/>
  <c r="AF37" i="18" s="1"/>
  <c r="W36" i="18"/>
  <c r="V36" i="18"/>
  <c r="AG36" i="18"/>
  <c r="AE36" i="18"/>
  <c r="AF36" i="18" s="1"/>
  <c r="G36" i="18"/>
  <c r="R36" i="18"/>
  <c r="P36" i="18"/>
  <c r="Q36" i="18" s="1"/>
  <c r="H36" i="18"/>
  <c r="H33" i="18"/>
  <c r="P33" i="18"/>
  <c r="Q33" i="18" s="1"/>
  <c r="R33" i="18"/>
  <c r="G33" i="18"/>
  <c r="W33" i="18"/>
  <c r="AG33" i="18"/>
  <c r="AE33" i="18"/>
  <c r="AF33" i="18" s="1"/>
  <c r="V33" i="18"/>
  <c r="G32" i="18"/>
  <c r="H32" i="18"/>
  <c r="R32" i="18"/>
  <c r="P32" i="18"/>
  <c r="Q32" i="18" s="1"/>
  <c r="V32" i="18"/>
  <c r="AG32" i="18"/>
  <c r="W32" i="18"/>
  <c r="AE32" i="18"/>
  <c r="AF32" i="18" s="1"/>
  <c r="G31" i="18"/>
  <c r="H31" i="18"/>
  <c r="R31" i="18"/>
  <c r="P31" i="18"/>
  <c r="Q31" i="18" s="1"/>
  <c r="V31" i="18"/>
  <c r="AE31" i="18"/>
  <c r="AF31" i="18" s="1"/>
  <c r="W31" i="18"/>
  <c r="AG31" i="18"/>
  <c r="AM38" i="18"/>
  <c r="AZ38" i="18"/>
  <c r="AL38" i="18"/>
  <c r="AU38" i="18"/>
  <c r="AV38" i="18" s="1"/>
  <c r="AW38" i="18"/>
  <c r="AM15" i="18"/>
  <c r="AZ15" i="18"/>
  <c r="AL15" i="18"/>
  <c r="AU15" i="18"/>
  <c r="AV15" i="18" s="1"/>
  <c r="AW15" i="18"/>
  <c r="AZ28" i="18"/>
  <c r="AL28" i="18"/>
  <c r="AM28" i="18"/>
  <c r="AU28" i="18"/>
  <c r="AV28" i="18" s="1"/>
  <c r="AW28" i="18"/>
  <c r="AL27" i="18"/>
  <c r="AZ27" i="18"/>
  <c r="AW27" i="18"/>
  <c r="AU27" i="18"/>
  <c r="AV27" i="18" s="1"/>
  <c r="AM27" i="18"/>
  <c r="AZ40" i="18"/>
  <c r="AM40" i="18"/>
  <c r="AL40" i="18"/>
  <c r="AU40" i="18"/>
  <c r="AV40" i="18" s="1"/>
  <c r="AW40" i="18"/>
  <c r="AZ14" i="18"/>
  <c r="AU14" i="18"/>
  <c r="AV14" i="18" s="1"/>
  <c r="AW14" i="18"/>
  <c r="AM14" i="18"/>
  <c r="AL14" i="18"/>
  <c r="AZ32" i="18"/>
  <c r="AW32" i="18"/>
  <c r="AL32" i="18"/>
  <c r="AM32" i="18"/>
  <c r="AU32" i="18"/>
  <c r="AV32" i="18" s="1"/>
  <c r="AM31" i="18"/>
  <c r="AZ31" i="18"/>
  <c r="AL31" i="18"/>
  <c r="AU31" i="18"/>
  <c r="AV31" i="18" s="1"/>
  <c r="AW31" i="18"/>
  <c r="AM42" i="18"/>
  <c r="AZ42" i="18"/>
  <c r="AL42" i="18"/>
  <c r="AW42" i="18"/>
  <c r="AU42" i="18"/>
  <c r="AV42" i="18" s="1"/>
  <c r="AL20" i="18"/>
  <c r="AZ20" i="18"/>
  <c r="AM20" i="18"/>
  <c r="AU20" i="18"/>
  <c r="AV20" i="18" s="1"/>
  <c r="AW20" i="18"/>
  <c r="AM36" i="18"/>
  <c r="AZ36" i="18"/>
  <c r="AL36" i="18"/>
  <c r="AU36" i="18"/>
  <c r="AV36" i="18" s="1"/>
  <c r="AW36" i="18"/>
  <c r="AM21" i="18"/>
  <c r="AZ21" i="18"/>
  <c r="AW21" i="18"/>
  <c r="AL21" i="18"/>
  <c r="AU21" i="18"/>
  <c r="AV21" i="18" s="1"/>
  <c r="AL41" i="18"/>
  <c r="AZ41" i="18"/>
  <c r="AM41" i="18"/>
  <c r="AW41" i="18"/>
  <c r="AU41" i="18"/>
  <c r="AV41" i="18" s="1"/>
  <c r="AL22" i="18"/>
  <c r="AM22" i="18"/>
  <c r="AZ22" i="18"/>
  <c r="AU22" i="18"/>
  <c r="AV22" i="18" s="1"/>
  <c r="AW22" i="18"/>
  <c r="AZ17" i="18"/>
  <c r="AM17" i="18"/>
  <c r="AL17" i="18"/>
  <c r="AU17" i="18"/>
  <c r="AV17" i="18" s="1"/>
  <c r="AW17" i="18"/>
  <c r="AM16" i="18"/>
  <c r="AZ16" i="18"/>
  <c r="AU16" i="18"/>
  <c r="AV16" i="18" s="1"/>
  <c r="AL16" i="18"/>
  <c r="AW16" i="18"/>
  <c r="AL35" i="18"/>
  <c r="AZ35" i="18"/>
  <c r="AW35" i="18"/>
  <c r="AM35" i="18"/>
  <c r="AU35" i="18"/>
  <c r="AV35" i="18" s="1"/>
  <c r="AM39" i="18"/>
  <c r="AZ39" i="18"/>
  <c r="AW39" i="18"/>
  <c r="AL39" i="18"/>
  <c r="AU39" i="18"/>
  <c r="AV39" i="18" s="1"/>
  <c r="AZ33" i="18"/>
  <c r="AM33" i="18"/>
  <c r="AL33" i="18"/>
  <c r="AW33" i="18"/>
  <c r="AU33" i="18"/>
  <c r="AV33" i="18" s="1"/>
  <c r="AL37" i="18"/>
  <c r="AZ37" i="18"/>
  <c r="AM37" i="18"/>
  <c r="AW37" i="18"/>
  <c r="AU37" i="18"/>
  <c r="AV37" i="18" s="1"/>
  <c r="AZ18" i="18"/>
  <c r="AL18" i="18"/>
  <c r="AU18" i="18"/>
  <c r="AV18" i="18" s="1"/>
  <c r="AW18" i="18"/>
  <c r="AM18" i="18"/>
  <c r="AL30" i="18"/>
  <c r="AM30" i="18"/>
  <c r="AW30" i="18"/>
  <c r="AU30" i="18"/>
  <c r="AV30" i="18" s="1"/>
  <c r="AM19" i="18"/>
  <c r="AZ19" i="18"/>
  <c r="AW19" i="18"/>
  <c r="AU19" i="18"/>
  <c r="AV19" i="18" s="1"/>
  <c r="AL19" i="18"/>
  <c r="AM34" i="18"/>
  <c r="AZ34" i="18"/>
  <c r="AW34" i="18"/>
  <c r="AU34" i="18"/>
  <c r="AV34" i="18" s="1"/>
  <c r="AL34" i="18"/>
  <c r="H30" i="18"/>
  <c r="G30" i="18"/>
  <c r="R30" i="18"/>
  <c r="P30" i="18"/>
  <c r="Q30" i="18" s="1"/>
  <c r="AZ30" i="18"/>
  <c r="W30" i="18"/>
  <c r="V30" i="18"/>
  <c r="AE30" i="18"/>
  <c r="AF30" i="18" s="1"/>
  <c r="AG30" i="18"/>
  <c r="AM29" i="18"/>
  <c r="AW29" i="18"/>
  <c r="AU29" i="18"/>
  <c r="AV29" i="18" s="1"/>
  <c r="AL29" i="18"/>
  <c r="V29" i="18"/>
  <c r="W29" i="18"/>
  <c r="AE29" i="18"/>
  <c r="AF29" i="18" s="1"/>
  <c r="AZ29" i="18"/>
  <c r="P29" i="18"/>
  <c r="Q29" i="18" s="1"/>
  <c r="G29" i="18"/>
  <c r="H29" i="18"/>
  <c r="R29" i="18"/>
  <c r="AG29" i="18" s="1"/>
  <c r="AM26" i="18"/>
  <c r="AL26" i="18"/>
  <c r="AU26" i="18"/>
  <c r="AV26" i="18" s="1"/>
  <c r="AW26" i="18"/>
  <c r="P26" i="18"/>
  <c r="Q26" i="18" s="1"/>
  <c r="R26" i="18"/>
  <c r="G26" i="18"/>
  <c r="H26" i="18"/>
  <c r="AZ26" i="18"/>
  <c r="V26" i="18"/>
  <c r="W26" i="18"/>
  <c r="AE26" i="18"/>
  <c r="AF26" i="18" s="1"/>
  <c r="AG26" i="18"/>
  <c r="X1" i="1"/>
  <c r="X1" i="9" s="1"/>
  <c r="AL25" i="18"/>
  <c r="AU25" i="18"/>
  <c r="AV25" i="18" s="1"/>
  <c r="AM25" i="18"/>
  <c r="AW25" i="18"/>
  <c r="W25" i="18"/>
  <c r="AE25" i="18"/>
  <c r="AF25" i="18" s="1"/>
  <c r="V25" i="18"/>
  <c r="AG25" i="18"/>
  <c r="G25" i="18"/>
  <c r="AZ25" i="18"/>
  <c r="P25" i="18"/>
  <c r="Q25" i="18" s="1"/>
  <c r="R25" i="18"/>
  <c r="H25" i="18"/>
  <c r="AM23" i="18"/>
  <c r="AL23" i="18"/>
  <c r="AW23" i="18"/>
  <c r="AU23" i="18"/>
  <c r="AV23" i="18" s="1"/>
  <c r="W23" i="18"/>
  <c r="V23" i="18"/>
  <c r="AG23" i="18"/>
  <c r="AE23" i="18"/>
  <c r="AF23" i="18" s="1"/>
  <c r="AZ23" i="18"/>
  <c r="H23" i="18"/>
  <c r="G23" i="18"/>
  <c r="P23" i="18"/>
  <c r="Q23" i="18" s="1"/>
  <c r="R23" i="18"/>
  <c r="G24" i="18"/>
  <c r="H24" i="18"/>
  <c r="F9" i="18"/>
  <c r="P24" i="18"/>
  <c r="R24" i="18"/>
  <c r="AB24" i="18" s="1"/>
  <c r="AM24" i="18"/>
  <c r="AU24" i="18"/>
  <c r="AW24" i="18"/>
  <c r="AK9" i="18"/>
  <c r="AL24" i="18"/>
  <c r="W24" i="18"/>
  <c r="U9" i="18"/>
  <c r="AZ24" i="18"/>
  <c r="V24" i="18"/>
  <c r="AE24" i="18"/>
  <c r="AG24" i="18"/>
  <c r="AN7" i="9"/>
  <c r="AN1" i="1"/>
  <c r="AN1" i="9" s="1"/>
  <c r="L7" i="9"/>
  <c r="M1" i="1"/>
  <c r="M1" i="9" s="1"/>
  <c r="W1" i="1"/>
  <c r="W1" i="9" s="1"/>
  <c r="AB1" i="1"/>
  <c r="AB1" i="9" s="1"/>
  <c r="U1" i="1"/>
  <c r="U1" i="9" s="1"/>
  <c r="AJ1" i="1"/>
  <c r="AJ1" i="9" s="1"/>
  <c r="AF1" i="1"/>
  <c r="AF1" i="9" s="1"/>
  <c r="AA1" i="1"/>
  <c r="AA1" i="9" s="1"/>
  <c r="Z1" i="1"/>
  <c r="Z1" i="9" s="1"/>
  <c r="S1" i="1"/>
  <c r="S1" i="9" s="1"/>
  <c r="Q1" i="1"/>
  <c r="Q1" i="9" s="1"/>
  <c r="H8" i="9"/>
  <c r="I8" i="9" s="1"/>
  <c r="AA6" i="9"/>
  <c r="T1" i="1"/>
  <c r="T1" i="9" s="1"/>
  <c r="AG1" i="1"/>
  <c r="AG1" i="9" s="1"/>
  <c r="AC1" i="1"/>
  <c r="AC1" i="9" s="1"/>
  <c r="V1" i="1"/>
  <c r="V1" i="9" s="1"/>
  <c r="R1" i="1"/>
  <c r="AL1" i="1"/>
  <c r="AL1" i="9" s="1"/>
  <c r="AK1" i="1"/>
  <c r="AK1" i="9" s="1"/>
  <c r="AD1" i="1"/>
  <c r="AD1" i="9" s="1"/>
  <c r="AB7" i="9"/>
  <c r="Y1" i="1"/>
  <c r="Y1" i="9" s="1"/>
  <c r="W6" i="9"/>
  <c r="V6" i="9"/>
  <c r="Q6" i="9"/>
  <c r="P1" i="1"/>
  <c r="P1" i="9" s="1"/>
  <c r="N1" i="1"/>
  <c r="N1" i="9" s="1"/>
  <c r="H5" i="1"/>
  <c r="H5" i="9" s="1"/>
  <c r="I5" i="9" s="1"/>
  <c r="H6" i="1"/>
  <c r="I6" i="1" s="1"/>
  <c r="AI1" i="1"/>
  <c r="AI1" i="9" s="1"/>
  <c r="Y7" i="9"/>
  <c r="AJ7" i="9"/>
  <c r="U8" i="9"/>
  <c r="L1" i="1"/>
  <c r="L1" i="9" s="1"/>
  <c r="R6" i="9"/>
  <c r="O1" i="1"/>
  <c r="O1" i="9" s="1"/>
  <c r="L5" i="9"/>
  <c r="AH1" i="1"/>
  <c r="AH1" i="9" s="1"/>
  <c r="Z6" i="9"/>
  <c r="AE1" i="1"/>
  <c r="AE1" i="9" s="1"/>
  <c r="P6" i="9"/>
  <c r="S6" i="9"/>
  <c r="AM1" i="1"/>
  <c r="AM1" i="9" s="1"/>
  <c r="K1" i="1"/>
  <c r="K1" i="9" s="1"/>
  <c r="AO1" i="9"/>
  <c r="AH7" i="9"/>
  <c r="AG7" i="9"/>
  <c r="AF7" i="9"/>
  <c r="AE6" i="9"/>
  <c r="K8" i="9"/>
  <c r="M8" i="9"/>
  <c r="AL9" i="18" l="1"/>
  <c r="V9" i="18"/>
  <c r="G9" i="18"/>
  <c r="Q24" i="18"/>
  <c r="Q9" i="18" s="1"/>
  <c r="P9" i="18"/>
  <c r="R9" i="18" s="1"/>
  <c r="E7" i="18"/>
  <c r="H9" i="18"/>
  <c r="G6" i="18"/>
  <c r="AJ7" i="18"/>
  <c r="AM9" i="18"/>
  <c r="AL6" i="18"/>
  <c r="AV24" i="18"/>
  <c r="AV9" i="18" s="1"/>
  <c r="AU9" i="18"/>
  <c r="AW9" i="18" s="1"/>
  <c r="AF24" i="18"/>
  <c r="AF9" i="18" s="1"/>
  <c r="AE9" i="18"/>
  <c r="AG9" i="18" s="1"/>
  <c r="T7" i="18"/>
  <c r="AZ9" i="18"/>
  <c r="V6" i="18"/>
  <c r="W9" i="18"/>
  <c r="AR8" i="1"/>
  <c r="AR1" i="1" s="1"/>
  <c r="I8" i="1"/>
  <c r="H6" i="9"/>
  <c r="I6" i="9" s="1"/>
  <c r="H1" i="1"/>
  <c r="H1" i="9" s="1"/>
  <c r="I5" i="1"/>
  <c r="I7" i="1"/>
  <c r="H7" i="9"/>
  <c r="I7" i="9" s="1"/>
  <c r="I1" i="9" l="1"/>
  <c r="B21" i="1"/>
  <c r="B23" i="1"/>
  <c r="I1" i="1"/>
  <c r="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Renan</author>
  </authors>
  <commentList>
    <comment ref="I1182" authorId="0" shapeId="0" xr:uid="{56778A2F-0B7E-45F9-BE91-5C66A7C1FD52}">
      <text>
        <r>
          <rPr>
            <b/>
            <sz val="9"/>
            <color indexed="81"/>
            <rFont val="Segoe UI"/>
            <family val="2"/>
          </rPr>
          <t>Renan:</t>
        </r>
        <r>
          <rPr>
            <sz val="9"/>
            <color indexed="81"/>
            <rFont val="Segoe UI"/>
            <family val="2"/>
          </rPr>
          <t xml:space="preserve">
-843</t>
        </r>
      </text>
    </comment>
    <comment ref="I1213" authorId="0" shapeId="0" xr:uid="{4AD43DA1-9689-4F00-BB98-31567F58A8BA}">
      <text>
        <r>
          <rPr>
            <b/>
            <sz val="9"/>
            <color indexed="81"/>
            <rFont val="Segoe UI"/>
            <family val="2"/>
          </rPr>
          <t>Renan:</t>
        </r>
        <r>
          <rPr>
            <sz val="9"/>
            <color indexed="81"/>
            <rFont val="Segoe UI"/>
            <family val="2"/>
          </rPr>
          <t xml:space="preserve">
-990</t>
        </r>
      </text>
    </comment>
    <comment ref="I1227" authorId="0" shapeId="0" xr:uid="{94A2CFFA-77D8-495C-8583-810FBACCFF31}">
      <text>
        <r>
          <rPr>
            <b/>
            <sz val="9"/>
            <color indexed="81"/>
            <rFont val="Segoe UI"/>
            <family val="2"/>
          </rPr>
          <t>Renan:</t>
        </r>
        <r>
          <rPr>
            <sz val="9"/>
            <color indexed="81"/>
            <rFont val="Segoe UI"/>
            <family val="2"/>
          </rPr>
          <t xml:space="preserve">
-1066</t>
        </r>
      </text>
    </comment>
    <comment ref="I1238" authorId="0" shapeId="0" xr:uid="{12DCF628-E65C-4C9B-BD5C-01831F80C27E}">
      <text>
        <r>
          <rPr>
            <b/>
            <sz val="9"/>
            <color indexed="81"/>
            <rFont val="Segoe UI"/>
            <family val="2"/>
          </rPr>
          <t>Renan:</t>
        </r>
        <r>
          <rPr>
            <sz val="9"/>
            <color indexed="81"/>
            <rFont val="Segoe UI"/>
            <family val="2"/>
          </rPr>
          <t xml:space="preserve">
-1199
</t>
        </r>
      </text>
    </comment>
  </commentList>
</comments>
</file>

<file path=xl/sharedStrings.xml><?xml version="1.0" encoding="utf-8"?>
<sst xmlns="http://schemas.openxmlformats.org/spreadsheetml/2006/main" count="1263" uniqueCount="142">
  <si>
    <t>PEDRA 01 20KG</t>
  </si>
  <si>
    <t>PEDRA 02 20KG</t>
  </si>
  <si>
    <t>PEDRA 01  20KG (PERSONALIZADO)</t>
  </si>
  <si>
    <t>PEDRISCO 20KG</t>
  </si>
  <si>
    <t>PEDRA 01 L 20KG</t>
  </si>
  <si>
    <t>PEDRA 01 L 15KG</t>
  </si>
  <si>
    <t>PEDRISCO L 20KG</t>
  </si>
  <si>
    <t>PEDRA 02 L 20KG</t>
  </si>
  <si>
    <t>AREIA MEDIA L 20KG</t>
  </si>
  <si>
    <t>AREIA GROSSA L 20KG</t>
  </si>
  <si>
    <t>AREIA MEDIA 20KG</t>
  </si>
  <si>
    <t>AREIA FINA 20KG</t>
  </si>
  <si>
    <t>AREIA GROSSA 20KG</t>
  </si>
  <si>
    <t>AREIA MEDIA 20KG (PERSONALIZADO)</t>
  </si>
  <si>
    <t>AREIA MEDIA L 33KG</t>
  </si>
  <si>
    <t>AREIA GROSSA L 33KG</t>
  </si>
  <si>
    <t>AREIA FINA L 33KG</t>
  </si>
  <si>
    <t>AREIA FINA L 20KG</t>
  </si>
  <si>
    <t>ARGILA EXPANDIDA 20KG</t>
  </si>
  <si>
    <t>BIG BAG 1400 KG - AREIA MEDIA</t>
  </si>
  <si>
    <t>BIG BAG 1400 KG - AREIA FINA</t>
  </si>
  <si>
    <t>BIG BAG 1400 KG - PEDRA 01</t>
  </si>
  <si>
    <t>BIG BAG 1400 KG - PEDRA 02</t>
  </si>
  <si>
    <t>BIG BAG 1400 KG - PEDRISCO</t>
  </si>
  <si>
    <t>BIG BAG 1400 KG - AREIA MEDIA - PERSONALIZADO</t>
  </si>
  <si>
    <t>BIG BAG 1400 KG - AREIA FINA - PERSONALIZADO</t>
  </si>
  <si>
    <t>BIG BAG 1400 KG - PEDRA 01 - PERSONALIZADO</t>
  </si>
  <si>
    <t>BIG BAG 1400 KG - PEDRISCO - PERSONALIZADO</t>
  </si>
  <si>
    <t>BIG BAG 1600 KG - BICA CORRIDA - PERSONALIZADO</t>
  </si>
  <si>
    <t>AREIA GRANEL</t>
  </si>
  <si>
    <t>PEDRA GRANEL</t>
  </si>
  <si>
    <t>ARGILA EXPANDIDA</t>
  </si>
  <si>
    <t>AREIA MEDIA L 15KG</t>
  </si>
  <si>
    <t>BAG AREIA MEDIA 700 KG</t>
  </si>
  <si>
    <t>PEDRISCO L 15KG</t>
  </si>
  <si>
    <t>Produto</t>
  </si>
  <si>
    <t>Qua</t>
  </si>
  <si>
    <t>Qui</t>
  </si>
  <si>
    <t>Sex</t>
  </si>
  <si>
    <t>Sáb</t>
  </si>
  <si>
    <t>Dom</t>
  </si>
  <si>
    <t>Seg</t>
  </si>
  <si>
    <t>Ter</t>
  </si>
  <si>
    <t>Total</t>
  </si>
  <si>
    <t>Maquina Ensacado 01</t>
  </si>
  <si>
    <t>Maquina Ensacado 02</t>
  </si>
  <si>
    <t>Maquina Ensacado 03</t>
  </si>
  <si>
    <t>Maquina Ensacado 04</t>
  </si>
  <si>
    <t>Ativo</t>
  </si>
  <si>
    <t>Orçado</t>
  </si>
  <si>
    <t>Diferença</t>
  </si>
  <si>
    <t>Inicio</t>
  </si>
  <si>
    <t>Fim</t>
  </si>
  <si>
    <t>Produtividade</t>
  </si>
  <si>
    <t>Horas</t>
  </si>
  <si>
    <t>Produção</t>
  </si>
  <si>
    <t>Estorno</t>
  </si>
  <si>
    <t>Equipe 01</t>
  </si>
  <si>
    <t>Equipe 02</t>
  </si>
  <si>
    <t>Equipe 03</t>
  </si>
  <si>
    <t>Equipe 04</t>
  </si>
  <si>
    <t>Maquina</t>
  </si>
  <si>
    <t>Depto</t>
  </si>
  <si>
    <t xml:space="preserve">Unidade </t>
  </si>
  <si>
    <t>Ensacado</t>
  </si>
  <si>
    <t>Mooca</t>
  </si>
  <si>
    <t>Equipe</t>
  </si>
  <si>
    <t>Dias a Trabalhar</t>
  </si>
  <si>
    <t>Dias Trabalhados</t>
  </si>
  <si>
    <t>Projeção</t>
  </si>
  <si>
    <t>Dias Uteis</t>
  </si>
  <si>
    <t>Pedra 20Kg</t>
  </si>
  <si>
    <t>Pedra 15Kg</t>
  </si>
  <si>
    <t>Areia 20Kg</t>
  </si>
  <si>
    <t>Areia 33Kg</t>
  </si>
  <si>
    <t>Areia 15Kg</t>
  </si>
  <si>
    <t>Grupo</t>
  </si>
  <si>
    <t>Meta</t>
  </si>
  <si>
    <t>Real</t>
  </si>
  <si>
    <t>Janeiro</t>
  </si>
  <si>
    <t>Dif.</t>
  </si>
  <si>
    <t>Dia</t>
  </si>
  <si>
    <t>Data</t>
  </si>
  <si>
    <t>%</t>
  </si>
  <si>
    <t>MÁQUINA ENSACADO 01</t>
  </si>
  <si>
    <t>Meta Produção Mensal</t>
  </si>
  <si>
    <t>Meta Horas Mensal</t>
  </si>
  <si>
    <t>Meta Produtividade Mensal</t>
  </si>
  <si>
    <t>Meta Produção Diário</t>
  </si>
  <si>
    <t>Meta Horas Diário</t>
  </si>
  <si>
    <t>Meta Produtividade Diário</t>
  </si>
  <si>
    <t>MÁQUINA ENSACADO 02</t>
  </si>
  <si>
    <t>MÁQUINA ENSACADO 03</t>
  </si>
  <si>
    <t>EQUIPE 01</t>
  </si>
  <si>
    <t>EQUIPE 02</t>
  </si>
  <si>
    <t>EQUIPE 03</t>
  </si>
  <si>
    <t>TOTAL</t>
  </si>
  <si>
    <t>AREIA GROSSA L 15KG</t>
  </si>
  <si>
    <t>AREIA MEDIA L 17KG</t>
  </si>
  <si>
    <t>Areia 17Kg</t>
  </si>
  <si>
    <t>#</t>
  </si>
  <si>
    <t>Empresa</t>
  </si>
  <si>
    <t>Data de lançamento</t>
  </si>
  <si>
    <t>Data de Produção</t>
  </si>
  <si>
    <t>Nº do documento</t>
  </si>
  <si>
    <t>Ordem Producao</t>
  </si>
  <si>
    <t>ItemCode</t>
  </si>
  <si>
    <t>Dscription</t>
  </si>
  <si>
    <t>Quantity</t>
  </si>
  <si>
    <t>Departamento</t>
  </si>
  <si>
    <t>Observações</t>
  </si>
  <si>
    <t>Turno</t>
  </si>
  <si>
    <t>Meta Unit.</t>
  </si>
  <si>
    <t>Meta Total</t>
  </si>
  <si>
    <t>d</t>
  </si>
  <si>
    <t>PEDRA 01 L 17KG</t>
  </si>
  <si>
    <t>Pedra 17Kg</t>
  </si>
  <si>
    <t>SAP</t>
  </si>
  <si>
    <t>EXCEL</t>
  </si>
  <si>
    <t>DIF</t>
  </si>
  <si>
    <t>PEDRISCO L 17KG</t>
  </si>
  <si>
    <t>AREIA FINA L 17 KG</t>
  </si>
  <si>
    <t>PEDRISCO 20KG (PERSONALIZADO)</t>
  </si>
  <si>
    <t>AREIA GROSSA 20KG (PERSONALIZADO)</t>
  </si>
  <si>
    <t>AREIA FINA 20KG (PERSONALIZADO)</t>
  </si>
  <si>
    <t>AREIA MEDIA 15KG (PERSONALIZADO)</t>
  </si>
  <si>
    <t>AREIA FINA L 15KG</t>
  </si>
  <si>
    <t>MAQUINA ENSACADO 01</t>
  </si>
  <si>
    <t>MOOCA ENSACADO</t>
  </si>
  <si>
    <t>MAQUINA ENSACADO 02</t>
  </si>
  <si>
    <t>MAQUINA ENSACADO 03</t>
  </si>
  <si>
    <t>Planta</t>
  </si>
  <si>
    <t>Horas Disponveis</t>
  </si>
  <si>
    <t>Horas Produtivas</t>
  </si>
  <si>
    <t>Horas Paradas</t>
  </si>
  <si>
    <t>Ton/ Hora</t>
  </si>
  <si>
    <t>Meta do dia</t>
  </si>
  <si>
    <t>Horas Orçada</t>
  </si>
  <si>
    <t>Máquina</t>
  </si>
  <si>
    <t>Item</t>
  </si>
  <si>
    <t>NA</t>
  </si>
  <si>
    <t>MAQUINA ENSACADO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</si>
</sst>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;@"/>
    <numFmt numFmtId="165" formatCode="_-* #,##0.0_-;\-* #,##0.0_-;_-* &quot;-&quot;??_-;_-@_-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Yu Gothic"/>
      <family val="2"/>
    </font>
    <font>
      <sz val="10"/>
      <color theme="1"/>
      <name val="Yu Gothic"/>
      <family val="2"/>
    </font>
    <font>
      <sz val="10"/>
      <color theme="1"/>
      <name val="Yu Gothic"/>
      <family val="2"/>
    </font>
    <font>
      <sz val="10"/>
      <color theme="1"/>
      <name val="Yu Gothic"/>
      <family val="2"/>
    </font>
    <font>
      <sz val="10"/>
      <color theme="1"/>
      <name val="Yu Gothic"/>
      <family val="2"/>
    </font>
    <font>
      <sz val="11"/>
      <color theme="1"/>
      <name val="Calibri"/>
      <family val="2"/>
      <scheme val="minor"/>
    </font>
    <font>
      <sz val="10"/>
      <color theme="1"/>
      <name val="Yu Gothic"/>
      <family val="2"/>
    </font>
    <font>
      <b/>
      <sz val="10"/>
      <color theme="1"/>
      <name val="Yu Gothic"/>
      <family val="2"/>
    </font>
    <font>
      <b/>
      <sz val="10"/>
      <color indexed="8"/>
      <name val="Yu Gothic"/>
      <family val="2"/>
    </font>
    <font>
      <b/>
      <sz val="10"/>
      <name val="Yu Gothic"/>
      <family val="2"/>
    </font>
    <font>
      <sz val="8"/>
      <name val="Calibri"/>
      <family val="2"/>
      <scheme val="minor"/>
    </font>
    <font>
      <sz val="11"/>
      <color theme="1"/>
      <name val="Yu Gothic"/>
      <family val="2"/>
    </font>
    <font>
      <sz val="10"/>
      <name val="Yu Gothic"/>
      <family val="2"/>
    </font>
    <font>
      <b/>
      <sz val="10"/>
      <color rgb="FFFF0000"/>
      <name val="Yu Gothic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3">
    <xf numFmtId="0" fontId="0" fillId="0" borderId="0" xfId="0"/>
    <xf numFmtId="3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3" fontId="8" fillId="0" borderId="0" xfId="0" applyNumberFormat="1" applyFont="1" applyAlignment="1">
      <alignment vertical="center"/>
    </xf>
    <xf numFmtId="3" fontId="7" fillId="0" borderId="0" xfId="0" applyNumberFormat="1" applyFont="1"/>
    <xf numFmtId="9" fontId="7" fillId="0" borderId="0" xfId="1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3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3" fontId="8" fillId="0" borderId="0" xfId="0" applyNumberFormat="1" applyFont="1"/>
    <xf numFmtId="164" fontId="9" fillId="0" borderId="0" xfId="0" applyNumberFormat="1" applyFont="1" applyAlignment="1">
      <alignment horizontal="center" vertical="center"/>
    </xf>
    <xf numFmtId="3" fontId="9" fillId="0" borderId="0" xfId="0" applyNumberFormat="1" applyFont="1"/>
    <xf numFmtId="164" fontId="8" fillId="0" borderId="0" xfId="0" applyNumberFormat="1" applyFont="1" applyAlignment="1">
      <alignment vertical="center"/>
    </xf>
    <xf numFmtId="165" fontId="8" fillId="0" borderId="0" xfId="2" applyNumberFormat="1" applyFont="1" applyAlignment="1">
      <alignment vertical="center"/>
    </xf>
    <xf numFmtId="165" fontId="8" fillId="0" borderId="0" xfId="2" applyNumberFormat="1" applyFont="1" applyAlignment="1">
      <alignment horizontal="center" vertical="center"/>
    </xf>
    <xf numFmtId="165" fontId="7" fillId="0" borderId="0" xfId="2" applyNumberFormat="1" applyFont="1" applyAlignment="1">
      <alignment vertical="center"/>
    </xf>
    <xf numFmtId="165" fontId="8" fillId="0" borderId="0" xfId="2" applyNumberFormat="1" applyFont="1" applyAlignment="1">
      <alignment horizontal="center"/>
    </xf>
    <xf numFmtId="165" fontId="8" fillId="0" borderId="0" xfId="2" applyNumberFormat="1" applyFont="1" applyAlignment="1">
      <alignment horizontal="left"/>
    </xf>
    <xf numFmtId="165" fontId="9" fillId="0" borderId="0" xfId="2" applyNumberFormat="1" applyFont="1" applyAlignment="1">
      <alignment vertical="center"/>
    </xf>
    <xf numFmtId="165" fontId="9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vertical="center"/>
    </xf>
    <xf numFmtId="166" fontId="8" fillId="0" borderId="0" xfId="2" applyNumberFormat="1" applyFont="1" applyAlignment="1">
      <alignment horizontal="center" vertical="center"/>
    </xf>
    <xf numFmtId="166" fontId="7" fillId="0" borderId="0" xfId="2" applyNumberFormat="1" applyFont="1" applyAlignment="1">
      <alignment vertical="center"/>
    </xf>
    <xf numFmtId="166" fontId="8" fillId="0" borderId="0" xfId="2" applyNumberFormat="1" applyFont="1" applyAlignment="1">
      <alignment horizontal="center"/>
    </xf>
    <xf numFmtId="166" fontId="8" fillId="0" borderId="0" xfId="2" applyNumberFormat="1" applyFont="1" applyAlignment="1">
      <alignment horizontal="left"/>
    </xf>
    <xf numFmtId="166" fontId="7" fillId="0" borderId="0" xfId="2" applyNumberFormat="1" applyFont="1" applyFill="1" applyAlignment="1">
      <alignment vertical="center"/>
    </xf>
    <xf numFmtId="166" fontId="9" fillId="0" borderId="0" xfId="2" applyNumberFormat="1" applyFont="1" applyAlignment="1">
      <alignment vertical="center"/>
    </xf>
    <xf numFmtId="166" fontId="9" fillId="0" borderId="0" xfId="2" applyNumberFormat="1" applyFont="1" applyAlignment="1">
      <alignment horizontal="center" vertical="center"/>
    </xf>
    <xf numFmtId="165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9" fontId="8" fillId="0" borderId="0" xfId="1" applyFont="1" applyAlignment="1">
      <alignment horizontal="center" vertical="center"/>
    </xf>
    <xf numFmtId="9" fontId="8" fillId="0" borderId="0" xfId="1" applyFont="1" applyAlignment="1">
      <alignment vertical="center"/>
    </xf>
    <xf numFmtId="9" fontId="7" fillId="0" borderId="0" xfId="1" applyFont="1"/>
    <xf numFmtId="166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65" fontId="7" fillId="0" borderId="0" xfId="2" applyNumberFormat="1" applyFont="1" applyAlignment="1">
      <alignment horizontal="center" vertical="center"/>
    </xf>
    <xf numFmtId="165" fontId="7" fillId="0" borderId="0" xfId="2" applyNumberFormat="1" applyFont="1"/>
    <xf numFmtId="3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6" fontId="4" fillId="0" borderId="0" xfId="2" applyNumberFormat="1" applyFont="1" applyAlignment="1">
      <alignment vertical="center"/>
    </xf>
    <xf numFmtId="166" fontId="4" fillId="0" borderId="0" xfId="2" applyNumberFormat="1" applyFont="1"/>
    <xf numFmtId="166" fontId="12" fillId="0" borderId="0" xfId="2" applyNumberFormat="1" applyFont="1"/>
    <xf numFmtId="43" fontId="9" fillId="0" borderId="0" xfId="2" applyFont="1" applyAlignment="1">
      <alignment vertical="center"/>
    </xf>
    <xf numFmtId="43" fontId="7" fillId="0" borderId="0" xfId="2" applyFont="1" applyAlignment="1">
      <alignment vertical="center"/>
    </xf>
    <xf numFmtId="43" fontId="7" fillId="0" borderId="0" xfId="2" applyFont="1"/>
    <xf numFmtId="166" fontId="5" fillId="0" borderId="0" xfId="2" applyNumberFormat="1" applyFont="1" applyFill="1" applyAlignment="1">
      <alignment vertical="center"/>
    </xf>
    <xf numFmtId="43" fontId="1" fillId="0" borderId="0" xfId="2" applyFont="1" applyAlignment="1">
      <alignment vertical="center"/>
    </xf>
    <xf numFmtId="165" fontId="1" fillId="0" borderId="0" xfId="2" applyNumberFormat="1" applyFont="1" applyAlignment="1">
      <alignment horizontal="center" vertical="center"/>
    </xf>
    <xf numFmtId="165" fontId="13" fillId="0" borderId="0" xfId="2" applyNumberFormat="1" applyFont="1" applyAlignment="1">
      <alignment horizontal="center" vertical="center"/>
    </xf>
    <xf numFmtId="166" fontId="1" fillId="0" borderId="0" xfId="2" applyNumberFormat="1" applyFont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1" fillId="0" borderId="0" xfId="0" applyNumberFormat="1" applyFont="1" applyAlignment="1">
      <alignment vertical="center"/>
    </xf>
    <xf numFmtId="166" fontId="1" fillId="0" borderId="0" xfId="2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166" fontId="1" fillId="0" borderId="0" xfId="0" applyNumberFormat="1" applyFont="1" applyAlignment="1">
      <alignment vertical="center"/>
    </xf>
    <xf numFmtId="43" fontId="2" fillId="0" borderId="0" xfId="2" applyFont="1" applyAlignment="1">
      <alignment vertical="center"/>
    </xf>
    <xf numFmtId="43" fontId="1" fillId="0" borderId="0" xfId="2" applyFont="1"/>
    <xf numFmtId="166" fontId="1" fillId="0" borderId="0" xfId="2" applyNumberFormat="1" applyFont="1"/>
    <xf numFmtId="166" fontId="10" fillId="0" borderId="0" xfId="2" applyNumberFormat="1" applyFont="1" applyAlignment="1">
      <alignment horizontal="center" vertical="center"/>
    </xf>
    <xf numFmtId="14" fontId="1" fillId="0" borderId="0" xfId="2" applyNumberFormat="1" applyFont="1"/>
    <xf numFmtId="14" fontId="10" fillId="0" borderId="0" xfId="2" applyNumberFormat="1" applyFont="1" applyAlignment="1">
      <alignment horizontal="center" vertical="center"/>
    </xf>
    <xf numFmtId="9" fontId="1" fillId="0" borderId="0" xfId="1" applyFont="1"/>
    <xf numFmtId="166" fontId="1" fillId="0" borderId="0" xfId="2" applyNumberFormat="1" applyFont="1" applyAlignment="1"/>
    <xf numFmtId="166" fontId="1" fillId="0" borderId="0" xfId="2" applyNumberFormat="1" applyFont="1" applyAlignment="1">
      <alignment horizontal="left"/>
    </xf>
    <xf numFmtId="14" fontId="8" fillId="0" borderId="0" xfId="2" applyNumberFormat="1" applyFont="1" applyAlignment="1">
      <alignment horizontal="center"/>
    </xf>
    <xf numFmtId="43" fontId="8" fillId="0" borderId="0" xfId="2" applyFont="1" applyAlignment="1">
      <alignment horizontal="center"/>
    </xf>
    <xf numFmtId="166" fontId="8" fillId="0" borderId="2" xfId="2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43" fontId="8" fillId="0" borderId="0" xfId="2" applyFont="1" applyFill="1" applyAlignment="1">
      <alignment vertical="center"/>
    </xf>
    <xf numFmtId="166" fontId="8" fillId="0" borderId="0" xfId="2" applyNumberFormat="1" applyFont="1" applyFill="1" applyAlignment="1">
      <alignment vertical="center"/>
    </xf>
    <xf numFmtId="165" fontId="1" fillId="0" borderId="0" xfId="3" applyNumberFormat="1" applyFont="1" applyAlignment="1">
      <alignment horizontal="center" vertical="center"/>
    </xf>
    <xf numFmtId="166" fontId="1" fillId="2" borderId="0" xfId="2" applyNumberFormat="1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166" fontId="8" fillId="2" borderId="0" xfId="2" applyNumberFormat="1" applyFont="1" applyFill="1" applyAlignment="1">
      <alignment vertical="center"/>
    </xf>
    <xf numFmtId="166" fontId="8" fillId="0" borderId="0" xfId="2" applyNumberFormat="1" applyFont="1"/>
    <xf numFmtId="166" fontId="1" fillId="0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2" applyNumberFormat="1" applyFont="1" applyAlignment="1">
      <alignment horizontal="center"/>
    </xf>
    <xf numFmtId="166" fontId="7" fillId="0" borderId="0" xfId="2" applyNumberFormat="1" applyFont="1" applyFill="1" applyAlignment="1"/>
    <xf numFmtId="0" fontId="1" fillId="0" borderId="0" xfId="2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164" fontId="1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7" fillId="2" borderId="0" xfId="2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3" fontId="1" fillId="0" borderId="0" xfId="0" applyNumberFormat="1" applyFont="1"/>
    <xf numFmtId="43" fontId="10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43" fontId="10" fillId="0" borderId="0" xfId="2" applyFont="1" applyFill="1" applyAlignment="1">
      <alignment vertical="center"/>
    </xf>
    <xf numFmtId="0" fontId="10" fillId="0" borderId="0" xfId="0" applyFont="1"/>
    <xf numFmtId="43" fontId="3" fillId="0" borderId="0" xfId="2" applyFont="1" applyAlignment="1">
      <alignment vertical="center"/>
    </xf>
    <xf numFmtId="43" fontId="10" fillId="0" borderId="0" xfId="2" applyFont="1"/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 wrapText="1"/>
    </xf>
    <xf numFmtId="0" fontId="8" fillId="0" borderId="0" xfId="2" applyNumberFormat="1" applyFont="1" applyAlignment="1">
      <alignment horizontal="center" vertical="center"/>
    </xf>
    <xf numFmtId="165" fontId="8" fillId="0" borderId="0" xfId="2" applyNumberFormat="1" applyFont="1" applyAlignment="1">
      <alignment horizontal="center" vertical="center"/>
    </xf>
    <xf numFmtId="166" fontId="1" fillId="0" borderId="0" xfId="2" applyNumberFormat="1" applyFont="1" applyAlignment="1">
      <alignment horizontal="left"/>
    </xf>
    <xf numFmtId="43" fontId="7" fillId="0" borderId="0" xfId="2" applyFont="1" applyAlignment="1">
      <alignment horizontal="left" vertical="center"/>
    </xf>
    <xf numFmtId="166" fontId="8" fillId="0" borderId="2" xfId="2" applyNumberFormat="1" applyFont="1" applyBorder="1" applyAlignment="1">
      <alignment horizontal="center"/>
    </xf>
    <xf numFmtId="166" fontId="8" fillId="0" borderId="0" xfId="2" applyNumberFormat="1" applyFont="1" applyAlignment="1">
      <alignment horizontal="center"/>
    </xf>
  </cellXfs>
  <cellStyles count="6">
    <cellStyle name="Normal" xfId="0" builtinId="0"/>
    <cellStyle name="Porcentagem" xfId="1" builtinId="5"/>
    <cellStyle name="Vírgula" xfId="2" builtinId="3"/>
    <cellStyle name="Vírgula 2" xfId="3" xr:uid="{E7509465-7F11-40D2-8ABF-6D46D46F2D7B}"/>
    <cellStyle name="Vírgula 2 2" xfId="5" xr:uid="{F00DAB5C-C094-4E69-8776-56951999DFFD}"/>
    <cellStyle name="Vírgula 3" xfId="4" xr:uid="{16567E09-67A0-486B-8418-E51CCA75F20C}"/>
  </cellStyles>
  <dxfs count="601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421"/>
  <sheetViews>
    <sheetView tabSelected="1" zoomScale="80" zoomScaleNormal="80" workbookViewId="0">
      <pane xSplit="10" ySplit="2" topLeftCell="K3" activePane="bottomRight" state="frozen"/>
      <selection activeCell="AJ1" sqref="AJ1:AJ1048576"/>
      <selection pane="topRight" activeCell="AJ1" sqref="AJ1:AJ1048576"/>
      <selection pane="bottomLeft" activeCell="AJ1" sqref="AJ1:AJ1048576"/>
      <selection pane="bottomRight" activeCell="R1" sqref="R1:R1048576"/>
    </sheetView>
  </sheetViews>
  <sheetFormatPr defaultColWidth="9.1796875" defaultRowHeight="16.5" x14ac:dyDescent="0.5"/>
  <cols>
    <col min="1" max="1" width="2" style="67" customWidth="1"/>
    <col min="2" max="2" width="26.7265625" style="13" customWidth="1"/>
    <col min="3" max="3" width="12" style="14" customWidth="1"/>
    <col min="4" max="4" width="16.54296875" style="14" customWidth="1"/>
    <col min="5" max="5" width="15.81640625" style="14" customWidth="1"/>
    <col min="6" max="6" width="0.54296875" style="67" customWidth="1"/>
    <col min="7" max="9" width="14.453125" style="67" customWidth="1"/>
    <col min="10" max="10" width="0.54296875" style="67" customWidth="1"/>
    <col min="11" max="11" width="8.7265625" style="67" customWidth="1"/>
    <col min="12" max="32" width="8.81640625" style="67" customWidth="1"/>
    <col min="33" max="41" width="9.7265625" style="67" customWidth="1"/>
    <col min="42" max="42" width="7.1796875" style="67" bestFit="1" customWidth="1"/>
    <col min="43" max="43" width="9.54296875" style="67" customWidth="1"/>
    <col min="44" max="44" width="11.54296875" style="67" bestFit="1" customWidth="1"/>
    <col min="45" max="45" width="2.81640625" style="67" customWidth="1"/>
    <col min="46" max="16384" width="9.1796875" style="67"/>
  </cols>
  <sheetData>
    <row r="1" spans="2:44" s="62" customFormat="1" ht="17.25" customHeight="1" x14ac:dyDescent="0.35">
      <c r="B1" s="32"/>
      <c r="C1" s="33"/>
      <c r="D1" s="33"/>
      <c r="E1" s="33"/>
      <c r="G1" s="62">
        <f>SUBTOTAL(9,G5:G9)</f>
        <v>474862.65060240962</v>
      </c>
      <c r="H1" s="62">
        <f t="shared" ref="H1:I1" si="0">SUBTOTAL(9,H5:H9)</f>
        <v>129700</v>
      </c>
      <c r="I1" s="62">
        <f t="shared" si="0"/>
        <v>-345162.65060240962</v>
      </c>
      <c r="K1" s="62">
        <f>SUBTOTAL(9,K5:K9)</f>
        <v>23200</v>
      </c>
      <c r="L1" s="62">
        <f t="shared" ref="L1:AO1" si="1">SUBTOTAL(9,L5:L9)</f>
        <v>8000</v>
      </c>
      <c r="M1" s="62">
        <f t="shared" si="1"/>
        <v>16000</v>
      </c>
      <c r="N1" s="62">
        <f t="shared" si="1"/>
        <v>7000</v>
      </c>
      <c r="O1" s="62">
        <f t="shared" si="1"/>
        <v>0</v>
      </c>
      <c r="P1" s="62">
        <f t="shared" si="1"/>
        <v>25500</v>
      </c>
      <c r="Q1" s="62">
        <f t="shared" si="1"/>
        <v>24500</v>
      </c>
      <c r="R1" s="62">
        <f t="shared" si="1"/>
        <v>25500</v>
      </c>
      <c r="S1" s="62">
        <f t="shared" si="1"/>
        <v>0</v>
      </c>
      <c r="T1" s="62">
        <f t="shared" si="1"/>
        <v>0</v>
      </c>
      <c r="U1" s="62">
        <f t="shared" si="1"/>
        <v>0</v>
      </c>
      <c r="V1" s="62">
        <f t="shared" si="1"/>
        <v>0</v>
      </c>
      <c r="W1" s="62">
        <f t="shared" si="1"/>
        <v>0</v>
      </c>
      <c r="X1" s="62">
        <f t="shared" si="1"/>
        <v>0</v>
      </c>
      <c r="Y1" s="62">
        <f t="shared" si="1"/>
        <v>0</v>
      </c>
      <c r="Z1" s="62">
        <f t="shared" si="1"/>
        <v>0</v>
      </c>
      <c r="AA1" s="62">
        <f t="shared" si="1"/>
        <v>0</v>
      </c>
      <c r="AB1" s="62">
        <f t="shared" si="1"/>
        <v>0</v>
      </c>
      <c r="AC1" s="62">
        <f t="shared" si="1"/>
        <v>0</v>
      </c>
      <c r="AD1" s="62">
        <f t="shared" si="1"/>
        <v>0</v>
      </c>
      <c r="AE1" s="62">
        <f t="shared" si="1"/>
        <v>0</v>
      </c>
      <c r="AF1" s="62">
        <f t="shared" si="1"/>
        <v>0</v>
      </c>
      <c r="AG1" s="62">
        <f t="shared" si="1"/>
        <v>0</v>
      </c>
      <c r="AH1" s="62">
        <f t="shared" si="1"/>
        <v>0</v>
      </c>
      <c r="AI1" s="62">
        <f t="shared" si="1"/>
        <v>0</v>
      </c>
      <c r="AJ1" s="62">
        <f t="shared" si="1"/>
        <v>0</v>
      </c>
      <c r="AK1" s="62">
        <f t="shared" si="1"/>
        <v>0</v>
      </c>
      <c r="AL1" s="62">
        <f t="shared" si="1"/>
        <v>0</v>
      </c>
      <c r="AM1" s="62">
        <f t="shared" si="1"/>
        <v>0</v>
      </c>
      <c r="AN1" s="62">
        <f t="shared" si="1"/>
        <v>0</v>
      </c>
      <c r="AO1" s="62">
        <f t="shared" si="1"/>
        <v>0</v>
      </c>
      <c r="AR1" s="62" t="e">
        <f t="shared" ref="AR1" si="2">SUBTOTAL(9,AR5:AR9)</f>
        <v>#DIV/0!</v>
      </c>
    </row>
    <row r="2" spans="2:44" s="4" customFormat="1" ht="17.25" customHeight="1" x14ac:dyDescent="0.35">
      <c r="B2" s="114" t="s">
        <v>61</v>
      </c>
      <c r="C2" s="115" t="s">
        <v>48</v>
      </c>
      <c r="D2" s="115" t="s">
        <v>62</v>
      </c>
      <c r="E2" s="115" t="s">
        <v>63</v>
      </c>
      <c r="G2" s="113" t="s">
        <v>55</v>
      </c>
      <c r="H2" s="113"/>
      <c r="I2" s="113"/>
      <c r="K2" s="102" t="s">
        <v>36</v>
      </c>
      <c r="L2" s="102" t="s">
        <v>37</v>
      </c>
      <c r="M2" s="102" t="s">
        <v>38</v>
      </c>
      <c r="N2" s="87" t="s">
        <v>39</v>
      </c>
      <c r="O2" s="87" t="s">
        <v>40</v>
      </c>
      <c r="P2" s="102" t="s">
        <v>41</v>
      </c>
      <c r="Q2" s="102" t="s">
        <v>42</v>
      </c>
      <c r="R2" s="102" t="s">
        <v>36</v>
      </c>
      <c r="S2" s="102" t="s">
        <v>37</v>
      </c>
      <c r="T2" s="102" t="s">
        <v>38</v>
      </c>
      <c r="U2" s="87" t="s">
        <v>39</v>
      </c>
      <c r="V2" s="87" t="s">
        <v>40</v>
      </c>
      <c r="W2" s="102" t="s">
        <v>41</v>
      </c>
      <c r="X2" s="102" t="s">
        <v>42</v>
      </c>
      <c r="Y2" s="102" t="s">
        <v>36</v>
      </c>
      <c r="Z2" s="102" t="s">
        <v>37</v>
      </c>
      <c r="AA2" s="102" t="s">
        <v>38</v>
      </c>
      <c r="AB2" s="87" t="s">
        <v>39</v>
      </c>
      <c r="AC2" s="87" t="s">
        <v>40</v>
      </c>
      <c r="AD2" s="102" t="s">
        <v>41</v>
      </c>
      <c r="AE2" s="102" t="s">
        <v>42</v>
      </c>
      <c r="AF2" s="102" t="s">
        <v>36</v>
      </c>
      <c r="AG2" s="102" t="s">
        <v>37</v>
      </c>
      <c r="AH2" s="102" t="s">
        <v>38</v>
      </c>
      <c r="AI2" s="87" t="s">
        <v>39</v>
      </c>
      <c r="AJ2" s="87" t="s">
        <v>40</v>
      </c>
      <c r="AK2" s="102" t="s">
        <v>41</v>
      </c>
      <c r="AL2" s="102" t="s">
        <v>42</v>
      </c>
      <c r="AM2" s="102" t="s">
        <v>36</v>
      </c>
      <c r="AN2" s="102" t="s">
        <v>37</v>
      </c>
      <c r="AO2" s="102" t="s">
        <v>38</v>
      </c>
      <c r="AP2" s="10"/>
      <c r="AQ2" s="112" t="s">
        <v>56</v>
      </c>
      <c r="AR2" s="112" t="s">
        <v>69</v>
      </c>
    </row>
    <row r="3" spans="2:44" s="10" customFormat="1" ht="17.25" customHeight="1" x14ac:dyDescent="0.35">
      <c r="B3" s="114"/>
      <c r="C3" s="115"/>
      <c r="D3" s="115"/>
      <c r="E3" s="115"/>
      <c r="G3" s="10" t="s">
        <v>49</v>
      </c>
      <c r="H3" s="10" t="s">
        <v>43</v>
      </c>
      <c r="I3" s="10" t="s">
        <v>80</v>
      </c>
      <c r="K3" s="51">
        <v>44986</v>
      </c>
      <c r="L3" s="51">
        <v>44987</v>
      </c>
      <c r="M3" s="51">
        <v>44988</v>
      </c>
      <c r="N3" s="101">
        <v>44989</v>
      </c>
      <c r="O3" s="101">
        <v>44990</v>
      </c>
      <c r="P3" s="51">
        <v>44991</v>
      </c>
      <c r="Q3" s="51">
        <v>44992</v>
      </c>
      <c r="R3" s="51">
        <v>44993</v>
      </c>
      <c r="S3" s="51">
        <v>44994</v>
      </c>
      <c r="T3" s="51">
        <v>44995</v>
      </c>
      <c r="U3" s="101">
        <v>44996</v>
      </c>
      <c r="V3" s="101">
        <v>44997</v>
      </c>
      <c r="W3" s="51">
        <v>44998</v>
      </c>
      <c r="X3" s="51">
        <v>44999</v>
      </c>
      <c r="Y3" s="51">
        <v>45000</v>
      </c>
      <c r="Z3" s="51">
        <v>45001</v>
      </c>
      <c r="AA3" s="51">
        <v>45002</v>
      </c>
      <c r="AB3" s="101">
        <v>45003</v>
      </c>
      <c r="AC3" s="101">
        <v>45004</v>
      </c>
      <c r="AD3" s="51">
        <v>45005</v>
      </c>
      <c r="AE3" s="51">
        <v>45006</v>
      </c>
      <c r="AF3" s="51">
        <v>45007</v>
      </c>
      <c r="AG3" s="51">
        <v>45008</v>
      </c>
      <c r="AH3" s="51">
        <v>45009</v>
      </c>
      <c r="AI3" s="101">
        <v>45010</v>
      </c>
      <c r="AJ3" s="101">
        <v>45011</v>
      </c>
      <c r="AK3" s="51">
        <v>45012</v>
      </c>
      <c r="AL3" s="51">
        <v>45013</v>
      </c>
      <c r="AM3" s="51">
        <v>45014</v>
      </c>
      <c r="AN3" s="51">
        <v>45015</v>
      </c>
      <c r="AO3" s="51">
        <v>45016</v>
      </c>
      <c r="AQ3" s="112"/>
      <c r="AR3" s="112"/>
    </row>
    <row r="4" spans="2:44" s="33" customFormat="1" ht="17.25" customHeight="1" x14ac:dyDescent="0.35">
      <c r="B4" s="32"/>
      <c r="C4" s="32"/>
      <c r="G4" s="32"/>
      <c r="H4" s="32"/>
      <c r="I4" s="32"/>
    </row>
    <row r="5" spans="2:44" s="62" customFormat="1" ht="17.25" customHeight="1" x14ac:dyDescent="0.5">
      <c r="B5" s="32" t="s">
        <v>44</v>
      </c>
      <c r="C5" s="33">
        <v>394</v>
      </c>
      <c r="D5" s="35" t="s">
        <v>64</v>
      </c>
      <c r="E5" s="36" t="s">
        <v>65</v>
      </c>
      <c r="G5" s="62">
        <v>143392.77108433735</v>
      </c>
      <c r="H5" s="62">
        <f>SUM(K5:AQ5)</f>
        <v>60500</v>
      </c>
      <c r="I5" s="62">
        <f>H5-G5</f>
        <v>-82892.77108433735</v>
      </c>
      <c r="K5" s="68">
        <f>'M 01'!F1</f>
        <v>10000</v>
      </c>
      <c r="L5" s="68">
        <f>'M 01'!G1</f>
        <v>3500</v>
      </c>
      <c r="M5" s="68">
        <f>'M 01'!H1</f>
        <v>4000</v>
      </c>
      <c r="N5" s="68">
        <f>'M 01'!I1</f>
        <v>3000</v>
      </c>
      <c r="O5" s="68">
        <f>'M 01'!J1</f>
        <v>0</v>
      </c>
      <c r="P5" s="68">
        <f>'M 01'!K1</f>
        <v>13500</v>
      </c>
      <c r="Q5" s="68">
        <f>'M 01'!L1</f>
        <v>13000</v>
      </c>
      <c r="R5" s="68">
        <f>'M 01'!M1</f>
        <v>13500</v>
      </c>
      <c r="S5" s="68">
        <f>'M 01'!N1</f>
        <v>0</v>
      </c>
      <c r="T5" s="68">
        <f>'M 01'!O1</f>
        <v>0</v>
      </c>
      <c r="U5" s="68">
        <f>'M 01'!P1</f>
        <v>0</v>
      </c>
      <c r="V5" s="68">
        <f>'M 01'!Q1</f>
        <v>0</v>
      </c>
      <c r="W5" s="68">
        <f>'M 01'!R1</f>
        <v>0</v>
      </c>
      <c r="X5" s="68">
        <f>'M 01'!S1</f>
        <v>0</v>
      </c>
      <c r="Y5" s="68">
        <f>'M 01'!T1</f>
        <v>0</v>
      </c>
      <c r="Z5" s="68">
        <f>'M 01'!U1</f>
        <v>0</v>
      </c>
      <c r="AA5" s="68">
        <f>'M 01'!V1</f>
        <v>0</v>
      </c>
      <c r="AB5" s="68">
        <f>'M 01'!W1</f>
        <v>0</v>
      </c>
      <c r="AC5" s="68">
        <f>'M 01'!X1</f>
        <v>0</v>
      </c>
      <c r="AD5" s="68">
        <f>'M 01'!Y1</f>
        <v>0</v>
      </c>
      <c r="AE5" s="68">
        <f>'M 01'!Z1</f>
        <v>0</v>
      </c>
      <c r="AF5" s="68">
        <f>'M 01'!AA1</f>
        <v>0</v>
      </c>
      <c r="AG5" s="68">
        <f>'M 01'!AB1</f>
        <v>0</v>
      </c>
      <c r="AH5" s="68">
        <f>'M 01'!AC1</f>
        <v>0</v>
      </c>
      <c r="AI5" s="68">
        <f>'M 01'!AD1</f>
        <v>0</v>
      </c>
      <c r="AJ5" s="68">
        <f>'M 01'!AE1</f>
        <v>0</v>
      </c>
      <c r="AK5" s="68">
        <f>'M 01'!AF1</f>
        <v>0</v>
      </c>
      <c r="AL5" s="68">
        <f>'M 01'!AG1</f>
        <v>0</v>
      </c>
      <c r="AM5" s="68">
        <f>'M 01'!AH1</f>
        <v>0</v>
      </c>
      <c r="AN5" s="68">
        <f>'M 01'!AI1</f>
        <v>0</v>
      </c>
      <c r="AO5" s="68">
        <f>'M 01'!AJ1</f>
        <v>0</v>
      </c>
      <c r="AP5" s="62">
        <f>'M 01'!AK1</f>
        <v>0</v>
      </c>
    </row>
    <row r="6" spans="2:44" s="62" customFormat="1" ht="17.25" customHeight="1" x14ac:dyDescent="0.5">
      <c r="B6" s="32" t="s">
        <v>45</v>
      </c>
      <c r="C6" s="33">
        <v>395</v>
      </c>
      <c r="D6" s="35" t="s">
        <v>64</v>
      </c>
      <c r="E6" s="36" t="s">
        <v>65</v>
      </c>
      <c r="G6" s="62">
        <v>165734.93975903615</v>
      </c>
      <c r="H6" s="62">
        <f>SUM(K6:AQ6)</f>
        <v>49500</v>
      </c>
      <c r="I6" s="62">
        <f>H6-G6</f>
        <v>-116234.93975903615</v>
      </c>
      <c r="K6" s="68">
        <f>'M 02'!F1</f>
        <v>9500</v>
      </c>
      <c r="L6" s="68">
        <f>'M 02'!G1</f>
        <v>0</v>
      </c>
      <c r="M6" s="68">
        <f>'M 02'!H1</f>
        <v>9000</v>
      </c>
      <c r="N6" s="68">
        <f>'M 02'!I1</f>
        <v>4000</v>
      </c>
      <c r="O6" s="68">
        <f>'M 02'!J1</f>
        <v>0</v>
      </c>
      <c r="P6" s="68">
        <f>'M 02'!K1</f>
        <v>9000</v>
      </c>
      <c r="Q6" s="68">
        <f>'M 02'!L1</f>
        <v>9000</v>
      </c>
      <c r="R6" s="68">
        <f>'M 02'!M1</f>
        <v>9000</v>
      </c>
      <c r="S6" s="68">
        <f>'M 02'!N1</f>
        <v>0</v>
      </c>
      <c r="T6" s="68">
        <f>'M 02'!O1</f>
        <v>0</v>
      </c>
      <c r="U6" s="68">
        <f>'M 02'!P1</f>
        <v>0</v>
      </c>
      <c r="V6" s="68">
        <f>'M 02'!Q1</f>
        <v>0</v>
      </c>
      <c r="W6" s="68">
        <f>'M 02'!R1</f>
        <v>0</v>
      </c>
      <c r="X6" s="68">
        <f>'M 02'!S1</f>
        <v>0</v>
      </c>
      <c r="Y6" s="68">
        <f>'M 02'!T1</f>
        <v>0</v>
      </c>
      <c r="Z6" s="68">
        <f>'M 02'!U1</f>
        <v>0</v>
      </c>
      <c r="AA6" s="68">
        <f>'M 02'!V1</f>
        <v>0</v>
      </c>
      <c r="AB6" s="68">
        <f>'M 02'!W1</f>
        <v>0</v>
      </c>
      <c r="AC6" s="68">
        <f>'M 02'!X1</f>
        <v>0</v>
      </c>
      <c r="AD6" s="68">
        <f>'M 02'!Y1</f>
        <v>0</v>
      </c>
      <c r="AE6" s="68">
        <f>'M 02'!Z1</f>
        <v>0</v>
      </c>
      <c r="AF6" s="68">
        <f>'M 02'!AA1</f>
        <v>0</v>
      </c>
      <c r="AG6" s="68">
        <f>'M 02'!AB1</f>
        <v>0</v>
      </c>
      <c r="AH6" s="68">
        <f>'M 02'!AC1</f>
        <v>0</v>
      </c>
      <c r="AI6" s="68">
        <f>'M 02'!AD1</f>
        <v>0</v>
      </c>
      <c r="AJ6" s="68">
        <f>'M 02'!AE1</f>
        <v>0</v>
      </c>
      <c r="AK6" s="68">
        <f>'M 02'!AF1</f>
        <v>0</v>
      </c>
      <c r="AL6" s="68">
        <f>'M 02'!AG1</f>
        <v>0</v>
      </c>
      <c r="AM6" s="68">
        <f>'M 02'!AH1</f>
        <v>0</v>
      </c>
      <c r="AN6" s="68">
        <f>'M 02'!AI1</f>
        <v>0</v>
      </c>
      <c r="AO6" s="68">
        <f>'M 02'!AJ1</f>
        <v>0</v>
      </c>
      <c r="AP6" s="62">
        <f>'M 02'!AK1</f>
        <v>0</v>
      </c>
    </row>
    <row r="7" spans="2:44" s="62" customFormat="1" ht="17.25" customHeight="1" x14ac:dyDescent="0.5">
      <c r="B7" s="32" t="s">
        <v>46</v>
      </c>
      <c r="C7" s="33">
        <v>396</v>
      </c>
      <c r="D7" s="35" t="s">
        <v>64</v>
      </c>
      <c r="E7" s="36" t="s">
        <v>65</v>
      </c>
      <c r="G7" s="62">
        <v>165734.93975903615</v>
      </c>
      <c r="H7" s="62">
        <f>SUM(K7:AQ7)</f>
        <v>19700</v>
      </c>
      <c r="I7" s="62">
        <f>H7-G7</f>
        <v>-146034.93975903615</v>
      </c>
      <c r="K7" s="68">
        <f>'M 03'!F1</f>
        <v>3700</v>
      </c>
      <c r="L7" s="68">
        <f>'M 03'!G1</f>
        <v>4500</v>
      </c>
      <c r="M7" s="68">
        <f>'M 03'!H1</f>
        <v>3000</v>
      </c>
      <c r="N7" s="68">
        <f>'M 03'!I1</f>
        <v>0</v>
      </c>
      <c r="O7" s="68">
        <f>'M 03'!J1</f>
        <v>0</v>
      </c>
      <c r="P7" s="68">
        <f>'M 03'!K1</f>
        <v>3000</v>
      </c>
      <c r="Q7" s="68">
        <f>'M 03'!L1</f>
        <v>2500</v>
      </c>
      <c r="R7" s="68">
        <f>'M 03'!M1</f>
        <v>3000</v>
      </c>
      <c r="S7" s="68">
        <f>'M 03'!N1</f>
        <v>0</v>
      </c>
      <c r="T7" s="68">
        <f>'M 03'!O1</f>
        <v>0</v>
      </c>
      <c r="U7" s="68">
        <f>'M 03'!P1</f>
        <v>0</v>
      </c>
      <c r="V7" s="68">
        <f>'M 03'!Q1</f>
        <v>0</v>
      </c>
      <c r="W7" s="68">
        <f>'M 03'!R1</f>
        <v>0</v>
      </c>
      <c r="X7" s="68">
        <f>'M 03'!S1</f>
        <v>0</v>
      </c>
      <c r="Y7" s="68">
        <f>'M 03'!T1</f>
        <v>0</v>
      </c>
      <c r="Z7" s="68">
        <f>'M 03'!U1</f>
        <v>0</v>
      </c>
      <c r="AA7" s="68">
        <f>'M 03'!V1</f>
        <v>0</v>
      </c>
      <c r="AB7" s="68">
        <f>'M 03'!W1</f>
        <v>0</v>
      </c>
      <c r="AC7" s="68">
        <f>'M 03'!X1</f>
        <v>0</v>
      </c>
      <c r="AD7" s="68">
        <f>'M 03'!Y1</f>
        <v>0</v>
      </c>
      <c r="AE7" s="68">
        <f>'M 03'!Z1</f>
        <v>0</v>
      </c>
      <c r="AF7" s="68">
        <f>'M 03'!AA1</f>
        <v>0</v>
      </c>
      <c r="AG7" s="68">
        <f>'M 03'!AB1</f>
        <v>0</v>
      </c>
      <c r="AH7" s="68">
        <f>'M 03'!AC1</f>
        <v>0</v>
      </c>
      <c r="AI7" s="68">
        <f>'M 03'!AD1</f>
        <v>0</v>
      </c>
      <c r="AJ7" s="68">
        <f>'M 03'!AE1</f>
        <v>0</v>
      </c>
      <c r="AK7" s="68">
        <f>'M 03'!AF1</f>
        <v>0</v>
      </c>
      <c r="AL7" s="68">
        <f>'M 03'!AG1</f>
        <v>0</v>
      </c>
      <c r="AM7" s="68">
        <f>'M 03'!AH1</f>
        <v>0</v>
      </c>
      <c r="AN7" s="68">
        <f>'M 03'!AI1</f>
        <v>0</v>
      </c>
      <c r="AO7" s="68">
        <f>'M 03'!AJ1</f>
        <v>0</v>
      </c>
    </row>
    <row r="8" spans="2:44" s="62" customFormat="1" ht="17.25" customHeight="1" x14ac:dyDescent="0.5">
      <c r="B8" s="32" t="s">
        <v>47</v>
      </c>
      <c r="C8" s="33">
        <v>397</v>
      </c>
      <c r="D8" s="35" t="s">
        <v>64</v>
      </c>
      <c r="E8" s="36" t="s">
        <v>65</v>
      </c>
      <c r="G8" s="62">
        <v>0</v>
      </c>
      <c r="H8" s="62">
        <f>SUM(K8:AN8)</f>
        <v>0</v>
      </c>
      <c r="I8" s="62">
        <f>H8-G8</f>
        <v>0</v>
      </c>
      <c r="K8" s="68">
        <f>'M 04'!F1</f>
        <v>0</v>
      </c>
      <c r="L8" s="68">
        <f>'M 04'!G1</f>
        <v>0</v>
      </c>
      <c r="M8" s="68">
        <f>'M 04'!H1</f>
        <v>0</v>
      </c>
      <c r="N8" s="68">
        <f>'M 04'!I1</f>
        <v>0</v>
      </c>
      <c r="O8" s="68">
        <f>'M 04'!J1</f>
        <v>0</v>
      </c>
      <c r="P8" s="68">
        <f>'M 04'!K1</f>
        <v>0</v>
      </c>
      <c r="Q8" s="68">
        <f>'M 04'!L1</f>
        <v>0</v>
      </c>
      <c r="R8" s="68">
        <f>'M 04'!M1</f>
        <v>0</v>
      </c>
      <c r="S8" s="68">
        <f>'M 04'!N1</f>
        <v>0</v>
      </c>
      <c r="T8" s="68">
        <f>'M 04'!O1</f>
        <v>0</v>
      </c>
      <c r="U8" s="68">
        <f>'M 04'!P1</f>
        <v>0</v>
      </c>
      <c r="V8" s="68">
        <f>'M 04'!Q1</f>
        <v>0</v>
      </c>
      <c r="W8" s="68">
        <f>'M 04'!R1</f>
        <v>0</v>
      </c>
      <c r="X8" s="68">
        <f>'M 04'!S1</f>
        <v>0</v>
      </c>
      <c r="Y8" s="68">
        <f>'M 04'!T1</f>
        <v>0</v>
      </c>
      <c r="Z8" s="68">
        <f>'M 04'!U1</f>
        <v>0</v>
      </c>
      <c r="AA8" s="68">
        <f>'M 04'!V1</f>
        <v>0</v>
      </c>
      <c r="AB8" s="68">
        <f>'M 04'!W1</f>
        <v>0</v>
      </c>
      <c r="AC8" s="68">
        <f>'M 04'!X1</f>
        <v>0</v>
      </c>
      <c r="AD8" s="68">
        <f>'M 04'!Y1</f>
        <v>0</v>
      </c>
      <c r="AE8" s="68">
        <f>'M 04'!Z1</f>
        <v>0</v>
      </c>
      <c r="AF8" s="68">
        <f>'M 04'!AA1</f>
        <v>0</v>
      </c>
      <c r="AG8" s="68">
        <f>'M 04'!AB1</f>
        <v>0</v>
      </c>
      <c r="AH8" s="68">
        <f>'M 04'!AC1</f>
        <v>0</v>
      </c>
      <c r="AI8" s="68">
        <f>'M 04'!AD1</f>
        <v>0</v>
      </c>
      <c r="AJ8" s="68">
        <f>'M 04'!AE1</f>
        <v>0</v>
      </c>
      <c r="AK8" s="68">
        <f>'M 04'!AF1</f>
        <v>0</v>
      </c>
      <c r="AL8" s="68">
        <f>'M 04'!AG1</f>
        <v>0</v>
      </c>
      <c r="AM8" s="68">
        <f>'M 04'!AH1</f>
        <v>0</v>
      </c>
      <c r="AN8" s="68">
        <f>'M 04'!AI1</f>
        <v>0</v>
      </c>
      <c r="AO8" s="68">
        <f>'M 04'!AJ1</f>
        <v>0</v>
      </c>
      <c r="AP8" s="62">
        <f>'M 04'!AJ1</f>
        <v>0</v>
      </c>
      <c r="AR8" s="62" t="e">
        <f>((H8/BI!$F$9)*BI!$F$10)+Produção!H8</f>
        <v>#DIV/0!</v>
      </c>
    </row>
    <row r="9" spans="2:44" s="62" customFormat="1" ht="17.25" customHeight="1" x14ac:dyDescent="0.35">
      <c r="B9" s="32"/>
      <c r="C9" s="33"/>
      <c r="D9" s="33"/>
      <c r="E9" s="33"/>
    </row>
    <row r="10" spans="2:44" s="63" customFormat="1" ht="17.25" customHeight="1" x14ac:dyDescent="0.35">
      <c r="B10" s="11"/>
      <c r="C10" s="12"/>
      <c r="D10" s="12"/>
      <c r="E10" s="12"/>
    </row>
    <row r="11" spans="2:44" s="64" customFormat="1" ht="17.149999999999999" customHeight="1" x14ac:dyDescent="0.35">
      <c r="B11" s="4"/>
      <c r="C11" s="8"/>
      <c r="D11" s="8"/>
      <c r="E11" s="8"/>
    </row>
    <row r="12" spans="2:44" s="62" customFormat="1" ht="17.25" customHeight="1" x14ac:dyDescent="0.35">
      <c r="B12" s="32"/>
      <c r="C12" s="33"/>
      <c r="D12" s="33"/>
      <c r="E12" s="33"/>
      <c r="G12" s="62">
        <f>SUM(G16:G20)</f>
        <v>474862.65060240962</v>
      </c>
      <c r="H12" s="62">
        <f t="shared" ref="H12:I12" si="3">SUM(H16:H20)</f>
        <v>129700</v>
      </c>
      <c r="I12" s="62">
        <f t="shared" si="3"/>
        <v>-345162.65060240962</v>
      </c>
      <c r="K12" s="62">
        <f>SUBTOTAL(9,K16:K21)</f>
        <v>23200</v>
      </c>
      <c r="L12" s="62">
        <f t="shared" ref="L12:AO12" si="4">SUBTOTAL(9,L16:L21)</f>
        <v>8000</v>
      </c>
      <c r="M12" s="62">
        <f t="shared" si="4"/>
        <v>16000</v>
      </c>
      <c r="N12" s="62">
        <f t="shared" si="4"/>
        <v>7000</v>
      </c>
      <c r="O12" s="62">
        <f t="shared" si="4"/>
        <v>0</v>
      </c>
      <c r="P12" s="62">
        <f t="shared" si="4"/>
        <v>25500</v>
      </c>
      <c r="Q12" s="62">
        <f t="shared" si="4"/>
        <v>24500</v>
      </c>
      <c r="R12" s="62">
        <f t="shared" si="4"/>
        <v>25500</v>
      </c>
      <c r="S12" s="62">
        <f t="shared" si="4"/>
        <v>0</v>
      </c>
      <c r="T12" s="62">
        <f t="shared" si="4"/>
        <v>0</v>
      </c>
      <c r="U12" s="62">
        <f t="shared" si="4"/>
        <v>0</v>
      </c>
      <c r="V12" s="62">
        <f t="shared" si="4"/>
        <v>0</v>
      </c>
      <c r="W12" s="62">
        <f t="shared" si="4"/>
        <v>0</v>
      </c>
      <c r="X12" s="62">
        <f t="shared" si="4"/>
        <v>0</v>
      </c>
      <c r="Y12" s="62">
        <f t="shared" si="4"/>
        <v>0</v>
      </c>
      <c r="Z12" s="62">
        <f t="shared" si="4"/>
        <v>0</v>
      </c>
      <c r="AA12" s="62">
        <f t="shared" si="4"/>
        <v>0</v>
      </c>
      <c r="AB12" s="62">
        <f t="shared" si="4"/>
        <v>0</v>
      </c>
      <c r="AC12" s="62">
        <f t="shared" si="4"/>
        <v>0</v>
      </c>
      <c r="AD12" s="62">
        <f t="shared" si="4"/>
        <v>0</v>
      </c>
      <c r="AE12" s="62">
        <f t="shared" si="4"/>
        <v>0</v>
      </c>
      <c r="AF12" s="62">
        <f t="shared" si="4"/>
        <v>0</v>
      </c>
      <c r="AG12" s="62">
        <f t="shared" si="4"/>
        <v>0</v>
      </c>
      <c r="AH12" s="62">
        <f t="shared" si="4"/>
        <v>0</v>
      </c>
      <c r="AI12" s="62">
        <f t="shared" si="4"/>
        <v>0</v>
      </c>
      <c r="AJ12" s="62">
        <f t="shared" si="4"/>
        <v>0</v>
      </c>
      <c r="AK12" s="62">
        <f t="shared" si="4"/>
        <v>0</v>
      </c>
      <c r="AL12" s="62">
        <f t="shared" si="4"/>
        <v>0</v>
      </c>
      <c r="AM12" s="62">
        <f t="shared" si="4"/>
        <v>0</v>
      </c>
      <c r="AN12" s="62">
        <f t="shared" si="4"/>
        <v>0</v>
      </c>
      <c r="AO12" s="62">
        <f t="shared" si="4"/>
        <v>0</v>
      </c>
      <c r="AR12" s="62" t="e">
        <f t="shared" ref="AR12" si="5">SUBTOTAL(9,AR16:AR52)</f>
        <v>#DIV/0!</v>
      </c>
    </row>
    <row r="13" spans="2:44" s="4" customFormat="1" ht="17.25" customHeight="1" x14ac:dyDescent="0.35">
      <c r="B13" s="114" t="s">
        <v>66</v>
      </c>
      <c r="C13" s="115" t="s">
        <v>48</v>
      </c>
      <c r="D13" s="115" t="s">
        <v>62</v>
      </c>
      <c r="E13" s="115" t="s">
        <v>63</v>
      </c>
      <c r="G13" s="113" t="s">
        <v>55</v>
      </c>
      <c r="H13" s="113"/>
      <c r="I13" s="113"/>
      <c r="K13" s="102" t="s">
        <v>36</v>
      </c>
      <c r="L13" s="102" t="s">
        <v>37</v>
      </c>
      <c r="M13" s="102" t="s">
        <v>38</v>
      </c>
      <c r="N13" s="87" t="s">
        <v>39</v>
      </c>
      <c r="O13" s="87" t="s">
        <v>40</v>
      </c>
      <c r="P13" s="102" t="s">
        <v>41</v>
      </c>
      <c r="Q13" s="102" t="s">
        <v>42</v>
      </c>
      <c r="R13" s="102" t="s">
        <v>36</v>
      </c>
      <c r="S13" s="102" t="s">
        <v>37</v>
      </c>
      <c r="T13" s="102" t="s">
        <v>38</v>
      </c>
      <c r="U13" s="87" t="s">
        <v>39</v>
      </c>
      <c r="V13" s="87" t="s">
        <v>40</v>
      </c>
      <c r="W13" s="102" t="s">
        <v>41</v>
      </c>
      <c r="X13" s="102" t="s">
        <v>42</v>
      </c>
      <c r="Y13" s="102" t="s">
        <v>36</v>
      </c>
      <c r="Z13" s="102" t="s">
        <v>37</v>
      </c>
      <c r="AA13" s="102" t="s">
        <v>38</v>
      </c>
      <c r="AB13" s="87" t="s">
        <v>39</v>
      </c>
      <c r="AC13" s="87" t="s">
        <v>40</v>
      </c>
      <c r="AD13" s="102" t="s">
        <v>41</v>
      </c>
      <c r="AE13" s="102" t="s">
        <v>42</v>
      </c>
      <c r="AF13" s="102" t="s">
        <v>36</v>
      </c>
      <c r="AG13" s="102" t="s">
        <v>37</v>
      </c>
      <c r="AH13" s="102" t="s">
        <v>38</v>
      </c>
      <c r="AI13" s="87" t="s">
        <v>39</v>
      </c>
      <c r="AJ13" s="87" t="s">
        <v>40</v>
      </c>
      <c r="AK13" s="102" t="s">
        <v>41</v>
      </c>
      <c r="AL13" s="102" t="s">
        <v>42</v>
      </c>
      <c r="AM13" s="102" t="s">
        <v>36</v>
      </c>
      <c r="AN13" s="102" t="s">
        <v>37</v>
      </c>
      <c r="AO13" s="102" t="s">
        <v>38</v>
      </c>
      <c r="AQ13" s="112" t="s">
        <v>56</v>
      </c>
      <c r="AR13" s="112" t="s">
        <v>69</v>
      </c>
    </row>
    <row r="14" spans="2:44" s="10" customFormat="1" ht="17.25" customHeight="1" x14ac:dyDescent="0.35">
      <c r="B14" s="114"/>
      <c r="C14" s="115"/>
      <c r="D14" s="115"/>
      <c r="E14" s="115"/>
      <c r="G14" s="10" t="s">
        <v>49</v>
      </c>
      <c r="H14" s="10" t="s">
        <v>43</v>
      </c>
      <c r="I14" s="10" t="s">
        <v>80</v>
      </c>
      <c r="K14" s="51">
        <v>44986</v>
      </c>
      <c r="L14" s="51">
        <v>44987</v>
      </c>
      <c r="M14" s="51">
        <v>44988</v>
      </c>
      <c r="N14" s="101">
        <v>44989</v>
      </c>
      <c r="O14" s="101">
        <v>44990</v>
      </c>
      <c r="P14" s="51">
        <v>44991</v>
      </c>
      <c r="Q14" s="51">
        <v>44992</v>
      </c>
      <c r="R14" s="51">
        <v>44993</v>
      </c>
      <c r="S14" s="51">
        <v>44994</v>
      </c>
      <c r="T14" s="51">
        <v>44995</v>
      </c>
      <c r="U14" s="101">
        <v>44996</v>
      </c>
      <c r="V14" s="101">
        <v>44997</v>
      </c>
      <c r="W14" s="51">
        <v>44998</v>
      </c>
      <c r="X14" s="51">
        <v>44999</v>
      </c>
      <c r="Y14" s="51">
        <v>45000</v>
      </c>
      <c r="Z14" s="51">
        <v>45001</v>
      </c>
      <c r="AA14" s="51">
        <v>45002</v>
      </c>
      <c r="AB14" s="101">
        <v>45003</v>
      </c>
      <c r="AC14" s="101">
        <v>45004</v>
      </c>
      <c r="AD14" s="51">
        <v>45005</v>
      </c>
      <c r="AE14" s="51">
        <v>45006</v>
      </c>
      <c r="AF14" s="51">
        <v>45007</v>
      </c>
      <c r="AG14" s="51">
        <v>45008</v>
      </c>
      <c r="AH14" s="51">
        <v>45009</v>
      </c>
      <c r="AI14" s="101">
        <v>45010</v>
      </c>
      <c r="AJ14" s="101">
        <v>45011</v>
      </c>
      <c r="AK14" s="51">
        <v>45012</v>
      </c>
      <c r="AL14" s="51">
        <v>45013</v>
      </c>
      <c r="AM14" s="51">
        <v>45014</v>
      </c>
      <c r="AN14" s="51">
        <v>45015</v>
      </c>
      <c r="AO14" s="51">
        <v>45016</v>
      </c>
      <c r="AQ14" s="112"/>
      <c r="AR14" s="112"/>
    </row>
    <row r="15" spans="2:44" s="7" customFormat="1" ht="17.25" customHeight="1" x14ac:dyDescent="0.35">
      <c r="B15" s="24"/>
      <c r="C15" s="24"/>
      <c r="G15" s="9"/>
      <c r="H15" s="9"/>
      <c r="I15" s="9"/>
    </row>
    <row r="16" spans="2:44" s="62" customFormat="1" ht="17.25" customHeight="1" x14ac:dyDescent="0.5">
      <c r="B16" s="32" t="s">
        <v>57</v>
      </c>
      <c r="C16" s="33">
        <v>1</v>
      </c>
      <c r="D16" s="35" t="s">
        <v>64</v>
      </c>
      <c r="E16" s="36" t="s">
        <v>65</v>
      </c>
      <c r="G16" s="62">
        <v>143392.77108433735</v>
      </c>
      <c r="H16" s="65">
        <f>SUM(K16:AQ16)</f>
        <v>38000</v>
      </c>
      <c r="I16" s="65">
        <f>H16-G16</f>
        <v>-105392.77108433735</v>
      </c>
      <c r="J16" s="65"/>
      <c r="K16" s="68">
        <f>'E 01'!F1</f>
        <v>6000</v>
      </c>
      <c r="L16" s="68">
        <f>'E 01'!G1</f>
        <v>0</v>
      </c>
      <c r="M16" s="68">
        <f>'E 01'!H1</f>
        <v>7000</v>
      </c>
      <c r="N16" s="68">
        <f>'E 01'!I1</f>
        <v>3000</v>
      </c>
      <c r="O16" s="68">
        <f>'E 01'!J1</f>
        <v>0</v>
      </c>
      <c r="P16" s="68">
        <f>'E 01'!K1</f>
        <v>7500</v>
      </c>
      <c r="Q16" s="68">
        <f>'E 01'!L1</f>
        <v>7000</v>
      </c>
      <c r="R16" s="68">
        <f>'E 01'!M1</f>
        <v>7500</v>
      </c>
      <c r="S16" s="68">
        <f>'E 01'!N1</f>
        <v>0</v>
      </c>
      <c r="T16" s="68">
        <f>'E 01'!O1</f>
        <v>0</v>
      </c>
      <c r="U16" s="68">
        <f>'E 01'!P1</f>
        <v>0</v>
      </c>
      <c r="V16" s="68">
        <f>'E 01'!Q1</f>
        <v>0</v>
      </c>
      <c r="W16" s="68">
        <f>'E 01'!R1</f>
        <v>0</v>
      </c>
      <c r="X16" s="68">
        <f>'E 01'!S1</f>
        <v>0</v>
      </c>
      <c r="Y16" s="68">
        <f>'E 01'!T1</f>
        <v>0</v>
      </c>
      <c r="Z16" s="68">
        <f>'E 01'!U1</f>
        <v>0</v>
      </c>
      <c r="AA16" s="68">
        <f>'E 01'!V1</f>
        <v>0</v>
      </c>
      <c r="AB16" s="68">
        <f>'E 01'!W1</f>
        <v>0</v>
      </c>
      <c r="AC16" s="68">
        <f>'E 01'!X1</f>
        <v>0</v>
      </c>
      <c r="AD16" s="68">
        <f>'E 01'!Y1</f>
        <v>0</v>
      </c>
      <c r="AE16" s="68">
        <f>'E 01'!Z1</f>
        <v>0</v>
      </c>
      <c r="AF16" s="68">
        <f>'E 01'!AA1</f>
        <v>0</v>
      </c>
      <c r="AG16" s="68">
        <f>'E 01'!AB1</f>
        <v>0</v>
      </c>
      <c r="AH16" s="68">
        <f>'E 01'!AC1</f>
        <v>0</v>
      </c>
      <c r="AI16" s="68">
        <f>'E 01'!AD1</f>
        <v>0</v>
      </c>
      <c r="AJ16" s="68">
        <f>'E 01'!AE1</f>
        <v>0</v>
      </c>
      <c r="AK16" s="68">
        <f>'E 01'!AF1</f>
        <v>0</v>
      </c>
      <c r="AL16" s="68">
        <f>'E 01'!AG1</f>
        <v>0</v>
      </c>
      <c r="AM16" s="68">
        <f>'E 01'!AH1</f>
        <v>0</v>
      </c>
      <c r="AN16" s="68">
        <f>'E 01'!AI1</f>
        <v>0</v>
      </c>
      <c r="AO16" s="68">
        <f>'E 01'!AJ1</f>
        <v>0</v>
      </c>
      <c r="AP16" s="62">
        <f>'E 01'!AK13</f>
        <v>0</v>
      </c>
    </row>
    <row r="17" spans="2:44" s="62" customFormat="1" ht="17.25" customHeight="1" x14ac:dyDescent="0.5">
      <c r="B17" s="32" t="s">
        <v>58</v>
      </c>
      <c r="C17" s="33">
        <v>2</v>
      </c>
      <c r="D17" s="35" t="s">
        <v>64</v>
      </c>
      <c r="E17" s="36" t="s">
        <v>65</v>
      </c>
      <c r="G17" s="62">
        <v>165734.93975903615</v>
      </c>
      <c r="H17" s="65">
        <f>SUM(K17:AQ17)</f>
        <v>36500</v>
      </c>
      <c r="I17" s="65">
        <f>H17-G17</f>
        <v>-129234.93975903615</v>
      </c>
      <c r="J17" s="65"/>
      <c r="K17" s="68">
        <f>'E 02'!F1</f>
        <v>9500</v>
      </c>
      <c r="L17" s="68">
        <f>'E 02'!G1</f>
        <v>0</v>
      </c>
      <c r="M17" s="68">
        <f>'E 02'!H1</f>
        <v>0</v>
      </c>
      <c r="N17" s="68">
        <f>'E 02'!I1</f>
        <v>0</v>
      </c>
      <c r="O17" s="68">
        <f>'E 02'!J1</f>
        <v>0</v>
      </c>
      <c r="P17" s="68">
        <f>'E 02'!K1</f>
        <v>9000</v>
      </c>
      <c r="Q17" s="68">
        <f>'E 02'!L1</f>
        <v>9000</v>
      </c>
      <c r="R17" s="68">
        <f>'E 02'!M1</f>
        <v>9000</v>
      </c>
      <c r="S17" s="68">
        <f>'E 02'!N1</f>
        <v>0</v>
      </c>
      <c r="T17" s="68">
        <f>'E 02'!O1</f>
        <v>0</v>
      </c>
      <c r="U17" s="68">
        <f>'E 02'!P1</f>
        <v>0</v>
      </c>
      <c r="V17" s="68">
        <f>'E 02'!Q1</f>
        <v>0</v>
      </c>
      <c r="W17" s="68">
        <f>'E 02'!R1</f>
        <v>0</v>
      </c>
      <c r="X17" s="68">
        <f>'E 02'!S1</f>
        <v>0</v>
      </c>
      <c r="Y17" s="68">
        <f>'E 02'!T1</f>
        <v>0</v>
      </c>
      <c r="Z17" s="68">
        <f>'E 02'!U1</f>
        <v>0</v>
      </c>
      <c r="AA17" s="68">
        <f>'E 02'!V1</f>
        <v>0</v>
      </c>
      <c r="AB17" s="68">
        <f>'E 02'!W1</f>
        <v>0</v>
      </c>
      <c r="AC17" s="68">
        <f>'E 02'!X1</f>
        <v>0</v>
      </c>
      <c r="AD17" s="68">
        <f>'E 02'!Y1</f>
        <v>0</v>
      </c>
      <c r="AE17" s="68">
        <f>'E 02'!Z1</f>
        <v>0</v>
      </c>
      <c r="AF17" s="68">
        <f>'E 02'!AA1</f>
        <v>0</v>
      </c>
      <c r="AG17" s="68">
        <f>'E 02'!AB1</f>
        <v>0</v>
      </c>
      <c r="AH17" s="68">
        <f>'E 02'!AC1</f>
        <v>0</v>
      </c>
      <c r="AI17" s="68">
        <f>'E 02'!AD1</f>
        <v>0</v>
      </c>
      <c r="AJ17" s="68">
        <f>'E 02'!AE1</f>
        <v>0</v>
      </c>
      <c r="AK17" s="68">
        <f>'E 02'!AF1</f>
        <v>0</v>
      </c>
      <c r="AL17" s="68">
        <f>'E 02'!AG1</f>
        <v>0</v>
      </c>
      <c r="AM17" s="68">
        <f>'E 02'!AH1</f>
        <v>0</v>
      </c>
      <c r="AN17" s="68">
        <f>'E 02'!AI1</f>
        <v>0</v>
      </c>
      <c r="AO17" s="68">
        <f>'E 02'!AJ1</f>
        <v>0</v>
      </c>
      <c r="AP17" s="62">
        <f>'E 02'!AK13</f>
        <v>0</v>
      </c>
    </row>
    <row r="18" spans="2:44" s="62" customFormat="1" ht="17.25" customHeight="1" x14ac:dyDescent="0.5">
      <c r="B18" s="32" t="s">
        <v>59</v>
      </c>
      <c r="C18" s="33">
        <v>3</v>
      </c>
      <c r="D18" s="35" t="s">
        <v>64</v>
      </c>
      <c r="E18" s="36" t="s">
        <v>65</v>
      </c>
      <c r="G18" s="62">
        <v>165734.93975903615</v>
      </c>
      <c r="H18" s="65">
        <f>SUM(K18:AQ18)</f>
        <v>55200</v>
      </c>
      <c r="I18" s="65">
        <f>H18-G18</f>
        <v>-110534.93975903615</v>
      </c>
      <c r="J18" s="65"/>
      <c r="K18" s="68">
        <f>'E 03'!F1</f>
        <v>7700</v>
      </c>
      <c r="L18" s="68">
        <f>'E 03'!G1</f>
        <v>8000</v>
      </c>
      <c r="M18" s="68">
        <f>'E 03'!H1</f>
        <v>9000</v>
      </c>
      <c r="N18" s="68">
        <f>'E 03'!I1</f>
        <v>4000</v>
      </c>
      <c r="O18" s="68">
        <f>'E 03'!J1</f>
        <v>0</v>
      </c>
      <c r="P18" s="68">
        <f>'E 03'!K1</f>
        <v>9000</v>
      </c>
      <c r="Q18" s="68">
        <f>'E 03'!L1</f>
        <v>8500</v>
      </c>
      <c r="R18" s="68">
        <f>'E 03'!M1</f>
        <v>9000</v>
      </c>
      <c r="S18" s="68">
        <f>'E 03'!N1</f>
        <v>0</v>
      </c>
      <c r="T18" s="68">
        <f>'E 03'!O1</f>
        <v>0</v>
      </c>
      <c r="U18" s="68">
        <f>'E 03'!P1</f>
        <v>0</v>
      </c>
      <c r="V18" s="68">
        <f>'E 03'!Q1</f>
        <v>0</v>
      </c>
      <c r="W18" s="68">
        <f>'E 03'!R1</f>
        <v>0</v>
      </c>
      <c r="X18" s="68">
        <f>'E 03'!S1</f>
        <v>0</v>
      </c>
      <c r="Y18" s="68">
        <f>'E 03'!T1</f>
        <v>0</v>
      </c>
      <c r="Z18" s="68">
        <f>'E 03'!U1</f>
        <v>0</v>
      </c>
      <c r="AA18" s="68">
        <f>'E 03'!V1</f>
        <v>0</v>
      </c>
      <c r="AB18" s="68">
        <f>'E 03'!W1</f>
        <v>0</v>
      </c>
      <c r="AC18" s="68">
        <f>'E 03'!X1</f>
        <v>0</v>
      </c>
      <c r="AD18" s="68">
        <f>'E 03'!Y1</f>
        <v>0</v>
      </c>
      <c r="AE18" s="68">
        <f>'E 03'!Z1</f>
        <v>0</v>
      </c>
      <c r="AF18" s="68">
        <f>'E 03'!AA1</f>
        <v>0</v>
      </c>
      <c r="AG18" s="68">
        <f>'E 03'!AB1</f>
        <v>0</v>
      </c>
      <c r="AH18" s="68">
        <f>'E 03'!AC1</f>
        <v>0</v>
      </c>
      <c r="AI18" s="68">
        <f>'E 03'!AD1</f>
        <v>0</v>
      </c>
      <c r="AJ18" s="68">
        <f>'E 03'!AE1</f>
        <v>0</v>
      </c>
      <c r="AK18" s="68">
        <f>'E 03'!AF1</f>
        <v>0</v>
      </c>
      <c r="AL18" s="68">
        <f>'E 03'!AG1</f>
        <v>0</v>
      </c>
      <c r="AM18" s="68">
        <f>'E 03'!AH1</f>
        <v>0</v>
      </c>
      <c r="AN18" s="68">
        <f>'E 03'!AI1</f>
        <v>0</v>
      </c>
      <c r="AO18" s="68">
        <f>'E 03'!AJ1</f>
        <v>0</v>
      </c>
      <c r="AP18" s="62">
        <f>'E 03'!AK13</f>
        <v>0</v>
      </c>
    </row>
    <row r="19" spans="2:44" s="62" customFormat="1" ht="17.25" customHeight="1" x14ac:dyDescent="0.5">
      <c r="B19" s="32" t="s">
        <v>60</v>
      </c>
      <c r="C19" s="33">
        <v>4</v>
      </c>
      <c r="D19" s="35" t="s">
        <v>64</v>
      </c>
      <c r="E19" s="36" t="s">
        <v>65</v>
      </c>
      <c r="G19" s="62">
        <v>0</v>
      </c>
      <c r="H19" s="65">
        <f>SUM(K19:AQ19)</f>
        <v>0</v>
      </c>
      <c r="I19" s="65">
        <f>H19-G19</f>
        <v>0</v>
      </c>
      <c r="J19" s="65"/>
      <c r="K19" s="68">
        <f>'E 04'!F1</f>
        <v>0</v>
      </c>
      <c r="L19" s="68">
        <f>'E 04'!G1</f>
        <v>0</v>
      </c>
      <c r="M19" s="68">
        <f>'E 04'!H1</f>
        <v>0</v>
      </c>
      <c r="N19" s="68">
        <f>'E 04'!I1</f>
        <v>0</v>
      </c>
      <c r="O19" s="68">
        <f>'E 04'!J1</f>
        <v>0</v>
      </c>
      <c r="P19" s="68">
        <f>'E 04'!K1</f>
        <v>0</v>
      </c>
      <c r="Q19" s="68">
        <f>'E 04'!L1</f>
        <v>0</v>
      </c>
      <c r="R19" s="68">
        <f>'E 04'!M1</f>
        <v>0</v>
      </c>
      <c r="S19" s="68">
        <f>'E 04'!N1</f>
        <v>0</v>
      </c>
      <c r="T19" s="68">
        <f>'E 04'!O1</f>
        <v>0</v>
      </c>
      <c r="U19" s="68">
        <f>'E 04'!P1</f>
        <v>0</v>
      </c>
      <c r="V19" s="68">
        <f>'E 04'!Q1</f>
        <v>0</v>
      </c>
      <c r="W19" s="68">
        <f>'E 04'!R1</f>
        <v>0</v>
      </c>
      <c r="X19" s="68">
        <f>'E 04'!S1</f>
        <v>0</v>
      </c>
      <c r="Y19" s="68">
        <f>'E 04'!T1</f>
        <v>0</v>
      </c>
      <c r="Z19" s="68">
        <f>'E 04'!U1</f>
        <v>0</v>
      </c>
      <c r="AA19" s="68">
        <f>'E 04'!V1</f>
        <v>0</v>
      </c>
      <c r="AB19" s="68">
        <f>'E 04'!W1</f>
        <v>0</v>
      </c>
      <c r="AC19" s="68">
        <f>'E 04'!X1</f>
        <v>0</v>
      </c>
      <c r="AD19" s="68">
        <f>'E 04'!Y1</f>
        <v>0</v>
      </c>
      <c r="AE19" s="68">
        <f>'E 04'!Z1</f>
        <v>0</v>
      </c>
      <c r="AF19" s="68">
        <f>'E 04'!AA1</f>
        <v>0</v>
      </c>
      <c r="AG19" s="68">
        <f>'E 04'!AB1</f>
        <v>0</v>
      </c>
      <c r="AH19" s="68">
        <f>'E 04'!AC1</f>
        <v>0</v>
      </c>
      <c r="AI19" s="68">
        <f>'E 04'!AD1</f>
        <v>0</v>
      </c>
      <c r="AJ19" s="68">
        <f>'E 04'!AE1</f>
        <v>0</v>
      </c>
      <c r="AK19" s="68">
        <f>'E 04'!AF1</f>
        <v>0</v>
      </c>
      <c r="AL19" s="68">
        <f>'E 04'!AG1</f>
        <v>0</v>
      </c>
      <c r="AM19" s="68">
        <f>'E 04'!AH1</f>
        <v>0</v>
      </c>
      <c r="AN19" s="68">
        <f>'E 04'!AI1</f>
        <v>0</v>
      </c>
      <c r="AO19" s="68">
        <f>'E 04'!AJ1</f>
        <v>0</v>
      </c>
      <c r="AP19" s="62">
        <f>'E 04'!AK13</f>
        <v>0</v>
      </c>
      <c r="AR19" s="62" t="e">
        <f>((H19/BI!$F$9)*BI!$F$10)+Produção!H19</f>
        <v>#DIV/0!</v>
      </c>
    </row>
    <row r="20" spans="2:44" s="62" customFormat="1" ht="17.25" customHeight="1" x14ac:dyDescent="0.35">
      <c r="B20" s="32"/>
      <c r="C20" s="33"/>
      <c r="D20" s="33"/>
      <c r="E20" s="33"/>
    </row>
    <row r="21" spans="2:44" s="62" customFormat="1" ht="17.25" customHeight="1" x14ac:dyDescent="0.35">
      <c r="B21" s="88">
        <f>H12-H1</f>
        <v>0</v>
      </c>
      <c r="C21" s="33"/>
      <c r="D21" s="33"/>
      <c r="E21" s="33"/>
    </row>
    <row r="22" spans="2:44" s="62" customFormat="1" ht="17.25" customHeight="1" x14ac:dyDescent="0.35">
      <c r="B22" s="88">
        <f>H12-Total!D1</f>
        <v>0</v>
      </c>
      <c r="C22" s="33"/>
      <c r="D22" s="33"/>
      <c r="E22" s="33"/>
      <c r="N22" s="86"/>
      <c r="AD22" s="86"/>
    </row>
    <row r="23" spans="2:44" s="62" customFormat="1" ht="17.25" customHeight="1" x14ac:dyDescent="0.35">
      <c r="B23" s="88">
        <f>H1-Total!D1</f>
        <v>0</v>
      </c>
      <c r="C23" s="33"/>
      <c r="D23" s="33"/>
      <c r="E23" s="33"/>
    </row>
    <row r="24" spans="2:44" s="66" customFormat="1" ht="17.25" customHeight="1" x14ac:dyDescent="0.35">
      <c r="B24" s="9"/>
      <c r="C24" s="10"/>
      <c r="D24" s="10"/>
      <c r="E24" s="10"/>
    </row>
    <row r="25" spans="2:44" s="66" customFormat="1" ht="17.25" customHeight="1" x14ac:dyDescent="0.35">
      <c r="B25" s="9"/>
      <c r="C25" s="10"/>
      <c r="D25" s="10"/>
      <c r="E25" s="10"/>
    </row>
    <row r="26" spans="2:44" s="66" customFormat="1" ht="17.25" customHeight="1" x14ac:dyDescent="0.35">
      <c r="B26" s="9"/>
      <c r="C26" s="10"/>
      <c r="D26" s="10"/>
      <c r="E26" s="10"/>
    </row>
    <row r="27" spans="2:44" s="66" customFormat="1" ht="17.25" customHeight="1" x14ac:dyDescent="0.35">
      <c r="B27" s="9"/>
      <c r="C27" s="10"/>
      <c r="D27" s="10"/>
      <c r="E27" s="10"/>
    </row>
    <row r="28" spans="2:44" s="66" customFormat="1" ht="17.25" customHeight="1" x14ac:dyDescent="0.35">
      <c r="B28" s="9"/>
      <c r="C28" s="10"/>
      <c r="D28" s="10"/>
      <c r="E28" s="10"/>
    </row>
    <row r="29" spans="2:44" s="66" customFormat="1" ht="17.25" customHeight="1" x14ac:dyDescent="0.35">
      <c r="B29" s="9"/>
      <c r="C29" s="10"/>
      <c r="D29" s="10"/>
      <c r="E29" s="10"/>
    </row>
    <row r="30" spans="2:44" s="66" customFormat="1" ht="17.25" customHeight="1" x14ac:dyDescent="0.35">
      <c r="B30" s="9"/>
      <c r="C30" s="10"/>
      <c r="D30" s="10"/>
      <c r="E30" s="10"/>
    </row>
    <row r="31" spans="2:44" s="66" customFormat="1" ht="17.25" customHeight="1" x14ac:dyDescent="0.35">
      <c r="B31" s="9"/>
      <c r="C31" s="10"/>
      <c r="D31" s="10"/>
      <c r="E31" s="10"/>
    </row>
    <row r="32" spans="2:44" s="66" customFormat="1" ht="17.25" customHeight="1" x14ac:dyDescent="0.35">
      <c r="B32" s="9"/>
      <c r="C32" s="10"/>
      <c r="D32" s="10"/>
      <c r="E32" s="10"/>
    </row>
    <row r="33" spans="2:5" s="66" customFormat="1" ht="17.25" customHeight="1" x14ac:dyDescent="0.35">
      <c r="B33" s="9"/>
      <c r="C33" s="10"/>
      <c r="D33" s="10"/>
      <c r="E33" s="10"/>
    </row>
    <row r="34" spans="2:5" s="66" customFormat="1" ht="17.25" customHeight="1" x14ac:dyDescent="0.35">
      <c r="B34" s="9"/>
      <c r="C34" s="10"/>
      <c r="D34" s="10"/>
      <c r="E34" s="10"/>
    </row>
    <row r="35" spans="2:5" s="66" customFormat="1" ht="17.25" customHeight="1" x14ac:dyDescent="0.35">
      <c r="B35" s="9"/>
      <c r="C35" s="10"/>
      <c r="D35" s="10"/>
      <c r="E35" s="10"/>
    </row>
    <row r="36" spans="2:5" s="66" customFormat="1" ht="17.25" customHeight="1" x14ac:dyDescent="0.35">
      <c r="B36" s="9"/>
      <c r="C36" s="10"/>
      <c r="D36" s="10"/>
      <c r="E36" s="10"/>
    </row>
    <row r="37" spans="2:5" s="66" customFormat="1" ht="17.25" customHeight="1" x14ac:dyDescent="0.35">
      <c r="B37" s="9"/>
      <c r="C37" s="10"/>
      <c r="D37" s="10"/>
      <c r="E37" s="10"/>
    </row>
    <row r="38" spans="2:5" s="66" customFormat="1" ht="17.25" customHeight="1" x14ac:dyDescent="0.35">
      <c r="B38" s="9"/>
      <c r="C38" s="10"/>
      <c r="D38" s="10"/>
      <c r="E38" s="10"/>
    </row>
    <row r="39" spans="2:5" s="66" customFormat="1" ht="17.25" customHeight="1" x14ac:dyDescent="0.35">
      <c r="B39" s="9"/>
      <c r="C39" s="10"/>
      <c r="D39" s="10"/>
      <c r="E39" s="10"/>
    </row>
    <row r="40" spans="2:5" s="66" customFormat="1" ht="17.25" customHeight="1" x14ac:dyDescent="0.35">
      <c r="B40" s="9"/>
      <c r="C40" s="10"/>
      <c r="D40" s="10"/>
      <c r="E40" s="10"/>
    </row>
    <row r="41" spans="2:5" s="66" customFormat="1" ht="17.25" customHeight="1" x14ac:dyDescent="0.35">
      <c r="B41" s="9"/>
      <c r="C41" s="10"/>
      <c r="D41" s="10"/>
      <c r="E41" s="10"/>
    </row>
    <row r="42" spans="2:5" s="66" customFormat="1" ht="17.25" customHeight="1" x14ac:dyDescent="0.35">
      <c r="B42" s="9"/>
      <c r="C42" s="10"/>
      <c r="D42" s="10"/>
      <c r="E42" s="10"/>
    </row>
    <row r="43" spans="2:5" s="66" customFormat="1" ht="17.25" customHeight="1" x14ac:dyDescent="0.35">
      <c r="B43" s="9"/>
      <c r="C43" s="10"/>
      <c r="D43" s="10"/>
      <c r="E43" s="10"/>
    </row>
    <row r="44" spans="2:5" s="66" customFormat="1" ht="17.25" customHeight="1" x14ac:dyDescent="0.35">
      <c r="B44" s="9"/>
      <c r="C44" s="10"/>
      <c r="D44" s="10"/>
      <c r="E44" s="10"/>
    </row>
    <row r="45" spans="2:5" s="66" customFormat="1" ht="17.25" customHeight="1" x14ac:dyDescent="0.35">
      <c r="B45" s="9"/>
      <c r="C45" s="10"/>
      <c r="D45" s="10"/>
      <c r="E45" s="10"/>
    </row>
    <row r="46" spans="2:5" s="66" customFormat="1" ht="17.25" customHeight="1" x14ac:dyDescent="0.35">
      <c r="B46" s="9"/>
      <c r="C46" s="10"/>
      <c r="D46" s="10"/>
      <c r="E46" s="10"/>
    </row>
    <row r="47" spans="2:5" s="66" customFormat="1" ht="17.25" customHeight="1" x14ac:dyDescent="0.35">
      <c r="B47" s="9"/>
      <c r="C47" s="10"/>
      <c r="D47" s="10"/>
      <c r="E47" s="10"/>
    </row>
    <row r="48" spans="2:5" s="66" customFormat="1" ht="17.25" customHeight="1" x14ac:dyDescent="0.35">
      <c r="B48" s="9"/>
      <c r="C48" s="10"/>
      <c r="D48" s="10"/>
      <c r="E48" s="10"/>
    </row>
    <row r="49" spans="2:5" s="66" customFormat="1" ht="17.25" customHeight="1" x14ac:dyDescent="0.35">
      <c r="B49" s="9"/>
      <c r="C49" s="10"/>
      <c r="D49" s="10"/>
      <c r="E49" s="10"/>
    </row>
    <row r="50" spans="2:5" s="66" customFormat="1" ht="17.25" customHeight="1" x14ac:dyDescent="0.35">
      <c r="B50" s="9"/>
      <c r="C50" s="10"/>
      <c r="D50" s="10"/>
      <c r="E50" s="10"/>
    </row>
    <row r="51" spans="2:5" s="66" customFormat="1" ht="17.25" customHeight="1" x14ac:dyDescent="0.35">
      <c r="B51" s="9"/>
      <c r="C51" s="10"/>
      <c r="D51" s="10"/>
      <c r="E51" s="10"/>
    </row>
    <row r="52" spans="2:5" s="66" customFormat="1" ht="17.25" customHeight="1" x14ac:dyDescent="0.35">
      <c r="B52" s="9"/>
      <c r="C52" s="10"/>
      <c r="D52" s="10"/>
      <c r="E52" s="10"/>
    </row>
    <row r="53" spans="2:5" s="66" customFormat="1" ht="17.25" customHeight="1" x14ac:dyDescent="0.35">
      <c r="B53" s="9"/>
      <c r="C53" s="10"/>
      <c r="D53" s="10"/>
      <c r="E53" s="10"/>
    </row>
    <row r="54" spans="2:5" s="66" customFormat="1" ht="17.25" customHeight="1" x14ac:dyDescent="0.35">
      <c r="B54" s="9"/>
      <c r="C54" s="10"/>
      <c r="D54" s="10"/>
      <c r="E54" s="10"/>
    </row>
    <row r="55" spans="2:5" s="66" customFormat="1" ht="17.25" customHeight="1" x14ac:dyDescent="0.35">
      <c r="B55" s="9"/>
      <c r="C55" s="10"/>
      <c r="D55" s="10"/>
      <c r="E55" s="10"/>
    </row>
    <row r="56" spans="2:5" s="66" customFormat="1" ht="17.25" customHeight="1" x14ac:dyDescent="0.35">
      <c r="B56" s="9"/>
      <c r="C56" s="10"/>
      <c r="D56" s="10"/>
      <c r="E56" s="10"/>
    </row>
    <row r="57" spans="2:5" s="66" customFormat="1" ht="17.25" customHeight="1" x14ac:dyDescent="0.35">
      <c r="B57" s="9"/>
      <c r="C57" s="10"/>
      <c r="D57" s="10"/>
      <c r="E57" s="10"/>
    </row>
    <row r="58" spans="2:5" s="66" customFormat="1" ht="17.25" customHeight="1" x14ac:dyDescent="0.35">
      <c r="B58" s="9"/>
      <c r="C58" s="10"/>
      <c r="D58" s="10"/>
      <c r="E58" s="10"/>
    </row>
    <row r="59" spans="2:5" s="66" customFormat="1" ht="17.25" customHeight="1" x14ac:dyDescent="0.35">
      <c r="B59" s="9"/>
      <c r="C59" s="10"/>
      <c r="D59" s="10"/>
      <c r="E59" s="10"/>
    </row>
    <row r="60" spans="2:5" s="66" customFormat="1" ht="17.25" customHeight="1" x14ac:dyDescent="0.35">
      <c r="B60" s="9"/>
      <c r="C60" s="10"/>
      <c r="D60" s="10"/>
      <c r="E60" s="10"/>
    </row>
    <row r="61" spans="2:5" s="66" customFormat="1" ht="17.25" customHeight="1" x14ac:dyDescent="0.35">
      <c r="B61" s="9"/>
      <c r="C61" s="10"/>
      <c r="D61" s="10"/>
      <c r="E61" s="10"/>
    </row>
    <row r="62" spans="2:5" s="66" customFormat="1" ht="17.25" customHeight="1" x14ac:dyDescent="0.35">
      <c r="B62" s="9"/>
      <c r="C62" s="10"/>
      <c r="D62" s="10"/>
      <c r="E62" s="10"/>
    </row>
    <row r="63" spans="2:5" s="66" customFormat="1" ht="17.25" customHeight="1" x14ac:dyDescent="0.35">
      <c r="B63" s="9"/>
      <c r="C63" s="10"/>
      <c r="D63" s="10"/>
      <c r="E63" s="10"/>
    </row>
    <row r="64" spans="2:5" s="66" customFormat="1" ht="17.25" customHeight="1" x14ac:dyDescent="0.35">
      <c r="B64" s="9"/>
      <c r="C64" s="10"/>
      <c r="D64" s="10"/>
      <c r="E64" s="10"/>
    </row>
    <row r="65" spans="2:5" s="66" customFormat="1" ht="17.25" customHeight="1" x14ac:dyDescent="0.35">
      <c r="B65" s="9"/>
      <c r="C65" s="10"/>
      <c r="D65" s="10"/>
      <c r="E65" s="10"/>
    </row>
    <row r="66" spans="2:5" s="66" customFormat="1" ht="17.25" customHeight="1" x14ac:dyDescent="0.35">
      <c r="B66" s="9"/>
      <c r="C66" s="10"/>
      <c r="D66" s="10"/>
      <c r="E66" s="10"/>
    </row>
    <row r="67" spans="2:5" s="66" customFormat="1" ht="17.25" customHeight="1" x14ac:dyDescent="0.35">
      <c r="B67" s="9"/>
      <c r="C67" s="10"/>
      <c r="D67" s="10"/>
      <c r="E67" s="10"/>
    </row>
    <row r="68" spans="2:5" s="66" customFormat="1" ht="17.25" customHeight="1" x14ac:dyDescent="0.35">
      <c r="B68" s="9"/>
      <c r="C68" s="10"/>
      <c r="D68" s="10"/>
      <c r="E68" s="10"/>
    </row>
    <row r="69" spans="2:5" s="66" customFormat="1" ht="17.25" customHeight="1" x14ac:dyDescent="0.35">
      <c r="B69" s="9"/>
      <c r="C69" s="10"/>
      <c r="D69" s="10"/>
      <c r="E69" s="10"/>
    </row>
    <row r="70" spans="2:5" s="66" customFormat="1" ht="17.25" customHeight="1" x14ac:dyDescent="0.35">
      <c r="B70" s="9"/>
      <c r="C70" s="10"/>
      <c r="D70" s="10"/>
      <c r="E70" s="10"/>
    </row>
    <row r="71" spans="2:5" s="66" customFormat="1" ht="17.25" customHeight="1" x14ac:dyDescent="0.35">
      <c r="B71" s="9"/>
      <c r="C71" s="10"/>
      <c r="D71" s="10"/>
      <c r="E71" s="10"/>
    </row>
    <row r="72" spans="2:5" s="66" customFormat="1" ht="17.25" customHeight="1" x14ac:dyDescent="0.35">
      <c r="B72" s="9"/>
      <c r="C72" s="10"/>
      <c r="D72" s="10"/>
      <c r="E72" s="10"/>
    </row>
    <row r="73" spans="2:5" s="66" customFormat="1" ht="17.25" customHeight="1" x14ac:dyDescent="0.35">
      <c r="B73" s="9"/>
      <c r="C73" s="10"/>
      <c r="D73" s="10"/>
      <c r="E73" s="10"/>
    </row>
    <row r="74" spans="2:5" s="66" customFormat="1" ht="17.25" customHeight="1" x14ac:dyDescent="0.35">
      <c r="B74" s="9"/>
      <c r="C74" s="10"/>
      <c r="D74" s="10"/>
      <c r="E74" s="10"/>
    </row>
    <row r="75" spans="2:5" s="66" customFormat="1" ht="17.25" customHeight="1" x14ac:dyDescent="0.35">
      <c r="B75" s="9"/>
      <c r="C75" s="10"/>
      <c r="D75" s="10"/>
      <c r="E75" s="10"/>
    </row>
    <row r="76" spans="2:5" s="66" customFormat="1" ht="17.25" customHeight="1" x14ac:dyDescent="0.35">
      <c r="B76" s="9"/>
      <c r="C76" s="10"/>
      <c r="D76" s="10"/>
      <c r="E76" s="10"/>
    </row>
    <row r="77" spans="2:5" s="66" customFormat="1" ht="17.25" customHeight="1" x14ac:dyDescent="0.35">
      <c r="B77" s="9"/>
      <c r="C77" s="10"/>
      <c r="D77" s="10"/>
      <c r="E77" s="10"/>
    </row>
    <row r="78" spans="2:5" s="66" customFormat="1" ht="17.25" customHeight="1" x14ac:dyDescent="0.35">
      <c r="B78" s="9"/>
      <c r="C78" s="10"/>
      <c r="D78" s="10"/>
      <c r="E78" s="10"/>
    </row>
    <row r="79" spans="2:5" s="66" customFormat="1" ht="17.25" customHeight="1" x14ac:dyDescent="0.35">
      <c r="B79" s="9"/>
      <c r="C79" s="10"/>
      <c r="D79" s="10"/>
      <c r="E79" s="10"/>
    </row>
    <row r="80" spans="2:5" s="66" customFormat="1" ht="17.25" customHeight="1" x14ac:dyDescent="0.35">
      <c r="B80" s="9"/>
      <c r="C80" s="10"/>
      <c r="D80" s="10"/>
      <c r="E80" s="10"/>
    </row>
    <row r="81" spans="2:5" s="66" customFormat="1" ht="17.25" customHeight="1" x14ac:dyDescent="0.35">
      <c r="B81" s="9"/>
      <c r="C81" s="10"/>
      <c r="D81" s="10"/>
      <c r="E81" s="10"/>
    </row>
    <row r="82" spans="2:5" s="66" customFormat="1" ht="17.25" customHeight="1" x14ac:dyDescent="0.35">
      <c r="B82" s="9"/>
      <c r="C82" s="10"/>
      <c r="D82" s="10"/>
      <c r="E82" s="10"/>
    </row>
    <row r="83" spans="2:5" s="66" customFormat="1" ht="17.25" customHeight="1" x14ac:dyDescent="0.35">
      <c r="B83" s="9"/>
      <c r="C83" s="10"/>
      <c r="D83" s="10"/>
      <c r="E83" s="10"/>
    </row>
    <row r="84" spans="2:5" s="66" customFormat="1" ht="17.25" customHeight="1" x14ac:dyDescent="0.35">
      <c r="B84" s="9"/>
      <c r="C84" s="10"/>
      <c r="D84" s="10"/>
      <c r="E84" s="10"/>
    </row>
    <row r="85" spans="2:5" s="66" customFormat="1" ht="17.25" customHeight="1" x14ac:dyDescent="0.35">
      <c r="B85" s="9"/>
      <c r="C85" s="10"/>
      <c r="D85" s="10"/>
      <c r="E85" s="10"/>
    </row>
    <row r="86" spans="2:5" s="66" customFormat="1" ht="17.25" customHeight="1" x14ac:dyDescent="0.35">
      <c r="B86" s="9"/>
      <c r="C86" s="10"/>
      <c r="D86" s="10"/>
      <c r="E86" s="10"/>
    </row>
    <row r="87" spans="2:5" s="66" customFormat="1" ht="17.25" customHeight="1" x14ac:dyDescent="0.35">
      <c r="B87" s="9"/>
      <c r="C87" s="10"/>
      <c r="D87" s="10"/>
      <c r="E87" s="10"/>
    </row>
    <row r="88" spans="2:5" s="66" customFormat="1" ht="17.25" customHeight="1" x14ac:dyDescent="0.35">
      <c r="B88" s="9"/>
      <c r="C88" s="10"/>
      <c r="D88" s="10"/>
      <c r="E88" s="10"/>
    </row>
    <row r="89" spans="2:5" s="66" customFormat="1" ht="17.25" customHeight="1" x14ac:dyDescent="0.35">
      <c r="B89" s="9"/>
      <c r="C89" s="10"/>
      <c r="D89" s="10"/>
      <c r="E89" s="10"/>
    </row>
    <row r="90" spans="2:5" s="66" customFormat="1" ht="17.25" customHeight="1" x14ac:dyDescent="0.35">
      <c r="B90" s="9"/>
      <c r="C90" s="10"/>
      <c r="D90" s="10"/>
      <c r="E90" s="10"/>
    </row>
    <row r="91" spans="2:5" s="66" customFormat="1" ht="17.25" customHeight="1" x14ac:dyDescent="0.35">
      <c r="B91" s="9"/>
      <c r="C91" s="10"/>
      <c r="D91" s="10"/>
      <c r="E91" s="10"/>
    </row>
    <row r="92" spans="2:5" s="66" customFormat="1" ht="17.25" customHeight="1" x14ac:dyDescent="0.35">
      <c r="B92" s="9"/>
      <c r="C92" s="10"/>
      <c r="D92" s="10"/>
      <c r="E92" s="10"/>
    </row>
    <row r="93" spans="2:5" s="66" customFormat="1" ht="17.25" customHeight="1" x14ac:dyDescent="0.35">
      <c r="B93" s="9"/>
      <c r="C93" s="10"/>
      <c r="D93" s="10"/>
      <c r="E93" s="10"/>
    </row>
    <row r="94" spans="2:5" s="66" customFormat="1" ht="17.25" customHeight="1" x14ac:dyDescent="0.35">
      <c r="B94" s="9"/>
      <c r="C94" s="10"/>
      <c r="D94" s="10"/>
      <c r="E94" s="10"/>
    </row>
    <row r="95" spans="2:5" s="66" customFormat="1" ht="17.25" customHeight="1" x14ac:dyDescent="0.35">
      <c r="B95" s="9"/>
      <c r="C95" s="10"/>
      <c r="D95" s="10"/>
      <c r="E95" s="10"/>
    </row>
    <row r="96" spans="2:5" s="66" customFormat="1" ht="17.25" customHeight="1" x14ac:dyDescent="0.35">
      <c r="B96" s="9"/>
      <c r="C96" s="10"/>
      <c r="D96" s="10"/>
      <c r="E96" s="10"/>
    </row>
    <row r="97" spans="2:5" s="66" customFormat="1" ht="17.25" customHeight="1" x14ac:dyDescent="0.35">
      <c r="B97" s="9"/>
      <c r="C97" s="10"/>
      <c r="D97" s="10"/>
      <c r="E97" s="10"/>
    </row>
    <row r="98" spans="2:5" s="66" customFormat="1" ht="17.25" customHeight="1" x14ac:dyDescent="0.35">
      <c r="B98" s="9"/>
      <c r="C98" s="10"/>
      <c r="D98" s="10"/>
      <c r="E98" s="10"/>
    </row>
    <row r="99" spans="2:5" s="66" customFormat="1" ht="17.25" customHeight="1" x14ac:dyDescent="0.35">
      <c r="B99" s="9"/>
      <c r="C99" s="10"/>
      <c r="D99" s="10"/>
      <c r="E99" s="10"/>
    </row>
    <row r="100" spans="2:5" s="66" customFormat="1" ht="17.25" customHeight="1" x14ac:dyDescent="0.35">
      <c r="B100" s="9"/>
      <c r="C100" s="10"/>
      <c r="D100" s="10"/>
      <c r="E100" s="10"/>
    </row>
    <row r="101" spans="2:5" s="66" customFormat="1" ht="17.25" customHeight="1" x14ac:dyDescent="0.35">
      <c r="B101" s="9"/>
      <c r="C101" s="10"/>
      <c r="D101" s="10"/>
      <c r="E101" s="10"/>
    </row>
    <row r="102" spans="2:5" s="66" customFormat="1" ht="17.25" customHeight="1" x14ac:dyDescent="0.35">
      <c r="B102" s="9"/>
      <c r="C102" s="10"/>
      <c r="D102" s="10"/>
      <c r="E102" s="10"/>
    </row>
    <row r="103" spans="2:5" s="66" customFormat="1" ht="17.25" customHeight="1" x14ac:dyDescent="0.35">
      <c r="B103" s="9"/>
      <c r="C103" s="10"/>
      <c r="D103" s="10"/>
      <c r="E103" s="10"/>
    </row>
    <row r="104" spans="2:5" s="66" customFormat="1" ht="17.25" customHeight="1" x14ac:dyDescent="0.35">
      <c r="B104" s="9"/>
      <c r="C104" s="10"/>
      <c r="D104" s="10"/>
      <c r="E104" s="10"/>
    </row>
    <row r="105" spans="2:5" s="66" customFormat="1" ht="17.25" customHeight="1" x14ac:dyDescent="0.35">
      <c r="B105" s="9"/>
      <c r="C105" s="10"/>
      <c r="D105" s="10"/>
      <c r="E105" s="10"/>
    </row>
    <row r="106" spans="2:5" s="66" customFormat="1" ht="17.25" customHeight="1" x14ac:dyDescent="0.35">
      <c r="B106" s="9"/>
      <c r="C106" s="10"/>
      <c r="D106" s="10"/>
      <c r="E106" s="10"/>
    </row>
    <row r="107" spans="2:5" s="66" customFormat="1" ht="17.25" customHeight="1" x14ac:dyDescent="0.35">
      <c r="B107" s="9"/>
      <c r="C107" s="10"/>
      <c r="D107" s="10"/>
      <c r="E107" s="10"/>
    </row>
    <row r="108" spans="2:5" s="66" customFormat="1" ht="17.25" customHeight="1" x14ac:dyDescent="0.35">
      <c r="B108" s="9"/>
      <c r="C108" s="10"/>
      <c r="D108" s="10"/>
      <c r="E108" s="10"/>
    </row>
    <row r="109" spans="2:5" s="66" customFormat="1" ht="17.25" customHeight="1" x14ac:dyDescent="0.35">
      <c r="B109" s="9"/>
      <c r="C109" s="10"/>
      <c r="D109" s="10"/>
      <c r="E109" s="10"/>
    </row>
    <row r="110" spans="2:5" s="66" customFormat="1" ht="17.25" customHeight="1" x14ac:dyDescent="0.35">
      <c r="B110" s="9"/>
      <c r="C110" s="10"/>
      <c r="D110" s="10"/>
      <c r="E110" s="10"/>
    </row>
    <row r="111" spans="2:5" s="66" customFormat="1" ht="17.25" customHeight="1" x14ac:dyDescent="0.35">
      <c r="B111" s="9"/>
      <c r="C111" s="10"/>
      <c r="D111" s="10"/>
      <c r="E111" s="10"/>
    </row>
    <row r="112" spans="2:5" s="66" customFormat="1" ht="17.25" customHeight="1" x14ac:dyDescent="0.35">
      <c r="B112" s="9"/>
      <c r="C112" s="10"/>
      <c r="D112" s="10"/>
      <c r="E112" s="10"/>
    </row>
    <row r="113" spans="2:5" s="66" customFormat="1" ht="17.25" customHeight="1" x14ac:dyDescent="0.35">
      <c r="B113" s="9"/>
      <c r="C113" s="10"/>
      <c r="D113" s="10"/>
      <c r="E113" s="10"/>
    </row>
    <row r="114" spans="2:5" s="66" customFormat="1" ht="17.25" customHeight="1" x14ac:dyDescent="0.35">
      <c r="B114" s="9"/>
      <c r="C114" s="10"/>
      <c r="D114" s="10"/>
      <c r="E114" s="10"/>
    </row>
    <row r="115" spans="2:5" s="66" customFormat="1" ht="17.25" customHeight="1" x14ac:dyDescent="0.35">
      <c r="B115" s="9"/>
      <c r="C115" s="10"/>
      <c r="D115" s="10"/>
      <c r="E115" s="10"/>
    </row>
    <row r="116" spans="2:5" s="66" customFormat="1" ht="17.25" customHeight="1" x14ac:dyDescent="0.35">
      <c r="B116" s="9"/>
      <c r="C116" s="10"/>
      <c r="D116" s="10"/>
      <c r="E116" s="10"/>
    </row>
    <row r="117" spans="2:5" s="66" customFormat="1" ht="17.25" customHeight="1" x14ac:dyDescent="0.35">
      <c r="B117" s="9"/>
      <c r="C117" s="10"/>
      <c r="D117" s="10"/>
      <c r="E117" s="10"/>
    </row>
    <row r="118" spans="2:5" s="66" customFormat="1" ht="17.25" customHeight="1" x14ac:dyDescent="0.35">
      <c r="B118" s="9"/>
      <c r="C118" s="10"/>
      <c r="D118" s="10"/>
      <c r="E118" s="10"/>
    </row>
    <row r="119" spans="2:5" s="66" customFormat="1" ht="17.25" customHeight="1" x14ac:dyDescent="0.35">
      <c r="B119" s="9"/>
      <c r="C119" s="10"/>
      <c r="D119" s="10"/>
      <c r="E119" s="10"/>
    </row>
    <row r="120" spans="2:5" s="66" customFormat="1" ht="17.25" customHeight="1" x14ac:dyDescent="0.35">
      <c r="B120" s="9"/>
      <c r="C120" s="10"/>
      <c r="D120" s="10"/>
      <c r="E120" s="10"/>
    </row>
    <row r="121" spans="2:5" s="66" customFormat="1" ht="17.25" customHeight="1" x14ac:dyDescent="0.35">
      <c r="B121" s="9"/>
      <c r="C121" s="10"/>
      <c r="D121" s="10"/>
      <c r="E121" s="10"/>
    </row>
    <row r="122" spans="2:5" s="66" customFormat="1" ht="17.25" customHeight="1" x14ac:dyDescent="0.35">
      <c r="B122" s="9"/>
      <c r="C122" s="10"/>
      <c r="D122" s="10"/>
      <c r="E122" s="10"/>
    </row>
    <row r="123" spans="2:5" s="66" customFormat="1" ht="17.25" customHeight="1" x14ac:dyDescent="0.35">
      <c r="B123" s="9"/>
      <c r="C123" s="10"/>
      <c r="D123" s="10"/>
      <c r="E123" s="10"/>
    </row>
    <row r="124" spans="2:5" s="66" customFormat="1" ht="17.25" customHeight="1" x14ac:dyDescent="0.35">
      <c r="B124" s="9"/>
      <c r="C124" s="10"/>
      <c r="D124" s="10"/>
      <c r="E124" s="10"/>
    </row>
    <row r="125" spans="2:5" s="66" customFormat="1" ht="17.25" customHeight="1" x14ac:dyDescent="0.35">
      <c r="B125" s="9"/>
      <c r="C125" s="10"/>
      <c r="D125" s="10"/>
      <c r="E125" s="10"/>
    </row>
    <row r="126" spans="2:5" s="66" customFormat="1" ht="17.25" customHeight="1" x14ac:dyDescent="0.35">
      <c r="B126" s="9"/>
      <c r="C126" s="10"/>
      <c r="D126" s="10"/>
      <c r="E126" s="10"/>
    </row>
    <row r="127" spans="2:5" s="66" customFormat="1" ht="17.25" customHeight="1" x14ac:dyDescent="0.35">
      <c r="B127" s="9"/>
      <c r="C127" s="10"/>
      <c r="D127" s="10"/>
      <c r="E127" s="10"/>
    </row>
    <row r="128" spans="2:5" s="66" customFormat="1" ht="17.25" customHeight="1" x14ac:dyDescent="0.35">
      <c r="B128" s="9"/>
      <c r="C128" s="10"/>
      <c r="D128" s="10"/>
      <c r="E128" s="10"/>
    </row>
    <row r="129" spans="2:5" s="66" customFormat="1" ht="17.25" customHeight="1" x14ac:dyDescent="0.35">
      <c r="B129" s="9"/>
      <c r="C129" s="10"/>
      <c r="D129" s="10"/>
      <c r="E129" s="10"/>
    </row>
    <row r="130" spans="2:5" s="66" customFormat="1" ht="17.25" customHeight="1" x14ac:dyDescent="0.35">
      <c r="B130" s="9"/>
      <c r="C130" s="10"/>
      <c r="D130" s="10"/>
      <c r="E130" s="10"/>
    </row>
    <row r="131" spans="2:5" s="66" customFormat="1" ht="17.25" customHeight="1" x14ac:dyDescent="0.35">
      <c r="B131" s="9"/>
      <c r="C131" s="10"/>
      <c r="D131" s="10"/>
      <c r="E131" s="10"/>
    </row>
    <row r="132" spans="2:5" s="66" customFormat="1" ht="17.25" customHeight="1" x14ac:dyDescent="0.35">
      <c r="B132" s="9"/>
      <c r="C132" s="10"/>
      <c r="D132" s="10"/>
      <c r="E132" s="10"/>
    </row>
    <row r="133" spans="2:5" s="66" customFormat="1" ht="17.25" customHeight="1" x14ac:dyDescent="0.35">
      <c r="B133" s="9"/>
      <c r="C133" s="10"/>
      <c r="D133" s="10"/>
      <c r="E133" s="10"/>
    </row>
    <row r="134" spans="2:5" s="66" customFormat="1" ht="17.25" customHeight="1" x14ac:dyDescent="0.35">
      <c r="B134" s="9"/>
      <c r="C134" s="10"/>
      <c r="D134" s="10"/>
      <c r="E134" s="10"/>
    </row>
    <row r="135" spans="2:5" s="66" customFormat="1" ht="17.25" customHeight="1" x14ac:dyDescent="0.35">
      <c r="B135" s="9"/>
      <c r="C135" s="10"/>
      <c r="D135" s="10"/>
      <c r="E135" s="10"/>
    </row>
    <row r="136" spans="2:5" s="66" customFormat="1" ht="17.25" customHeight="1" x14ac:dyDescent="0.35">
      <c r="B136" s="9"/>
      <c r="C136" s="10"/>
      <c r="D136" s="10"/>
      <c r="E136" s="10"/>
    </row>
    <row r="137" spans="2:5" s="66" customFormat="1" ht="17.25" customHeight="1" x14ac:dyDescent="0.35">
      <c r="B137" s="9"/>
      <c r="C137" s="10"/>
      <c r="D137" s="10"/>
      <c r="E137" s="10"/>
    </row>
    <row r="138" spans="2:5" s="66" customFormat="1" ht="17.25" customHeight="1" x14ac:dyDescent="0.35">
      <c r="B138" s="9"/>
      <c r="C138" s="10"/>
      <c r="D138" s="10"/>
      <c r="E138" s="10"/>
    </row>
    <row r="139" spans="2:5" s="66" customFormat="1" ht="17.25" customHeight="1" x14ac:dyDescent="0.35">
      <c r="B139" s="9"/>
      <c r="C139" s="10"/>
      <c r="D139" s="10"/>
      <c r="E139" s="10"/>
    </row>
    <row r="140" spans="2:5" s="66" customFormat="1" ht="17.25" customHeight="1" x14ac:dyDescent="0.35">
      <c r="B140" s="9"/>
      <c r="C140" s="10"/>
      <c r="D140" s="10"/>
      <c r="E140" s="10"/>
    </row>
    <row r="141" spans="2:5" s="66" customFormat="1" ht="17.25" customHeight="1" x14ac:dyDescent="0.35">
      <c r="B141" s="9"/>
      <c r="C141" s="10"/>
      <c r="D141" s="10"/>
      <c r="E141" s="10"/>
    </row>
    <row r="142" spans="2:5" s="66" customFormat="1" ht="17.25" customHeight="1" x14ac:dyDescent="0.35">
      <c r="B142" s="9"/>
      <c r="C142" s="10"/>
      <c r="D142" s="10"/>
      <c r="E142" s="10"/>
    </row>
    <row r="143" spans="2:5" s="66" customFormat="1" ht="17.25" customHeight="1" x14ac:dyDescent="0.35">
      <c r="B143" s="9"/>
      <c r="C143" s="10"/>
      <c r="D143" s="10"/>
      <c r="E143" s="10"/>
    </row>
    <row r="144" spans="2:5" s="66" customFormat="1" ht="17.25" customHeight="1" x14ac:dyDescent="0.35">
      <c r="B144" s="9"/>
      <c r="C144" s="10"/>
      <c r="D144" s="10"/>
      <c r="E144" s="10"/>
    </row>
    <row r="145" spans="2:5" s="66" customFormat="1" ht="17.25" customHeight="1" x14ac:dyDescent="0.35">
      <c r="B145" s="9"/>
      <c r="C145" s="10"/>
      <c r="D145" s="10"/>
      <c r="E145" s="10"/>
    </row>
    <row r="146" spans="2:5" s="66" customFormat="1" ht="17.25" customHeight="1" x14ac:dyDescent="0.35">
      <c r="B146" s="9"/>
      <c r="C146" s="10"/>
      <c r="D146" s="10"/>
      <c r="E146" s="10"/>
    </row>
    <row r="147" spans="2:5" s="66" customFormat="1" ht="17.25" customHeight="1" x14ac:dyDescent="0.35">
      <c r="B147" s="9"/>
      <c r="C147" s="10"/>
      <c r="D147" s="10"/>
      <c r="E147" s="10"/>
    </row>
    <row r="148" spans="2:5" s="66" customFormat="1" ht="17.25" customHeight="1" x14ac:dyDescent="0.35">
      <c r="B148" s="9"/>
      <c r="C148" s="10"/>
      <c r="D148" s="10"/>
      <c r="E148" s="10"/>
    </row>
    <row r="149" spans="2:5" s="66" customFormat="1" ht="17.25" customHeight="1" x14ac:dyDescent="0.35">
      <c r="B149" s="9"/>
      <c r="C149" s="10"/>
      <c r="D149" s="10"/>
      <c r="E149" s="10"/>
    </row>
    <row r="150" spans="2:5" s="66" customFormat="1" ht="17.25" customHeight="1" x14ac:dyDescent="0.35">
      <c r="B150" s="9"/>
      <c r="C150" s="10"/>
      <c r="D150" s="10"/>
      <c r="E150" s="10"/>
    </row>
    <row r="151" spans="2:5" s="66" customFormat="1" ht="17.25" customHeight="1" x14ac:dyDescent="0.35">
      <c r="B151" s="9"/>
      <c r="C151" s="10"/>
      <c r="D151" s="10"/>
      <c r="E151" s="10"/>
    </row>
    <row r="152" spans="2:5" s="66" customFormat="1" ht="17.25" customHeight="1" x14ac:dyDescent="0.35">
      <c r="B152" s="9"/>
      <c r="C152" s="10"/>
      <c r="D152" s="10"/>
      <c r="E152" s="10"/>
    </row>
    <row r="153" spans="2:5" s="66" customFormat="1" ht="17.25" customHeight="1" x14ac:dyDescent="0.35">
      <c r="B153" s="9"/>
      <c r="C153" s="10"/>
      <c r="D153" s="10"/>
      <c r="E153" s="10"/>
    </row>
    <row r="154" spans="2:5" s="66" customFormat="1" ht="17.25" customHeight="1" x14ac:dyDescent="0.35">
      <c r="B154" s="9"/>
      <c r="C154" s="10"/>
      <c r="D154" s="10"/>
      <c r="E154" s="10"/>
    </row>
    <row r="155" spans="2:5" s="66" customFormat="1" ht="17.25" customHeight="1" x14ac:dyDescent="0.35">
      <c r="B155" s="9"/>
      <c r="C155" s="10"/>
      <c r="D155" s="10"/>
      <c r="E155" s="10"/>
    </row>
    <row r="156" spans="2:5" s="66" customFormat="1" ht="17.25" customHeight="1" x14ac:dyDescent="0.35">
      <c r="B156" s="9"/>
      <c r="C156" s="10"/>
      <c r="D156" s="10"/>
      <c r="E156" s="10"/>
    </row>
    <row r="157" spans="2:5" s="66" customFormat="1" ht="17.25" customHeight="1" x14ac:dyDescent="0.35">
      <c r="B157" s="9"/>
      <c r="C157" s="10"/>
      <c r="D157" s="10"/>
      <c r="E157" s="10"/>
    </row>
    <row r="158" spans="2:5" s="66" customFormat="1" ht="17.25" customHeight="1" x14ac:dyDescent="0.35">
      <c r="B158" s="9"/>
      <c r="C158" s="10"/>
      <c r="D158" s="10"/>
      <c r="E158" s="10"/>
    </row>
    <row r="159" spans="2:5" s="66" customFormat="1" ht="17.25" customHeight="1" x14ac:dyDescent="0.35">
      <c r="B159" s="9"/>
      <c r="C159" s="10"/>
      <c r="D159" s="10"/>
      <c r="E159" s="10"/>
    </row>
    <row r="160" spans="2:5" s="66" customFormat="1" ht="17.25" customHeight="1" x14ac:dyDescent="0.35">
      <c r="B160" s="9"/>
      <c r="C160" s="10"/>
      <c r="D160" s="10"/>
      <c r="E160" s="10"/>
    </row>
    <row r="161" spans="2:5" s="66" customFormat="1" ht="17.25" customHeight="1" x14ac:dyDescent="0.35">
      <c r="B161" s="9"/>
      <c r="C161" s="10"/>
      <c r="D161" s="10"/>
      <c r="E161" s="10"/>
    </row>
    <row r="162" spans="2:5" s="66" customFormat="1" ht="17.25" customHeight="1" x14ac:dyDescent="0.35">
      <c r="B162" s="9"/>
      <c r="C162" s="10"/>
      <c r="D162" s="10"/>
      <c r="E162" s="10"/>
    </row>
    <row r="163" spans="2:5" s="66" customFormat="1" ht="17.25" customHeight="1" x14ac:dyDescent="0.35">
      <c r="B163" s="9"/>
      <c r="C163" s="10"/>
      <c r="D163" s="10"/>
      <c r="E163" s="10"/>
    </row>
    <row r="164" spans="2:5" s="66" customFormat="1" ht="17.25" customHeight="1" x14ac:dyDescent="0.35">
      <c r="B164" s="9"/>
      <c r="C164" s="10"/>
      <c r="D164" s="10"/>
      <c r="E164" s="10"/>
    </row>
    <row r="165" spans="2:5" s="66" customFormat="1" ht="17.25" customHeight="1" x14ac:dyDescent="0.35">
      <c r="B165" s="9"/>
      <c r="C165" s="10"/>
      <c r="D165" s="10"/>
      <c r="E165" s="10"/>
    </row>
    <row r="166" spans="2:5" s="66" customFormat="1" ht="17.25" customHeight="1" x14ac:dyDescent="0.35">
      <c r="B166" s="9"/>
      <c r="C166" s="10"/>
      <c r="D166" s="10"/>
      <c r="E166" s="10"/>
    </row>
    <row r="167" spans="2:5" s="66" customFormat="1" ht="17.25" customHeight="1" x14ac:dyDescent="0.35">
      <c r="B167" s="9"/>
      <c r="C167" s="10"/>
      <c r="D167" s="10"/>
      <c r="E167" s="10"/>
    </row>
    <row r="168" spans="2:5" s="66" customFormat="1" ht="17.25" customHeight="1" x14ac:dyDescent="0.35">
      <c r="B168" s="9"/>
      <c r="C168" s="10"/>
      <c r="D168" s="10"/>
      <c r="E168" s="10"/>
    </row>
    <row r="169" spans="2:5" s="66" customFormat="1" ht="17.25" customHeight="1" x14ac:dyDescent="0.35">
      <c r="B169" s="9"/>
      <c r="C169" s="10"/>
      <c r="D169" s="10"/>
      <c r="E169" s="10"/>
    </row>
    <row r="170" spans="2:5" s="66" customFormat="1" ht="17.25" customHeight="1" x14ac:dyDescent="0.35">
      <c r="B170" s="9"/>
      <c r="C170" s="10"/>
      <c r="D170" s="10"/>
      <c r="E170" s="10"/>
    </row>
    <row r="171" spans="2:5" s="66" customFormat="1" ht="17.25" customHeight="1" x14ac:dyDescent="0.35">
      <c r="B171" s="9"/>
      <c r="C171" s="10"/>
      <c r="D171" s="10"/>
      <c r="E171" s="10"/>
    </row>
    <row r="172" spans="2:5" s="66" customFormat="1" ht="17.25" customHeight="1" x14ac:dyDescent="0.35">
      <c r="B172" s="9"/>
      <c r="C172" s="10"/>
      <c r="D172" s="10"/>
      <c r="E172" s="10"/>
    </row>
    <row r="173" spans="2:5" s="66" customFormat="1" ht="17.25" customHeight="1" x14ac:dyDescent="0.35">
      <c r="B173" s="9"/>
      <c r="C173" s="10"/>
      <c r="D173" s="10"/>
      <c r="E173" s="10"/>
    </row>
    <row r="174" spans="2:5" s="66" customFormat="1" ht="17.25" customHeight="1" x14ac:dyDescent="0.35">
      <c r="B174" s="9"/>
      <c r="C174" s="10"/>
      <c r="D174" s="10"/>
      <c r="E174" s="10"/>
    </row>
    <row r="175" spans="2:5" s="66" customFormat="1" ht="17.25" customHeight="1" x14ac:dyDescent="0.35">
      <c r="B175" s="9"/>
      <c r="C175" s="10"/>
      <c r="D175" s="10"/>
      <c r="E175" s="10"/>
    </row>
    <row r="176" spans="2:5" s="66" customFormat="1" ht="17.25" customHeight="1" x14ac:dyDescent="0.35">
      <c r="B176" s="9"/>
      <c r="C176" s="10"/>
      <c r="D176" s="10"/>
      <c r="E176" s="10"/>
    </row>
    <row r="177" spans="2:5" s="66" customFormat="1" ht="17.25" customHeight="1" x14ac:dyDescent="0.35">
      <c r="B177" s="9"/>
      <c r="C177" s="10"/>
      <c r="D177" s="10"/>
      <c r="E177" s="10"/>
    </row>
    <row r="178" spans="2:5" s="66" customFormat="1" ht="17.25" customHeight="1" x14ac:dyDescent="0.35">
      <c r="B178" s="9"/>
      <c r="C178" s="10"/>
      <c r="D178" s="10"/>
      <c r="E178" s="10"/>
    </row>
    <row r="179" spans="2:5" s="66" customFormat="1" ht="17.25" customHeight="1" x14ac:dyDescent="0.35">
      <c r="B179" s="9"/>
      <c r="C179" s="10"/>
      <c r="D179" s="10"/>
      <c r="E179" s="10"/>
    </row>
    <row r="180" spans="2:5" s="66" customFormat="1" ht="17.25" customHeight="1" x14ac:dyDescent="0.35">
      <c r="B180" s="9"/>
      <c r="C180" s="10"/>
      <c r="D180" s="10"/>
      <c r="E180" s="10"/>
    </row>
    <row r="181" spans="2:5" s="66" customFormat="1" ht="17.25" customHeight="1" x14ac:dyDescent="0.35">
      <c r="B181" s="9"/>
      <c r="C181" s="10"/>
      <c r="D181" s="10"/>
      <c r="E181" s="10"/>
    </row>
    <row r="182" spans="2:5" s="66" customFormat="1" ht="17.25" customHeight="1" x14ac:dyDescent="0.35">
      <c r="B182" s="9"/>
      <c r="C182" s="10"/>
      <c r="D182" s="10"/>
      <c r="E182" s="10"/>
    </row>
    <row r="183" spans="2:5" s="66" customFormat="1" ht="17.25" customHeight="1" x14ac:dyDescent="0.35">
      <c r="B183" s="9"/>
      <c r="C183" s="10"/>
      <c r="D183" s="10"/>
      <c r="E183" s="10"/>
    </row>
    <row r="184" spans="2:5" s="66" customFormat="1" ht="17.25" customHeight="1" x14ac:dyDescent="0.35">
      <c r="B184" s="9"/>
      <c r="C184" s="10"/>
      <c r="D184" s="10"/>
      <c r="E184" s="10"/>
    </row>
    <row r="185" spans="2:5" s="66" customFormat="1" ht="17.25" customHeight="1" x14ac:dyDescent="0.35">
      <c r="B185" s="9"/>
      <c r="C185" s="10"/>
      <c r="D185" s="10"/>
      <c r="E185" s="10"/>
    </row>
    <row r="186" spans="2:5" s="66" customFormat="1" ht="17.25" customHeight="1" x14ac:dyDescent="0.35">
      <c r="B186" s="9"/>
      <c r="C186" s="10"/>
      <c r="D186" s="10"/>
      <c r="E186" s="10"/>
    </row>
    <row r="187" spans="2:5" s="66" customFormat="1" ht="17.25" customHeight="1" x14ac:dyDescent="0.35">
      <c r="B187" s="9"/>
      <c r="C187" s="10"/>
      <c r="D187" s="10"/>
      <c r="E187" s="10"/>
    </row>
    <row r="188" spans="2:5" s="66" customFormat="1" ht="17.25" customHeight="1" x14ac:dyDescent="0.35">
      <c r="B188" s="9"/>
      <c r="C188" s="10"/>
      <c r="D188" s="10"/>
      <c r="E188" s="10"/>
    </row>
    <row r="189" spans="2:5" s="66" customFormat="1" ht="17.25" customHeight="1" x14ac:dyDescent="0.35">
      <c r="B189" s="9"/>
      <c r="C189" s="10"/>
      <c r="D189" s="10"/>
      <c r="E189" s="10"/>
    </row>
    <row r="190" spans="2:5" s="66" customFormat="1" ht="17.25" customHeight="1" x14ac:dyDescent="0.35">
      <c r="B190" s="9"/>
      <c r="C190" s="10"/>
      <c r="D190" s="10"/>
      <c r="E190" s="10"/>
    </row>
    <row r="191" spans="2:5" s="66" customFormat="1" ht="17.25" customHeight="1" x14ac:dyDescent="0.35">
      <c r="B191" s="9"/>
      <c r="C191" s="10"/>
      <c r="D191" s="10"/>
      <c r="E191" s="10"/>
    </row>
    <row r="192" spans="2:5" s="66" customFormat="1" ht="17.25" customHeight="1" x14ac:dyDescent="0.35">
      <c r="B192" s="9"/>
      <c r="C192" s="10"/>
      <c r="D192" s="10"/>
      <c r="E192" s="10"/>
    </row>
    <row r="193" spans="2:5" s="66" customFormat="1" ht="17.25" customHeight="1" x14ac:dyDescent="0.35">
      <c r="B193" s="9"/>
      <c r="C193" s="10"/>
      <c r="D193" s="10"/>
      <c r="E193" s="10"/>
    </row>
    <row r="194" spans="2:5" s="66" customFormat="1" ht="17.25" customHeight="1" x14ac:dyDescent="0.35">
      <c r="B194" s="9"/>
      <c r="C194" s="10"/>
      <c r="D194" s="10"/>
      <c r="E194" s="10"/>
    </row>
    <row r="195" spans="2:5" s="66" customFormat="1" ht="17.25" customHeight="1" x14ac:dyDescent="0.35">
      <c r="B195" s="9"/>
      <c r="C195" s="10"/>
      <c r="D195" s="10"/>
      <c r="E195" s="10"/>
    </row>
    <row r="196" spans="2:5" s="66" customFormat="1" ht="17.25" customHeight="1" x14ac:dyDescent="0.35">
      <c r="B196" s="9"/>
      <c r="C196" s="10"/>
      <c r="D196" s="10"/>
      <c r="E196" s="10"/>
    </row>
    <row r="197" spans="2:5" s="66" customFormat="1" ht="17.25" customHeight="1" x14ac:dyDescent="0.35">
      <c r="B197" s="9"/>
      <c r="C197" s="10"/>
      <c r="D197" s="10"/>
      <c r="E197" s="10"/>
    </row>
    <row r="198" spans="2:5" s="66" customFormat="1" ht="17.25" customHeight="1" x14ac:dyDescent="0.35">
      <c r="B198" s="9"/>
      <c r="C198" s="10"/>
      <c r="D198" s="10"/>
      <c r="E198" s="10"/>
    </row>
    <row r="199" spans="2:5" s="66" customFormat="1" ht="17.25" customHeight="1" x14ac:dyDescent="0.35">
      <c r="B199" s="9"/>
      <c r="C199" s="10"/>
      <c r="D199" s="10"/>
      <c r="E199" s="10"/>
    </row>
    <row r="200" spans="2:5" s="66" customFormat="1" ht="17.25" customHeight="1" x14ac:dyDescent="0.35">
      <c r="B200" s="9"/>
      <c r="C200" s="10"/>
      <c r="D200" s="10"/>
      <c r="E200" s="10"/>
    </row>
    <row r="201" spans="2:5" s="66" customFormat="1" ht="17.25" customHeight="1" x14ac:dyDescent="0.35">
      <c r="B201" s="9"/>
      <c r="C201" s="10"/>
      <c r="D201" s="10"/>
      <c r="E201" s="10"/>
    </row>
    <row r="202" spans="2:5" s="66" customFormat="1" ht="17.25" customHeight="1" x14ac:dyDescent="0.35">
      <c r="B202" s="9"/>
      <c r="C202" s="10"/>
      <c r="D202" s="10"/>
      <c r="E202" s="10"/>
    </row>
    <row r="203" spans="2:5" s="66" customFormat="1" ht="17.25" customHeight="1" x14ac:dyDescent="0.35">
      <c r="B203" s="9"/>
      <c r="C203" s="10"/>
      <c r="D203" s="10"/>
      <c r="E203" s="10"/>
    </row>
    <row r="204" spans="2:5" s="66" customFormat="1" ht="17.25" customHeight="1" x14ac:dyDescent="0.35">
      <c r="B204" s="9"/>
      <c r="C204" s="10"/>
      <c r="D204" s="10"/>
      <c r="E204" s="10"/>
    </row>
    <row r="205" spans="2:5" s="66" customFormat="1" ht="17.25" customHeight="1" x14ac:dyDescent="0.35">
      <c r="B205" s="9"/>
      <c r="C205" s="10"/>
      <c r="D205" s="10"/>
      <c r="E205" s="10"/>
    </row>
    <row r="206" spans="2:5" s="66" customFormat="1" ht="17.25" customHeight="1" x14ac:dyDescent="0.35">
      <c r="B206" s="9"/>
      <c r="C206" s="10"/>
      <c r="D206" s="10"/>
      <c r="E206" s="10"/>
    </row>
    <row r="207" spans="2:5" s="66" customFormat="1" ht="17.25" customHeight="1" x14ac:dyDescent="0.35">
      <c r="B207" s="9"/>
      <c r="C207" s="10"/>
      <c r="D207" s="10"/>
      <c r="E207" s="10"/>
    </row>
    <row r="208" spans="2:5" s="66" customFormat="1" ht="17.25" customHeight="1" x14ac:dyDescent="0.35">
      <c r="B208" s="9"/>
      <c r="C208" s="10"/>
      <c r="D208" s="10"/>
      <c r="E208" s="10"/>
    </row>
    <row r="209" spans="2:5" s="66" customFormat="1" ht="17.25" customHeight="1" x14ac:dyDescent="0.35">
      <c r="B209" s="9"/>
      <c r="C209" s="10"/>
      <c r="D209" s="10"/>
      <c r="E209" s="10"/>
    </row>
    <row r="210" spans="2:5" s="66" customFormat="1" ht="17.25" customHeight="1" x14ac:dyDescent="0.35">
      <c r="B210" s="9"/>
      <c r="C210" s="10"/>
      <c r="D210" s="10"/>
      <c r="E210" s="10"/>
    </row>
    <row r="211" spans="2:5" s="66" customFormat="1" ht="17.25" customHeight="1" x14ac:dyDescent="0.35">
      <c r="B211" s="9"/>
      <c r="C211" s="10"/>
      <c r="D211" s="10"/>
      <c r="E211" s="10"/>
    </row>
    <row r="212" spans="2:5" s="66" customFormat="1" ht="17.25" customHeight="1" x14ac:dyDescent="0.35">
      <c r="B212" s="9"/>
      <c r="C212" s="10"/>
      <c r="D212" s="10"/>
      <c r="E212" s="10"/>
    </row>
    <row r="213" spans="2:5" s="66" customFormat="1" ht="17.25" customHeight="1" x14ac:dyDescent="0.35">
      <c r="B213" s="9"/>
      <c r="C213" s="10"/>
      <c r="D213" s="10"/>
      <c r="E213" s="10"/>
    </row>
    <row r="214" spans="2:5" s="66" customFormat="1" ht="17.25" customHeight="1" x14ac:dyDescent="0.35">
      <c r="B214" s="9"/>
      <c r="C214" s="10"/>
      <c r="D214" s="10"/>
      <c r="E214" s="10"/>
    </row>
    <row r="215" spans="2:5" s="66" customFormat="1" ht="17.25" customHeight="1" x14ac:dyDescent="0.35">
      <c r="B215" s="9"/>
      <c r="C215" s="10"/>
      <c r="D215" s="10"/>
      <c r="E215" s="10"/>
    </row>
    <row r="216" spans="2:5" s="66" customFormat="1" ht="17.25" customHeight="1" x14ac:dyDescent="0.35">
      <c r="B216" s="9"/>
      <c r="C216" s="10"/>
      <c r="D216" s="10"/>
      <c r="E216" s="10"/>
    </row>
    <row r="217" spans="2:5" s="66" customFormat="1" ht="17.25" customHeight="1" x14ac:dyDescent="0.35">
      <c r="B217" s="9"/>
      <c r="C217" s="10"/>
      <c r="D217" s="10"/>
      <c r="E217" s="10"/>
    </row>
    <row r="218" spans="2:5" s="66" customFormat="1" ht="17.25" customHeight="1" x14ac:dyDescent="0.35">
      <c r="B218" s="9"/>
      <c r="C218" s="10"/>
      <c r="D218" s="10"/>
      <c r="E218" s="10"/>
    </row>
    <row r="219" spans="2:5" s="66" customFormat="1" ht="17.25" customHeight="1" x14ac:dyDescent="0.35">
      <c r="B219" s="9"/>
      <c r="C219" s="10"/>
      <c r="D219" s="10"/>
      <c r="E219" s="10"/>
    </row>
    <row r="220" spans="2:5" s="66" customFormat="1" ht="17.25" customHeight="1" x14ac:dyDescent="0.35">
      <c r="B220" s="9"/>
      <c r="C220" s="10"/>
      <c r="D220" s="10"/>
      <c r="E220" s="10"/>
    </row>
    <row r="221" spans="2:5" s="66" customFormat="1" ht="17.25" customHeight="1" x14ac:dyDescent="0.35">
      <c r="B221" s="9"/>
      <c r="C221" s="10"/>
      <c r="D221" s="10"/>
      <c r="E221" s="10"/>
    </row>
    <row r="222" spans="2:5" s="66" customFormat="1" ht="17.25" customHeight="1" x14ac:dyDescent="0.35">
      <c r="B222" s="9"/>
      <c r="C222" s="10"/>
      <c r="D222" s="10"/>
      <c r="E222" s="10"/>
    </row>
    <row r="223" spans="2:5" s="66" customFormat="1" ht="17.25" customHeight="1" x14ac:dyDescent="0.35">
      <c r="B223" s="9"/>
      <c r="C223" s="10"/>
      <c r="D223" s="10"/>
      <c r="E223" s="10"/>
    </row>
    <row r="224" spans="2:5" s="66" customFormat="1" ht="17.25" customHeight="1" x14ac:dyDescent="0.35">
      <c r="B224" s="9"/>
      <c r="C224" s="10"/>
      <c r="D224" s="10"/>
      <c r="E224" s="10"/>
    </row>
    <row r="225" spans="2:5" s="66" customFormat="1" ht="17.25" customHeight="1" x14ac:dyDescent="0.35">
      <c r="B225" s="9"/>
      <c r="C225" s="10"/>
      <c r="D225" s="10"/>
      <c r="E225" s="10"/>
    </row>
    <row r="226" spans="2:5" s="66" customFormat="1" ht="17.25" customHeight="1" x14ac:dyDescent="0.35">
      <c r="B226" s="9"/>
      <c r="C226" s="10"/>
      <c r="D226" s="10"/>
      <c r="E226" s="10"/>
    </row>
    <row r="227" spans="2:5" s="66" customFormat="1" ht="17.25" customHeight="1" x14ac:dyDescent="0.35">
      <c r="B227" s="9"/>
      <c r="C227" s="10"/>
      <c r="D227" s="10"/>
      <c r="E227" s="10"/>
    </row>
    <row r="228" spans="2:5" s="66" customFormat="1" ht="17.25" customHeight="1" x14ac:dyDescent="0.35">
      <c r="B228" s="9"/>
      <c r="C228" s="10"/>
      <c r="D228" s="10"/>
      <c r="E228" s="10"/>
    </row>
    <row r="229" spans="2:5" s="66" customFormat="1" ht="17.25" customHeight="1" x14ac:dyDescent="0.35">
      <c r="B229" s="9"/>
      <c r="C229" s="10"/>
      <c r="D229" s="10"/>
      <c r="E229" s="10"/>
    </row>
    <row r="230" spans="2:5" s="66" customFormat="1" ht="17.25" customHeight="1" x14ac:dyDescent="0.35">
      <c r="B230" s="9"/>
      <c r="C230" s="10"/>
      <c r="D230" s="10"/>
      <c r="E230" s="10"/>
    </row>
    <row r="231" spans="2:5" s="66" customFormat="1" ht="17.25" customHeight="1" x14ac:dyDescent="0.35">
      <c r="B231" s="9"/>
      <c r="C231" s="10"/>
      <c r="D231" s="10"/>
      <c r="E231" s="10"/>
    </row>
    <row r="232" spans="2:5" s="66" customFormat="1" ht="17.25" customHeight="1" x14ac:dyDescent="0.35">
      <c r="B232" s="9"/>
      <c r="C232" s="10"/>
      <c r="D232" s="10"/>
      <c r="E232" s="10"/>
    </row>
    <row r="233" spans="2:5" s="66" customFormat="1" ht="17.25" customHeight="1" x14ac:dyDescent="0.35">
      <c r="B233" s="9"/>
      <c r="C233" s="10"/>
      <c r="D233" s="10"/>
      <c r="E233" s="10"/>
    </row>
    <row r="234" spans="2:5" s="66" customFormat="1" ht="17.25" customHeight="1" x14ac:dyDescent="0.35">
      <c r="B234" s="9"/>
      <c r="C234" s="10"/>
      <c r="D234" s="10"/>
      <c r="E234" s="10"/>
    </row>
    <row r="235" spans="2:5" s="66" customFormat="1" ht="17.25" customHeight="1" x14ac:dyDescent="0.35">
      <c r="B235" s="9"/>
      <c r="C235" s="10"/>
      <c r="D235" s="10"/>
      <c r="E235" s="10"/>
    </row>
    <row r="236" spans="2:5" s="66" customFormat="1" ht="17.25" customHeight="1" x14ac:dyDescent="0.35">
      <c r="B236" s="9"/>
      <c r="C236" s="10"/>
      <c r="D236" s="10"/>
      <c r="E236" s="10"/>
    </row>
    <row r="237" spans="2:5" s="66" customFormat="1" ht="17.25" customHeight="1" x14ac:dyDescent="0.35">
      <c r="B237" s="9"/>
      <c r="C237" s="10"/>
      <c r="D237" s="10"/>
      <c r="E237" s="10"/>
    </row>
    <row r="238" spans="2:5" s="66" customFormat="1" ht="17.25" customHeight="1" x14ac:dyDescent="0.35">
      <c r="B238" s="9"/>
      <c r="C238" s="10"/>
      <c r="D238" s="10"/>
      <c r="E238" s="10"/>
    </row>
    <row r="239" spans="2:5" s="66" customFormat="1" ht="17.25" customHeight="1" x14ac:dyDescent="0.35">
      <c r="B239" s="9"/>
      <c r="C239" s="10"/>
      <c r="D239" s="10"/>
      <c r="E239" s="10"/>
    </row>
    <row r="240" spans="2:5" s="66" customFormat="1" ht="17.25" customHeight="1" x14ac:dyDescent="0.35">
      <c r="B240" s="9"/>
      <c r="C240" s="10"/>
      <c r="D240" s="10"/>
      <c r="E240" s="10"/>
    </row>
    <row r="241" spans="2:5" s="66" customFormat="1" ht="17.25" customHeight="1" x14ac:dyDescent="0.35">
      <c r="B241" s="9"/>
      <c r="C241" s="10"/>
      <c r="D241" s="10"/>
      <c r="E241" s="10"/>
    </row>
    <row r="242" spans="2:5" s="66" customFormat="1" ht="17.25" customHeight="1" x14ac:dyDescent="0.35">
      <c r="B242" s="9"/>
      <c r="C242" s="10"/>
      <c r="D242" s="10"/>
      <c r="E242" s="10"/>
    </row>
    <row r="243" spans="2:5" s="66" customFormat="1" ht="17.25" customHeight="1" x14ac:dyDescent="0.35">
      <c r="B243" s="9"/>
      <c r="C243" s="10"/>
      <c r="D243" s="10"/>
      <c r="E243" s="10"/>
    </row>
    <row r="244" spans="2:5" s="66" customFormat="1" ht="17.25" customHeight="1" x14ac:dyDescent="0.35">
      <c r="B244" s="9"/>
      <c r="C244" s="10"/>
      <c r="D244" s="10"/>
      <c r="E244" s="10"/>
    </row>
    <row r="245" spans="2:5" s="66" customFormat="1" ht="17.25" customHeight="1" x14ac:dyDescent="0.35">
      <c r="B245" s="9"/>
      <c r="C245" s="10"/>
      <c r="D245" s="10"/>
      <c r="E245" s="10"/>
    </row>
    <row r="246" spans="2:5" s="66" customFormat="1" ht="17.25" customHeight="1" x14ac:dyDescent="0.35">
      <c r="B246" s="9"/>
      <c r="C246" s="10"/>
      <c r="D246" s="10"/>
      <c r="E246" s="10"/>
    </row>
    <row r="247" spans="2:5" s="66" customFormat="1" ht="17.25" customHeight="1" x14ac:dyDescent="0.35">
      <c r="B247" s="9"/>
      <c r="C247" s="10"/>
      <c r="D247" s="10"/>
      <c r="E247" s="10"/>
    </row>
    <row r="248" spans="2:5" s="66" customFormat="1" ht="17.25" customHeight="1" x14ac:dyDescent="0.35">
      <c r="B248" s="9"/>
      <c r="C248" s="10"/>
      <c r="D248" s="10"/>
      <c r="E248" s="10"/>
    </row>
    <row r="249" spans="2:5" s="66" customFormat="1" ht="17.25" customHeight="1" x14ac:dyDescent="0.35">
      <c r="B249" s="9"/>
      <c r="C249" s="10"/>
      <c r="D249" s="10"/>
      <c r="E249" s="10"/>
    </row>
    <row r="250" spans="2:5" s="66" customFormat="1" ht="17.25" customHeight="1" x14ac:dyDescent="0.35">
      <c r="B250" s="9"/>
      <c r="C250" s="10"/>
      <c r="D250" s="10"/>
      <c r="E250" s="10"/>
    </row>
    <row r="251" spans="2:5" s="66" customFormat="1" ht="17.25" customHeight="1" x14ac:dyDescent="0.35">
      <c r="B251" s="9"/>
      <c r="C251" s="10"/>
      <c r="D251" s="10"/>
      <c r="E251" s="10"/>
    </row>
    <row r="252" spans="2:5" s="66" customFormat="1" ht="17.25" customHeight="1" x14ac:dyDescent="0.35">
      <c r="B252" s="9"/>
      <c r="C252" s="10"/>
      <c r="D252" s="10"/>
      <c r="E252" s="10"/>
    </row>
    <row r="253" spans="2:5" s="66" customFormat="1" ht="17.25" customHeight="1" x14ac:dyDescent="0.35">
      <c r="B253" s="9"/>
      <c r="C253" s="10"/>
      <c r="D253" s="10"/>
      <c r="E253" s="10"/>
    </row>
    <row r="254" spans="2:5" s="66" customFormat="1" ht="17.25" customHeight="1" x14ac:dyDescent="0.35">
      <c r="B254" s="9"/>
      <c r="C254" s="10"/>
      <c r="D254" s="10"/>
      <c r="E254" s="10"/>
    </row>
    <row r="255" spans="2:5" s="66" customFormat="1" ht="17.25" customHeight="1" x14ac:dyDescent="0.35">
      <c r="B255" s="9"/>
      <c r="C255" s="10"/>
      <c r="D255" s="10"/>
      <c r="E255" s="10"/>
    </row>
    <row r="256" spans="2:5" s="66" customFormat="1" ht="17.25" customHeight="1" x14ac:dyDescent="0.35">
      <c r="B256" s="9"/>
      <c r="C256" s="10"/>
      <c r="D256" s="10"/>
      <c r="E256" s="10"/>
    </row>
    <row r="257" spans="2:5" s="66" customFormat="1" ht="17.25" customHeight="1" x14ac:dyDescent="0.35">
      <c r="B257" s="9"/>
      <c r="C257" s="10"/>
      <c r="D257" s="10"/>
      <c r="E257" s="10"/>
    </row>
    <row r="258" spans="2:5" s="66" customFormat="1" ht="17.25" customHeight="1" x14ac:dyDescent="0.35">
      <c r="B258" s="9"/>
      <c r="C258" s="10"/>
      <c r="D258" s="10"/>
      <c r="E258" s="10"/>
    </row>
    <row r="259" spans="2:5" s="66" customFormat="1" ht="17.25" customHeight="1" x14ac:dyDescent="0.35">
      <c r="B259" s="9"/>
      <c r="C259" s="10"/>
      <c r="D259" s="10"/>
      <c r="E259" s="10"/>
    </row>
    <row r="260" spans="2:5" s="66" customFormat="1" ht="17.25" customHeight="1" x14ac:dyDescent="0.35">
      <c r="B260" s="9"/>
      <c r="C260" s="10"/>
      <c r="D260" s="10"/>
      <c r="E260" s="10"/>
    </row>
    <row r="261" spans="2:5" s="66" customFormat="1" ht="17.25" customHeight="1" x14ac:dyDescent="0.35">
      <c r="B261" s="9"/>
      <c r="C261" s="10"/>
      <c r="D261" s="10"/>
      <c r="E261" s="10"/>
    </row>
    <row r="262" spans="2:5" s="66" customFormat="1" ht="17.25" customHeight="1" x14ac:dyDescent="0.35">
      <c r="B262" s="9"/>
      <c r="C262" s="10"/>
      <c r="D262" s="10"/>
      <c r="E262" s="10"/>
    </row>
    <row r="263" spans="2:5" s="66" customFormat="1" ht="17.25" customHeight="1" x14ac:dyDescent="0.35">
      <c r="B263" s="9"/>
      <c r="C263" s="10"/>
      <c r="D263" s="10"/>
      <c r="E263" s="10"/>
    </row>
    <row r="264" spans="2:5" s="66" customFormat="1" ht="17.25" customHeight="1" x14ac:dyDescent="0.35">
      <c r="B264" s="9"/>
      <c r="C264" s="10"/>
      <c r="D264" s="10"/>
      <c r="E264" s="10"/>
    </row>
    <row r="265" spans="2:5" s="66" customFormat="1" ht="17.25" customHeight="1" x14ac:dyDescent="0.35">
      <c r="B265" s="9"/>
      <c r="C265" s="10"/>
      <c r="D265" s="10"/>
      <c r="E265" s="10"/>
    </row>
    <row r="266" spans="2:5" s="66" customFormat="1" ht="17.25" customHeight="1" x14ac:dyDescent="0.35">
      <c r="B266" s="9"/>
      <c r="C266" s="10"/>
      <c r="D266" s="10"/>
      <c r="E266" s="10"/>
    </row>
    <row r="267" spans="2:5" s="66" customFormat="1" ht="17.25" customHeight="1" x14ac:dyDescent="0.35">
      <c r="B267" s="9"/>
      <c r="C267" s="10"/>
      <c r="D267" s="10"/>
      <c r="E267" s="10"/>
    </row>
    <row r="268" spans="2:5" s="66" customFormat="1" ht="17.25" customHeight="1" x14ac:dyDescent="0.35">
      <c r="B268" s="9"/>
      <c r="C268" s="10"/>
      <c r="D268" s="10"/>
      <c r="E268" s="10"/>
    </row>
    <row r="269" spans="2:5" s="66" customFormat="1" ht="17.25" customHeight="1" x14ac:dyDescent="0.35">
      <c r="B269" s="9"/>
      <c r="C269" s="10"/>
      <c r="D269" s="10"/>
      <c r="E269" s="10"/>
    </row>
    <row r="270" spans="2:5" s="66" customFormat="1" ht="17.25" customHeight="1" x14ac:dyDescent="0.35">
      <c r="B270" s="9"/>
      <c r="C270" s="10"/>
      <c r="D270" s="10"/>
      <c r="E270" s="10"/>
    </row>
    <row r="271" spans="2:5" s="66" customFormat="1" ht="17.25" customHeight="1" x14ac:dyDescent="0.35">
      <c r="B271" s="9"/>
      <c r="C271" s="10"/>
      <c r="D271" s="10"/>
      <c r="E271" s="10"/>
    </row>
    <row r="272" spans="2:5" s="66" customFormat="1" ht="17.25" customHeight="1" x14ac:dyDescent="0.35">
      <c r="B272" s="9"/>
      <c r="C272" s="10"/>
      <c r="D272" s="10"/>
      <c r="E272" s="10"/>
    </row>
    <row r="273" spans="2:5" s="66" customFormat="1" ht="17.25" customHeight="1" x14ac:dyDescent="0.35">
      <c r="B273" s="9"/>
      <c r="C273" s="10"/>
      <c r="D273" s="10"/>
      <c r="E273" s="10"/>
    </row>
    <row r="274" spans="2:5" s="66" customFormat="1" ht="17.25" customHeight="1" x14ac:dyDescent="0.35">
      <c r="B274" s="9"/>
      <c r="C274" s="10"/>
      <c r="D274" s="10"/>
      <c r="E274" s="10"/>
    </row>
    <row r="275" spans="2:5" s="66" customFormat="1" ht="17.25" customHeight="1" x14ac:dyDescent="0.35">
      <c r="B275" s="9"/>
      <c r="C275" s="10"/>
      <c r="D275" s="10"/>
      <c r="E275" s="10"/>
    </row>
    <row r="276" spans="2:5" s="66" customFormat="1" ht="17.25" customHeight="1" x14ac:dyDescent="0.35">
      <c r="B276" s="9"/>
      <c r="C276" s="10"/>
      <c r="D276" s="10"/>
      <c r="E276" s="10"/>
    </row>
    <row r="277" spans="2:5" s="66" customFormat="1" ht="17.25" customHeight="1" x14ac:dyDescent="0.35">
      <c r="B277" s="9"/>
      <c r="C277" s="10"/>
      <c r="D277" s="10"/>
      <c r="E277" s="10"/>
    </row>
    <row r="278" spans="2:5" s="66" customFormat="1" ht="17.25" customHeight="1" x14ac:dyDescent="0.35">
      <c r="B278" s="9"/>
      <c r="C278" s="10"/>
      <c r="D278" s="10"/>
      <c r="E278" s="10"/>
    </row>
    <row r="279" spans="2:5" s="66" customFormat="1" ht="17.25" customHeight="1" x14ac:dyDescent="0.35">
      <c r="B279" s="9"/>
      <c r="C279" s="10"/>
      <c r="D279" s="10"/>
      <c r="E279" s="10"/>
    </row>
    <row r="280" spans="2:5" s="66" customFormat="1" ht="17.25" customHeight="1" x14ac:dyDescent="0.35">
      <c r="B280" s="9"/>
      <c r="C280" s="10"/>
      <c r="D280" s="10"/>
      <c r="E280" s="10"/>
    </row>
    <row r="281" spans="2:5" s="66" customFormat="1" ht="17.25" customHeight="1" x14ac:dyDescent="0.35">
      <c r="B281" s="9"/>
      <c r="C281" s="10"/>
      <c r="D281" s="10"/>
      <c r="E281" s="10"/>
    </row>
    <row r="282" spans="2:5" s="66" customFormat="1" ht="17.25" customHeight="1" x14ac:dyDescent="0.35">
      <c r="B282" s="9"/>
      <c r="C282" s="10"/>
      <c r="D282" s="10"/>
      <c r="E282" s="10"/>
    </row>
    <row r="283" spans="2:5" s="66" customFormat="1" ht="17.25" customHeight="1" x14ac:dyDescent="0.35">
      <c r="B283" s="9"/>
      <c r="C283" s="10"/>
      <c r="D283" s="10"/>
      <c r="E283" s="10"/>
    </row>
    <row r="284" spans="2:5" s="66" customFormat="1" ht="17.25" customHeight="1" x14ac:dyDescent="0.35">
      <c r="B284" s="9"/>
      <c r="C284" s="10"/>
      <c r="D284" s="10"/>
      <c r="E284" s="10"/>
    </row>
    <row r="285" spans="2:5" s="66" customFormat="1" ht="17.25" customHeight="1" x14ac:dyDescent="0.35">
      <c r="B285" s="9"/>
      <c r="C285" s="10"/>
      <c r="D285" s="10"/>
      <c r="E285" s="10"/>
    </row>
    <row r="286" spans="2:5" s="66" customFormat="1" ht="17.25" customHeight="1" x14ac:dyDescent="0.35">
      <c r="B286" s="9"/>
      <c r="C286" s="10"/>
      <c r="D286" s="10"/>
      <c r="E286" s="10"/>
    </row>
    <row r="287" spans="2:5" s="66" customFormat="1" ht="17.25" customHeight="1" x14ac:dyDescent="0.35">
      <c r="B287" s="9"/>
      <c r="C287" s="10"/>
      <c r="D287" s="10"/>
      <c r="E287" s="10"/>
    </row>
    <row r="288" spans="2:5" s="66" customFormat="1" ht="17.25" customHeight="1" x14ac:dyDescent="0.35">
      <c r="B288" s="9"/>
      <c r="C288" s="10"/>
      <c r="D288" s="10"/>
      <c r="E288" s="10"/>
    </row>
    <row r="289" spans="2:5" s="66" customFormat="1" ht="17.25" customHeight="1" x14ac:dyDescent="0.35">
      <c r="B289" s="9"/>
      <c r="C289" s="10"/>
      <c r="D289" s="10"/>
      <c r="E289" s="10"/>
    </row>
    <row r="290" spans="2:5" s="66" customFormat="1" ht="17.25" customHeight="1" x14ac:dyDescent="0.35">
      <c r="B290" s="9"/>
      <c r="C290" s="10"/>
      <c r="D290" s="10"/>
      <c r="E290" s="10"/>
    </row>
    <row r="291" spans="2:5" s="66" customFormat="1" ht="17.25" customHeight="1" x14ac:dyDescent="0.35">
      <c r="B291" s="9"/>
      <c r="C291" s="10"/>
      <c r="D291" s="10"/>
      <c r="E291" s="10"/>
    </row>
    <row r="292" spans="2:5" s="66" customFormat="1" ht="17.25" customHeight="1" x14ac:dyDescent="0.35">
      <c r="B292" s="9"/>
      <c r="C292" s="10"/>
      <c r="D292" s="10"/>
      <c r="E292" s="10"/>
    </row>
    <row r="293" spans="2:5" s="66" customFormat="1" ht="17.25" customHeight="1" x14ac:dyDescent="0.35">
      <c r="B293" s="9"/>
      <c r="C293" s="10"/>
      <c r="D293" s="10"/>
      <c r="E293" s="10"/>
    </row>
    <row r="294" spans="2:5" s="66" customFormat="1" ht="17.25" customHeight="1" x14ac:dyDescent="0.35">
      <c r="B294" s="9"/>
      <c r="C294" s="10"/>
      <c r="D294" s="10"/>
      <c r="E294" s="10"/>
    </row>
    <row r="295" spans="2:5" s="66" customFormat="1" ht="17.25" customHeight="1" x14ac:dyDescent="0.35">
      <c r="B295" s="9"/>
      <c r="C295" s="10"/>
      <c r="D295" s="10"/>
      <c r="E295" s="10"/>
    </row>
    <row r="296" spans="2:5" s="66" customFormat="1" ht="17.25" customHeight="1" x14ac:dyDescent="0.35">
      <c r="B296" s="9"/>
      <c r="C296" s="10"/>
      <c r="D296" s="10"/>
      <c r="E296" s="10"/>
    </row>
    <row r="297" spans="2:5" s="66" customFormat="1" ht="17.25" customHeight="1" x14ac:dyDescent="0.35">
      <c r="B297" s="9"/>
      <c r="C297" s="10"/>
      <c r="D297" s="10"/>
      <c r="E297" s="10"/>
    </row>
    <row r="298" spans="2:5" s="66" customFormat="1" ht="17.25" customHeight="1" x14ac:dyDescent="0.35">
      <c r="B298" s="9"/>
      <c r="C298" s="10"/>
      <c r="D298" s="10"/>
      <c r="E298" s="10"/>
    </row>
    <row r="299" spans="2:5" s="66" customFormat="1" ht="17.25" customHeight="1" x14ac:dyDescent="0.35">
      <c r="B299" s="9"/>
      <c r="C299" s="10"/>
      <c r="D299" s="10"/>
      <c r="E299" s="10"/>
    </row>
    <row r="300" spans="2:5" s="66" customFormat="1" ht="17.25" customHeight="1" x14ac:dyDescent="0.35">
      <c r="B300" s="9"/>
      <c r="C300" s="10"/>
      <c r="D300" s="10"/>
      <c r="E300" s="10"/>
    </row>
    <row r="301" spans="2:5" s="66" customFormat="1" ht="17.25" customHeight="1" x14ac:dyDescent="0.35">
      <c r="B301" s="9"/>
      <c r="C301" s="10"/>
      <c r="D301" s="10"/>
      <c r="E301" s="10"/>
    </row>
    <row r="302" spans="2:5" s="66" customFormat="1" ht="17.25" customHeight="1" x14ac:dyDescent="0.35">
      <c r="B302" s="9"/>
      <c r="C302" s="10"/>
      <c r="D302" s="10"/>
      <c r="E302" s="10"/>
    </row>
    <row r="303" spans="2:5" s="66" customFormat="1" ht="17.25" customHeight="1" x14ac:dyDescent="0.35">
      <c r="B303" s="9"/>
      <c r="C303" s="10"/>
      <c r="D303" s="10"/>
      <c r="E303" s="10"/>
    </row>
    <row r="304" spans="2:5" s="66" customFormat="1" ht="17.25" customHeight="1" x14ac:dyDescent="0.35">
      <c r="B304" s="9"/>
      <c r="C304" s="10"/>
      <c r="D304" s="10"/>
      <c r="E304" s="10"/>
    </row>
    <row r="305" spans="2:5" s="66" customFormat="1" ht="17.25" customHeight="1" x14ac:dyDescent="0.35">
      <c r="B305" s="9"/>
      <c r="C305" s="10"/>
      <c r="D305" s="10"/>
      <c r="E305" s="10"/>
    </row>
    <row r="306" spans="2:5" s="66" customFormat="1" ht="17.25" customHeight="1" x14ac:dyDescent="0.35">
      <c r="B306" s="9"/>
      <c r="C306" s="10"/>
      <c r="D306" s="10"/>
      <c r="E306" s="10"/>
    </row>
    <row r="307" spans="2:5" s="66" customFormat="1" ht="17.25" customHeight="1" x14ac:dyDescent="0.35">
      <c r="B307" s="9"/>
      <c r="C307" s="10"/>
      <c r="D307" s="10"/>
      <c r="E307" s="10"/>
    </row>
    <row r="308" spans="2:5" s="66" customFormat="1" ht="17.25" customHeight="1" x14ac:dyDescent="0.35">
      <c r="B308" s="9"/>
      <c r="C308" s="10"/>
      <c r="D308" s="10"/>
      <c r="E308" s="10"/>
    </row>
    <row r="309" spans="2:5" s="66" customFormat="1" ht="17.25" customHeight="1" x14ac:dyDescent="0.35">
      <c r="B309" s="9"/>
      <c r="C309" s="10"/>
      <c r="D309" s="10"/>
      <c r="E309" s="10"/>
    </row>
    <row r="310" spans="2:5" s="66" customFormat="1" ht="17.25" customHeight="1" x14ac:dyDescent="0.35">
      <c r="B310" s="9"/>
      <c r="C310" s="10"/>
      <c r="D310" s="10"/>
      <c r="E310" s="10"/>
    </row>
    <row r="311" spans="2:5" s="66" customFormat="1" ht="17.25" customHeight="1" x14ac:dyDescent="0.35">
      <c r="B311" s="9"/>
      <c r="C311" s="10"/>
      <c r="D311" s="10"/>
      <c r="E311" s="10"/>
    </row>
    <row r="312" spans="2:5" s="66" customFormat="1" ht="17.25" customHeight="1" x14ac:dyDescent="0.35">
      <c r="B312" s="9"/>
      <c r="C312" s="10"/>
      <c r="D312" s="10"/>
      <c r="E312" s="10"/>
    </row>
    <row r="313" spans="2:5" s="66" customFormat="1" ht="17.25" customHeight="1" x14ac:dyDescent="0.35">
      <c r="B313" s="9"/>
      <c r="C313" s="10"/>
      <c r="D313" s="10"/>
      <c r="E313" s="10"/>
    </row>
    <row r="314" spans="2:5" s="66" customFormat="1" ht="17.25" customHeight="1" x14ac:dyDescent="0.35">
      <c r="B314" s="9"/>
      <c r="C314" s="10"/>
      <c r="D314" s="10"/>
      <c r="E314" s="10"/>
    </row>
    <row r="315" spans="2:5" s="66" customFormat="1" ht="17.25" customHeight="1" x14ac:dyDescent="0.35">
      <c r="B315" s="9"/>
      <c r="C315" s="10"/>
      <c r="D315" s="10"/>
      <c r="E315" s="10"/>
    </row>
    <row r="316" spans="2:5" s="66" customFormat="1" ht="17.25" customHeight="1" x14ac:dyDescent="0.35">
      <c r="B316" s="9"/>
      <c r="C316" s="10"/>
      <c r="D316" s="10"/>
      <c r="E316" s="10"/>
    </row>
    <row r="317" spans="2:5" s="66" customFormat="1" ht="17.25" customHeight="1" x14ac:dyDescent="0.35">
      <c r="B317" s="9"/>
      <c r="C317" s="10"/>
      <c r="D317" s="10"/>
      <c r="E317" s="10"/>
    </row>
    <row r="318" spans="2:5" s="66" customFormat="1" ht="17.25" customHeight="1" x14ac:dyDescent="0.35">
      <c r="B318" s="9"/>
      <c r="C318" s="10"/>
      <c r="D318" s="10"/>
      <c r="E318" s="10"/>
    </row>
    <row r="319" spans="2:5" s="66" customFormat="1" ht="17.25" customHeight="1" x14ac:dyDescent="0.35">
      <c r="B319" s="9"/>
      <c r="C319" s="10"/>
      <c r="D319" s="10"/>
      <c r="E319" s="10"/>
    </row>
    <row r="320" spans="2:5" s="66" customFormat="1" ht="17.25" customHeight="1" x14ac:dyDescent="0.35">
      <c r="B320" s="9"/>
      <c r="C320" s="10"/>
      <c r="D320" s="10"/>
      <c r="E320" s="10"/>
    </row>
    <row r="321" spans="2:5" s="66" customFormat="1" ht="17.25" customHeight="1" x14ac:dyDescent="0.35">
      <c r="B321" s="9"/>
      <c r="C321" s="10"/>
      <c r="D321" s="10"/>
      <c r="E321" s="10"/>
    </row>
    <row r="322" spans="2:5" s="66" customFormat="1" ht="17.25" customHeight="1" x14ac:dyDescent="0.35">
      <c r="B322" s="9"/>
      <c r="C322" s="10"/>
      <c r="D322" s="10"/>
      <c r="E322" s="10"/>
    </row>
    <row r="323" spans="2:5" s="66" customFormat="1" ht="17.25" customHeight="1" x14ac:dyDescent="0.35">
      <c r="B323" s="9"/>
      <c r="C323" s="10"/>
      <c r="D323" s="10"/>
      <c r="E323" s="10"/>
    </row>
    <row r="324" spans="2:5" s="66" customFormat="1" ht="17.25" customHeight="1" x14ac:dyDescent="0.35">
      <c r="B324" s="9"/>
      <c r="C324" s="10"/>
      <c r="D324" s="10"/>
      <c r="E324" s="10"/>
    </row>
    <row r="325" spans="2:5" s="66" customFormat="1" ht="17.25" customHeight="1" x14ac:dyDescent="0.35">
      <c r="B325" s="9"/>
      <c r="C325" s="10"/>
      <c r="D325" s="10"/>
      <c r="E325" s="10"/>
    </row>
    <row r="326" spans="2:5" s="66" customFormat="1" ht="17.25" customHeight="1" x14ac:dyDescent="0.35">
      <c r="B326" s="9"/>
      <c r="C326" s="10"/>
      <c r="D326" s="10"/>
      <c r="E326" s="10"/>
    </row>
    <row r="327" spans="2:5" s="66" customFormat="1" ht="17.25" customHeight="1" x14ac:dyDescent="0.35">
      <c r="B327" s="9"/>
      <c r="C327" s="10"/>
      <c r="D327" s="10"/>
      <c r="E327" s="10"/>
    </row>
    <row r="328" spans="2:5" s="66" customFormat="1" ht="17.25" customHeight="1" x14ac:dyDescent="0.35">
      <c r="B328" s="9"/>
      <c r="C328" s="10"/>
      <c r="D328" s="10"/>
      <c r="E328" s="10"/>
    </row>
    <row r="329" spans="2:5" s="66" customFormat="1" ht="17.25" customHeight="1" x14ac:dyDescent="0.35">
      <c r="B329" s="9"/>
      <c r="C329" s="10"/>
      <c r="D329" s="10"/>
      <c r="E329" s="10"/>
    </row>
    <row r="330" spans="2:5" s="66" customFormat="1" ht="17.25" customHeight="1" x14ac:dyDescent="0.35">
      <c r="B330" s="9"/>
      <c r="C330" s="10"/>
      <c r="D330" s="10"/>
      <c r="E330" s="10"/>
    </row>
    <row r="331" spans="2:5" s="66" customFormat="1" ht="17.25" customHeight="1" x14ac:dyDescent="0.35">
      <c r="B331" s="9"/>
      <c r="C331" s="10"/>
      <c r="D331" s="10"/>
      <c r="E331" s="10"/>
    </row>
    <row r="332" spans="2:5" s="66" customFormat="1" ht="17.25" customHeight="1" x14ac:dyDescent="0.35">
      <c r="B332" s="9"/>
      <c r="C332" s="10"/>
      <c r="D332" s="10"/>
      <c r="E332" s="10"/>
    </row>
    <row r="333" spans="2:5" s="66" customFormat="1" ht="17.25" customHeight="1" x14ac:dyDescent="0.35">
      <c r="B333" s="9"/>
      <c r="C333" s="10"/>
      <c r="D333" s="10"/>
      <c r="E333" s="10"/>
    </row>
    <row r="334" spans="2:5" s="66" customFormat="1" ht="17.25" customHeight="1" x14ac:dyDescent="0.35">
      <c r="B334" s="9"/>
      <c r="C334" s="10"/>
      <c r="D334" s="10"/>
      <c r="E334" s="10"/>
    </row>
    <row r="335" spans="2:5" s="66" customFormat="1" ht="17.25" customHeight="1" x14ac:dyDescent="0.35">
      <c r="B335" s="9"/>
      <c r="C335" s="10"/>
      <c r="D335" s="10"/>
      <c r="E335" s="10"/>
    </row>
    <row r="336" spans="2:5" s="66" customFormat="1" ht="17.25" customHeight="1" x14ac:dyDescent="0.35">
      <c r="B336" s="9"/>
      <c r="C336" s="10"/>
      <c r="D336" s="10"/>
      <c r="E336" s="10"/>
    </row>
    <row r="337" spans="2:5" s="66" customFormat="1" ht="17.25" customHeight="1" x14ac:dyDescent="0.35">
      <c r="B337" s="9"/>
      <c r="C337" s="10"/>
      <c r="D337" s="10"/>
      <c r="E337" s="10"/>
    </row>
    <row r="338" spans="2:5" s="66" customFormat="1" ht="17.25" customHeight="1" x14ac:dyDescent="0.35">
      <c r="B338" s="9"/>
      <c r="C338" s="10"/>
      <c r="D338" s="10"/>
      <c r="E338" s="10"/>
    </row>
    <row r="339" spans="2:5" s="66" customFormat="1" ht="17.25" customHeight="1" x14ac:dyDescent="0.35">
      <c r="B339" s="9"/>
      <c r="C339" s="10"/>
      <c r="D339" s="10"/>
      <c r="E339" s="10"/>
    </row>
    <row r="340" spans="2:5" s="66" customFormat="1" ht="17.25" customHeight="1" x14ac:dyDescent="0.35">
      <c r="B340" s="9"/>
      <c r="C340" s="10"/>
      <c r="D340" s="10"/>
      <c r="E340" s="10"/>
    </row>
    <row r="341" spans="2:5" s="66" customFormat="1" ht="17.25" customHeight="1" x14ac:dyDescent="0.35">
      <c r="B341" s="9"/>
      <c r="C341" s="10"/>
      <c r="D341" s="10"/>
      <c r="E341" s="10"/>
    </row>
    <row r="342" spans="2:5" s="66" customFormat="1" ht="17.25" customHeight="1" x14ac:dyDescent="0.35">
      <c r="B342" s="9"/>
      <c r="C342" s="10"/>
      <c r="D342" s="10"/>
      <c r="E342" s="10"/>
    </row>
    <row r="343" spans="2:5" s="66" customFormat="1" ht="17.25" customHeight="1" x14ac:dyDescent="0.35">
      <c r="B343" s="9"/>
      <c r="C343" s="10"/>
      <c r="D343" s="10"/>
      <c r="E343" s="10"/>
    </row>
    <row r="344" spans="2:5" s="66" customFormat="1" ht="17.25" customHeight="1" x14ac:dyDescent="0.35">
      <c r="B344" s="9"/>
      <c r="C344" s="10"/>
      <c r="D344" s="10"/>
      <c r="E344" s="10"/>
    </row>
    <row r="345" spans="2:5" s="66" customFormat="1" ht="17.25" customHeight="1" x14ac:dyDescent="0.35">
      <c r="B345" s="9"/>
      <c r="C345" s="10"/>
      <c r="D345" s="10"/>
      <c r="E345" s="10"/>
    </row>
    <row r="346" spans="2:5" s="66" customFormat="1" ht="17.25" customHeight="1" x14ac:dyDescent="0.35">
      <c r="B346" s="9"/>
      <c r="C346" s="10"/>
      <c r="D346" s="10"/>
      <c r="E346" s="10"/>
    </row>
    <row r="347" spans="2:5" s="66" customFormat="1" ht="17.25" customHeight="1" x14ac:dyDescent="0.35">
      <c r="B347" s="9"/>
      <c r="C347" s="10"/>
      <c r="D347" s="10"/>
      <c r="E347" s="10"/>
    </row>
    <row r="348" spans="2:5" s="66" customFormat="1" ht="17.25" customHeight="1" x14ac:dyDescent="0.35">
      <c r="B348" s="9"/>
      <c r="C348" s="10"/>
      <c r="D348" s="10"/>
      <c r="E348" s="10"/>
    </row>
    <row r="349" spans="2:5" s="66" customFormat="1" ht="17.25" customHeight="1" x14ac:dyDescent="0.35">
      <c r="B349" s="9"/>
      <c r="C349" s="10"/>
      <c r="D349" s="10"/>
      <c r="E349" s="10"/>
    </row>
    <row r="350" spans="2:5" s="66" customFormat="1" ht="17.25" customHeight="1" x14ac:dyDescent="0.35">
      <c r="B350" s="9"/>
      <c r="C350" s="10"/>
      <c r="D350" s="10"/>
      <c r="E350" s="10"/>
    </row>
    <row r="351" spans="2:5" s="66" customFormat="1" ht="17.25" customHeight="1" x14ac:dyDescent="0.35">
      <c r="B351" s="9"/>
      <c r="C351" s="10"/>
      <c r="D351" s="10"/>
      <c r="E351" s="10"/>
    </row>
    <row r="352" spans="2:5" s="66" customFormat="1" ht="17.25" customHeight="1" x14ac:dyDescent="0.35">
      <c r="B352" s="9"/>
      <c r="C352" s="10"/>
      <c r="D352" s="10"/>
      <c r="E352" s="10"/>
    </row>
    <row r="353" spans="2:5" s="66" customFormat="1" ht="17.25" customHeight="1" x14ac:dyDescent="0.35">
      <c r="B353" s="9"/>
      <c r="C353" s="10"/>
      <c r="D353" s="10"/>
      <c r="E353" s="10"/>
    </row>
    <row r="354" spans="2:5" s="66" customFormat="1" ht="17.25" customHeight="1" x14ac:dyDescent="0.35">
      <c r="B354" s="9"/>
      <c r="C354" s="10"/>
      <c r="D354" s="10"/>
      <c r="E354" s="10"/>
    </row>
    <row r="355" spans="2:5" s="66" customFormat="1" ht="17.25" customHeight="1" x14ac:dyDescent="0.35">
      <c r="B355" s="9"/>
      <c r="C355" s="10"/>
      <c r="D355" s="10"/>
      <c r="E355" s="10"/>
    </row>
    <row r="356" spans="2:5" s="66" customFormat="1" ht="17.25" customHeight="1" x14ac:dyDescent="0.35">
      <c r="B356" s="9"/>
      <c r="C356" s="10"/>
      <c r="D356" s="10"/>
      <c r="E356" s="10"/>
    </row>
    <row r="357" spans="2:5" s="66" customFormat="1" ht="17.25" customHeight="1" x14ac:dyDescent="0.35">
      <c r="B357" s="9"/>
      <c r="C357" s="10"/>
      <c r="D357" s="10"/>
      <c r="E357" s="10"/>
    </row>
    <row r="358" spans="2:5" s="66" customFormat="1" ht="17.25" customHeight="1" x14ac:dyDescent="0.35">
      <c r="B358" s="9"/>
      <c r="C358" s="10"/>
      <c r="D358" s="10"/>
      <c r="E358" s="10"/>
    </row>
    <row r="359" spans="2:5" s="66" customFormat="1" ht="17.25" customHeight="1" x14ac:dyDescent="0.35">
      <c r="B359" s="9"/>
      <c r="C359" s="10"/>
      <c r="D359" s="10"/>
      <c r="E359" s="10"/>
    </row>
    <row r="360" spans="2:5" s="66" customFormat="1" ht="17.25" customHeight="1" x14ac:dyDescent="0.35">
      <c r="B360" s="9"/>
      <c r="C360" s="10"/>
      <c r="D360" s="10"/>
      <c r="E360" s="10"/>
    </row>
    <row r="361" spans="2:5" s="66" customFormat="1" ht="17.25" customHeight="1" x14ac:dyDescent="0.35">
      <c r="B361" s="9"/>
      <c r="C361" s="10"/>
      <c r="D361" s="10"/>
      <c r="E361" s="10"/>
    </row>
    <row r="362" spans="2:5" s="66" customFormat="1" ht="17.25" customHeight="1" x14ac:dyDescent="0.35">
      <c r="B362" s="9"/>
      <c r="C362" s="10"/>
      <c r="D362" s="10"/>
      <c r="E362" s="10"/>
    </row>
    <row r="363" spans="2:5" s="66" customFormat="1" ht="17.25" customHeight="1" x14ac:dyDescent="0.35">
      <c r="B363" s="9"/>
      <c r="C363" s="10"/>
      <c r="D363" s="10"/>
      <c r="E363" s="10"/>
    </row>
    <row r="364" spans="2:5" s="66" customFormat="1" ht="17.25" customHeight="1" x14ac:dyDescent="0.35">
      <c r="B364" s="9"/>
      <c r="C364" s="10"/>
      <c r="D364" s="10"/>
      <c r="E364" s="10"/>
    </row>
    <row r="365" spans="2:5" s="66" customFormat="1" ht="17.25" customHeight="1" x14ac:dyDescent="0.35">
      <c r="B365" s="9"/>
      <c r="C365" s="10"/>
      <c r="D365" s="10"/>
      <c r="E365" s="10"/>
    </row>
    <row r="366" spans="2:5" s="66" customFormat="1" ht="17.25" customHeight="1" x14ac:dyDescent="0.35">
      <c r="B366" s="9"/>
      <c r="C366" s="10"/>
      <c r="D366" s="10"/>
      <c r="E366" s="10"/>
    </row>
    <row r="367" spans="2:5" s="66" customFormat="1" ht="17.25" customHeight="1" x14ac:dyDescent="0.35">
      <c r="B367" s="9"/>
      <c r="C367" s="10"/>
      <c r="D367" s="10"/>
      <c r="E367" s="10"/>
    </row>
    <row r="368" spans="2:5" s="66" customFormat="1" ht="17.25" customHeight="1" x14ac:dyDescent="0.35">
      <c r="B368" s="9"/>
      <c r="C368" s="10"/>
      <c r="D368" s="10"/>
      <c r="E368" s="10"/>
    </row>
    <row r="369" spans="2:5" s="66" customFormat="1" ht="17.25" customHeight="1" x14ac:dyDescent="0.35">
      <c r="B369" s="9"/>
      <c r="C369" s="10"/>
      <c r="D369" s="10"/>
      <c r="E369" s="10"/>
    </row>
    <row r="370" spans="2:5" s="66" customFormat="1" ht="17.25" customHeight="1" x14ac:dyDescent="0.35">
      <c r="B370" s="9"/>
      <c r="C370" s="10"/>
      <c r="D370" s="10"/>
      <c r="E370" s="10"/>
    </row>
    <row r="371" spans="2:5" s="66" customFormat="1" ht="17.25" customHeight="1" x14ac:dyDescent="0.35">
      <c r="B371" s="9"/>
      <c r="C371" s="10"/>
      <c r="D371" s="10"/>
      <c r="E371" s="10"/>
    </row>
    <row r="372" spans="2:5" s="66" customFormat="1" ht="17.25" customHeight="1" x14ac:dyDescent="0.35">
      <c r="B372" s="9"/>
      <c r="C372" s="10"/>
      <c r="D372" s="10"/>
      <c r="E372" s="10"/>
    </row>
    <row r="373" spans="2:5" s="66" customFormat="1" ht="17.25" customHeight="1" x14ac:dyDescent="0.35">
      <c r="B373" s="9"/>
      <c r="C373" s="10"/>
      <c r="D373" s="10"/>
      <c r="E373" s="10"/>
    </row>
    <row r="374" spans="2:5" s="66" customFormat="1" ht="17.25" customHeight="1" x14ac:dyDescent="0.35">
      <c r="B374" s="9"/>
      <c r="C374" s="10"/>
      <c r="D374" s="10"/>
      <c r="E374" s="10"/>
    </row>
    <row r="375" spans="2:5" s="66" customFormat="1" ht="17.25" customHeight="1" x14ac:dyDescent="0.35">
      <c r="B375" s="9"/>
      <c r="C375" s="10"/>
      <c r="D375" s="10"/>
      <c r="E375" s="10"/>
    </row>
    <row r="376" spans="2:5" s="66" customFormat="1" ht="17.25" customHeight="1" x14ac:dyDescent="0.35">
      <c r="B376" s="9"/>
      <c r="C376" s="10"/>
      <c r="D376" s="10"/>
      <c r="E376" s="10"/>
    </row>
    <row r="377" spans="2:5" s="66" customFormat="1" ht="17.25" customHeight="1" x14ac:dyDescent="0.35">
      <c r="B377" s="9"/>
      <c r="C377" s="10"/>
      <c r="D377" s="10"/>
      <c r="E377" s="10"/>
    </row>
    <row r="378" spans="2:5" s="66" customFormat="1" ht="17.25" customHeight="1" x14ac:dyDescent="0.35">
      <c r="B378" s="9"/>
      <c r="C378" s="10"/>
      <c r="D378" s="10"/>
      <c r="E378" s="10"/>
    </row>
    <row r="379" spans="2:5" s="66" customFormat="1" ht="17.25" customHeight="1" x14ac:dyDescent="0.35">
      <c r="B379" s="9"/>
      <c r="C379" s="10"/>
      <c r="D379" s="10"/>
      <c r="E379" s="10"/>
    </row>
    <row r="380" spans="2:5" s="66" customFormat="1" ht="17.25" customHeight="1" x14ac:dyDescent="0.35">
      <c r="B380" s="9"/>
      <c r="C380" s="10"/>
      <c r="D380" s="10"/>
      <c r="E380" s="10"/>
    </row>
    <row r="381" spans="2:5" s="66" customFormat="1" ht="17.25" customHeight="1" x14ac:dyDescent="0.35">
      <c r="B381" s="9"/>
      <c r="C381" s="10"/>
      <c r="D381" s="10"/>
      <c r="E381" s="10"/>
    </row>
    <row r="382" spans="2:5" s="66" customFormat="1" ht="17.25" customHeight="1" x14ac:dyDescent="0.35">
      <c r="B382" s="9"/>
      <c r="C382" s="10"/>
      <c r="D382" s="10"/>
      <c r="E382" s="10"/>
    </row>
    <row r="383" spans="2:5" s="66" customFormat="1" ht="17.25" customHeight="1" x14ac:dyDescent="0.35">
      <c r="B383" s="9"/>
      <c r="C383" s="10"/>
      <c r="D383" s="10"/>
      <c r="E383" s="10"/>
    </row>
    <row r="384" spans="2:5" s="66" customFormat="1" ht="17.25" customHeight="1" x14ac:dyDescent="0.35">
      <c r="B384" s="9"/>
      <c r="C384" s="10"/>
      <c r="D384" s="10"/>
      <c r="E384" s="10"/>
    </row>
    <row r="385" spans="2:5" s="66" customFormat="1" ht="17.25" customHeight="1" x14ac:dyDescent="0.35">
      <c r="B385" s="9"/>
      <c r="C385" s="10"/>
      <c r="D385" s="10"/>
      <c r="E385" s="10"/>
    </row>
    <row r="386" spans="2:5" s="66" customFormat="1" ht="17.25" customHeight="1" x14ac:dyDescent="0.35">
      <c r="B386" s="9"/>
      <c r="C386" s="10"/>
      <c r="D386" s="10"/>
      <c r="E386" s="10"/>
    </row>
    <row r="387" spans="2:5" s="66" customFormat="1" ht="17.25" customHeight="1" x14ac:dyDescent="0.35">
      <c r="B387" s="9"/>
      <c r="C387" s="10"/>
      <c r="D387" s="10"/>
      <c r="E387" s="10"/>
    </row>
    <row r="388" spans="2:5" s="66" customFormat="1" ht="17.25" customHeight="1" x14ac:dyDescent="0.35">
      <c r="B388" s="9"/>
      <c r="C388" s="10"/>
      <c r="D388" s="10"/>
      <c r="E388" s="10"/>
    </row>
    <row r="389" spans="2:5" s="66" customFormat="1" ht="17.25" customHeight="1" x14ac:dyDescent="0.35">
      <c r="B389" s="9"/>
      <c r="C389" s="10"/>
      <c r="D389" s="10"/>
      <c r="E389" s="10"/>
    </row>
    <row r="390" spans="2:5" s="66" customFormat="1" ht="17.25" customHeight="1" x14ac:dyDescent="0.35">
      <c r="B390" s="9"/>
      <c r="C390" s="10"/>
      <c r="D390" s="10"/>
      <c r="E390" s="10"/>
    </row>
    <row r="391" spans="2:5" s="66" customFormat="1" ht="17.25" customHeight="1" x14ac:dyDescent="0.35">
      <c r="B391" s="9"/>
      <c r="C391" s="10"/>
      <c r="D391" s="10"/>
      <c r="E391" s="10"/>
    </row>
    <row r="392" spans="2:5" s="66" customFormat="1" ht="17.25" customHeight="1" x14ac:dyDescent="0.35">
      <c r="B392" s="9"/>
      <c r="C392" s="10"/>
      <c r="D392" s="10"/>
      <c r="E392" s="10"/>
    </row>
    <row r="393" spans="2:5" s="66" customFormat="1" ht="17.25" customHeight="1" x14ac:dyDescent="0.35">
      <c r="B393" s="9"/>
      <c r="C393" s="10"/>
      <c r="D393" s="10"/>
      <c r="E393" s="10"/>
    </row>
    <row r="394" spans="2:5" s="66" customFormat="1" ht="17.25" customHeight="1" x14ac:dyDescent="0.35">
      <c r="B394" s="9"/>
      <c r="C394" s="10"/>
      <c r="D394" s="10"/>
      <c r="E394" s="10"/>
    </row>
    <row r="395" spans="2:5" s="66" customFormat="1" ht="17.25" customHeight="1" x14ac:dyDescent="0.35">
      <c r="B395" s="9"/>
      <c r="C395" s="10"/>
      <c r="D395" s="10"/>
      <c r="E395" s="10"/>
    </row>
    <row r="396" spans="2:5" s="66" customFormat="1" ht="17.25" customHeight="1" x14ac:dyDescent="0.35">
      <c r="B396" s="9"/>
      <c r="C396" s="10"/>
      <c r="D396" s="10"/>
      <c r="E396" s="10"/>
    </row>
    <row r="397" spans="2:5" s="66" customFormat="1" ht="17.25" customHeight="1" x14ac:dyDescent="0.35">
      <c r="B397" s="9"/>
      <c r="C397" s="10"/>
      <c r="D397" s="10"/>
      <c r="E397" s="10"/>
    </row>
    <row r="398" spans="2:5" s="66" customFormat="1" ht="17.25" customHeight="1" x14ac:dyDescent="0.35">
      <c r="B398" s="9"/>
      <c r="C398" s="10"/>
      <c r="D398" s="10"/>
      <c r="E398" s="10"/>
    </row>
    <row r="399" spans="2:5" s="66" customFormat="1" ht="17.25" customHeight="1" x14ac:dyDescent="0.35">
      <c r="B399" s="9"/>
      <c r="C399" s="10"/>
      <c r="D399" s="10"/>
      <c r="E399" s="10"/>
    </row>
    <row r="400" spans="2:5" s="66" customFormat="1" ht="17.25" customHeight="1" x14ac:dyDescent="0.35">
      <c r="B400" s="9"/>
      <c r="C400" s="10"/>
      <c r="D400" s="10"/>
      <c r="E400" s="10"/>
    </row>
    <row r="401" spans="2:5" s="66" customFormat="1" ht="17.25" customHeight="1" x14ac:dyDescent="0.35">
      <c r="B401" s="9"/>
      <c r="C401" s="10"/>
      <c r="D401" s="10"/>
      <c r="E401" s="10"/>
    </row>
    <row r="402" spans="2:5" s="66" customFormat="1" ht="17.25" customHeight="1" x14ac:dyDescent="0.35">
      <c r="B402" s="9"/>
      <c r="C402" s="10"/>
      <c r="D402" s="10"/>
      <c r="E402" s="10"/>
    </row>
    <row r="403" spans="2:5" s="66" customFormat="1" ht="17.25" customHeight="1" x14ac:dyDescent="0.35">
      <c r="B403" s="9"/>
      <c r="C403" s="10"/>
      <c r="D403" s="10"/>
      <c r="E403" s="10"/>
    </row>
    <row r="404" spans="2:5" s="66" customFormat="1" ht="17.25" customHeight="1" x14ac:dyDescent="0.35">
      <c r="B404" s="9"/>
      <c r="C404" s="10"/>
      <c r="D404" s="10"/>
      <c r="E404" s="10"/>
    </row>
    <row r="405" spans="2:5" s="66" customFormat="1" ht="17.25" customHeight="1" x14ac:dyDescent="0.35">
      <c r="B405" s="9"/>
      <c r="C405" s="10"/>
      <c r="D405" s="10"/>
      <c r="E405" s="10"/>
    </row>
    <row r="406" spans="2:5" s="66" customFormat="1" ht="17.25" customHeight="1" x14ac:dyDescent="0.35">
      <c r="B406" s="9"/>
      <c r="C406" s="10"/>
      <c r="D406" s="10"/>
      <c r="E406" s="10"/>
    </row>
    <row r="407" spans="2:5" s="66" customFormat="1" ht="17.25" customHeight="1" x14ac:dyDescent="0.35">
      <c r="B407" s="9"/>
      <c r="C407" s="10"/>
      <c r="D407" s="10"/>
      <c r="E407" s="10"/>
    </row>
    <row r="408" spans="2:5" s="66" customFormat="1" ht="17.25" customHeight="1" x14ac:dyDescent="0.35">
      <c r="B408" s="9"/>
      <c r="C408" s="10"/>
      <c r="D408" s="10"/>
      <c r="E408" s="10"/>
    </row>
    <row r="409" spans="2:5" s="66" customFormat="1" ht="17.25" customHeight="1" x14ac:dyDescent="0.35">
      <c r="B409" s="9"/>
      <c r="C409" s="10"/>
      <c r="D409" s="10"/>
      <c r="E409" s="10"/>
    </row>
    <row r="410" spans="2:5" s="66" customFormat="1" ht="17.25" customHeight="1" x14ac:dyDescent="0.35">
      <c r="B410" s="9"/>
      <c r="C410" s="10"/>
      <c r="D410" s="10"/>
      <c r="E410" s="10"/>
    </row>
    <row r="411" spans="2:5" s="66" customFormat="1" ht="17.25" customHeight="1" x14ac:dyDescent="0.35">
      <c r="B411" s="9"/>
      <c r="C411" s="10"/>
      <c r="D411" s="10"/>
      <c r="E411" s="10"/>
    </row>
    <row r="412" spans="2:5" s="66" customFormat="1" ht="17.25" customHeight="1" x14ac:dyDescent="0.35">
      <c r="B412" s="9"/>
      <c r="C412" s="10"/>
      <c r="D412" s="10"/>
      <c r="E412" s="10"/>
    </row>
    <row r="413" spans="2:5" s="66" customFormat="1" ht="17.25" customHeight="1" x14ac:dyDescent="0.35">
      <c r="B413" s="9"/>
      <c r="C413" s="10"/>
      <c r="D413" s="10"/>
      <c r="E413" s="10"/>
    </row>
    <row r="414" spans="2:5" s="66" customFormat="1" ht="17.25" customHeight="1" x14ac:dyDescent="0.35">
      <c r="B414" s="9"/>
      <c r="C414" s="10"/>
      <c r="D414" s="10"/>
      <c r="E414" s="10"/>
    </row>
    <row r="415" spans="2:5" s="66" customFormat="1" ht="17.25" customHeight="1" x14ac:dyDescent="0.35">
      <c r="B415" s="9"/>
      <c r="C415" s="10"/>
      <c r="D415" s="10"/>
      <c r="E415" s="10"/>
    </row>
    <row r="416" spans="2:5" s="66" customFormat="1" ht="17.25" customHeight="1" x14ac:dyDescent="0.35">
      <c r="B416" s="9"/>
      <c r="C416" s="10"/>
      <c r="D416" s="10"/>
      <c r="E416" s="10"/>
    </row>
    <row r="417" spans="2:5" s="66" customFormat="1" ht="17.25" customHeight="1" x14ac:dyDescent="0.35">
      <c r="B417" s="9"/>
      <c r="C417" s="10"/>
      <c r="D417" s="10"/>
      <c r="E417" s="10"/>
    </row>
    <row r="418" spans="2:5" s="66" customFormat="1" ht="17.25" customHeight="1" x14ac:dyDescent="0.35">
      <c r="B418" s="9"/>
      <c r="C418" s="10"/>
      <c r="D418" s="10"/>
      <c r="E418" s="10"/>
    </row>
    <row r="419" spans="2:5" s="66" customFormat="1" ht="17.25" customHeight="1" x14ac:dyDescent="0.35">
      <c r="B419" s="9"/>
      <c r="C419" s="10"/>
      <c r="D419" s="10"/>
      <c r="E419" s="10"/>
    </row>
    <row r="420" spans="2:5" s="66" customFormat="1" ht="17.25" customHeight="1" x14ac:dyDescent="0.35">
      <c r="B420" s="9"/>
      <c r="C420" s="10"/>
      <c r="D420" s="10"/>
      <c r="E420" s="10"/>
    </row>
    <row r="421" spans="2:5" s="66" customFormat="1" ht="17.25" customHeight="1" x14ac:dyDescent="0.35">
      <c r="B421" s="9"/>
      <c r="C421" s="10"/>
      <c r="D421" s="10"/>
      <c r="E421" s="10"/>
    </row>
  </sheetData>
  <mergeCells count="14">
    <mergeCell ref="AR13:AR14"/>
    <mergeCell ref="AR2:AR3"/>
    <mergeCell ref="G13:I13"/>
    <mergeCell ref="B13:B14"/>
    <mergeCell ref="C13:C14"/>
    <mergeCell ref="D13:D14"/>
    <mergeCell ref="E13:E14"/>
    <mergeCell ref="G2:I2"/>
    <mergeCell ref="B2:B3"/>
    <mergeCell ref="C2:C3"/>
    <mergeCell ref="D2:D3"/>
    <mergeCell ref="E2:E3"/>
    <mergeCell ref="AQ2:AQ3"/>
    <mergeCell ref="AQ13:AQ14"/>
  </mergeCells>
  <phoneticPr fontId="11" type="noConversion"/>
  <conditionalFormatting sqref="F4 F3:I3 J2:J4 A10:XFD11 A2:A9 F2:G2 A20:XFD20 A16:A19 AO4:XFD4 AS3:XFD3 F9:XFD9 F5:J8 A1:XFD1 AP3 AP2:XFD2 AP14 AQ13 A24:XFD1048576 A21:A23 C21:XFD23 AP16:XFD19 AP5:XFD8 F16:J19">
    <cfRule type="cellIs" dxfId="6011" priority="114" operator="equal">
      <formula>0</formula>
    </cfRule>
  </conditionalFormatting>
  <conditionalFormatting sqref="F15 A13:A15 F14:H14 J13:J15 F13:G13 AP15:XFD15 AS13:XFD14 AP13 A12:XFD12">
    <cfRule type="cellIs" dxfId="6010" priority="111" operator="equal">
      <formula>0</formula>
    </cfRule>
  </conditionalFormatting>
  <conditionalFormatting sqref="AO15">
    <cfRule type="cellIs" dxfId="6009" priority="109" operator="equal">
      <formula>0</formula>
    </cfRule>
  </conditionalFormatting>
  <conditionalFormatting sqref="B9:E9 B5:C8">
    <cfRule type="cellIs" dxfId="6008" priority="107" operator="equal">
      <formula>0</formula>
    </cfRule>
  </conditionalFormatting>
  <conditionalFormatting sqref="B2:E2">
    <cfRule type="cellIs" dxfId="6007" priority="106" operator="equal">
      <formula>0</formula>
    </cfRule>
  </conditionalFormatting>
  <conditionalFormatting sqref="D5:E8">
    <cfRule type="cellIs" dxfId="6006" priority="105" operator="equal">
      <formula>0</formula>
    </cfRule>
  </conditionalFormatting>
  <conditionalFormatting sqref="B16:C19">
    <cfRule type="cellIs" dxfId="6005" priority="104" operator="equal">
      <formula>0</formula>
    </cfRule>
  </conditionalFormatting>
  <conditionalFormatting sqref="B13:E13">
    <cfRule type="cellIs" dxfId="6004" priority="103" operator="equal">
      <formula>0</formula>
    </cfRule>
  </conditionalFormatting>
  <conditionalFormatting sqref="D16:E19">
    <cfRule type="cellIs" dxfId="6003" priority="102" operator="equal">
      <formula>0</formula>
    </cfRule>
  </conditionalFormatting>
  <conditionalFormatting sqref="AR13">
    <cfRule type="cellIs" dxfId="6002" priority="99" operator="equal">
      <formula>0</formula>
    </cfRule>
  </conditionalFormatting>
  <conditionalFormatting sqref="I14">
    <cfRule type="cellIs" dxfId="6001" priority="78" operator="equal">
      <formula>0</formula>
    </cfRule>
  </conditionalFormatting>
  <conditionalFormatting sqref="K3:AO3">
    <cfRule type="cellIs" dxfId="6000" priority="36" operator="equal">
      <formula>0</formula>
    </cfRule>
  </conditionalFormatting>
  <conditionalFormatting sqref="K2:AO2">
    <cfRule type="cellIs" dxfId="5999" priority="35" operator="equal">
      <formula>0</formula>
    </cfRule>
  </conditionalFormatting>
  <conditionalFormatting sqref="K2:AO2">
    <cfRule type="cellIs" dxfId="5998" priority="34" operator="equal">
      <formula>0</formula>
    </cfRule>
  </conditionalFormatting>
  <conditionalFormatting sqref="K14:AO14">
    <cfRule type="cellIs" dxfId="5997" priority="3" operator="equal">
      <formula>0</formula>
    </cfRule>
  </conditionalFormatting>
  <conditionalFormatting sqref="K13:AO13">
    <cfRule type="cellIs" dxfId="5996" priority="2" operator="equal">
      <formula>0</formula>
    </cfRule>
  </conditionalFormatting>
  <conditionalFormatting sqref="K13:AO13">
    <cfRule type="cellIs" dxfId="5995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423"/>
  <sheetViews>
    <sheetView zoomScale="80" zoomScaleNormal="80" workbookViewId="0">
      <pane xSplit="5" ySplit="3" topLeftCell="F4" activePane="bottomRight" state="frozen"/>
      <selection activeCell="F4" sqref="F4:AJ79"/>
      <selection pane="topRight" activeCell="F4" sqref="F4:AJ79"/>
      <selection pane="bottomLeft" activeCell="F4" sqref="F4:AJ79"/>
      <selection pane="bottomRight" activeCell="M15" sqref="M15:M18"/>
    </sheetView>
  </sheetViews>
  <sheetFormatPr defaultColWidth="9.1796875" defaultRowHeight="16.5" x14ac:dyDescent="0.5"/>
  <cols>
    <col min="1" max="1" width="2.26953125" style="5" customWidth="1"/>
    <col min="2" max="2" width="55.7265625" style="23" bestFit="1" customWidth="1"/>
    <col min="3" max="3" width="0.54296875" style="5" customWidth="1"/>
    <col min="4" max="4" width="15.54296875" style="5" customWidth="1"/>
    <col min="5" max="5" width="0.54296875" style="5" customWidth="1"/>
    <col min="6" max="35" width="8.7265625" style="5" customWidth="1"/>
    <col min="36" max="36" width="9.1796875" style="5"/>
    <col min="37" max="37" width="4" style="5" customWidth="1"/>
    <col min="38" max="16384" width="9.1796875" style="5"/>
  </cols>
  <sheetData>
    <row r="1" spans="1:38" s="34" customFormat="1" ht="17.25" customHeight="1" x14ac:dyDescent="0.35">
      <c r="A1" s="55"/>
      <c r="B1" s="38"/>
      <c r="D1" s="34">
        <f>SUBTOTAL(9,D5:D195)</f>
        <v>36500</v>
      </c>
      <c r="E1" s="34">
        <f>SUBTOTAL(9,E5:E195)</f>
        <v>0</v>
      </c>
      <c r="F1" s="34">
        <f>SUBTOTAL(9,F5:F195)</f>
        <v>9500</v>
      </c>
      <c r="G1" s="34">
        <f t="shared" ref="G1:AJ1" si="0">SUBTOTAL(9,G5:G195)</f>
        <v>0</v>
      </c>
      <c r="H1" s="34">
        <f t="shared" si="0"/>
        <v>0</v>
      </c>
      <c r="I1" s="34">
        <f t="shared" si="0"/>
        <v>0</v>
      </c>
      <c r="J1" s="34">
        <f t="shared" si="0"/>
        <v>0</v>
      </c>
      <c r="K1" s="34">
        <f t="shared" si="0"/>
        <v>9000</v>
      </c>
      <c r="L1" s="34">
        <f t="shared" si="0"/>
        <v>9000</v>
      </c>
      <c r="M1" s="34">
        <f t="shared" si="0"/>
        <v>9000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>SUBTOTAL(9,U5:U195)</f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>SUBTOTAL(9,Z5:Z195)</f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38" s="8" customFormat="1" ht="17.25" customHeight="1" x14ac:dyDescent="0.3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8" s="7" customFormat="1" ht="17.25" customHeight="1" x14ac:dyDescent="0.3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8" s="34" customFormat="1" ht="17.25" customHeight="1" x14ac:dyDescent="0.35">
      <c r="B4" s="38"/>
    </row>
    <row r="5" spans="1:38" s="34" customFormat="1" ht="17.25" customHeight="1" x14ac:dyDescent="0.35">
      <c r="B5" s="38" t="s">
        <v>0</v>
      </c>
      <c r="D5" s="34">
        <f>SUM(F5:AL5)</f>
        <v>0</v>
      </c>
      <c r="F5" s="37"/>
      <c r="G5" s="37"/>
      <c r="H5" s="37"/>
      <c r="I5" s="37"/>
      <c r="J5" s="37"/>
      <c r="K5" s="37"/>
      <c r="L5" s="37"/>
      <c r="M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38" s="34" customFormat="1" ht="17.25" customHeight="1" x14ac:dyDescent="0.35">
      <c r="B6" s="38" t="s">
        <v>1</v>
      </c>
      <c r="D6" s="34">
        <f t="shared" ref="D6:D52" si="1">SUM(F6:AL6)</f>
        <v>0</v>
      </c>
      <c r="F6" s="37"/>
      <c r="G6" s="37"/>
      <c r="H6" s="37"/>
      <c r="I6" s="37"/>
      <c r="J6" s="37"/>
      <c r="K6" s="37"/>
      <c r="M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38" s="34" customFormat="1" ht="17.25" customHeight="1" x14ac:dyDescent="0.35">
      <c r="B7" s="38" t="s">
        <v>2</v>
      </c>
      <c r="D7" s="34">
        <f t="shared" si="1"/>
        <v>0</v>
      </c>
      <c r="F7" s="37"/>
      <c r="G7" s="37"/>
      <c r="H7" s="37"/>
      <c r="I7" s="37"/>
      <c r="J7" s="37"/>
      <c r="K7" s="37"/>
      <c r="L7" s="37"/>
      <c r="M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38" s="34" customFormat="1" ht="17.25" customHeight="1" x14ac:dyDescent="0.35">
      <c r="B8" s="38" t="s">
        <v>3</v>
      </c>
      <c r="D8" s="34">
        <f t="shared" si="1"/>
        <v>0</v>
      </c>
      <c r="F8" s="37"/>
      <c r="G8" s="37"/>
      <c r="H8" s="37"/>
      <c r="I8" s="37"/>
      <c r="J8" s="37"/>
      <c r="K8" s="37"/>
      <c r="L8" s="37"/>
      <c r="M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H8" s="37"/>
      <c r="AI8" s="37"/>
      <c r="AJ8" s="37"/>
      <c r="AK8" s="37"/>
      <c r="AL8" s="37"/>
    </row>
    <row r="9" spans="1:38" s="34" customFormat="1" ht="17.25" customHeight="1" x14ac:dyDescent="0.35">
      <c r="B9" s="38" t="s">
        <v>4</v>
      </c>
      <c r="D9" s="34">
        <f t="shared" si="1"/>
        <v>0</v>
      </c>
      <c r="F9" s="37"/>
      <c r="G9" s="37"/>
      <c r="H9" s="37"/>
      <c r="I9" s="37"/>
      <c r="J9" s="37"/>
      <c r="K9" s="37"/>
      <c r="L9" s="37"/>
      <c r="M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H9" s="37"/>
      <c r="AI9" s="37"/>
      <c r="AJ9" s="37"/>
      <c r="AK9" s="37"/>
      <c r="AL9" s="37"/>
    </row>
    <row r="10" spans="1:38" s="34" customFormat="1" ht="17.25" customHeight="1" x14ac:dyDescent="0.35">
      <c r="B10" s="38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1:38" s="34" customFormat="1" ht="17.25" customHeight="1" x14ac:dyDescent="0.35">
      <c r="B11" s="38" t="s">
        <v>6</v>
      </c>
      <c r="D11" s="34">
        <f t="shared" si="1"/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1:38" s="34" customFormat="1" ht="17.25" customHeight="1" x14ac:dyDescent="0.35">
      <c r="B12" s="38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spans="1:38" s="34" customFormat="1" ht="17.25" customHeight="1" x14ac:dyDescent="0.35">
      <c r="B13" s="38" t="s">
        <v>8</v>
      </c>
      <c r="D13" s="34">
        <f t="shared" si="1"/>
        <v>0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Z13" s="37"/>
      <c r="AA13" s="37"/>
      <c r="AB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spans="1:38" s="34" customFormat="1" ht="17.25" customHeight="1" x14ac:dyDescent="0.35">
      <c r="B14" s="38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spans="1:38" s="34" customFormat="1" ht="16.5" customHeight="1" x14ac:dyDescent="0.35">
      <c r="B15" s="38" t="s">
        <v>10</v>
      </c>
      <c r="D15" s="34">
        <f>SUM(F15:AL15)</f>
        <v>14000</v>
      </c>
      <c r="F15" s="37">
        <v>4500</v>
      </c>
      <c r="G15" s="37"/>
      <c r="H15" s="37"/>
      <c r="I15" s="37"/>
      <c r="J15" s="37"/>
      <c r="K15" s="34">
        <v>4000</v>
      </c>
      <c r="L15" s="37">
        <v>3000</v>
      </c>
      <c r="M15" s="37">
        <v>2500</v>
      </c>
      <c r="N15" s="37"/>
      <c r="P15" s="37"/>
      <c r="Q15" s="37"/>
      <c r="R15" s="37"/>
      <c r="S15" s="37"/>
      <c r="T15" s="37"/>
      <c r="U15" s="37"/>
      <c r="V15" s="37"/>
      <c r="X15" s="37"/>
      <c r="Y15" s="37"/>
      <c r="Z15" s="37"/>
      <c r="AA15" s="65"/>
      <c r="AB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spans="1:38" s="34" customFormat="1" ht="17.25" customHeight="1" x14ac:dyDescent="0.35">
      <c r="B16" s="38" t="s">
        <v>11</v>
      </c>
      <c r="D16" s="34">
        <f t="shared" si="1"/>
        <v>0</v>
      </c>
      <c r="F16" s="37"/>
      <c r="G16" s="37"/>
      <c r="H16" s="37"/>
      <c r="I16" s="37"/>
      <c r="J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2:38" s="34" customFormat="1" ht="17.25" customHeight="1" x14ac:dyDescent="0.35">
      <c r="B17" s="38" t="s">
        <v>12</v>
      </c>
      <c r="D17" s="34">
        <f t="shared" si="1"/>
        <v>0</v>
      </c>
      <c r="F17" s="37"/>
      <c r="G17" s="37"/>
      <c r="H17" s="37"/>
      <c r="I17" s="37"/>
      <c r="J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 spans="2:38" s="34" customFormat="1" ht="17.25" customHeight="1" x14ac:dyDescent="0.35">
      <c r="B18" s="38" t="s">
        <v>13</v>
      </c>
      <c r="D18" s="34">
        <f t="shared" si="1"/>
        <v>20500</v>
      </c>
      <c r="F18" s="37">
        <v>4000</v>
      </c>
      <c r="G18" s="37"/>
      <c r="H18" s="37"/>
      <c r="I18" s="37"/>
      <c r="J18" s="37"/>
      <c r="K18" s="34">
        <v>5000</v>
      </c>
      <c r="L18" s="37">
        <v>5000</v>
      </c>
      <c r="M18" s="37">
        <v>6500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spans="2:38" s="34" customFormat="1" ht="17.25" customHeight="1" x14ac:dyDescent="0.35">
      <c r="B19" s="38" t="s">
        <v>14</v>
      </c>
      <c r="D19" s="34">
        <f t="shared" si="1"/>
        <v>0</v>
      </c>
      <c r="F19" s="37"/>
      <c r="G19" s="37"/>
      <c r="H19" s="37"/>
      <c r="I19" s="37"/>
      <c r="J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 spans="2:38" s="34" customFormat="1" ht="17.25" customHeight="1" x14ac:dyDescent="0.35">
      <c r="B20" s="38" t="s">
        <v>15</v>
      </c>
      <c r="D20" s="34">
        <f t="shared" si="1"/>
        <v>0</v>
      </c>
      <c r="F20" s="37"/>
      <c r="G20" s="37"/>
      <c r="H20" s="37"/>
      <c r="I20" s="37"/>
      <c r="J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 spans="2:38" s="34" customFormat="1" ht="17.25" customHeight="1" x14ac:dyDescent="0.35">
      <c r="B21" s="38" t="s">
        <v>16</v>
      </c>
      <c r="D21" s="34">
        <f t="shared" si="1"/>
        <v>0</v>
      </c>
      <c r="F21" s="37"/>
      <c r="G21" s="37"/>
      <c r="H21" s="37"/>
      <c r="I21" s="37"/>
      <c r="J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2:38" s="34" customFormat="1" ht="17.25" customHeight="1" x14ac:dyDescent="0.35">
      <c r="B22" s="38" t="s">
        <v>17</v>
      </c>
      <c r="D22" s="34">
        <f t="shared" si="1"/>
        <v>0</v>
      </c>
      <c r="F22" s="37"/>
      <c r="G22" s="37"/>
      <c r="H22" s="37"/>
      <c r="I22" s="37"/>
      <c r="J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spans="2:38" s="34" customFormat="1" ht="17.25" customHeight="1" x14ac:dyDescent="0.35">
      <c r="B23" s="38" t="s">
        <v>18</v>
      </c>
      <c r="D23" s="34">
        <f t="shared" si="1"/>
        <v>0</v>
      </c>
      <c r="F23" s="37"/>
      <c r="G23" s="37"/>
      <c r="H23" s="37"/>
      <c r="I23" s="37"/>
      <c r="J23" s="37"/>
      <c r="L23" s="37"/>
      <c r="M23" s="37"/>
      <c r="N23" s="37"/>
      <c r="O23" s="37"/>
      <c r="P23" s="37"/>
      <c r="Q23" s="37"/>
      <c r="R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58"/>
      <c r="AI23" s="37"/>
      <c r="AJ23" s="37"/>
      <c r="AK23" s="37"/>
      <c r="AL23" s="37"/>
    </row>
    <row r="24" spans="2:38" s="34" customFormat="1" ht="17.25" customHeight="1" x14ac:dyDescent="0.35">
      <c r="B24" s="38" t="s">
        <v>19</v>
      </c>
      <c r="D24" s="34">
        <f t="shared" si="1"/>
        <v>0</v>
      </c>
      <c r="F24" s="37"/>
      <c r="G24" s="37"/>
      <c r="H24" s="37"/>
      <c r="I24" s="37"/>
      <c r="J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</row>
    <row r="25" spans="2:38" s="34" customFormat="1" ht="17.25" customHeight="1" x14ac:dyDescent="0.35">
      <c r="B25" s="38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2:38" s="34" customFormat="1" ht="17.25" customHeight="1" x14ac:dyDescent="0.35">
      <c r="B26" s="38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2:38" s="34" customFormat="1" ht="17.25" customHeight="1" x14ac:dyDescent="0.35">
      <c r="B27" s="38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2:38" s="34" customFormat="1" ht="17.25" customHeight="1" x14ac:dyDescent="0.35">
      <c r="B28" s="38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38" s="34" customFormat="1" ht="17.25" customHeight="1" x14ac:dyDescent="0.35">
      <c r="B29" s="38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2:38" s="34" customFormat="1" ht="17.25" customHeight="1" x14ac:dyDescent="0.35">
      <c r="B30" s="38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2:38" s="34" customFormat="1" ht="17.25" customHeight="1" x14ac:dyDescent="0.35">
      <c r="B31" s="38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2:38" s="34" customFormat="1" ht="17.25" customHeight="1" x14ac:dyDescent="0.35">
      <c r="B32" s="38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2:38" s="34" customFormat="1" ht="17.25" customHeight="1" x14ac:dyDescent="0.35">
      <c r="B33" s="38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2:38" s="34" customFormat="1" ht="17.25" customHeight="1" x14ac:dyDescent="0.35">
      <c r="B34" s="38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2:38" s="34" customFormat="1" ht="17.25" customHeight="1" x14ac:dyDescent="0.35">
      <c r="B35" s="38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spans="2:38" s="34" customFormat="1" ht="17.25" customHeight="1" x14ac:dyDescent="0.35">
      <c r="B36" s="38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spans="2:38" s="34" customFormat="1" ht="17.25" customHeight="1" x14ac:dyDescent="0.35">
      <c r="B37" s="38" t="s">
        <v>32</v>
      </c>
      <c r="D37" s="34">
        <f t="shared" si="1"/>
        <v>1000</v>
      </c>
      <c r="F37" s="37">
        <v>1000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spans="2:38" s="34" customFormat="1" ht="17.25" customHeight="1" x14ac:dyDescent="0.35">
      <c r="B38" s="38" t="s">
        <v>33</v>
      </c>
      <c r="D38" s="34">
        <f t="shared" si="1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 spans="2:38" s="34" customFormat="1" x14ac:dyDescent="0.35">
      <c r="B39" s="38" t="s">
        <v>34</v>
      </c>
      <c r="D39" s="34">
        <f t="shared" si="1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 spans="2:38" s="34" customFormat="1" ht="17.25" customHeight="1" x14ac:dyDescent="0.35">
      <c r="B40" s="38" t="s">
        <v>97</v>
      </c>
      <c r="D40" s="34">
        <f t="shared" si="1"/>
        <v>0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 spans="2:38" s="34" customFormat="1" ht="17.25" customHeight="1" x14ac:dyDescent="0.35">
      <c r="B41" s="38" t="s">
        <v>98</v>
      </c>
      <c r="D41" s="34">
        <f t="shared" si="1"/>
        <v>0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 spans="2:38" s="34" customFormat="1" ht="17.25" customHeight="1" x14ac:dyDescent="0.35">
      <c r="B42" s="38" t="s">
        <v>115</v>
      </c>
      <c r="D42" s="34">
        <f t="shared" si="1"/>
        <v>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 spans="2:38" s="34" customFormat="1" ht="17.25" customHeight="1" x14ac:dyDescent="0.5">
      <c r="B43" s="89" t="s">
        <v>120</v>
      </c>
      <c r="D43" s="34">
        <f t="shared" si="1"/>
        <v>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 spans="2:38" s="34" customFormat="1" ht="17.25" customHeight="1" x14ac:dyDescent="0.5">
      <c r="B44" s="89" t="s">
        <v>121</v>
      </c>
      <c r="D44" s="34">
        <f t="shared" si="1"/>
        <v>0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 spans="2:38" s="34" customFormat="1" ht="17.25" customHeight="1" x14ac:dyDescent="0.35">
      <c r="B45" s="38" t="s">
        <v>124</v>
      </c>
      <c r="D45" s="34">
        <f t="shared" si="1"/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 spans="2:38" s="34" customFormat="1" ht="17.25" customHeight="1" x14ac:dyDescent="0.35">
      <c r="B46" s="38" t="s">
        <v>123</v>
      </c>
      <c r="D46" s="34">
        <f t="shared" si="1"/>
        <v>1000</v>
      </c>
      <c r="F46" s="37"/>
      <c r="G46" s="37"/>
      <c r="H46" s="37"/>
      <c r="I46" s="37"/>
      <c r="J46" s="37"/>
      <c r="K46" s="37"/>
      <c r="L46" s="37">
        <v>1000</v>
      </c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2:38" s="34" customFormat="1" ht="17.25" customHeight="1" x14ac:dyDescent="0.35">
      <c r="B47" s="38" t="s">
        <v>125</v>
      </c>
      <c r="D47" s="34">
        <f t="shared" si="1"/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2:38" s="34" customFormat="1" ht="17.25" customHeight="1" x14ac:dyDescent="0.35">
      <c r="B48" s="38" t="s">
        <v>122</v>
      </c>
      <c r="D48" s="34">
        <f t="shared" si="1"/>
        <v>0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:38" s="34" customFormat="1" ht="17.25" customHeight="1" x14ac:dyDescent="0.35">
      <c r="B49" s="38" t="s">
        <v>126</v>
      </c>
      <c r="D49" s="34">
        <f t="shared" si="1"/>
        <v>0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:38" s="34" customFormat="1" ht="17.25" customHeight="1" x14ac:dyDescent="0.35">
      <c r="B50" s="38"/>
      <c r="D50" s="34">
        <f t="shared" si="1"/>
        <v>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:38" s="34" customFormat="1" ht="17.25" customHeight="1" x14ac:dyDescent="0.35">
      <c r="B51" s="38"/>
      <c r="D51" s="34">
        <f t="shared" si="1"/>
        <v>0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:38" s="34" customFormat="1" ht="17.25" customHeight="1" x14ac:dyDescent="0.35">
      <c r="B52" s="38"/>
      <c r="D52" s="34">
        <f t="shared" si="1"/>
        <v>0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:38" s="34" customFormat="1" ht="17.25" customHeight="1" x14ac:dyDescent="0.35">
      <c r="B53" s="3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:38" s="34" customFormat="1" ht="17.25" customHeight="1" x14ac:dyDescent="0.35">
      <c r="B54" s="3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:38" s="34" customFormat="1" ht="17.25" customHeight="1" x14ac:dyDescent="0.35">
      <c r="B55" s="3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2:38" s="34" customFormat="1" ht="17.25" customHeight="1" x14ac:dyDescent="0.35">
      <c r="B56" s="3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2:38" s="34" customFormat="1" ht="17.25" customHeight="1" x14ac:dyDescent="0.35">
      <c r="B57" s="3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2:38" s="34" customFormat="1" ht="17.25" customHeight="1" x14ac:dyDescent="0.35">
      <c r="B58" s="3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2:38" s="34" customFormat="1" ht="17.25" customHeight="1" x14ac:dyDescent="0.35">
      <c r="B59" s="3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 spans="2:38" s="34" customFormat="1" ht="17.25" customHeight="1" x14ac:dyDescent="0.3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 spans="2:38" s="34" customFormat="1" ht="17.25" customHeight="1" x14ac:dyDescent="0.3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 spans="2:38" s="34" customFormat="1" ht="17.25" customHeight="1" x14ac:dyDescent="0.3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 spans="2:38" s="34" customFormat="1" ht="17.25" customHeight="1" x14ac:dyDescent="0.3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 spans="2:38" s="34" customFormat="1" ht="17.25" customHeight="1" x14ac:dyDescent="0.3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 spans="2:38" s="34" customFormat="1" ht="17.25" customHeight="1" x14ac:dyDescent="0.3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 spans="2:38" s="34" customFormat="1" ht="17.25" customHeight="1" x14ac:dyDescent="0.3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 spans="2:38" s="34" customFormat="1" ht="17.25" customHeight="1" x14ac:dyDescent="0.3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 spans="2:38" s="34" customFormat="1" ht="17.25" customHeight="1" x14ac:dyDescent="0.3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 spans="2:38" s="34" customFormat="1" ht="17.25" customHeight="1" x14ac:dyDescent="0.3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 spans="2:38" s="34" customFormat="1" ht="17.25" customHeight="1" x14ac:dyDescent="0.3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 spans="2:38" s="34" customFormat="1" ht="17.25" customHeight="1" x14ac:dyDescent="0.3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 spans="2:38" s="34" customFormat="1" ht="17.25" customHeight="1" x14ac:dyDescent="0.3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 spans="2:38" s="34" customFormat="1" ht="17.25" customHeight="1" x14ac:dyDescent="0.3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 spans="2:38" s="34" customFormat="1" ht="17.25" customHeight="1" x14ac:dyDescent="0.3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 spans="2:38" s="34" customFormat="1" ht="17.25" customHeight="1" x14ac:dyDescent="0.3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 spans="2:38" s="34" customFormat="1" ht="17.25" customHeight="1" x14ac:dyDescent="0.3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 spans="2:38" s="34" customFormat="1" ht="17.25" customHeight="1" x14ac:dyDescent="0.3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2:38" s="34" customFormat="1" ht="17.25" customHeight="1" x14ac:dyDescent="0.3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 spans="2:38" s="34" customFormat="1" ht="17.25" customHeight="1" x14ac:dyDescent="0.3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spans="2:38" s="34" customFormat="1" ht="17.25" customHeight="1" x14ac:dyDescent="0.3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spans="2:38" s="34" customFormat="1" ht="17.25" customHeight="1" x14ac:dyDescent="0.3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 spans="2:38" s="34" customFormat="1" ht="17.25" customHeight="1" x14ac:dyDescent="0.3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 spans="2:38" s="34" customFormat="1" ht="17.25" customHeight="1" x14ac:dyDescent="0.3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2:38" s="34" customFormat="1" ht="17.25" customHeight="1" x14ac:dyDescent="0.3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 spans="2:38" s="34" customFormat="1" ht="17.25" customHeight="1" x14ac:dyDescent="0.3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 spans="2:38" s="34" customFormat="1" ht="17.25" customHeight="1" x14ac:dyDescent="0.3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 spans="2:38" s="34" customFormat="1" ht="17.25" customHeight="1" x14ac:dyDescent="0.3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2:38" s="34" customFormat="1" ht="17.25" customHeight="1" x14ac:dyDescent="0.3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 spans="2:38" s="34" customFormat="1" ht="17.25" customHeight="1" x14ac:dyDescent="0.3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2:38" s="34" customFormat="1" ht="17.25" customHeight="1" x14ac:dyDescent="0.3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 spans="2:38" s="34" customFormat="1" ht="17.25" customHeight="1" x14ac:dyDescent="0.3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 spans="2:38" s="34" customFormat="1" ht="17.25" customHeight="1" x14ac:dyDescent="0.3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 spans="2:38" s="34" customFormat="1" ht="17.25" customHeight="1" x14ac:dyDescent="0.3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 spans="2:38" s="34" customFormat="1" ht="17.25" customHeight="1" x14ac:dyDescent="0.3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 spans="2:38" s="34" customFormat="1" ht="17.25" customHeight="1" x14ac:dyDescent="0.3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 spans="2:38" s="34" customFormat="1" ht="17.25" customHeight="1" x14ac:dyDescent="0.3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 spans="2:38" s="34" customFormat="1" ht="17.25" customHeight="1" x14ac:dyDescent="0.3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 spans="2:38" s="34" customFormat="1" ht="17.25" customHeight="1" x14ac:dyDescent="0.3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 spans="2:38" s="34" customFormat="1" ht="17.25" customHeight="1" x14ac:dyDescent="0.3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 spans="2:38" s="34" customFormat="1" ht="17.25" customHeight="1" x14ac:dyDescent="0.3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spans="2:38" s="34" customFormat="1" ht="17.25" customHeight="1" x14ac:dyDescent="0.3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spans="2:38" s="34" customFormat="1" ht="17.25" customHeight="1" x14ac:dyDescent="0.3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spans="2:38" s="34" customFormat="1" ht="17.25" customHeight="1" x14ac:dyDescent="0.3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spans="2:38" s="34" customFormat="1" ht="17.25" customHeight="1" x14ac:dyDescent="0.3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spans="2:38" s="34" customFormat="1" ht="17.25" customHeight="1" x14ac:dyDescent="0.3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spans="2:38" s="34" customFormat="1" ht="17.25" customHeight="1" x14ac:dyDescent="0.3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spans="2:38" s="34" customFormat="1" ht="17.25" customHeight="1" x14ac:dyDescent="0.3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spans="2:38" s="34" customFormat="1" ht="17.25" customHeight="1" x14ac:dyDescent="0.3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spans="2:38" s="34" customFormat="1" ht="17.25" customHeight="1" x14ac:dyDescent="0.3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2:38" s="34" customFormat="1" ht="17.25" customHeight="1" x14ac:dyDescent="0.3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spans="2:38" s="34" customFormat="1" ht="17.25" customHeight="1" x14ac:dyDescent="0.3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spans="2:38" s="34" customFormat="1" ht="17.25" customHeight="1" x14ac:dyDescent="0.3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spans="2:38" s="34" customFormat="1" ht="17.25" customHeight="1" x14ac:dyDescent="0.3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spans="2:38" s="34" customFormat="1" ht="17.25" customHeight="1" x14ac:dyDescent="0.3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spans="2:38" s="34" customFormat="1" ht="17.25" customHeight="1" x14ac:dyDescent="0.3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spans="2:38" s="34" customFormat="1" ht="17.25" customHeight="1" x14ac:dyDescent="0.3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spans="2:38" s="34" customFormat="1" ht="17.25" customHeight="1" x14ac:dyDescent="0.3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spans="2:38" s="34" customFormat="1" ht="17.25" customHeight="1" x14ac:dyDescent="0.3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spans="2:38" s="34" customFormat="1" ht="17.25" customHeight="1" x14ac:dyDescent="0.3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spans="2:38" s="1" customFormat="1" ht="17.25" customHeight="1" x14ac:dyDescent="0.35">
      <c r="B120" s="15"/>
    </row>
    <row r="121" spans="2:38" s="1" customFormat="1" ht="17.25" customHeight="1" x14ac:dyDescent="0.35">
      <c r="B121" s="15"/>
    </row>
    <row r="122" spans="2:38" s="1" customFormat="1" ht="17.25" customHeight="1" x14ac:dyDescent="0.35">
      <c r="B122" s="15"/>
    </row>
    <row r="123" spans="2:38" s="1" customFormat="1" ht="17.25" customHeight="1" x14ac:dyDescent="0.35">
      <c r="B123" s="15"/>
    </row>
    <row r="124" spans="2:38" s="1" customFormat="1" ht="17.25" customHeight="1" x14ac:dyDescent="0.35">
      <c r="B124" s="15"/>
    </row>
    <row r="125" spans="2:38" s="1" customFormat="1" ht="17.25" customHeight="1" x14ac:dyDescent="0.35">
      <c r="B125" s="15"/>
    </row>
    <row r="126" spans="2:38" s="1" customFormat="1" ht="17.25" customHeight="1" x14ac:dyDescent="0.35">
      <c r="B126" s="15"/>
    </row>
    <row r="127" spans="2:38" s="1" customFormat="1" ht="17.25" customHeight="1" x14ac:dyDescent="0.35">
      <c r="B127" s="15"/>
    </row>
    <row r="128" spans="2:38" s="1" customFormat="1" ht="17.25" customHeight="1" x14ac:dyDescent="0.35">
      <c r="B128" s="15"/>
    </row>
    <row r="129" spans="2:2" s="1" customFormat="1" ht="17.25" customHeight="1" x14ac:dyDescent="0.35">
      <c r="B129" s="15"/>
    </row>
    <row r="130" spans="2:2" s="1" customFormat="1" ht="17.25" customHeight="1" x14ac:dyDescent="0.35">
      <c r="B130" s="15"/>
    </row>
    <row r="131" spans="2:2" s="1" customFormat="1" ht="17.25" customHeight="1" x14ac:dyDescent="0.35">
      <c r="B131" s="15"/>
    </row>
    <row r="132" spans="2:2" s="1" customFormat="1" ht="17.25" customHeight="1" x14ac:dyDescent="0.35">
      <c r="B132" s="15"/>
    </row>
    <row r="133" spans="2:2" s="1" customFormat="1" ht="17.25" customHeight="1" x14ac:dyDescent="0.35">
      <c r="B133" s="15"/>
    </row>
    <row r="134" spans="2:2" s="1" customFormat="1" ht="17.25" customHeight="1" x14ac:dyDescent="0.35">
      <c r="B134" s="15"/>
    </row>
    <row r="135" spans="2:2" s="1" customFormat="1" ht="17.25" customHeight="1" x14ac:dyDescent="0.35">
      <c r="B135" s="15"/>
    </row>
    <row r="136" spans="2:2" s="1" customFormat="1" ht="17.25" customHeight="1" x14ac:dyDescent="0.35">
      <c r="B136" s="15"/>
    </row>
    <row r="137" spans="2:2" s="1" customFormat="1" ht="17.25" customHeight="1" x14ac:dyDescent="0.35">
      <c r="B137" s="15"/>
    </row>
    <row r="138" spans="2:2" s="1" customFormat="1" ht="17.25" customHeight="1" x14ac:dyDescent="0.35">
      <c r="B138" s="15"/>
    </row>
    <row r="139" spans="2:2" s="1" customFormat="1" ht="17.25" customHeight="1" x14ac:dyDescent="0.35">
      <c r="B139" s="15"/>
    </row>
    <row r="140" spans="2:2" s="1" customFormat="1" ht="17.25" customHeight="1" x14ac:dyDescent="0.35">
      <c r="B140" s="15"/>
    </row>
    <row r="141" spans="2:2" s="1" customFormat="1" ht="17.25" customHeight="1" x14ac:dyDescent="0.35">
      <c r="B141" s="15"/>
    </row>
    <row r="142" spans="2:2" s="1" customFormat="1" ht="17.25" customHeight="1" x14ac:dyDescent="0.35">
      <c r="B142" s="15"/>
    </row>
    <row r="143" spans="2:2" s="1" customFormat="1" ht="17.25" customHeight="1" x14ac:dyDescent="0.35">
      <c r="B143" s="15"/>
    </row>
    <row r="144" spans="2:2" s="1" customFormat="1" ht="17.25" customHeight="1" x14ac:dyDescent="0.35">
      <c r="B144" s="15"/>
    </row>
    <row r="145" spans="2:2" s="1" customFormat="1" ht="17.25" customHeight="1" x14ac:dyDescent="0.35">
      <c r="B145" s="15"/>
    </row>
    <row r="146" spans="2:2" s="1" customFormat="1" ht="17.25" customHeight="1" x14ac:dyDescent="0.35">
      <c r="B146" s="15"/>
    </row>
    <row r="147" spans="2:2" s="1" customFormat="1" ht="17.25" customHeight="1" x14ac:dyDescent="0.35">
      <c r="B147" s="15"/>
    </row>
    <row r="148" spans="2:2" s="1" customFormat="1" ht="17.25" customHeight="1" x14ac:dyDescent="0.35">
      <c r="B148" s="15"/>
    </row>
    <row r="149" spans="2:2" s="1" customFormat="1" ht="17.25" customHeight="1" x14ac:dyDescent="0.35">
      <c r="B149" s="15"/>
    </row>
    <row r="150" spans="2:2" s="1" customFormat="1" ht="17.25" customHeight="1" x14ac:dyDescent="0.35">
      <c r="B150" s="15"/>
    </row>
    <row r="151" spans="2:2" s="1" customFormat="1" ht="17.25" customHeight="1" x14ac:dyDescent="0.35">
      <c r="B151" s="15"/>
    </row>
    <row r="152" spans="2:2" s="1" customFormat="1" ht="17.25" customHeight="1" x14ac:dyDescent="0.35">
      <c r="B152" s="15"/>
    </row>
    <row r="153" spans="2:2" s="1" customFormat="1" ht="17.25" customHeight="1" x14ac:dyDescent="0.35">
      <c r="B153" s="15"/>
    </row>
    <row r="154" spans="2:2" s="1" customFormat="1" ht="17.25" customHeight="1" x14ac:dyDescent="0.35">
      <c r="B154" s="15"/>
    </row>
    <row r="155" spans="2:2" s="1" customFormat="1" ht="17.25" customHeight="1" x14ac:dyDescent="0.35">
      <c r="B155" s="15"/>
    </row>
    <row r="156" spans="2:2" s="1" customFormat="1" ht="17.25" customHeight="1" x14ac:dyDescent="0.35">
      <c r="B156" s="15"/>
    </row>
    <row r="157" spans="2:2" s="1" customFormat="1" ht="17.25" customHeight="1" x14ac:dyDescent="0.35">
      <c r="B157" s="15"/>
    </row>
    <row r="158" spans="2:2" s="1" customFormat="1" ht="17.25" customHeight="1" x14ac:dyDescent="0.35">
      <c r="B158" s="15"/>
    </row>
    <row r="159" spans="2:2" s="1" customFormat="1" ht="17.25" customHeight="1" x14ac:dyDescent="0.35">
      <c r="B159" s="15"/>
    </row>
    <row r="160" spans="2:2" s="1" customFormat="1" ht="17.25" customHeight="1" x14ac:dyDescent="0.35">
      <c r="B160" s="15"/>
    </row>
    <row r="161" spans="2:2" s="1" customFormat="1" ht="17.25" customHeight="1" x14ac:dyDescent="0.35">
      <c r="B161" s="15"/>
    </row>
    <row r="162" spans="2:2" s="1" customFormat="1" ht="17.25" customHeight="1" x14ac:dyDescent="0.35">
      <c r="B162" s="15"/>
    </row>
    <row r="163" spans="2:2" s="1" customFormat="1" ht="17.25" customHeight="1" x14ac:dyDescent="0.35">
      <c r="B163" s="15"/>
    </row>
    <row r="164" spans="2:2" s="1" customFormat="1" ht="17.25" customHeight="1" x14ac:dyDescent="0.35">
      <c r="B164" s="15"/>
    </row>
    <row r="165" spans="2:2" s="1" customFormat="1" ht="17.25" customHeight="1" x14ac:dyDescent="0.35">
      <c r="B165" s="15"/>
    </row>
    <row r="166" spans="2:2" s="1" customFormat="1" ht="17.25" customHeight="1" x14ac:dyDescent="0.35">
      <c r="B166" s="15"/>
    </row>
    <row r="167" spans="2:2" s="1" customFormat="1" ht="17.25" customHeight="1" x14ac:dyDescent="0.35">
      <c r="B167" s="15"/>
    </row>
    <row r="168" spans="2:2" s="1" customFormat="1" ht="17.25" customHeight="1" x14ac:dyDescent="0.35">
      <c r="B168" s="15"/>
    </row>
    <row r="169" spans="2:2" s="1" customFormat="1" ht="17.25" customHeight="1" x14ac:dyDescent="0.35">
      <c r="B169" s="15"/>
    </row>
    <row r="170" spans="2:2" s="1" customFormat="1" ht="17.25" customHeight="1" x14ac:dyDescent="0.35">
      <c r="B170" s="15"/>
    </row>
    <row r="171" spans="2:2" s="1" customFormat="1" ht="17.25" customHeight="1" x14ac:dyDescent="0.35">
      <c r="B171" s="15"/>
    </row>
    <row r="172" spans="2:2" s="1" customFormat="1" ht="17.25" customHeight="1" x14ac:dyDescent="0.35">
      <c r="B172" s="15"/>
    </row>
    <row r="173" spans="2:2" s="1" customFormat="1" ht="17.25" customHeight="1" x14ac:dyDescent="0.35">
      <c r="B173" s="15"/>
    </row>
    <row r="174" spans="2:2" s="1" customFormat="1" ht="17.25" customHeight="1" x14ac:dyDescent="0.35">
      <c r="B174" s="15"/>
    </row>
    <row r="175" spans="2:2" s="1" customFormat="1" ht="17.25" customHeight="1" x14ac:dyDescent="0.35">
      <c r="B175" s="15"/>
    </row>
    <row r="176" spans="2:2" s="1" customFormat="1" ht="17.25" customHeight="1" x14ac:dyDescent="0.35">
      <c r="B176" s="15"/>
    </row>
    <row r="177" spans="2:2" s="1" customFormat="1" ht="17.25" customHeight="1" x14ac:dyDescent="0.35">
      <c r="B177" s="15"/>
    </row>
    <row r="178" spans="2:2" s="1" customFormat="1" ht="17.25" customHeight="1" x14ac:dyDescent="0.35">
      <c r="B178" s="15"/>
    </row>
    <row r="179" spans="2:2" s="1" customFormat="1" ht="17.25" customHeight="1" x14ac:dyDescent="0.35">
      <c r="B179" s="15"/>
    </row>
    <row r="180" spans="2:2" s="1" customFormat="1" ht="17.25" customHeight="1" x14ac:dyDescent="0.35">
      <c r="B180" s="15"/>
    </row>
    <row r="181" spans="2:2" s="1" customFormat="1" ht="17.25" customHeight="1" x14ac:dyDescent="0.35">
      <c r="B181" s="15"/>
    </row>
    <row r="182" spans="2:2" s="1" customFormat="1" ht="17.25" customHeight="1" x14ac:dyDescent="0.35">
      <c r="B182" s="15"/>
    </row>
    <row r="183" spans="2:2" s="1" customFormat="1" ht="17.25" customHeight="1" x14ac:dyDescent="0.35">
      <c r="B183" s="15"/>
    </row>
    <row r="184" spans="2:2" s="1" customFormat="1" ht="17.25" customHeight="1" x14ac:dyDescent="0.35">
      <c r="B184" s="15"/>
    </row>
    <row r="185" spans="2:2" s="1" customFormat="1" ht="17.25" customHeight="1" x14ac:dyDescent="0.35">
      <c r="B185" s="15"/>
    </row>
    <row r="186" spans="2:2" s="1" customFormat="1" ht="17.25" customHeight="1" x14ac:dyDescent="0.35">
      <c r="B186" s="15"/>
    </row>
    <row r="187" spans="2:2" s="1" customFormat="1" ht="17.25" customHeight="1" x14ac:dyDescent="0.35">
      <c r="B187" s="15"/>
    </row>
    <row r="188" spans="2:2" s="1" customFormat="1" ht="17.25" customHeight="1" x14ac:dyDescent="0.35">
      <c r="B188" s="15"/>
    </row>
    <row r="189" spans="2:2" s="1" customFormat="1" ht="17.25" customHeight="1" x14ac:dyDescent="0.35">
      <c r="B189" s="15"/>
    </row>
    <row r="190" spans="2:2" s="1" customFormat="1" ht="17.25" customHeight="1" x14ac:dyDescent="0.35">
      <c r="B190" s="15"/>
    </row>
    <row r="191" spans="2:2" s="1" customFormat="1" ht="17.25" customHeight="1" x14ac:dyDescent="0.35">
      <c r="B191" s="15"/>
    </row>
    <row r="192" spans="2:2" s="1" customFormat="1" ht="17.25" customHeight="1" x14ac:dyDescent="0.35">
      <c r="B192" s="15"/>
    </row>
    <row r="193" spans="2:2" s="1" customFormat="1" ht="17.25" customHeight="1" x14ac:dyDescent="0.35">
      <c r="B193" s="15"/>
    </row>
    <row r="194" spans="2:2" s="1" customFormat="1" ht="17.25" customHeight="1" x14ac:dyDescent="0.35">
      <c r="B194" s="15"/>
    </row>
    <row r="195" spans="2:2" s="1" customFormat="1" ht="17.25" customHeight="1" x14ac:dyDescent="0.35">
      <c r="B195" s="15"/>
    </row>
    <row r="196" spans="2:2" s="1" customFormat="1" ht="17.25" customHeight="1" x14ac:dyDescent="0.35">
      <c r="B196" s="15"/>
    </row>
    <row r="197" spans="2:2" s="1" customFormat="1" ht="17.25" customHeight="1" x14ac:dyDescent="0.35">
      <c r="B197" s="15"/>
    </row>
    <row r="198" spans="2:2" s="1" customFormat="1" ht="17.25" customHeight="1" x14ac:dyDescent="0.35">
      <c r="B198" s="15"/>
    </row>
    <row r="199" spans="2:2" s="1" customFormat="1" ht="17.25" customHeight="1" x14ac:dyDescent="0.35">
      <c r="B199" s="15"/>
    </row>
    <row r="200" spans="2:2" s="1" customFormat="1" ht="17.25" customHeight="1" x14ac:dyDescent="0.35">
      <c r="B200" s="15"/>
    </row>
    <row r="201" spans="2:2" s="1" customFormat="1" ht="17.25" customHeight="1" x14ac:dyDescent="0.35">
      <c r="B201" s="15"/>
    </row>
    <row r="202" spans="2:2" s="1" customFormat="1" ht="17.25" customHeight="1" x14ac:dyDescent="0.35">
      <c r="B202" s="15"/>
    </row>
    <row r="203" spans="2:2" s="1" customFormat="1" ht="17.25" customHeight="1" x14ac:dyDescent="0.35">
      <c r="B203" s="15"/>
    </row>
    <row r="204" spans="2:2" s="1" customFormat="1" ht="17.25" customHeight="1" x14ac:dyDescent="0.35">
      <c r="B204" s="15"/>
    </row>
    <row r="205" spans="2:2" s="1" customFormat="1" ht="17.25" customHeight="1" x14ac:dyDescent="0.35">
      <c r="B205" s="15"/>
    </row>
    <row r="206" spans="2:2" s="1" customFormat="1" ht="17.25" customHeight="1" x14ac:dyDescent="0.35">
      <c r="B206" s="15"/>
    </row>
    <row r="207" spans="2:2" s="1" customFormat="1" ht="17.25" customHeight="1" x14ac:dyDescent="0.35">
      <c r="B207" s="15"/>
    </row>
    <row r="208" spans="2:2" s="1" customFormat="1" ht="17.25" customHeight="1" x14ac:dyDescent="0.35">
      <c r="B208" s="15"/>
    </row>
    <row r="209" spans="2:2" s="1" customFormat="1" ht="17.25" customHeight="1" x14ac:dyDescent="0.35">
      <c r="B209" s="15"/>
    </row>
    <row r="210" spans="2:2" s="1" customFormat="1" ht="17.25" customHeight="1" x14ac:dyDescent="0.35">
      <c r="B210" s="15"/>
    </row>
    <row r="211" spans="2:2" s="1" customFormat="1" ht="17.25" customHeight="1" x14ac:dyDescent="0.35">
      <c r="B211" s="15"/>
    </row>
    <row r="212" spans="2:2" s="1" customFormat="1" ht="17.25" customHeight="1" x14ac:dyDescent="0.35">
      <c r="B212" s="15"/>
    </row>
    <row r="213" spans="2:2" s="1" customFormat="1" ht="17.25" customHeight="1" x14ac:dyDescent="0.35">
      <c r="B213" s="15"/>
    </row>
    <row r="214" spans="2:2" s="1" customFormat="1" ht="17.25" customHeight="1" x14ac:dyDescent="0.35">
      <c r="B214" s="15"/>
    </row>
    <row r="215" spans="2:2" s="1" customFormat="1" ht="17.25" customHeight="1" x14ac:dyDescent="0.35">
      <c r="B215" s="15"/>
    </row>
    <row r="216" spans="2:2" s="1" customFormat="1" ht="17.25" customHeight="1" x14ac:dyDescent="0.35">
      <c r="B216" s="15"/>
    </row>
    <row r="217" spans="2:2" s="1" customFormat="1" ht="17.25" customHeight="1" x14ac:dyDescent="0.35">
      <c r="B217" s="15"/>
    </row>
    <row r="218" spans="2:2" s="1" customFormat="1" ht="17.25" customHeight="1" x14ac:dyDescent="0.35">
      <c r="B218" s="15"/>
    </row>
    <row r="219" spans="2:2" s="1" customFormat="1" ht="17.25" customHeight="1" x14ac:dyDescent="0.35">
      <c r="B219" s="15"/>
    </row>
    <row r="220" spans="2:2" s="1" customFormat="1" ht="17.25" customHeight="1" x14ac:dyDescent="0.35">
      <c r="B220" s="15"/>
    </row>
    <row r="221" spans="2:2" s="1" customFormat="1" ht="17.25" customHeight="1" x14ac:dyDescent="0.35">
      <c r="B221" s="15"/>
    </row>
    <row r="222" spans="2:2" s="1" customFormat="1" ht="17.25" customHeight="1" x14ac:dyDescent="0.35">
      <c r="B222" s="15"/>
    </row>
    <row r="223" spans="2:2" s="1" customFormat="1" ht="17.25" customHeight="1" x14ac:dyDescent="0.35">
      <c r="B223" s="15"/>
    </row>
    <row r="224" spans="2:2" s="1" customFormat="1" ht="17.25" customHeight="1" x14ac:dyDescent="0.35">
      <c r="B224" s="15"/>
    </row>
    <row r="225" spans="2:2" s="1" customFormat="1" ht="17.25" customHeight="1" x14ac:dyDescent="0.35">
      <c r="B225" s="15"/>
    </row>
    <row r="226" spans="2:2" s="1" customFormat="1" ht="17.25" customHeight="1" x14ac:dyDescent="0.35">
      <c r="B226" s="15"/>
    </row>
    <row r="227" spans="2:2" s="1" customFormat="1" ht="17.25" customHeight="1" x14ac:dyDescent="0.35">
      <c r="B227" s="15"/>
    </row>
    <row r="228" spans="2:2" s="1" customFormat="1" ht="17.25" customHeight="1" x14ac:dyDescent="0.35">
      <c r="B228" s="15"/>
    </row>
    <row r="229" spans="2:2" s="1" customFormat="1" ht="17.25" customHeight="1" x14ac:dyDescent="0.35">
      <c r="B229" s="15"/>
    </row>
    <row r="230" spans="2:2" s="1" customFormat="1" ht="17.25" customHeight="1" x14ac:dyDescent="0.35">
      <c r="B230" s="15"/>
    </row>
    <row r="231" spans="2:2" s="1" customFormat="1" ht="17.25" customHeight="1" x14ac:dyDescent="0.35">
      <c r="B231" s="15"/>
    </row>
    <row r="232" spans="2:2" s="1" customFormat="1" ht="17.25" customHeight="1" x14ac:dyDescent="0.35">
      <c r="B232" s="15"/>
    </row>
    <row r="233" spans="2:2" s="1" customFormat="1" ht="17.25" customHeight="1" x14ac:dyDescent="0.35">
      <c r="B233" s="15"/>
    </row>
    <row r="234" spans="2:2" s="1" customFormat="1" ht="17.25" customHeight="1" x14ac:dyDescent="0.35">
      <c r="B234" s="15"/>
    </row>
    <row r="235" spans="2:2" s="1" customFormat="1" ht="17.25" customHeight="1" x14ac:dyDescent="0.35">
      <c r="B235" s="15"/>
    </row>
    <row r="236" spans="2:2" s="1" customFormat="1" ht="17.25" customHeight="1" x14ac:dyDescent="0.35">
      <c r="B236" s="15"/>
    </row>
    <row r="237" spans="2:2" s="1" customFormat="1" ht="17.25" customHeight="1" x14ac:dyDescent="0.35">
      <c r="B237" s="15"/>
    </row>
    <row r="238" spans="2:2" s="1" customFormat="1" ht="17.25" customHeight="1" x14ac:dyDescent="0.35">
      <c r="B238" s="15"/>
    </row>
    <row r="239" spans="2:2" s="1" customFormat="1" ht="17.25" customHeight="1" x14ac:dyDescent="0.35">
      <c r="B239" s="15"/>
    </row>
    <row r="240" spans="2:2" s="1" customFormat="1" ht="17.25" customHeight="1" x14ac:dyDescent="0.35">
      <c r="B240" s="15"/>
    </row>
    <row r="241" spans="2:2" s="1" customFormat="1" ht="17.25" customHeight="1" x14ac:dyDescent="0.35">
      <c r="B241" s="15"/>
    </row>
    <row r="242" spans="2:2" s="1" customFormat="1" ht="17.25" customHeight="1" x14ac:dyDescent="0.35">
      <c r="B242" s="15"/>
    </row>
    <row r="243" spans="2:2" s="1" customFormat="1" ht="17.25" customHeight="1" x14ac:dyDescent="0.35">
      <c r="B243" s="15"/>
    </row>
    <row r="244" spans="2:2" s="1" customFormat="1" ht="17.25" customHeight="1" x14ac:dyDescent="0.35">
      <c r="B244" s="15"/>
    </row>
    <row r="245" spans="2:2" s="1" customFormat="1" ht="17.25" customHeight="1" x14ac:dyDescent="0.35">
      <c r="B245" s="15"/>
    </row>
    <row r="246" spans="2:2" s="1" customFormat="1" ht="17.25" customHeight="1" x14ac:dyDescent="0.35">
      <c r="B246" s="15"/>
    </row>
    <row r="247" spans="2:2" s="1" customFormat="1" ht="17.25" customHeight="1" x14ac:dyDescent="0.35">
      <c r="B247" s="15"/>
    </row>
    <row r="248" spans="2:2" s="1" customFormat="1" ht="17.25" customHeight="1" x14ac:dyDescent="0.35">
      <c r="B248" s="15"/>
    </row>
    <row r="249" spans="2:2" s="1" customFormat="1" ht="17.25" customHeight="1" x14ac:dyDescent="0.35">
      <c r="B249" s="15"/>
    </row>
    <row r="250" spans="2:2" s="1" customFormat="1" ht="17.25" customHeight="1" x14ac:dyDescent="0.35">
      <c r="B250" s="15"/>
    </row>
    <row r="251" spans="2:2" s="1" customFormat="1" ht="17.25" customHeight="1" x14ac:dyDescent="0.35">
      <c r="B251" s="15"/>
    </row>
    <row r="252" spans="2:2" s="1" customFormat="1" ht="17.25" customHeight="1" x14ac:dyDescent="0.35">
      <c r="B252" s="15"/>
    </row>
    <row r="253" spans="2:2" s="1" customFormat="1" ht="17.25" customHeight="1" x14ac:dyDescent="0.35">
      <c r="B253" s="15"/>
    </row>
    <row r="254" spans="2:2" s="1" customFormat="1" ht="17.25" customHeight="1" x14ac:dyDescent="0.35">
      <c r="B254" s="15"/>
    </row>
    <row r="255" spans="2:2" s="1" customFormat="1" ht="17.25" customHeight="1" x14ac:dyDescent="0.35">
      <c r="B255" s="15"/>
    </row>
    <row r="256" spans="2:2" s="1" customFormat="1" ht="17.25" customHeight="1" x14ac:dyDescent="0.35">
      <c r="B256" s="15"/>
    </row>
    <row r="257" spans="2:2" s="1" customFormat="1" ht="17.25" customHeight="1" x14ac:dyDescent="0.35">
      <c r="B257" s="15"/>
    </row>
    <row r="258" spans="2:2" s="1" customFormat="1" ht="17.25" customHeight="1" x14ac:dyDescent="0.35">
      <c r="B258" s="15"/>
    </row>
    <row r="259" spans="2:2" s="1" customFormat="1" ht="17.25" customHeight="1" x14ac:dyDescent="0.35">
      <c r="B259" s="15"/>
    </row>
    <row r="260" spans="2:2" s="1" customFormat="1" ht="17.25" customHeight="1" x14ac:dyDescent="0.35">
      <c r="B260" s="15"/>
    </row>
    <row r="261" spans="2:2" s="1" customFormat="1" ht="17.25" customHeight="1" x14ac:dyDescent="0.35">
      <c r="B261" s="15"/>
    </row>
    <row r="262" spans="2:2" s="1" customFormat="1" ht="17.25" customHeight="1" x14ac:dyDescent="0.35">
      <c r="B262" s="15"/>
    </row>
    <row r="263" spans="2:2" s="1" customFormat="1" ht="17.25" customHeight="1" x14ac:dyDescent="0.35">
      <c r="B263" s="15"/>
    </row>
    <row r="264" spans="2:2" s="1" customFormat="1" ht="17.25" customHeight="1" x14ac:dyDescent="0.35">
      <c r="B264" s="15"/>
    </row>
    <row r="265" spans="2:2" s="1" customFormat="1" ht="17.25" customHeight="1" x14ac:dyDescent="0.35">
      <c r="B265" s="15"/>
    </row>
    <row r="266" spans="2:2" s="1" customFormat="1" ht="17.25" customHeight="1" x14ac:dyDescent="0.35">
      <c r="B266" s="15"/>
    </row>
    <row r="267" spans="2:2" s="1" customFormat="1" ht="17.25" customHeight="1" x14ac:dyDescent="0.35">
      <c r="B267" s="15"/>
    </row>
    <row r="268" spans="2:2" s="1" customFormat="1" ht="17.25" customHeight="1" x14ac:dyDescent="0.35">
      <c r="B268" s="15"/>
    </row>
    <row r="269" spans="2:2" s="1" customFormat="1" ht="17.25" customHeight="1" x14ac:dyDescent="0.35">
      <c r="B269" s="15"/>
    </row>
    <row r="270" spans="2:2" s="1" customFormat="1" ht="17.25" customHeight="1" x14ac:dyDescent="0.35">
      <c r="B270" s="15"/>
    </row>
    <row r="271" spans="2:2" s="1" customFormat="1" ht="17.25" customHeight="1" x14ac:dyDescent="0.35">
      <c r="B271" s="15"/>
    </row>
    <row r="272" spans="2:2" s="1" customFormat="1" ht="17.25" customHeight="1" x14ac:dyDescent="0.35">
      <c r="B272" s="15"/>
    </row>
    <row r="273" spans="2:2" s="1" customFormat="1" ht="17.25" customHeight="1" x14ac:dyDescent="0.35">
      <c r="B273" s="15"/>
    </row>
    <row r="274" spans="2:2" s="1" customFormat="1" ht="17.25" customHeight="1" x14ac:dyDescent="0.35">
      <c r="B274" s="15"/>
    </row>
    <row r="275" spans="2:2" s="1" customFormat="1" ht="17.25" customHeight="1" x14ac:dyDescent="0.35">
      <c r="B275" s="15"/>
    </row>
    <row r="276" spans="2:2" s="1" customFormat="1" ht="17.25" customHeight="1" x14ac:dyDescent="0.35">
      <c r="B276" s="15"/>
    </row>
    <row r="277" spans="2:2" s="1" customFormat="1" ht="17.25" customHeight="1" x14ac:dyDescent="0.35">
      <c r="B277" s="15"/>
    </row>
    <row r="278" spans="2:2" s="1" customFormat="1" ht="17.25" customHeight="1" x14ac:dyDescent="0.35">
      <c r="B278" s="15"/>
    </row>
    <row r="279" spans="2:2" s="1" customFormat="1" ht="17.25" customHeight="1" x14ac:dyDescent="0.35">
      <c r="B279" s="15"/>
    </row>
    <row r="280" spans="2:2" s="1" customFormat="1" ht="17.25" customHeight="1" x14ac:dyDescent="0.35">
      <c r="B280" s="15"/>
    </row>
    <row r="281" spans="2:2" s="1" customFormat="1" ht="17.25" customHeight="1" x14ac:dyDescent="0.35">
      <c r="B281" s="15"/>
    </row>
    <row r="282" spans="2:2" s="1" customFormat="1" ht="17.25" customHeight="1" x14ac:dyDescent="0.35">
      <c r="B282" s="15"/>
    </row>
    <row r="283" spans="2:2" s="1" customFormat="1" ht="17.25" customHeight="1" x14ac:dyDescent="0.35">
      <c r="B283" s="15"/>
    </row>
    <row r="284" spans="2:2" s="1" customFormat="1" ht="17.25" customHeight="1" x14ac:dyDescent="0.35">
      <c r="B284" s="15"/>
    </row>
    <row r="285" spans="2:2" s="1" customFormat="1" ht="17.25" customHeight="1" x14ac:dyDescent="0.35">
      <c r="B285" s="15"/>
    </row>
    <row r="286" spans="2:2" s="1" customFormat="1" ht="17.25" customHeight="1" x14ac:dyDescent="0.35">
      <c r="B286" s="15"/>
    </row>
    <row r="287" spans="2:2" s="1" customFormat="1" ht="17.25" customHeight="1" x14ac:dyDescent="0.35">
      <c r="B287" s="15"/>
    </row>
    <row r="288" spans="2:2" s="1" customFormat="1" ht="17.25" customHeight="1" x14ac:dyDescent="0.35">
      <c r="B288" s="15"/>
    </row>
    <row r="289" spans="2:2" s="1" customFormat="1" ht="17.25" customHeight="1" x14ac:dyDescent="0.35">
      <c r="B289" s="15"/>
    </row>
    <row r="290" spans="2:2" s="1" customFormat="1" ht="17.25" customHeight="1" x14ac:dyDescent="0.35">
      <c r="B290" s="15"/>
    </row>
    <row r="291" spans="2:2" s="1" customFormat="1" ht="17.25" customHeight="1" x14ac:dyDescent="0.35">
      <c r="B291" s="15"/>
    </row>
    <row r="292" spans="2:2" s="1" customFormat="1" ht="17.25" customHeight="1" x14ac:dyDescent="0.35">
      <c r="B292" s="15"/>
    </row>
    <row r="293" spans="2:2" s="1" customFormat="1" ht="17.25" customHeight="1" x14ac:dyDescent="0.35">
      <c r="B293" s="15"/>
    </row>
    <row r="294" spans="2:2" s="1" customFormat="1" ht="17.25" customHeight="1" x14ac:dyDescent="0.35">
      <c r="B294" s="15"/>
    </row>
    <row r="295" spans="2:2" s="1" customFormat="1" ht="17.25" customHeight="1" x14ac:dyDescent="0.35">
      <c r="B295" s="15"/>
    </row>
    <row r="296" spans="2:2" s="1" customFormat="1" ht="17.25" customHeight="1" x14ac:dyDescent="0.35">
      <c r="B296" s="15"/>
    </row>
    <row r="297" spans="2:2" s="1" customFormat="1" ht="17.25" customHeight="1" x14ac:dyDescent="0.35">
      <c r="B297" s="15"/>
    </row>
    <row r="298" spans="2:2" s="1" customFormat="1" ht="17.25" customHeight="1" x14ac:dyDescent="0.35">
      <c r="B298" s="15"/>
    </row>
    <row r="299" spans="2:2" s="1" customFormat="1" ht="17.25" customHeight="1" x14ac:dyDescent="0.35">
      <c r="B299" s="15"/>
    </row>
    <row r="300" spans="2:2" s="1" customFormat="1" ht="17.25" customHeight="1" x14ac:dyDescent="0.35">
      <c r="B300" s="15"/>
    </row>
    <row r="301" spans="2:2" s="1" customFormat="1" ht="17.25" customHeight="1" x14ac:dyDescent="0.35">
      <c r="B301" s="15"/>
    </row>
    <row r="302" spans="2:2" s="1" customFormat="1" ht="17.25" customHeight="1" x14ac:dyDescent="0.35">
      <c r="B302" s="15"/>
    </row>
    <row r="303" spans="2:2" s="1" customFormat="1" ht="17.25" customHeight="1" x14ac:dyDescent="0.35">
      <c r="B303" s="15"/>
    </row>
    <row r="304" spans="2:2" s="1" customFormat="1" ht="17.25" customHeight="1" x14ac:dyDescent="0.35">
      <c r="B304" s="15"/>
    </row>
    <row r="305" spans="2:2" s="1" customFormat="1" ht="17.25" customHeight="1" x14ac:dyDescent="0.35">
      <c r="B305" s="15"/>
    </row>
    <row r="306" spans="2:2" s="1" customFormat="1" ht="17.25" customHeight="1" x14ac:dyDescent="0.35">
      <c r="B306" s="15"/>
    </row>
    <row r="307" spans="2:2" s="1" customFormat="1" ht="17.25" customHeight="1" x14ac:dyDescent="0.35">
      <c r="B307" s="15"/>
    </row>
    <row r="308" spans="2:2" s="1" customFormat="1" ht="17.25" customHeight="1" x14ac:dyDescent="0.35">
      <c r="B308" s="15"/>
    </row>
    <row r="309" spans="2:2" s="1" customFormat="1" ht="17.25" customHeight="1" x14ac:dyDescent="0.35">
      <c r="B309" s="15"/>
    </row>
    <row r="310" spans="2:2" s="1" customFormat="1" ht="17.25" customHeight="1" x14ac:dyDescent="0.35">
      <c r="B310" s="15"/>
    </row>
    <row r="311" spans="2:2" s="1" customFormat="1" ht="17.25" customHeight="1" x14ac:dyDescent="0.35">
      <c r="B311" s="15"/>
    </row>
    <row r="312" spans="2:2" s="1" customFormat="1" ht="17.25" customHeight="1" x14ac:dyDescent="0.35">
      <c r="B312" s="15"/>
    </row>
    <row r="313" spans="2:2" s="1" customFormat="1" ht="17.25" customHeight="1" x14ac:dyDescent="0.35">
      <c r="B313" s="15"/>
    </row>
    <row r="314" spans="2:2" s="1" customFormat="1" ht="17.25" customHeight="1" x14ac:dyDescent="0.35">
      <c r="B314" s="15"/>
    </row>
    <row r="315" spans="2:2" s="1" customFormat="1" ht="17.25" customHeight="1" x14ac:dyDescent="0.35">
      <c r="B315" s="15"/>
    </row>
    <row r="316" spans="2:2" s="1" customFormat="1" ht="17.25" customHeight="1" x14ac:dyDescent="0.35">
      <c r="B316" s="15"/>
    </row>
    <row r="317" spans="2:2" s="1" customFormat="1" ht="17.25" customHeight="1" x14ac:dyDescent="0.35">
      <c r="B317" s="15"/>
    </row>
    <row r="318" spans="2:2" s="1" customFormat="1" ht="17.25" customHeight="1" x14ac:dyDescent="0.35">
      <c r="B318" s="15"/>
    </row>
    <row r="319" spans="2:2" s="1" customFormat="1" ht="17.25" customHeight="1" x14ac:dyDescent="0.35">
      <c r="B319" s="15"/>
    </row>
    <row r="320" spans="2:2" s="1" customFormat="1" ht="17.25" customHeight="1" x14ac:dyDescent="0.35">
      <c r="B320" s="15"/>
    </row>
    <row r="321" spans="2:2" s="1" customFormat="1" ht="17.25" customHeight="1" x14ac:dyDescent="0.35">
      <c r="B321" s="15"/>
    </row>
    <row r="322" spans="2:2" s="1" customFormat="1" ht="17.25" customHeight="1" x14ac:dyDescent="0.35">
      <c r="B322" s="15"/>
    </row>
    <row r="323" spans="2:2" s="1" customFormat="1" ht="17.25" customHeight="1" x14ac:dyDescent="0.35">
      <c r="B323" s="15"/>
    </row>
    <row r="324" spans="2:2" s="1" customFormat="1" ht="17.25" customHeight="1" x14ac:dyDescent="0.35">
      <c r="B324" s="15"/>
    </row>
    <row r="325" spans="2:2" s="1" customFormat="1" ht="17.25" customHeight="1" x14ac:dyDescent="0.35">
      <c r="B325" s="15"/>
    </row>
    <row r="326" spans="2:2" s="1" customFormat="1" ht="17.25" customHeight="1" x14ac:dyDescent="0.35">
      <c r="B326" s="15"/>
    </row>
    <row r="327" spans="2:2" s="1" customFormat="1" ht="17.25" customHeight="1" x14ac:dyDescent="0.35">
      <c r="B327" s="15"/>
    </row>
    <row r="328" spans="2:2" s="1" customFormat="1" ht="17.25" customHeight="1" x14ac:dyDescent="0.35">
      <c r="B328" s="15"/>
    </row>
    <row r="329" spans="2:2" s="1" customFormat="1" ht="17.25" customHeight="1" x14ac:dyDescent="0.35">
      <c r="B329" s="15"/>
    </row>
    <row r="330" spans="2:2" s="1" customFormat="1" ht="17.25" customHeight="1" x14ac:dyDescent="0.35">
      <c r="B330" s="15"/>
    </row>
    <row r="331" spans="2:2" s="1" customFormat="1" ht="17.25" customHeight="1" x14ac:dyDescent="0.35">
      <c r="B331" s="15"/>
    </row>
    <row r="332" spans="2:2" s="1" customFormat="1" ht="17.25" customHeight="1" x14ac:dyDescent="0.35">
      <c r="B332" s="15"/>
    </row>
    <row r="333" spans="2:2" s="1" customFormat="1" ht="17.25" customHeight="1" x14ac:dyDescent="0.35">
      <c r="B333" s="15"/>
    </row>
    <row r="334" spans="2:2" s="1" customFormat="1" ht="17.25" customHeight="1" x14ac:dyDescent="0.35">
      <c r="B334" s="15"/>
    </row>
    <row r="335" spans="2:2" s="1" customFormat="1" ht="17.25" customHeight="1" x14ac:dyDescent="0.35">
      <c r="B335" s="15"/>
    </row>
    <row r="336" spans="2:2" s="1" customFormat="1" ht="17.25" customHeight="1" x14ac:dyDescent="0.35">
      <c r="B336" s="15"/>
    </row>
    <row r="337" spans="2:2" s="1" customFormat="1" ht="17.25" customHeight="1" x14ac:dyDescent="0.35">
      <c r="B337" s="15"/>
    </row>
    <row r="338" spans="2:2" s="1" customFormat="1" ht="17.25" customHeight="1" x14ac:dyDescent="0.35">
      <c r="B338" s="15"/>
    </row>
    <row r="339" spans="2:2" s="1" customFormat="1" ht="17.25" customHeight="1" x14ac:dyDescent="0.35">
      <c r="B339" s="15"/>
    </row>
    <row r="340" spans="2:2" s="1" customFormat="1" ht="17.25" customHeight="1" x14ac:dyDescent="0.35">
      <c r="B340" s="15"/>
    </row>
    <row r="341" spans="2:2" s="1" customFormat="1" ht="17.25" customHeight="1" x14ac:dyDescent="0.35">
      <c r="B341" s="15"/>
    </row>
    <row r="342" spans="2:2" s="1" customFormat="1" ht="17.25" customHeight="1" x14ac:dyDescent="0.35">
      <c r="B342" s="15"/>
    </row>
    <row r="343" spans="2:2" s="1" customFormat="1" ht="17.25" customHeight="1" x14ac:dyDescent="0.35">
      <c r="B343" s="15"/>
    </row>
    <row r="344" spans="2:2" s="1" customFormat="1" ht="17.25" customHeight="1" x14ac:dyDescent="0.35">
      <c r="B344" s="15"/>
    </row>
    <row r="345" spans="2:2" s="1" customFormat="1" ht="17.25" customHeight="1" x14ac:dyDescent="0.35">
      <c r="B345" s="15"/>
    </row>
    <row r="346" spans="2:2" s="1" customFormat="1" ht="17.25" customHeight="1" x14ac:dyDescent="0.35">
      <c r="B346" s="15"/>
    </row>
    <row r="347" spans="2:2" s="1" customFormat="1" ht="17.25" customHeight="1" x14ac:dyDescent="0.35">
      <c r="B347" s="15"/>
    </row>
    <row r="348" spans="2:2" s="1" customFormat="1" ht="17.25" customHeight="1" x14ac:dyDescent="0.35">
      <c r="B348" s="15"/>
    </row>
    <row r="349" spans="2:2" s="1" customFormat="1" ht="17.25" customHeight="1" x14ac:dyDescent="0.35">
      <c r="B349" s="15"/>
    </row>
    <row r="350" spans="2:2" s="1" customFormat="1" ht="17.25" customHeight="1" x14ac:dyDescent="0.35">
      <c r="B350" s="15"/>
    </row>
    <row r="351" spans="2:2" s="1" customFormat="1" ht="17.25" customHeight="1" x14ac:dyDescent="0.35">
      <c r="B351" s="15"/>
    </row>
    <row r="352" spans="2:2" s="1" customFormat="1" ht="17.25" customHeight="1" x14ac:dyDescent="0.35">
      <c r="B352" s="15"/>
    </row>
    <row r="353" spans="2:2" s="1" customFormat="1" ht="17.25" customHeight="1" x14ac:dyDescent="0.35">
      <c r="B353" s="15"/>
    </row>
    <row r="354" spans="2:2" s="1" customFormat="1" ht="17.25" customHeight="1" x14ac:dyDescent="0.35">
      <c r="B354" s="15"/>
    </row>
    <row r="355" spans="2:2" s="1" customFormat="1" ht="17.25" customHeight="1" x14ac:dyDescent="0.35">
      <c r="B355" s="15"/>
    </row>
    <row r="356" spans="2:2" s="1" customFormat="1" ht="17.25" customHeight="1" x14ac:dyDescent="0.35">
      <c r="B356" s="15"/>
    </row>
    <row r="357" spans="2:2" s="1" customFormat="1" ht="17.25" customHeight="1" x14ac:dyDescent="0.35">
      <c r="B357" s="15"/>
    </row>
    <row r="358" spans="2:2" s="1" customFormat="1" ht="17.25" customHeight="1" x14ac:dyDescent="0.35">
      <c r="B358" s="15"/>
    </row>
    <row r="359" spans="2:2" s="1" customFormat="1" ht="17.25" customHeight="1" x14ac:dyDescent="0.35">
      <c r="B359" s="15"/>
    </row>
    <row r="360" spans="2:2" s="1" customFormat="1" ht="17.25" customHeight="1" x14ac:dyDescent="0.35">
      <c r="B360" s="15"/>
    </row>
    <row r="361" spans="2:2" s="1" customFormat="1" ht="17.25" customHeight="1" x14ac:dyDescent="0.35">
      <c r="B361" s="15"/>
    </row>
    <row r="362" spans="2:2" s="1" customFormat="1" ht="17.25" customHeight="1" x14ac:dyDescent="0.35">
      <c r="B362" s="15"/>
    </row>
    <row r="363" spans="2:2" s="1" customFormat="1" ht="17.25" customHeight="1" x14ac:dyDescent="0.35">
      <c r="B363" s="15"/>
    </row>
    <row r="364" spans="2:2" s="1" customFormat="1" ht="17.25" customHeight="1" x14ac:dyDescent="0.35">
      <c r="B364" s="15"/>
    </row>
    <row r="365" spans="2:2" s="1" customFormat="1" ht="17.25" customHeight="1" x14ac:dyDescent="0.35">
      <c r="B365" s="15"/>
    </row>
    <row r="366" spans="2:2" s="1" customFormat="1" ht="17.25" customHeight="1" x14ac:dyDescent="0.35">
      <c r="B366" s="15"/>
    </row>
    <row r="367" spans="2:2" s="1" customFormat="1" ht="17.25" customHeight="1" x14ac:dyDescent="0.35">
      <c r="B367" s="15"/>
    </row>
    <row r="368" spans="2:2" s="1" customFormat="1" ht="17.25" customHeight="1" x14ac:dyDescent="0.35">
      <c r="B368" s="15"/>
    </row>
    <row r="369" spans="2:2" s="1" customFormat="1" ht="17.25" customHeight="1" x14ac:dyDescent="0.35">
      <c r="B369" s="15"/>
    </row>
    <row r="370" spans="2:2" s="1" customFormat="1" ht="17.25" customHeight="1" x14ac:dyDescent="0.35">
      <c r="B370" s="15"/>
    </row>
    <row r="371" spans="2:2" s="1" customFormat="1" ht="17.25" customHeight="1" x14ac:dyDescent="0.35">
      <c r="B371" s="15"/>
    </row>
    <row r="372" spans="2:2" s="1" customFormat="1" ht="17.25" customHeight="1" x14ac:dyDescent="0.35">
      <c r="B372" s="15"/>
    </row>
    <row r="373" spans="2:2" s="1" customFormat="1" ht="17.25" customHeight="1" x14ac:dyDescent="0.35">
      <c r="B373" s="15"/>
    </row>
    <row r="374" spans="2:2" s="1" customFormat="1" ht="17.25" customHeight="1" x14ac:dyDescent="0.35">
      <c r="B374" s="15"/>
    </row>
    <row r="375" spans="2:2" s="1" customFormat="1" ht="17.25" customHeight="1" x14ac:dyDescent="0.35">
      <c r="B375" s="15"/>
    </row>
    <row r="376" spans="2:2" s="1" customFormat="1" ht="17.25" customHeight="1" x14ac:dyDescent="0.35">
      <c r="B376" s="15"/>
    </row>
    <row r="377" spans="2:2" s="1" customFormat="1" ht="17.25" customHeight="1" x14ac:dyDescent="0.35">
      <c r="B377" s="15"/>
    </row>
    <row r="378" spans="2:2" s="1" customFormat="1" ht="17.25" customHeight="1" x14ac:dyDescent="0.35">
      <c r="B378" s="15"/>
    </row>
    <row r="379" spans="2:2" s="1" customFormat="1" ht="17.25" customHeight="1" x14ac:dyDescent="0.35">
      <c r="B379" s="15"/>
    </row>
    <row r="380" spans="2:2" s="1" customFormat="1" ht="17.25" customHeight="1" x14ac:dyDescent="0.35">
      <c r="B380" s="15"/>
    </row>
    <row r="381" spans="2:2" s="1" customFormat="1" ht="17.25" customHeight="1" x14ac:dyDescent="0.35">
      <c r="B381" s="15"/>
    </row>
    <row r="382" spans="2:2" s="1" customFormat="1" ht="17.25" customHeight="1" x14ac:dyDescent="0.35">
      <c r="B382" s="15"/>
    </row>
    <row r="383" spans="2:2" s="1" customFormat="1" ht="17.25" customHeight="1" x14ac:dyDescent="0.35">
      <c r="B383" s="15"/>
    </row>
    <row r="384" spans="2:2" s="1" customFormat="1" ht="17.25" customHeight="1" x14ac:dyDescent="0.35">
      <c r="B384" s="15"/>
    </row>
    <row r="385" spans="2:2" s="1" customFormat="1" ht="17.25" customHeight="1" x14ac:dyDescent="0.35">
      <c r="B385" s="15"/>
    </row>
    <row r="386" spans="2:2" s="1" customFormat="1" ht="17.25" customHeight="1" x14ac:dyDescent="0.35">
      <c r="B386" s="15"/>
    </row>
    <row r="387" spans="2:2" s="1" customFormat="1" ht="17.25" customHeight="1" x14ac:dyDescent="0.35">
      <c r="B387" s="15"/>
    </row>
    <row r="388" spans="2:2" s="1" customFormat="1" ht="17.25" customHeight="1" x14ac:dyDescent="0.35">
      <c r="B388" s="15"/>
    </row>
    <row r="389" spans="2:2" s="1" customFormat="1" ht="17.25" customHeight="1" x14ac:dyDescent="0.35">
      <c r="B389" s="15"/>
    </row>
    <row r="390" spans="2:2" s="1" customFormat="1" ht="17.25" customHeight="1" x14ac:dyDescent="0.35">
      <c r="B390" s="15"/>
    </row>
    <row r="391" spans="2:2" s="1" customFormat="1" ht="17.25" customHeight="1" x14ac:dyDescent="0.35">
      <c r="B391" s="15"/>
    </row>
    <row r="392" spans="2:2" s="1" customFormat="1" ht="17.25" customHeight="1" x14ac:dyDescent="0.35">
      <c r="B392" s="15"/>
    </row>
    <row r="393" spans="2:2" s="1" customFormat="1" ht="17.25" customHeight="1" x14ac:dyDescent="0.35">
      <c r="B393" s="15"/>
    </row>
    <row r="394" spans="2:2" s="1" customFormat="1" ht="17.25" customHeight="1" x14ac:dyDescent="0.35">
      <c r="B394" s="15"/>
    </row>
    <row r="395" spans="2:2" s="1" customFormat="1" ht="17.25" customHeight="1" x14ac:dyDescent="0.35">
      <c r="B395" s="15"/>
    </row>
    <row r="396" spans="2:2" s="1" customFormat="1" ht="17.25" customHeight="1" x14ac:dyDescent="0.35">
      <c r="B396" s="15"/>
    </row>
    <row r="397" spans="2:2" s="1" customFormat="1" ht="17.25" customHeight="1" x14ac:dyDescent="0.35">
      <c r="B397" s="15"/>
    </row>
    <row r="398" spans="2:2" s="1" customFormat="1" ht="17.25" customHeight="1" x14ac:dyDescent="0.35">
      <c r="B398" s="15"/>
    </row>
    <row r="399" spans="2:2" s="1" customFormat="1" ht="17.25" customHeight="1" x14ac:dyDescent="0.35">
      <c r="B399" s="15"/>
    </row>
    <row r="400" spans="2:2" s="1" customFormat="1" ht="17.25" customHeight="1" x14ac:dyDescent="0.35">
      <c r="B400" s="15"/>
    </row>
    <row r="401" spans="2:2" s="1" customFormat="1" ht="17.25" customHeight="1" x14ac:dyDescent="0.35">
      <c r="B401" s="15"/>
    </row>
    <row r="402" spans="2:2" s="1" customFormat="1" ht="17.25" customHeight="1" x14ac:dyDescent="0.35">
      <c r="B402" s="15"/>
    </row>
    <row r="403" spans="2:2" s="1" customFormat="1" ht="17.25" customHeight="1" x14ac:dyDescent="0.35">
      <c r="B403" s="15"/>
    </row>
    <row r="404" spans="2:2" s="1" customFormat="1" ht="17.25" customHeight="1" x14ac:dyDescent="0.35">
      <c r="B404" s="15"/>
    </row>
    <row r="405" spans="2:2" s="1" customFormat="1" ht="17.25" customHeight="1" x14ac:dyDescent="0.35">
      <c r="B405" s="15"/>
    </row>
    <row r="406" spans="2:2" s="1" customFormat="1" ht="17.25" customHeight="1" x14ac:dyDescent="0.35">
      <c r="B406" s="15"/>
    </row>
    <row r="407" spans="2:2" s="1" customFormat="1" ht="17.25" customHeight="1" x14ac:dyDescent="0.35">
      <c r="B407" s="15"/>
    </row>
    <row r="408" spans="2:2" s="1" customFormat="1" ht="17.25" customHeight="1" x14ac:dyDescent="0.35">
      <c r="B408" s="15"/>
    </row>
    <row r="409" spans="2:2" s="1" customFormat="1" ht="17.25" customHeight="1" x14ac:dyDescent="0.35">
      <c r="B409" s="15"/>
    </row>
    <row r="410" spans="2:2" s="1" customFormat="1" ht="17.25" customHeight="1" x14ac:dyDescent="0.35">
      <c r="B410" s="15"/>
    </row>
    <row r="411" spans="2:2" s="1" customFormat="1" ht="17.25" customHeight="1" x14ac:dyDescent="0.35">
      <c r="B411" s="15"/>
    </row>
    <row r="412" spans="2:2" s="1" customFormat="1" ht="17.25" customHeight="1" x14ac:dyDescent="0.35">
      <c r="B412" s="15"/>
    </row>
    <row r="413" spans="2:2" s="1" customFormat="1" ht="17.25" customHeight="1" x14ac:dyDescent="0.35">
      <c r="B413" s="15"/>
    </row>
    <row r="414" spans="2:2" s="1" customFormat="1" ht="17.25" customHeight="1" x14ac:dyDescent="0.35">
      <c r="B414" s="15"/>
    </row>
    <row r="415" spans="2:2" s="1" customFormat="1" ht="17.25" customHeight="1" x14ac:dyDescent="0.35">
      <c r="B415" s="15"/>
    </row>
    <row r="416" spans="2:2" s="1" customFormat="1" ht="17.25" customHeight="1" x14ac:dyDescent="0.35">
      <c r="B416" s="15"/>
    </row>
    <row r="417" spans="2:2" s="1" customFormat="1" ht="17.25" customHeight="1" x14ac:dyDescent="0.35">
      <c r="B417" s="15"/>
    </row>
    <row r="418" spans="2:2" s="1" customFormat="1" ht="17.25" customHeight="1" x14ac:dyDescent="0.35">
      <c r="B418" s="15"/>
    </row>
    <row r="419" spans="2:2" s="1" customFormat="1" ht="17.25" customHeight="1" x14ac:dyDescent="0.35">
      <c r="B419" s="15"/>
    </row>
    <row r="420" spans="2:2" s="1" customFormat="1" ht="17.25" customHeight="1" x14ac:dyDescent="0.35">
      <c r="B420" s="15"/>
    </row>
    <row r="421" spans="2:2" s="1" customFormat="1" ht="17.25" customHeight="1" x14ac:dyDescent="0.35">
      <c r="B421" s="15"/>
    </row>
    <row r="422" spans="2:2" s="1" customFormat="1" ht="17.25" customHeight="1" x14ac:dyDescent="0.35">
      <c r="B422" s="15"/>
    </row>
    <row r="423" spans="2:2" s="1" customFormat="1" ht="17.25" customHeight="1" x14ac:dyDescent="0.35">
      <c r="B423" s="15"/>
    </row>
  </sheetData>
  <mergeCells count="1">
    <mergeCell ref="D2:D3"/>
  </mergeCells>
  <phoneticPr fontId="11" type="noConversion"/>
  <conditionalFormatting sqref="A110:XFD1048576 V10:W12 AD11:AE12 Y8:Z12 W5:W9 A4:XFD4 A2:E3 AL2:XFD3 AD10 G8:H12 AF5:AF7 O5:O12 A1:XFD1 K5:K7 J9:J12 M5:M7 Q5:R10 Q11:S12 A5:E42 A43:A44 C43:E44 D39:D52 AC38:AC56 A93:AC109 AE94:XFD109 T26:U37 T25 A48:J48 M54:AA56 Y50:AA51 AH38:AI46 I38:J46 A86:K92 M57:AC92 A50:J85 A49 C49:J49 AE46:AE93 AG50:XFD93 S38:U45 S20:S22 S24:S37 AA42:AA49 Q25:Q41 W41:W49 AG47:AI49 AK5:XFD49 A45:E47 G47:J47 G40:G46 H5:H7 P42:Q45 P50:W51 M42:M53 O52:AA53 P46:U49 Z5:Z7 AH5:AH12">
    <cfRule type="cellIs" dxfId="5602" priority="843" operator="equal">
      <formula>0</formula>
    </cfRule>
  </conditionalFormatting>
  <conditionalFormatting sqref="M8:M12">
    <cfRule type="cellIs" dxfId="5601" priority="819" operator="equal">
      <formula>0</formula>
    </cfRule>
  </conditionalFormatting>
  <conditionalFormatting sqref="M13:M14">
    <cfRule type="cellIs" dxfId="5600" priority="794" operator="equal">
      <formula>0</formula>
    </cfRule>
  </conditionalFormatting>
  <conditionalFormatting sqref="T23:T24">
    <cfRule type="cellIs" dxfId="5599" priority="769" operator="equal">
      <formula>0</formula>
    </cfRule>
  </conditionalFormatting>
  <conditionalFormatting sqref="AC25:AC37">
    <cfRule type="cellIs" dxfId="5598" priority="761" operator="equal">
      <formula>0</formula>
    </cfRule>
  </conditionalFormatting>
  <conditionalFormatting sqref="AH27:AH37">
    <cfRule type="cellIs" dxfId="5597" priority="760" operator="equal">
      <formula>0</formula>
    </cfRule>
  </conditionalFormatting>
  <conditionalFormatting sqref="AI28:AI37">
    <cfRule type="cellIs" dxfId="5596" priority="759" operator="equal">
      <formula>0</formula>
    </cfRule>
  </conditionalFormatting>
  <conditionalFormatting sqref="U12">
    <cfRule type="cellIs" dxfId="5595" priority="707" operator="equal">
      <formula>0</formula>
    </cfRule>
  </conditionalFormatting>
  <conditionalFormatting sqref="I13:I14">
    <cfRule type="cellIs" dxfId="5594" priority="682" operator="equal">
      <formula>0</formula>
    </cfRule>
  </conditionalFormatting>
  <conditionalFormatting sqref="S10">
    <cfRule type="cellIs" dxfId="5593" priority="670" operator="equal">
      <formula>0</formula>
    </cfRule>
  </conditionalFormatting>
  <conditionalFormatting sqref="AH25:AH26">
    <cfRule type="cellIs" dxfId="5592" priority="664" operator="equal">
      <formula>0</formula>
    </cfRule>
  </conditionalFormatting>
  <conditionalFormatting sqref="X10:X12">
    <cfRule type="cellIs" dxfId="5591" priority="646" operator="equal">
      <formula>0</formula>
    </cfRule>
  </conditionalFormatting>
  <conditionalFormatting sqref="AA12">
    <cfRule type="cellIs" dxfId="5590" priority="645" operator="equal">
      <formula>0</formula>
    </cfRule>
  </conditionalFormatting>
  <conditionalFormatting sqref="AC5:AC12">
    <cfRule type="cellIs" dxfId="5589" priority="642" operator="equal">
      <formula>0</formula>
    </cfRule>
  </conditionalFormatting>
  <conditionalFormatting sqref="U19:U25">
    <cfRule type="cellIs" dxfId="5588" priority="568" operator="equal">
      <formula>0</formula>
    </cfRule>
  </conditionalFormatting>
  <conditionalFormatting sqref="V9">
    <cfRule type="cellIs" dxfId="5587" priority="566" operator="equal">
      <formula>0</formula>
    </cfRule>
  </conditionalFormatting>
  <conditionalFormatting sqref="V6:V8">
    <cfRule type="cellIs" dxfId="5586" priority="565" operator="equal">
      <formula>0</formula>
    </cfRule>
  </conditionalFormatting>
  <conditionalFormatting sqref="V5">
    <cfRule type="cellIs" dxfId="5585" priority="564" operator="equal">
      <formula>0</formula>
    </cfRule>
  </conditionalFormatting>
  <conditionalFormatting sqref="AI25:AI27">
    <cfRule type="cellIs" dxfId="5584" priority="554" operator="equal">
      <formula>0</formula>
    </cfRule>
  </conditionalFormatting>
  <conditionalFormatting sqref="F12:F14">
    <cfRule type="cellIs" dxfId="5583" priority="552" operator="equal">
      <formula>0</formula>
    </cfRule>
  </conditionalFormatting>
  <conditionalFormatting sqref="G21:G39">
    <cfRule type="cellIs" dxfId="5582" priority="550" operator="equal">
      <formula>0</formula>
    </cfRule>
  </conditionalFormatting>
  <conditionalFormatting sqref="K8:K12 K47:K85">
    <cfRule type="cellIs" dxfId="5581" priority="547" operator="equal">
      <formula>0</formula>
    </cfRule>
  </conditionalFormatting>
  <conditionalFormatting sqref="M25:M41">
    <cfRule type="cellIs" dxfId="5580" priority="543" operator="equal">
      <formula>0</formula>
    </cfRule>
  </conditionalFormatting>
  <conditionalFormatting sqref="AE9:AE10">
    <cfRule type="cellIs" dxfId="5579" priority="515" operator="equal">
      <formula>0</formula>
    </cfRule>
  </conditionalFormatting>
  <conditionalFormatting sqref="AE5:AE8">
    <cfRule type="cellIs" dxfId="5578" priority="514" operator="equal">
      <formula>0</formula>
    </cfRule>
  </conditionalFormatting>
  <conditionalFormatting sqref="F5:F11">
    <cfRule type="cellIs" dxfId="5577" priority="509" operator="equal">
      <formula>0</formula>
    </cfRule>
  </conditionalFormatting>
  <conditionalFormatting sqref="T5:T7 T12">
    <cfRule type="cellIs" dxfId="5576" priority="499" operator="equal">
      <formula>0</formula>
    </cfRule>
  </conditionalFormatting>
  <conditionalFormatting sqref="AC23:AC24">
    <cfRule type="cellIs" dxfId="5575" priority="492" operator="equal">
      <formula>0</formula>
    </cfRule>
  </conditionalFormatting>
  <conditionalFormatting sqref="AI20:AI24 AI10:AI12">
    <cfRule type="cellIs" dxfId="5574" priority="489" operator="equal">
      <formula>0</formula>
    </cfRule>
  </conditionalFormatting>
  <conditionalFormatting sqref="AI16:AI17 AI19">
    <cfRule type="cellIs" dxfId="5573" priority="458" operator="equal">
      <formula>0</formula>
    </cfRule>
  </conditionalFormatting>
  <conditionalFormatting sqref="M21:M24">
    <cfRule type="cellIs" dxfId="5572" priority="399" operator="equal">
      <formula>0</formula>
    </cfRule>
  </conditionalFormatting>
  <conditionalFormatting sqref="I20:I37">
    <cfRule type="cellIs" dxfId="5571" priority="372" operator="equal">
      <formula>0</formula>
    </cfRule>
  </conditionalFormatting>
  <conditionalFormatting sqref="Q13:Q14">
    <cfRule type="cellIs" dxfId="5570" priority="364" operator="equal">
      <formula>0</formula>
    </cfRule>
  </conditionalFormatting>
  <conditionalFormatting sqref="S13:S14">
    <cfRule type="cellIs" dxfId="5569" priority="359" operator="equal">
      <formula>0</formula>
    </cfRule>
  </conditionalFormatting>
  <conditionalFormatting sqref="AH19:AH24">
    <cfRule type="cellIs" dxfId="5568" priority="343" operator="equal">
      <formula>0</formula>
    </cfRule>
  </conditionalFormatting>
  <conditionalFormatting sqref="H13:H14">
    <cfRule type="cellIs" dxfId="5567" priority="338" operator="equal">
      <formula>0</formula>
    </cfRule>
  </conditionalFormatting>
  <conditionalFormatting sqref="AG13:AG14">
    <cfRule type="cellIs" dxfId="5566" priority="326" operator="equal">
      <formula>0</formula>
    </cfRule>
  </conditionalFormatting>
  <conditionalFormatting sqref="I5:I12">
    <cfRule type="cellIs" dxfId="5565" priority="316" operator="equal">
      <formula>0</formula>
    </cfRule>
  </conditionalFormatting>
  <conditionalFormatting sqref="J7:J8">
    <cfRule type="cellIs" dxfId="5564" priority="314" operator="equal">
      <formula>0</formula>
    </cfRule>
  </conditionalFormatting>
  <conditionalFormatting sqref="J6">
    <cfRule type="cellIs" dxfId="5563" priority="313" operator="equal">
      <formula>0</formula>
    </cfRule>
  </conditionalFormatting>
  <conditionalFormatting sqref="J5">
    <cfRule type="cellIs" dxfId="5562" priority="312" operator="equal">
      <formula>0</formula>
    </cfRule>
  </conditionalFormatting>
  <conditionalFormatting sqref="L10:L14">
    <cfRule type="cellIs" dxfId="5561" priority="310" operator="equal">
      <formula>0</formula>
    </cfRule>
  </conditionalFormatting>
  <conditionalFormatting sqref="P12">
    <cfRule type="cellIs" dxfId="5560" priority="306" operator="equal">
      <formula>0</formula>
    </cfRule>
  </conditionalFormatting>
  <conditionalFormatting sqref="P9:P11">
    <cfRule type="cellIs" dxfId="5559" priority="303" operator="equal">
      <formula>0</formula>
    </cfRule>
  </conditionalFormatting>
  <conditionalFormatting sqref="P6:P8">
    <cfRule type="cellIs" dxfId="5558" priority="302" operator="equal">
      <formula>0</formula>
    </cfRule>
  </conditionalFormatting>
  <conditionalFormatting sqref="P5">
    <cfRule type="cellIs" dxfId="5557" priority="301" operator="equal">
      <formula>0</formula>
    </cfRule>
  </conditionalFormatting>
  <conditionalFormatting sqref="U6:U11">
    <cfRule type="cellIs" dxfId="5556" priority="297" operator="equal">
      <formula>0</formula>
    </cfRule>
  </conditionalFormatting>
  <conditionalFormatting sqref="U5">
    <cfRule type="cellIs" dxfId="5555" priority="296" operator="equal">
      <formula>0</formula>
    </cfRule>
  </conditionalFormatting>
  <conditionalFormatting sqref="T8:T11">
    <cfRule type="cellIs" dxfId="5554" priority="295" operator="equal">
      <formula>0</formula>
    </cfRule>
  </conditionalFormatting>
  <conditionalFormatting sqref="X9">
    <cfRule type="cellIs" dxfId="5553" priority="292" operator="equal">
      <formula>0</formula>
    </cfRule>
  </conditionalFormatting>
  <conditionalFormatting sqref="X5:X8">
    <cfRule type="cellIs" dxfId="5552" priority="291" operator="equal">
      <formula>0</formula>
    </cfRule>
  </conditionalFormatting>
  <conditionalFormatting sqref="Z6:Z10">
    <cfRule type="cellIs" dxfId="5551" priority="286" operator="equal">
      <formula>0</formula>
    </cfRule>
  </conditionalFormatting>
  <conditionalFormatting sqref="Z5">
    <cfRule type="cellIs" dxfId="5550" priority="285" operator="equal">
      <formula>0</formula>
    </cfRule>
  </conditionalFormatting>
  <conditionalFormatting sqref="AA11">
    <cfRule type="cellIs" dxfId="5549" priority="284" operator="equal">
      <formula>0</formula>
    </cfRule>
  </conditionalFormatting>
  <conditionalFormatting sqref="G19:G20">
    <cfRule type="cellIs" dxfId="5548" priority="268" operator="equal">
      <formula>0</formula>
    </cfRule>
  </conditionalFormatting>
  <conditionalFormatting sqref="T13">
    <cfRule type="cellIs" dxfId="5547" priority="259" operator="equal">
      <formula>0</formula>
    </cfRule>
  </conditionalFormatting>
  <conditionalFormatting sqref="W29:W40 W19:W27">
    <cfRule type="cellIs" dxfId="5546" priority="257" operator="equal">
      <formula>0</formula>
    </cfRule>
  </conditionalFormatting>
  <conditionalFormatting sqref="W28">
    <cfRule type="cellIs" dxfId="5545" priority="256" operator="equal">
      <formula>0</formula>
    </cfRule>
  </conditionalFormatting>
  <conditionalFormatting sqref="AA19:AA41">
    <cfRule type="cellIs" dxfId="5544" priority="254" operator="equal">
      <formula>0</formula>
    </cfRule>
  </conditionalFormatting>
  <conditionalFormatting sqref="AB23:AB56">
    <cfRule type="cellIs" dxfId="5543" priority="252" operator="equal">
      <formula>0</formula>
    </cfRule>
  </conditionalFormatting>
  <conditionalFormatting sqref="AD13:AD14 AD47:AD109">
    <cfRule type="cellIs" dxfId="5542" priority="251" operator="equal">
      <formula>0</formula>
    </cfRule>
  </conditionalFormatting>
  <conditionalFormatting sqref="AH13:AH14">
    <cfRule type="cellIs" dxfId="5541" priority="249" operator="equal">
      <formula>0</formula>
    </cfRule>
  </conditionalFormatting>
  <conditionalFormatting sqref="AI13">
    <cfRule type="cellIs" dxfId="5540" priority="247" operator="equal">
      <formula>0</formula>
    </cfRule>
  </conditionalFormatting>
  <conditionalFormatting sqref="J13:J14">
    <cfRule type="cellIs" dxfId="5539" priority="233" operator="equal">
      <formula>0</formula>
    </cfRule>
  </conditionalFormatting>
  <conditionalFormatting sqref="Q20:Q24">
    <cfRule type="cellIs" dxfId="5538" priority="229" operator="equal">
      <formula>0</formula>
    </cfRule>
  </conditionalFormatting>
  <conditionalFormatting sqref="R13">
    <cfRule type="cellIs" dxfId="5537" priority="226" operator="equal">
      <formula>0</formula>
    </cfRule>
  </conditionalFormatting>
  <conditionalFormatting sqref="R14">
    <cfRule type="cellIs" dxfId="5536" priority="225" operator="equal">
      <formula>0</formula>
    </cfRule>
  </conditionalFormatting>
  <conditionalFormatting sqref="X38:X45 X47:X51">
    <cfRule type="cellIs" dxfId="5535" priority="217" operator="equal">
      <formula>0</formula>
    </cfRule>
  </conditionalFormatting>
  <conditionalFormatting sqref="X19:X37">
    <cfRule type="cellIs" dxfId="5534" priority="216" operator="equal">
      <formula>0</formula>
    </cfRule>
  </conditionalFormatting>
  <conditionalFormatting sqref="X46">
    <cfRule type="cellIs" dxfId="5533" priority="215" operator="equal">
      <formula>0</formula>
    </cfRule>
  </conditionalFormatting>
  <conditionalFormatting sqref="AG25:AG46">
    <cfRule type="cellIs" dxfId="5532" priority="212" operator="equal">
      <formula>0</formula>
    </cfRule>
  </conditionalFormatting>
  <conditionalFormatting sqref="AG19:AG24">
    <cfRule type="cellIs" dxfId="5531" priority="211" operator="equal">
      <formula>0</formula>
    </cfRule>
  </conditionalFormatting>
  <conditionalFormatting sqref="AG16:AG17">
    <cfRule type="cellIs" dxfId="5530" priority="210" operator="equal">
      <formula>0</formula>
    </cfRule>
  </conditionalFormatting>
  <conditionalFormatting sqref="K13:K14">
    <cfRule type="cellIs" dxfId="5529" priority="197" operator="equal">
      <formula>0</formula>
    </cfRule>
  </conditionalFormatting>
  <conditionalFormatting sqref="L58:L92">
    <cfRule type="cellIs" dxfId="5528" priority="196" operator="equal">
      <formula>0</formula>
    </cfRule>
  </conditionalFormatting>
  <conditionalFormatting sqref="B49">
    <cfRule type="cellIs" dxfId="5527" priority="186" operator="equal">
      <formula>0</formula>
    </cfRule>
  </conditionalFormatting>
  <conditionalFormatting sqref="X16:X18">
    <cfRule type="cellIs" dxfId="5526" priority="183" operator="equal">
      <formula>0</formula>
    </cfRule>
  </conditionalFormatting>
  <conditionalFormatting sqref="I19">
    <cfRule type="cellIs" dxfId="5525" priority="180" operator="equal">
      <formula>0</formula>
    </cfRule>
  </conditionalFormatting>
  <conditionalFormatting sqref="AF60:AF93">
    <cfRule type="cellIs" dxfId="5524" priority="176" operator="equal">
      <formula>0</formula>
    </cfRule>
  </conditionalFormatting>
  <conditionalFormatting sqref="I16:I17">
    <cfRule type="cellIs" dxfId="5523" priority="160" operator="equal">
      <formula>0</formula>
    </cfRule>
  </conditionalFormatting>
  <conditionalFormatting sqref="Q18:Q19">
    <cfRule type="cellIs" dxfId="5522" priority="156" operator="equal">
      <formula>0</formula>
    </cfRule>
  </conditionalFormatting>
  <conditionalFormatting sqref="Q17">
    <cfRule type="cellIs" dxfId="5521" priority="155" operator="equal">
      <formula>0</formula>
    </cfRule>
  </conditionalFormatting>
  <conditionalFormatting sqref="P13:P14">
    <cfRule type="cellIs" dxfId="5520" priority="153" operator="equal">
      <formula>0</formula>
    </cfRule>
  </conditionalFormatting>
  <conditionalFormatting sqref="W13:W14">
    <cfRule type="cellIs" dxfId="5519" priority="143" operator="equal">
      <formula>0</formula>
    </cfRule>
  </conditionalFormatting>
  <conditionalFormatting sqref="AD16:AD46">
    <cfRule type="cellIs" dxfId="5518" priority="139" operator="equal">
      <formula>0</formula>
    </cfRule>
  </conditionalFormatting>
  <conditionalFormatting sqref="AD15">
    <cfRule type="cellIs" dxfId="5517" priority="138" operator="equal">
      <formula>0</formula>
    </cfRule>
  </conditionalFormatting>
  <conditionalFormatting sqref="AG15">
    <cfRule type="cellIs" dxfId="5516" priority="136" operator="equal">
      <formula>0</formula>
    </cfRule>
  </conditionalFormatting>
  <conditionalFormatting sqref="AI15">
    <cfRule type="cellIs" dxfId="5515" priority="132" operator="equal">
      <formula>0</formula>
    </cfRule>
  </conditionalFormatting>
  <conditionalFormatting sqref="AK2:AK3">
    <cfRule type="cellIs" dxfId="5514" priority="131" operator="equal">
      <formula>0</formula>
    </cfRule>
  </conditionalFormatting>
  <conditionalFormatting sqref="G16:G18">
    <cfRule type="cellIs" dxfId="5513" priority="127" operator="equal">
      <formula>0</formula>
    </cfRule>
  </conditionalFormatting>
  <conditionalFormatting sqref="J16:J37">
    <cfRule type="cellIs" dxfId="5512" priority="126" operator="equal">
      <formula>0</formula>
    </cfRule>
  </conditionalFormatting>
  <conditionalFormatting sqref="Q16">
    <cfRule type="cellIs" dxfId="5511" priority="123" operator="equal">
      <formula>0</formula>
    </cfRule>
  </conditionalFormatting>
  <conditionalFormatting sqref="Q15">
    <cfRule type="cellIs" dxfId="5510" priority="122" operator="equal">
      <formula>0</formula>
    </cfRule>
  </conditionalFormatting>
  <conditionalFormatting sqref="R25:R45">
    <cfRule type="cellIs" dxfId="5509" priority="121" operator="equal">
      <formula>0</formula>
    </cfRule>
  </conditionalFormatting>
  <conditionalFormatting sqref="R24">
    <cfRule type="cellIs" dxfId="5508" priority="120" operator="equal">
      <formula>0</formula>
    </cfRule>
  </conditionalFormatting>
  <conditionalFormatting sqref="R16:R17 R19:R23">
    <cfRule type="cellIs" dxfId="5507" priority="119" operator="equal">
      <formula>0</formula>
    </cfRule>
  </conditionalFormatting>
  <conditionalFormatting sqref="R15">
    <cfRule type="cellIs" dxfId="5506" priority="118" operator="equal">
      <formula>0</formula>
    </cfRule>
  </conditionalFormatting>
  <conditionalFormatting sqref="T14 T16:T22">
    <cfRule type="cellIs" dxfId="5505" priority="117" operator="equal">
      <formula>0</formula>
    </cfRule>
  </conditionalFormatting>
  <conditionalFormatting sqref="T15">
    <cfRule type="cellIs" dxfId="5504" priority="116" operator="equal">
      <formula>0</formula>
    </cfRule>
  </conditionalFormatting>
  <conditionalFormatting sqref="X13:X14">
    <cfRule type="cellIs" dxfId="5503" priority="114" operator="equal">
      <formula>0</formula>
    </cfRule>
  </conditionalFormatting>
  <conditionalFormatting sqref="Z13:Z14 Z16:Z49">
    <cfRule type="cellIs" dxfId="5502" priority="110" operator="equal">
      <formula>0</formula>
    </cfRule>
  </conditionalFormatting>
  <conditionalFormatting sqref="Z15">
    <cfRule type="cellIs" dxfId="5501" priority="109" operator="equal">
      <formula>0</formula>
    </cfRule>
  </conditionalFormatting>
  <conditionalFormatting sqref="AA9:AA10">
    <cfRule type="cellIs" dxfId="5500" priority="108" operator="equal">
      <formula>0</formula>
    </cfRule>
  </conditionalFormatting>
  <conditionalFormatting sqref="AB5:AB8">
    <cfRule type="cellIs" dxfId="5499" priority="104" operator="equal">
      <formula>0</formula>
    </cfRule>
  </conditionalFormatting>
  <conditionalFormatting sqref="AH17:AH18">
    <cfRule type="cellIs" dxfId="5498" priority="98" operator="equal">
      <formula>0</formula>
    </cfRule>
  </conditionalFormatting>
  <conditionalFormatting sqref="AH15:AH16">
    <cfRule type="cellIs" dxfId="5497" priority="97" operator="equal">
      <formula>0</formula>
    </cfRule>
  </conditionalFormatting>
  <conditionalFormatting sqref="AI14">
    <cfRule type="cellIs" dxfId="5496" priority="95" operator="equal">
      <formula>0</formula>
    </cfRule>
  </conditionalFormatting>
  <conditionalFormatting sqref="G13:G15">
    <cfRule type="cellIs" dxfId="5495" priority="94" operator="equal">
      <formula>0</formula>
    </cfRule>
  </conditionalFormatting>
  <conditionalFormatting sqref="I15">
    <cfRule type="cellIs" dxfId="5494" priority="92" operator="equal">
      <formula>0</formula>
    </cfRule>
  </conditionalFormatting>
  <conditionalFormatting sqref="J15">
    <cfRule type="cellIs" dxfId="5493" priority="91" operator="equal">
      <formula>0</formula>
    </cfRule>
  </conditionalFormatting>
  <conditionalFormatting sqref="P17:P41">
    <cfRule type="cellIs" dxfId="5492" priority="89" operator="equal">
      <formula>0</formula>
    </cfRule>
  </conditionalFormatting>
  <conditionalFormatting sqref="P16">
    <cfRule type="cellIs" dxfId="5491" priority="88" operator="equal">
      <formula>0</formula>
    </cfRule>
  </conditionalFormatting>
  <conditionalFormatting sqref="P15">
    <cfRule type="cellIs" dxfId="5490" priority="87" operator="equal">
      <formula>0</formula>
    </cfRule>
  </conditionalFormatting>
  <conditionalFormatting sqref="R18">
    <cfRule type="cellIs" dxfId="5489" priority="86" operator="equal">
      <formula>0</formula>
    </cfRule>
  </conditionalFormatting>
  <conditionalFormatting sqref="V19:V49">
    <cfRule type="cellIs" dxfId="5488" priority="83" operator="equal">
      <formula>0</formula>
    </cfRule>
  </conditionalFormatting>
  <conditionalFormatting sqref="W17:W18">
    <cfRule type="cellIs" dxfId="5487" priority="81" operator="equal">
      <formula>0</formula>
    </cfRule>
  </conditionalFormatting>
  <conditionalFormatting sqref="W16">
    <cfRule type="cellIs" dxfId="5486" priority="80" operator="equal">
      <formula>0</formula>
    </cfRule>
  </conditionalFormatting>
  <conditionalFormatting sqref="X15">
    <cfRule type="cellIs" dxfId="5485" priority="79" operator="equal">
      <formula>0</formula>
    </cfRule>
  </conditionalFormatting>
  <conditionalFormatting sqref="AE13:AE14">
    <cfRule type="cellIs" dxfId="5484" priority="70" operator="equal">
      <formula>0</formula>
    </cfRule>
  </conditionalFormatting>
  <conditionalFormatting sqref="AE38:AE45">
    <cfRule type="cellIs" dxfId="5483" priority="69" operator="equal">
      <formula>0</formula>
    </cfRule>
  </conditionalFormatting>
  <conditionalFormatting sqref="AE25:AE37">
    <cfRule type="cellIs" dxfId="5482" priority="68" operator="equal">
      <formula>0</formula>
    </cfRule>
  </conditionalFormatting>
  <conditionalFormatting sqref="AE17:AE24">
    <cfRule type="cellIs" dxfId="5481" priority="67" operator="equal">
      <formula>0</formula>
    </cfRule>
  </conditionalFormatting>
  <conditionalFormatting sqref="AE16">
    <cfRule type="cellIs" dxfId="5480" priority="66" operator="equal">
      <formula>0</formula>
    </cfRule>
  </conditionalFormatting>
  <conditionalFormatting sqref="AE15">
    <cfRule type="cellIs" dxfId="5479" priority="65" operator="equal">
      <formula>0</formula>
    </cfRule>
  </conditionalFormatting>
  <conditionalFormatting sqref="AI18">
    <cfRule type="cellIs" dxfId="5478" priority="62" operator="equal">
      <formula>0</formula>
    </cfRule>
  </conditionalFormatting>
  <conditionalFormatting sqref="AI5:AI9">
    <cfRule type="cellIs" dxfId="5477" priority="61" operator="equal">
      <formula>0</formula>
    </cfRule>
  </conditionalFormatting>
  <conditionalFormatting sqref="AJ5:AJ49">
    <cfRule type="cellIs" dxfId="5476" priority="60" operator="equal">
      <formula>0</formula>
    </cfRule>
  </conditionalFormatting>
  <conditionalFormatting sqref="F3:AJ3">
    <cfRule type="cellIs" dxfId="5475" priority="59" operator="equal">
      <formula>0</formula>
    </cfRule>
  </conditionalFormatting>
  <conditionalFormatting sqref="F2:AJ2">
    <cfRule type="cellIs" dxfId="5474" priority="58" operator="equal">
      <formula>0</formula>
    </cfRule>
  </conditionalFormatting>
  <conditionalFormatting sqref="F2:AJ2">
    <cfRule type="cellIs" dxfId="5473" priority="57" operator="equal">
      <formula>0</formula>
    </cfRule>
  </conditionalFormatting>
  <conditionalFormatting sqref="F38:F47">
    <cfRule type="cellIs" dxfId="5472" priority="56" operator="equal">
      <formula>0</formula>
    </cfRule>
  </conditionalFormatting>
  <conditionalFormatting sqref="G5:G7">
    <cfRule type="cellIs" dxfId="5471" priority="55" operator="equal">
      <formula>0</formula>
    </cfRule>
  </conditionalFormatting>
  <conditionalFormatting sqref="H15:H46">
    <cfRule type="cellIs" dxfId="5470" priority="54" operator="equal">
      <formula>0</formula>
    </cfRule>
  </conditionalFormatting>
  <conditionalFormatting sqref="I18">
    <cfRule type="cellIs" dxfId="5469" priority="53" operator="equal">
      <formula>0</formula>
    </cfRule>
  </conditionalFormatting>
  <conditionalFormatting sqref="K25:K46">
    <cfRule type="cellIs" dxfId="5468" priority="52" operator="equal">
      <formula>0</formula>
    </cfRule>
  </conditionalFormatting>
  <conditionalFormatting sqref="L7:L9">
    <cfRule type="cellIs" dxfId="5467" priority="50" operator="equal">
      <formula>0</formula>
    </cfRule>
  </conditionalFormatting>
  <conditionalFormatting sqref="L5">
    <cfRule type="cellIs" dxfId="5466" priority="49" operator="equal">
      <formula>0</formula>
    </cfRule>
  </conditionalFormatting>
  <conditionalFormatting sqref="M19:M20">
    <cfRule type="cellIs" dxfId="5465" priority="48" operator="equal">
      <formula>0</formula>
    </cfRule>
  </conditionalFormatting>
  <conditionalFormatting sqref="N10:N53">
    <cfRule type="cellIs" dxfId="5463" priority="46" operator="equal">
      <formula>0</formula>
    </cfRule>
  </conditionalFormatting>
  <conditionalFormatting sqref="O17:O51 O13:O14">
    <cfRule type="cellIs" dxfId="5462" priority="43" operator="equal">
      <formula>0</formula>
    </cfRule>
  </conditionalFormatting>
  <conditionalFormatting sqref="O16">
    <cfRule type="cellIs" dxfId="5461" priority="42" operator="equal">
      <formula>0</formula>
    </cfRule>
  </conditionalFormatting>
  <conditionalFormatting sqref="S9 S5:S7">
    <cfRule type="cellIs" dxfId="5460" priority="41" operator="equal">
      <formula>0</formula>
    </cfRule>
  </conditionalFormatting>
  <conditionalFormatting sqref="S8">
    <cfRule type="cellIs" dxfId="5459" priority="40" operator="equal">
      <formula>0</formula>
    </cfRule>
  </conditionalFormatting>
  <conditionalFormatting sqref="S15:S19">
    <cfRule type="cellIs" dxfId="5458" priority="39" operator="equal">
      <formula>0</formula>
    </cfRule>
  </conditionalFormatting>
  <conditionalFormatting sqref="U13:U14 U16:U18">
    <cfRule type="cellIs" dxfId="5457" priority="38" operator="equal">
      <formula>0</formula>
    </cfRule>
  </conditionalFormatting>
  <conditionalFormatting sqref="U15">
    <cfRule type="cellIs" dxfId="5456" priority="37" operator="equal">
      <formula>0</formula>
    </cfRule>
  </conditionalFormatting>
  <conditionalFormatting sqref="V13:V14 V16:V18">
    <cfRule type="cellIs" dxfId="5455" priority="36" operator="equal">
      <formula>0</formula>
    </cfRule>
  </conditionalFormatting>
  <conditionalFormatting sqref="V15">
    <cfRule type="cellIs" dxfId="5454" priority="35" operator="equal">
      <formula>0</formula>
    </cfRule>
  </conditionalFormatting>
  <conditionalFormatting sqref="Y17:Y49 Y14:Y15">
    <cfRule type="cellIs" dxfId="5453" priority="34" operator="equal">
      <formula>0</formula>
    </cfRule>
  </conditionalFormatting>
  <conditionalFormatting sqref="Y16">
    <cfRule type="cellIs" dxfId="5452" priority="33" operator="equal">
      <formula>0</formula>
    </cfRule>
  </conditionalFormatting>
  <conditionalFormatting sqref="Y5:Y7">
    <cfRule type="cellIs" dxfId="5451" priority="32" operator="equal">
      <formula>0</formula>
    </cfRule>
  </conditionalFormatting>
  <conditionalFormatting sqref="AD6">
    <cfRule type="cellIs" dxfId="5450" priority="31" operator="equal">
      <formula>0</formula>
    </cfRule>
  </conditionalFormatting>
  <conditionalFormatting sqref="AD5">
    <cfRule type="cellIs" dxfId="5449" priority="30" operator="equal">
      <formula>0</formula>
    </cfRule>
  </conditionalFormatting>
  <conditionalFormatting sqref="AD9">
    <cfRule type="cellIs" dxfId="5448" priority="29" operator="equal">
      <formula>0</formula>
    </cfRule>
  </conditionalFormatting>
  <conditionalFormatting sqref="AD7:AD8">
    <cfRule type="cellIs" dxfId="5447" priority="28" operator="equal">
      <formula>0</formula>
    </cfRule>
  </conditionalFormatting>
  <conditionalFormatting sqref="AA16:AA18 AA13:AA14">
    <cfRule type="cellIs" dxfId="5446" priority="27" operator="equal">
      <formula>0</formula>
    </cfRule>
  </conditionalFormatting>
  <conditionalFormatting sqref="AA15">
    <cfRule type="cellIs" dxfId="5445" priority="26" operator="equal">
      <formula>0</formula>
    </cfRule>
  </conditionalFormatting>
  <conditionalFormatting sqref="AA8">
    <cfRule type="cellIs" dxfId="5444" priority="25" operator="equal">
      <formula>0</formula>
    </cfRule>
  </conditionalFormatting>
  <conditionalFormatting sqref="AA5:AA7">
    <cfRule type="cellIs" dxfId="5443" priority="24" operator="equal">
      <formula>0</formula>
    </cfRule>
  </conditionalFormatting>
  <conditionalFormatting sqref="AB16:AB22 AB13:AB14">
    <cfRule type="cellIs" dxfId="5442" priority="23" operator="equal">
      <formula>0</formula>
    </cfRule>
  </conditionalFormatting>
  <conditionalFormatting sqref="AB15">
    <cfRule type="cellIs" dxfId="5441" priority="22" operator="equal">
      <formula>0</formula>
    </cfRule>
  </conditionalFormatting>
  <conditionalFormatting sqref="AB10:AB12">
    <cfRule type="cellIs" dxfId="5440" priority="21" operator="equal">
      <formula>0</formula>
    </cfRule>
  </conditionalFormatting>
  <conditionalFormatting sqref="AB9">
    <cfRule type="cellIs" dxfId="5439" priority="20" operator="equal">
      <formula>0</formula>
    </cfRule>
  </conditionalFormatting>
  <conditionalFormatting sqref="AF18:AF59">
    <cfRule type="cellIs" dxfId="5438" priority="19" operator="equal">
      <formula>0</formula>
    </cfRule>
  </conditionalFormatting>
  <conditionalFormatting sqref="AF10:AF12">
    <cfRule type="cellIs" dxfId="5437" priority="18" operator="equal">
      <formula>0</formula>
    </cfRule>
  </conditionalFormatting>
  <conditionalFormatting sqref="AF9">
    <cfRule type="cellIs" dxfId="5436" priority="17" operator="equal">
      <formula>0</formula>
    </cfRule>
  </conditionalFormatting>
  <conditionalFormatting sqref="AF8">
    <cfRule type="cellIs" dxfId="5435" priority="16" operator="equal">
      <formula>0</formula>
    </cfRule>
  </conditionalFormatting>
  <conditionalFormatting sqref="AF16:AF17">
    <cfRule type="cellIs" dxfId="5434" priority="15" operator="equal">
      <formula>0</formula>
    </cfRule>
  </conditionalFormatting>
  <conditionalFormatting sqref="AF13:AF14">
    <cfRule type="cellIs" dxfId="5433" priority="14" operator="equal">
      <formula>0</formula>
    </cfRule>
  </conditionalFormatting>
  <conditionalFormatting sqref="AF15">
    <cfRule type="cellIs" dxfId="5432" priority="13" operator="equal">
      <formula>0</formula>
    </cfRule>
  </conditionalFormatting>
  <conditionalFormatting sqref="AG18">
    <cfRule type="cellIs" dxfId="5431" priority="12" operator="equal">
      <formula>0</formula>
    </cfRule>
  </conditionalFormatting>
  <conditionalFormatting sqref="AG12">
    <cfRule type="cellIs" dxfId="5430" priority="11" operator="equal">
      <formula>0</formula>
    </cfRule>
  </conditionalFormatting>
  <conditionalFormatting sqref="AG6:AG7">
    <cfRule type="cellIs" dxfId="5429" priority="10" operator="equal">
      <formula>0</formula>
    </cfRule>
  </conditionalFormatting>
  <conditionalFormatting sqref="AG5">
    <cfRule type="cellIs" dxfId="5428" priority="9" operator="equal">
      <formula>0</formula>
    </cfRule>
  </conditionalFormatting>
  <conditionalFormatting sqref="AG10:AG11">
    <cfRule type="cellIs" dxfId="5427" priority="8" operator="equal">
      <formula>0</formula>
    </cfRule>
  </conditionalFormatting>
  <conditionalFormatting sqref="F15:F37">
    <cfRule type="cellIs" dxfId="5426" priority="7" operator="equal">
      <formula>0</formula>
    </cfRule>
  </conditionalFormatting>
  <conditionalFormatting sqref="L17:L57">
    <cfRule type="cellIs" dxfId="5425" priority="4" operator="equal">
      <formula>0</formula>
    </cfRule>
  </conditionalFormatting>
  <conditionalFormatting sqref="L15:L16">
    <cfRule type="cellIs" dxfId="5424" priority="3" operator="equal">
      <formula>0</formula>
    </cfRule>
  </conditionalFormatting>
  <conditionalFormatting sqref="M17:M18">
    <cfRule type="cellIs" dxfId="389" priority="2" operator="equal">
      <formula>0</formula>
    </cfRule>
  </conditionalFormatting>
  <conditionalFormatting sqref="M15:M16">
    <cfRule type="cellIs" dxfId="388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423"/>
  <sheetViews>
    <sheetView zoomScale="80" zoomScaleNormal="80" workbookViewId="0">
      <pane xSplit="4" ySplit="3" topLeftCell="E4" activePane="bottomRight" state="frozen"/>
      <selection activeCell="F4" sqref="F4:AJ79"/>
      <selection pane="topRight" activeCell="F4" sqref="F4:AJ79"/>
      <selection pane="bottomLeft" activeCell="F4" sqref="F4:AJ79"/>
      <selection pane="bottomRight" activeCell="M9" sqref="M9"/>
    </sheetView>
  </sheetViews>
  <sheetFormatPr defaultColWidth="9.1796875" defaultRowHeight="16.5" x14ac:dyDescent="0.5"/>
  <cols>
    <col min="1" max="1" width="2.26953125" style="5" customWidth="1"/>
    <col min="2" max="2" width="57.453125" style="23" bestFit="1" customWidth="1"/>
    <col min="3" max="3" width="0.54296875" style="5" customWidth="1"/>
    <col min="4" max="4" width="15.54296875" style="5" customWidth="1"/>
    <col min="5" max="5" width="0.54296875" style="5" customWidth="1"/>
    <col min="6" max="35" width="8.7265625" style="5" customWidth="1"/>
    <col min="36" max="36" width="9.1796875" style="5"/>
    <col min="37" max="37" width="4" style="5" customWidth="1"/>
    <col min="38" max="16384" width="9.1796875" style="5"/>
  </cols>
  <sheetData>
    <row r="1" spans="1:38" s="34" customFormat="1" ht="17.25" customHeight="1" x14ac:dyDescent="0.35">
      <c r="A1" s="55"/>
      <c r="B1" s="38"/>
      <c r="D1" s="34">
        <f t="shared" ref="D1:AJ1" si="0">SUBTOTAL(9,D5:D195)</f>
        <v>55200</v>
      </c>
      <c r="E1" s="34">
        <f t="shared" si="0"/>
        <v>0</v>
      </c>
      <c r="F1" s="34">
        <f t="shared" si="0"/>
        <v>7700</v>
      </c>
      <c r="G1" s="34">
        <f t="shared" si="0"/>
        <v>8000</v>
      </c>
      <c r="H1" s="34">
        <f>SUBTOTAL(9,H5:H195)</f>
        <v>9000</v>
      </c>
      <c r="I1" s="34">
        <f t="shared" si="0"/>
        <v>4000</v>
      </c>
      <c r="J1" s="34">
        <f t="shared" si="0"/>
        <v>0</v>
      </c>
      <c r="K1" s="34">
        <f t="shared" si="0"/>
        <v>9000</v>
      </c>
      <c r="L1" s="34">
        <f t="shared" si="0"/>
        <v>8500</v>
      </c>
      <c r="M1" s="34">
        <f t="shared" si="0"/>
        <v>9000</v>
      </c>
      <c r="N1" s="34">
        <f>SUBTOTAL(9,N5:N195)</f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>SUBTOTAL(9,T5:T195)</f>
        <v>0</v>
      </c>
      <c r="U1" s="34">
        <f t="shared" si="0"/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 t="shared" si="0"/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38" s="8" customFormat="1" ht="17.25" customHeight="1" x14ac:dyDescent="0.3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8" s="7" customFormat="1" ht="17.25" customHeight="1" x14ac:dyDescent="0.3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8" s="34" customFormat="1" ht="17.25" customHeight="1" x14ac:dyDescent="0.35">
      <c r="B4" s="38"/>
    </row>
    <row r="5" spans="1:38" s="34" customFormat="1" ht="17.25" customHeight="1" x14ac:dyDescent="0.35">
      <c r="B5" s="38" t="s">
        <v>0</v>
      </c>
      <c r="D5" s="34">
        <f t="shared" ref="D5:D59" si="1">SUM(F5:AL5)</f>
        <v>9000</v>
      </c>
      <c r="F5" s="37">
        <v>3000</v>
      </c>
      <c r="G5" s="37">
        <v>3000</v>
      </c>
      <c r="H5" s="37"/>
      <c r="I5" s="37"/>
      <c r="J5" s="37"/>
      <c r="L5" s="37">
        <v>500</v>
      </c>
      <c r="M5" s="37">
        <v>2500</v>
      </c>
      <c r="O5" s="37"/>
      <c r="P5" s="37"/>
      <c r="Q5" s="37"/>
      <c r="R5" s="37"/>
      <c r="S5" s="37"/>
      <c r="U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38" s="34" customFormat="1" ht="17.25" customHeight="1" x14ac:dyDescent="0.35">
      <c r="B6" s="38" t="s">
        <v>1</v>
      </c>
      <c r="D6" s="34">
        <f t="shared" si="1"/>
        <v>0</v>
      </c>
      <c r="F6" s="37"/>
      <c r="G6" s="37"/>
      <c r="H6" s="37"/>
      <c r="I6" s="37"/>
      <c r="J6" s="37"/>
      <c r="K6" s="37"/>
      <c r="M6" s="37"/>
      <c r="O6" s="37"/>
      <c r="P6" s="37"/>
      <c r="Q6" s="37"/>
      <c r="R6" s="37"/>
      <c r="S6" s="37"/>
      <c r="T6" s="37"/>
      <c r="U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38" s="34" customFormat="1" ht="17.25" customHeight="1" x14ac:dyDescent="0.35">
      <c r="B7" s="38" t="s">
        <v>2</v>
      </c>
      <c r="D7" s="34">
        <f t="shared" si="1"/>
        <v>700</v>
      </c>
      <c r="F7" s="37">
        <v>700</v>
      </c>
      <c r="G7" s="37"/>
      <c r="H7" s="37"/>
      <c r="I7" s="37"/>
      <c r="J7" s="37"/>
      <c r="K7" s="37"/>
      <c r="L7" s="37"/>
      <c r="M7" s="37"/>
      <c r="O7" s="37"/>
      <c r="P7" s="37"/>
      <c r="Q7" s="37"/>
      <c r="R7" s="37"/>
      <c r="S7" s="37"/>
      <c r="T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38" s="34" customFormat="1" ht="17.25" customHeight="1" x14ac:dyDescent="0.35">
      <c r="B8" s="38" t="s">
        <v>3</v>
      </c>
      <c r="D8" s="34">
        <f t="shared" si="1"/>
        <v>3000</v>
      </c>
      <c r="F8" s="37"/>
      <c r="G8" s="37"/>
      <c r="H8" s="37"/>
      <c r="I8" s="37"/>
      <c r="J8" s="37"/>
      <c r="K8" s="37">
        <v>1500</v>
      </c>
      <c r="L8" s="37">
        <v>1000</v>
      </c>
      <c r="M8" s="37">
        <v>500</v>
      </c>
      <c r="O8" s="37"/>
      <c r="P8" s="37"/>
      <c r="Q8" s="37"/>
      <c r="R8" s="37"/>
      <c r="S8" s="37"/>
      <c r="T8" s="37"/>
      <c r="W8" s="37"/>
      <c r="Y8" s="37"/>
      <c r="Z8" s="37"/>
      <c r="AA8" s="37"/>
      <c r="AB8" s="37"/>
      <c r="AC8" s="37"/>
      <c r="AD8" s="37"/>
      <c r="AE8" s="37"/>
      <c r="AF8" s="37"/>
      <c r="AH8" s="37"/>
      <c r="AI8" s="37"/>
      <c r="AJ8" s="37"/>
      <c r="AK8" s="37"/>
      <c r="AL8" s="37"/>
    </row>
    <row r="9" spans="1:38" s="34" customFormat="1" ht="17.25" customHeight="1" x14ac:dyDescent="0.35">
      <c r="B9" s="38" t="s">
        <v>4</v>
      </c>
      <c r="D9" s="34">
        <f t="shared" si="1"/>
        <v>3000</v>
      </c>
      <c r="F9" s="37"/>
      <c r="G9" s="37">
        <v>1500</v>
      </c>
      <c r="H9" s="37"/>
      <c r="I9" s="37"/>
      <c r="J9" s="37"/>
      <c r="K9" s="37">
        <v>1500</v>
      </c>
      <c r="L9" s="37"/>
      <c r="M9" s="37"/>
      <c r="O9" s="37"/>
      <c r="P9" s="37"/>
      <c r="Q9" s="37"/>
      <c r="R9" s="37"/>
      <c r="S9" s="37"/>
      <c r="T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H9" s="37"/>
      <c r="AI9" s="37"/>
      <c r="AJ9" s="37"/>
      <c r="AK9" s="37"/>
      <c r="AL9" s="37"/>
    </row>
    <row r="10" spans="1:38" s="34" customFormat="1" ht="17.25" customHeight="1" x14ac:dyDescent="0.35">
      <c r="B10" s="38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1:38" s="34" customFormat="1" ht="17.25" customHeight="1" x14ac:dyDescent="0.35">
      <c r="B11" s="38" t="s">
        <v>6</v>
      </c>
      <c r="D11" s="34">
        <f t="shared" si="1"/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1:38" s="34" customFormat="1" ht="17.25" customHeight="1" x14ac:dyDescent="0.35">
      <c r="B12" s="38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spans="1:38" s="34" customFormat="1" ht="17.25" customHeight="1" x14ac:dyDescent="0.35">
      <c r="B13" s="38" t="s">
        <v>8</v>
      </c>
      <c r="D13" s="34">
        <f t="shared" si="1"/>
        <v>14500</v>
      </c>
      <c r="F13" s="37">
        <v>1000</v>
      </c>
      <c r="G13" s="37"/>
      <c r="H13" s="37">
        <v>1500</v>
      </c>
      <c r="I13" s="37">
        <v>1000</v>
      </c>
      <c r="J13" s="37"/>
      <c r="K13" s="37">
        <v>2000</v>
      </c>
      <c r="L13" s="37">
        <v>4000</v>
      </c>
      <c r="M13" s="37">
        <v>5000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G13" s="37"/>
      <c r="AH13" s="37"/>
      <c r="AI13" s="37"/>
      <c r="AJ13" s="37"/>
      <c r="AK13" s="37"/>
      <c r="AL13" s="37"/>
    </row>
    <row r="14" spans="1:38" s="34" customFormat="1" ht="17.25" customHeight="1" x14ac:dyDescent="0.35">
      <c r="B14" s="38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G14" s="37"/>
      <c r="AH14" s="37"/>
      <c r="AI14" s="37"/>
      <c r="AJ14" s="37"/>
      <c r="AK14" s="37"/>
      <c r="AL14" s="37"/>
    </row>
    <row r="15" spans="1:38" s="34" customFormat="1" ht="17.25" customHeight="1" x14ac:dyDescent="0.5">
      <c r="A15" s="62"/>
      <c r="B15" s="38" t="s">
        <v>10</v>
      </c>
      <c r="D15" s="34">
        <f t="shared" si="1"/>
        <v>13000</v>
      </c>
      <c r="F15" s="37">
        <v>500</v>
      </c>
      <c r="G15" s="37">
        <v>1500</v>
      </c>
      <c r="H15" s="37">
        <v>1000</v>
      </c>
      <c r="I15" s="37">
        <v>3000</v>
      </c>
      <c r="J15" s="37"/>
      <c r="K15" s="37">
        <v>4000</v>
      </c>
      <c r="L15" s="37">
        <v>2000</v>
      </c>
      <c r="M15" s="37">
        <v>1000</v>
      </c>
      <c r="N15" s="37"/>
      <c r="O15" s="37"/>
      <c r="P15" s="65"/>
      <c r="Q15" s="37"/>
      <c r="R15" s="37"/>
      <c r="S15" s="37"/>
      <c r="T15" s="37"/>
      <c r="U15" s="37"/>
      <c r="V15" s="37"/>
      <c r="W15" s="93"/>
      <c r="X15" s="37"/>
      <c r="Y15" s="37"/>
      <c r="Z15" s="37"/>
      <c r="AA15" s="37"/>
      <c r="AB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spans="1:38" s="34" customFormat="1" ht="17.25" customHeight="1" x14ac:dyDescent="0.35">
      <c r="B16" s="38" t="s">
        <v>11</v>
      </c>
      <c r="D16" s="34">
        <f t="shared" si="1"/>
        <v>500</v>
      </c>
      <c r="F16" s="37">
        <v>500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2:38" s="34" customFormat="1" ht="17.25" customHeight="1" x14ac:dyDescent="0.35">
      <c r="B17" s="38" t="s">
        <v>12</v>
      </c>
      <c r="D17" s="34">
        <f t="shared" si="1"/>
        <v>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 spans="2:38" s="34" customFormat="1" x14ac:dyDescent="0.35">
      <c r="B18" s="38" t="s">
        <v>13</v>
      </c>
      <c r="D18" s="34">
        <f t="shared" si="1"/>
        <v>8500</v>
      </c>
      <c r="F18" s="37">
        <v>2000</v>
      </c>
      <c r="G18" s="37"/>
      <c r="H18" s="37">
        <v>6500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spans="2:38" s="34" customFormat="1" ht="17.25" customHeight="1" x14ac:dyDescent="0.35">
      <c r="B19" s="38" t="s">
        <v>14</v>
      </c>
      <c r="D19" s="34">
        <f t="shared" si="1"/>
        <v>2000</v>
      </c>
      <c r="F19" s="37"/>
      <c r="G19" s="37">
        <v>2000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 spans="2:38" s="34" customFormat="1" ht="17.25" customHeight="1" x14ac:dyDescent="0.35">
      <c r="B20" s="38" t="s">
        <v>15</v>
      </c>
      <c r="D20" s="34">
        <f t="shared" si="1"/>
        <v>0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 spans="2:38" s="34" customFormat="1" ht="17.25" customHeight="1" x14ac:dyDescent="0.35">
      <c r="B21" s="38" t="s">
        <v>16</v>
      </c>
      <c r="D21" s="34">
        <f t="shared" si="1"/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2:38" s="34" customFormat="1" ht="17.25" customHeight="1" x14ac:dyDescent="0.35">
      <c r="B22" s="38" t="s">
        <v>17</v>
      </c>
      <c r="D22" s="34">
        <f t="shared" si="1"/>
        <v>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spans="2:38" s="34" customFormat="1" ht="17.25" customHeight="1" x14ac:dyDescent="0.35">
      <c r="B23" s="38" t="s">
        <v>18</v>
      </c>
      <c r="D23" s="34">
        <f t="shared" si="1"/>
        <v>0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</row>
    <row r="24" spans="2:38" s="34" customFormat="1" ht="17.25" customHeight="1" x14ac:dyDescent="0.35">
      <c r="B24" s="38" t="s">
        <v>19</v>
      </c>
      <c r="D24" s="34">
        <f t="shared" si="1"/>
        <v>0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</row>
    <row r="25" spans="2:38" s="34" customFormat="1" ht="17.25" customHeight="1" x14ac:dyDescent="0.35">
      <c r="B25" s="38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2:38" s="34" customFormat="1" ht="17.25" customHeight="1" x14ac:dyDescent="0.35">
      <c r="B26" s="38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2:38" s="34" customFormat="1" ht="17.25" customHeight="1" x14ac:dyDescent="0.35">
      <c r="B27" s="38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2:38" s="34" customFormat="1" ht="17.25" customHeight="1" x14ac:dyDescent="0.35">
      <c r="B28" s="38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38" s="34" customFormat="1" ht="17.25" customHeight="1" x14ac:dyDescent="0.35">
      <c r="B29" s="38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2:38" s="34" customFormat="1" ht="17.25" customHeight="1" x14ac:dyDescent="0.35">
      <c r="B30" s="38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2:38" s="34" customFormat="1" ht="17.25" customHeight="1" x14ac:dyDescent="0.35">
      <c r="B31" s="38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2:38" s="34" customFormat="1" ht="17.25" customHeight="1" x14ac:dyDescent="0.35">
      <c r="B32" s="38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1:38" s="34" customFormat="1" ht="17.25" customHeight="1" x14ac:dyDescent="0.35">
      <c r="B33" s="38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1:38" s="34" customFormat="1" ht="17.25" customHeight="1" x14ac:dyDescent="0.35">
      <c r="B34" s="38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1:38" s="34" customFormat="1" ht="17.25" customHeight="1" x14ac:dyDescent="0.35">
      <c r="B35" s="38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spans="1:38" s="34" customFormat="1" ht="17.25" customHeight="1" x14ac:dyDescent="0.35">
      <c r="B36" s="38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spans="1:38" s="34" customFormat="1" ht="17.25" customHeight="1" x14ac:dyDescent="0.35">
      <c r="B37" s="38" t="s">
        <v>32</v>
      </c>
      <c r="D37" s="34">
        <f t="shared" si="1"/>
        <v>0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spans="1:38" s="34" customFormat="1" ht="17.25" customHeight="1" x14ac:dyDescent="0.35">
      <c r="B38" s="38" t="s">
        <v>33</v>
      </c>
      <c r="D38" s="34">
        <f t="shared" si="1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 spans="1:38" s="34" customFormat="1" ht="17.25" customHeight="1" x14ac:dyDescent="0.35">
      <c r="B39" s="38" t="s">
        <v>34</v>
      </c>
      <c r="D39" s="34">
        <f t="shared" si="1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 spans="1:38" s="34" customFormat="1" ht="17.25" customHeight="1" x14ac:dyDescent="0.35">
      <c r="B40" s="38" t="s">
        <v>97</v>
      </c>
      <c r="D40" s="34">
        <f t="shared" si="1"/>
        <v>0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 spans="1:38" s="34" customFormat="1" ht="17.25" customHeight="1" x14ac:dyDescent="0.35">
      <c r="B41" s="38" t="s">
        <v>98</v>
      </c>
      <c r="D41" s="34">
        <f t="shared" si="1"/>
        <v>0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 spans="1:38" s="34" customFormat="1" ht="17.25" customHeight="1" x14ac:dyDescent="0.35">
      <c r="B42" s="38" t="s">
        <v>115</v>
      </c>
      <c r="D42" s="34">
        <f t="shared" si="1"/>
        <v>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 spans="1:38" s="34" customFormat="1" ht="17.25" customHeight="1" x14ac:dyDescent="0.5">
      <c r="B43" s="89" t="s">
        <v>120</v>
      </c>
      <c r="D43" s="34">
        <f t="shared" si="1"/>
        <v>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 spans="1:38" s="34" customFormat="1" ht="17.25" customHeight="1" x14ac:dyDescent="0.5">
      <c r="B44" s="89" t="s">
        <v>121</v>
      </c>
      <c r="D44" s="34">
        <f t="shared" si="1"/>
        <v>0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 spans="1:38" s="34" customFormat="1" ht="17.25" customHeight="1" x14ac:dyDescent="0.35">
      <c r="A45" s="62"/>
      <c r="B45" s="38" t="s">
        <v>124</v>
      </c>
      <c r="D45" s="34">
        <f t="shared" si="1"/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 spans="1:38" s="34" customFormat="1" ht="17.25" customHeight="1" x14ac:dyDescent="0.35">
      <c r="A46" s="62"/>
      <c r="B46" s="38" t="s">
        <v>123</v>
      </c>
      <c r="D46" s="34">
        <f t="shared" si="1"/>
        <v>0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1:38" s="34" customFormat="1" ht="17.25" customHeight="1" x14ac:dyDescent="0.35">
      <c r="B47" s="38" t="s">
        <v>125</v>
      </c>
      <c r="D47" s="34">
        <f t="shared" si="1"/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1:38" s="34" customFormat="1" ht="17.25" customHeight="1" x14ac:dyDescent="0.35">
      <c r="B48" s="38" t="s">
        <v>122</v>
      </c>
      <c r="D48" s="34">
        <f t="shared" si="1"/>
        <v>1000</v>
      </c>
      <c r="F48" s="37"/>
      <c r="G48" s="37"/>
      <c r="H48" s="37"/>
      <c r="I48" s="37"/>
      <c r="J48" s="37"/>
      <c r="K48" s="37"/>
      <c r="L48" s="37">
        <v>1000</v>
      </c>
      <c r="M48" s="37"/>
      <c r="N48" s="37"/>
      <c r="O48" s="37"/>
      <c r="P48" s="37"/>
      <c r="Q48" s="37"/>
      <c r="R48" s="37"/>
      <c r="S48" s="37"/>
      <c r="T48" s="37"/>
      <c r="U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:38" s="34" customFormat="1" ht="17.25" customHeight="1" x14ac:dyDescent="0.35">
      <c r="B49" s="38" t="s">
        <v>126</v>
      </c>
      <c r="D49" s="34">
        <f t="shared" si="1"/>
        <v>0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:38" s="34" customFormat="1" ht="17.25" customHeight="1" x14ac:dyDescent="0.35">
      <c r="B50" s="38"/>
      <c r="D50" s="34">
        <f t="shared" si="1"/>
        <v>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:38" s="34" customFormat="1" ht="17.25" customHeight="1" x14ac:dyDescent="0.35">
      <c r="B51" s="38"/>
      <c r="D51" s="34">
        <f t="shared" si="1"/>
        <v>0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:38" s="34" customFormat="1" ht="17.25" customHeight="1" x14ac:dyDescent="0.35">
      <c r="B52" s="38"/>
      <c r="D52" s="34">
        <f t="shared" si="1"/>
        <v>0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:38" s="34" customFormat="1" ht="17.25" customHeight="1" x14ac:dyDescent="0.35">
      <c r="B53" s="38"/>
      <c r="D53" s="34">
        <f t="shared" si="1"/>
        <v>0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:38" s="34" customFormat="1" ht="17.25" customHeight="1" x14ac:dyDescent="0.35">
      <c r="B54" s="38"/>
      <c r="D54" s="34">
        <f t="shared" si="1"/>
        <v>0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:38" s="34" customFormat="1" ht="17.25" customHeight="1" x14ac:dyDescent="0.35">
      <c r="B55" s="38"/>
      <c r="D55" s="34">
        <f t="shared" si="1"/>
        <v>0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2:38" s="34" customFormat="1" ht="17.25" customHeight="1" x14ac:dyDescent="0.35">
      <c r="B56" s="38"/>
      <c r="D56" s="34">
        <f t="shared" si="1"/>
        <v>0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2:38" s="34" customFormat="1" ht="17.25" customHeight="1" x14ac:dyDescent="0.35">
      <c r="B57" s="38"/>
      <c r="D57" s="34">
        <f t="shared" si="1"/>
        <v>0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2:38" s="34" customFormat="1" ht="17.25" customHeight="1" x14ac:dyDescent="0.35">
      <c r="B58" s="38"/>
      <c r="D58" s="34">
        <f t="shared" si="1"/>
        <v>0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2:38" s="34" customFormat="1" ht="17.25" customHeight="1" x14ac:dyDescent="0.35">
      <c r="B59" s="38"/>
      <c r="D59" s="34">
        <f t="shared" si="1"/>
        <v>0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 spans="2:38" s="34" customFormat="1" ht="17.25" customHeight="1" x14ac:dyDescent="0.3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 spans="2:38" s="34" customFormat="1" ht="17.25" customHeight="1" x14ac:dyDescent="0.3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 spans="2:38" s="34" customFormat="1" ht="17.25" customHeight="1" x14ac:dyDescent="0.3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 spans="2:38" s="34" customFormat="1" ht="17.25" customHeight="1" x14ac:dyDescent="0.3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 spans="2:38" s="34" customFormat="1" ht="17.25" customHeight="1" x14ac:dyDescent="0.3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 spans="2:38" s="34" customFormat="1" ht="17.25" customHeight="1" x14ac:dyDescent="0.3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 spans="2:38" s="34" customFormat="1" ht="17.25" customHeight="1" x14ac:dyDescent="0.3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 spans="2:38" s="34" customFormat="1" ht="17.25" customHeight="1" x14ac:dyDescent="0.3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 spans="2:38" s="34" customFormat="1" ht="17.25" customHeight="1" x14ac:dyDescent="0.3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 spans="2:38" s="34" customFormat="1" ht="17.25" customHeight="1" x14ac:dyDescent="0.3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 spans="2:38" s="34" customFormat="1" ht="17.25" customHeight="1" x14ac:dyDescent="0.3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 spans="2:38" s="34" customFormat="1" ht="17.25" customHeight="1" x14ac:dyDescent="0.3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 spans="2:38" s="34" customFormat="1" ht="17.25" customHeight="1" x14ac:dyDescent="0.3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 spans="2:38" s="34" customFormat="1" ht="17.25" customHeight="1" x14ac:dyDescent="0.3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 spans="2:38" s="34" customFormat="1" ht="17.25" customHeight="1" x14ac:dyDescent="0.3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 spans="2:38" s="34" customFormat="1" ht="17.25" customHeight="1" x14ac:dyDescent="0.3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 spans="2:38" s="34" customFormat="1" ht="17.25" customHeight="1" x14ac:dyDescent="0.3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 spans="2:38" s="34" customFormat="1" ht="17.25" customHeight="1" x14ac:dyDescent="0.3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2:38" s="34" customFormat="1" ht="17.25" customHeight="1" x14ac:dyDescent="0.3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 spans="2:38" s="34" customFormat="1" ht="17.25" customHeight="1" x14ac:dyDescent="0.3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spans="2:38" s="34" customFormat="1" ht="17.25" customHeight="1" x14ac:dyDescent="0.3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spans="2:38" s="34" customFormat="1" ht="17.25" customHeight="1" x14ac:dyDescent="0.3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 spans="2:38" s="34" customFormat="1" ht="17.25" customHeight="1" x14ac:dyDescent="0.3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 spans="2:38" s="34" customFormat="1" ht="17.25" customHeight="1" x14ac:dyDescent="0.3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2:38" s="34" customFormat="1" ht="17.25" customHeight="1" x14ac:dyDescent="0.3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 spans="2:38" s="34" customFormat="1" ht="17.25" customHeight="1" x14ac:dyDescent="0.3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 spans="2:38" s="34" customFormat="1" ht="17.25" customHeight="1" x14ac:dyDescent="0.3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 spans="2:38" s="34" customFormat="1" ht="17.25" customHeight="1" x14ac:dyDescent="0.3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2:38" s="34" customFormat="1" ht="17.25" customHeight="1" x14ac:dyDescent="0.3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 spans="2:38" s="34" customFormat="1" ht="17.25" customHeight="1" x14ac:dyDescent="0.3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2:38" s="34" customFormat="1" ht="17.25" customHeight="1" x14ac:dyDescent="0.3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 spans="2:38" s="34" customFormat="1" ht="17.25" customHeight="1" x14ac:dyDescent="0.3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 spans="2:38" s="34" customFormat="1" ht="17.25" customHeight="1" x14ac:dyDescent="0.3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 spans="2:38" s="34" customFormat="1" ht="17.25" customHeight="1" x14ac:dyDescent="0.3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 spans="2:38" s="34" customFormat="1" ht="17.25" customHeight="1" x14ac:dyDescent="0.3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 spans="2:38" s="34" customFormat="1" ht="17.25" customHeight="1" x14ac:dyDescent="0.3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 spans="2:38" s="34" customFormat="1" ht="17.25" customHeight="1" x14ac:dyDescent="0.3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 spans="2:38" s="34" customFormat="1" ht="17.25" customHeight="1" x14ac:dyDescent="0.3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 spans="2:38" s="34" customFormat="1" ht="17.25" customHeight="1" x14ac:dyDescent="0.3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 spans="2:38" s="34" customFormat="1" ht="17.25" customHeight="1" x14ac:dyDescent="0.3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 spans="2:38" s="34" customFormat="1" ht="17.25" customHeight="1" x14ac:dyDescent="0.3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spans="2:38" s="34" customFormat="1" ht="17.25" customHeight="1" x14ac:dyDescent="0.3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spans="2:38" s="34" customFormat="1" ht="17.25" customHeight="1" x14ac:dyDescent="0.3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spans="2:38" s="34" customFormat="1" ht="17.25" customHeight="1" x14ac:dyDescent="0.3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spans="2:38" s="34" customFormat="1" ht="17.25" customHeight="1" x14ac:dyDescent="0.3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spans="2:38" s="34" customFormat="1" ht="17.25" customHeight="1" x14ac:dyDescent="0.3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spans="2:38" s="34" customFormat="1" ht="17.25" customHeight="1" x14ac:dyDescent="0.3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spans="2:38" s="34" customFormat="1" ht="17.25" customHeight="1" x14ac:dyDescent="0.3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spans="2:38" s="34" customFormat="1" ht="17.25" customHeight="1" x14ac:dyDescent="0.3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spans="2:38" s="34" customFormat="1" ht="17.25" customHeight="1" x14ac:dyDescent="0.3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2:38" s="34" customFormat="1" ht="17.25" customHeight="1" x14ac:dyDescent="0.3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spans="2:38" s="34" customFormat="1" ht="17.25" customHeight="1" x14ac:dyDescent="0.3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spans="2:38" s="34" customFormat="1" ht="17.25" customHeight="1" x14ac:dyDescent="0.3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spans="2:38" s="34" customFormat="1" ht="17.25" customHeight="1" x14ac:dyDescent="0.3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spans="2:38" s="34" customFormat="1" ht="17.25" customHeight="1" x14ac:dyDescent="0.3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spans="2:38" s="34" customFormat="1" ht="17.25" customHeight="1" x14ac:dyDescent="0.3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spans="2:38" s="34" customFormat="1" ht="17.25" customHeight="1" x14ac:dyDescent="0.3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spans="2:38" s="34" customFormat="1" ht="17.25" customHeight="1" x14ac:dyDescent="0.3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spans="2:38" s="34" customFormat="1" ht="17.25" customHeight="1" x14ac:dyDescent="0.3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spans="2:38" s="34" customFormat="1" ht="17.25" customHeight="1" x14ac:dyDescent="0.3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spans="2:38" s="1" customFormat="1" ht="17.25" customHeight="1" x14ac:dyDescent="0.35">
      <c r="B120" s="15"/>
    </row>
    <row r="121" spans="2:38" s="1" customFormat="1" ht="17.25" customHeight="1" x14ac:dyDescent="0.35">
      <c r="B121" s="15"/>
    </row>
    <row r="122" spans="2:38" s="1" customFormat="1" ht="17.25" customHeight="1" x14ac:dyDescent="0.35">
      <c r="B122" s="15"/>
    </row>
    <row r="123" spans="2:38" s="1" customFormat="1" ht="17.25" customHeight="1" x14ac:dyDescent="0.35">
      <c r="B123" s="15"/>
    </row>
    <row r="124" spans="2:38" s="1" customFormat="1" ht="17.25" customHeight="1" x14ac:dyDescent="0.35">
      <c r="B124" s="15"/>
    </row>
    <row r="125" spans="2:38" s="1" customFormat="1" ht="17.25" customHeight="1" x14ac:dyDescent="0.35">
      <c r="B125" s="15"/>
    </row>
    <row r="126" spans="2:38" s="1" customFormat="1" ht="17.25" customHeight="1" x14ac:dyDescent="0.35">
      <c r="B126" s="15"/>
    </row>
    <row r="127" spans="2:38" s="1" customFormat="1" ht="17.25" customHeight="1" x14ac:dyDescent="0.35">
      <c r="B127" s="15"/>
    </row>
    <row r="128" spans="2:38" s="1" customFormat="1" ht="17.25" customHeight="1" x14ac:dyDescent="0.35">
      <c r="B128" s="15"/>
    </row>
    <row r="129" spans="2:2" s="1" customFormat="1" ht="17.25" customHeight="1" x14ac:dyDescent="0.35">
      <c r="B129" s="15"/>
    </row>
    <row r="130" spans="2:2" s="1" customFormat="1" ht="17.25" customHeight="1" x14ac:dyDescent="0.35">
      <c r="B130" s="15"/>
    </row>
    <row r="131" spans="2:2" s="1" customFormat="1" ht="17.25" customHeight="1" x14ac:dyDescent="0.35">
      <c r="B131" s="15"/>
    </row>
    <row r="132" spans="2:2" s="1" customFormat="1" ht="17.25" customHeight="1" x14ac:dyDescent="0.35">
      <c r="B132" s="15"/>
    </row>
    <row r="133" spans="2:2" s="1" customFormat="1" ht="17.25" customHeight="1" x14ac:dyDescent="0.35">
      <c r="B133" s="15"/>
    </row>
    <row r="134" spans="2:2" s="1" customFormat="1" ht="17.25" customHeight="1" x14ac:dyDescent="0.35">
      <c r="B134" s="15"/>
    </row>
    <row r="135" spans="2:2" s="1" customFormat="1" ht="17.25" customHeight="1" x14ac:dyDescent="0.35">
      <c r="B135" s="15"/>
    </row>
    <row r="136" spans="2:2" s="1" customFormat="1" ht="17.25" customHeight="1" x14ac:dyDescent="0.35">
      <c r="B136" s="15"/>
    </row>
    <row r="137" spans="2:2" s="1" customFormat="1" ht="17.25" customHeight="1" x14ac:dyDescent="0.35">
      <c r="B137" s="15"/>
    </row>
    <row r="138" spans="2:2" s="1" customFormat="1" ht="17.25" customHeight="1" x14ac:dyDescent="0.35">
      <c r="B138" s="15"/>
    </row>
    <row r="139" spans="2:2" s="1" customFormat="1" ht="17.25" customHeight="1" x14ac:dyDescent="0.35">
      <c r="B139" s="15"/>
    </row>
    <row r="140" spans="2:2" s="1" customFormat="1" ht="17.25" customHeight="1" x14ac:dyDescent="0.35">
      <c r="B140" s="15"/>
    </row>
    <row r="141" spans="2:2" s="1" customFormat="1" ht="17.25" customHeight="1" x14ac:dyDescent="0.35">
      <c r="B141" s="15"/>
    </row>
    <row r="142" spans="2:2" s="1" customFormat="1" ht="17.25" customHeight="1" x14ac:dyDescent="0.35">
      <c r="B142" s="15"/>
    </row>
    <row r="143" spans="2:2" s="1" customFormat="1" ht="17.25" customHeight="1" x14ac:dyDescent="0.35">
      <c r="B143" s="15"/>
    </row>
    <row r="144" spans="2:2" s="1" customFormat="1" ht="17.25" customHeight="1" x14ac:dyDescent="0.35">
      <c r="B144" s="15"/>
    </row>
    <row r="145" spans="2:2" s="1" customFormat="1" ht="17.25" customHeight="1" x14ac:dyDescent="0.35">
      <c r="B145" s="15"/>
    </row>
    <row r="146" spans="2:2" s="1" customFormat="1" ht="17.25" customHeight="1" x14ac:dyDescent="0.35">
      <c r="B146" s="15"/>
    </row>
    <row r="147" spans="2:2" s="1" customFormat="1" ht="17.25" customHeight="1" x14ac:dyDescent="0.35">
      <c r="B147" s="15"/>
    </row>
    <row r="148" spans="2:2" s="1" customFormat="1" ht="17.25" customHeight="1" x14ac:dyDescent="0.35">
      <c r="B148" s="15"/>
    </row>
    <row r="149" spans="2:2" s="1" customFormat="1" ht="17.25" customHeight="1" x14ac:dyDescent="0.35">
      <c r="B149" s="15"/>
    </row>
    <row r="150" spans="2:2" s="1" customFormat="1" ht="17.25" customHeight="1" x14ac:dyDescent="0.35">
      <c r="B150" s="15"/>
    </row>
    <row r="151" spans="2:2" s="1" customFormat="1" ht="17.25" customHeight="1" x14ac:dyDescent="0.35">
      <c r="B151" s="15"/>
    </row>
    <row r="152" spans="2:2" s="1" customFormat="1" ht="17.25" customHeight="1" x14ac:dyDescent="0.35">
      <c r="B152" s="15"/>
    </row>
    <row r="153" spans="2:2" s="1" customFormat="1" ht="17.25" customHeight="1" x14ac:dyDescent="0.35">
      <c r="B153" s="15"/>
    </row>
    <row r="154" spans="2:2" s="1" customFormat="1" ht="17.25" customHeight="1" x14ac:dyDescent="0.35">
      <c r="B154" s="15"/>
    </row>
    <row r="155" spans="2:2" s="1" customFormat="1" ht="17.25" customHeight="1" x14ac:dyDescent="0.35">
      <c r="B155" s="15"/>
    </row>
    <row r="156" spans="2:2" s="1" customFormat="1" ht="17.25" customHeight="1" x14ac:dyDescent="0.35">
      <c r="B156" s="15"/>
    </row>
    <row r="157" spans="2:2" s="1" customFormat="1" ht="17.25" customHeight="1" x14ac:dyDescent="0.35">
      <c r="B157" s="15"/>
    </row>
    <row r="158" spans="2:2" s="1" customFormat="1" ht="17.25" customHeight="1" x14ac:dyDescent="0.35">
      <c r="B158" s="15"/>
    </row>
    <row r="159" spans="2:2" s="1" customFormat="1" ht="17.25" customHeight="1" x14ac:dyDescent="0.35">
      <c r="B159" s="15"/>
    </row>
    <row r="160" spans="2:2" s="1" customFormat="1" ht="17.25" customHeight="1" x14ac:dyDescent="0.35">
      <c r="B160" s="15"/>
    </row>
    <row r="161" spans="2:2" s="1" customFormat="1" ht="17.25" customHeight="1" x14ac:dyDescent="0.35">
      <c r="B161" s="15"/>
    </row>
    <row r="162" spans="2:2" s="1" customFormat="1" ht="17.25" customHeight="1" x14ac:dyDescent="0.35">
      <c r="B162" s="15"/>
    </row>
    <row r="163" spans="2:2" s="1" customFormat="1" ht="17.25" customHeight="1" x14ac:dyDescent="0.35">
      <c r="B163" s="15"/>
    </row>
    <row r="164" spans="2:2" s="1" customFormat="1" ht="17.25" customHeight="1" x14ac:dyDescent="0.35">
      <c r="B164" s="15"/>
    </row>
    <row r="165" spans="2:2" s="1" customFormat="1" ht="17.25" customHeight="1" x14ac:dyDescent="0.35">
      <c r="B165" s="15"/>
    </row>
    <row r="166" spans="2:2" s="1" customFormat="1" ht="17.25" customHeight="1" x14ac:dyDescent="0.35">
      <c r="B166" s="15"/>
    </row>
    <row r="167" spans="2:2" s="1" customFormat="1" ht="17.25" customHeight="1" x14ac:dyDescent="0.35">
      <c r="B167" s="15"/>
    </row>
    <row r="168" spans="2:2" s="1" customFormat="1" ht="17.25" customHeight="1" x14ac:dyDescent="0.35">
      <c r="B168" s="15"/>
    </row>
    <row r="169" spans="2:2" s="1" customFormat="1" ht="17.25" customHeight="1" x14ac:dyDescent="0.35">
      <c r="B169" s="15"/>
    </row>
    <row r="170" spans="2:2" s="1" customFormat="1" ht="17.25" customHeight="1" x14ac:dyDescent="0.35">
      <c r="B170" s="15"/>
    </row>
    <row r="171" spans="2:2" s="1" customFormat="1" ht="17.25" customHeight="1" x14ac:dyDescent="0.35">
      <c r="B171" s="15"/>
    </row>
    <row r="172" spans="2:2" s="1" customFormat="1" ht="17.25" customHeight="1" x14ac:dyDescent="0.35">
      <c r="B172" s="15"/>
    </row>
    <row r="173" spans="2:2" s="1" customFormat="1" ht="17.25" customHeight="1" x14ac:dyDescent="0.35">
      <c r="B173" s="15"/>
    </row>
    <row r="174" spans="2:2" s="1" customFormat="1" ht="17.25" customHeight="1" x14ac:dyDescent="0.35">
      <c r="B174" s="15"/>
    </row>
    <row r="175" spans="2:2" s="1" customFormat="1" ht="17.25" customHeight="1" x14ac:dyDescent="0.35">
      <c r="B175" s="15"/>
    </row>
    <row r="176" spans="2:2" s="1" customFormat="1" ht="17.25" customHeight="1" x14ac:dyDescent="0.35">
      <c r="B176" s="15"/>
    </row>
    <row r="177" spans="2:2" s="1" customFormat="1" ht="17.25" customHeight="1" x14ac:dyDescent="0.35">
      <c r="B177" s="15"/>
    </row>
    <row r="178" spans="2:2" s="1" customFormat="1" ht="17.25" customHeight="1" x14ac:dyDescent="0.35">
      <c r="B178" s="15"/>
    </row>
    <row r="179" spans="2:2" s="1" customFormat="1" ht="17.25" customHeight="1" x14ac:dyDescent="0.35">
      <c r="B179" s="15"/>
    </row>
    <row r="180" spans="2:2" s="1" customFormat="1" ht="17.25" customHeight="1" x14ac:dyDescent="0.35">
      <c r="B180" s="15"/>
    </row>
    <row r="181" spans="2:2" s="1" customFormat="1" ht="17.25" customHeight="1" x14ac:dyDescent="0.35">
      <c r="B181" s="15"/>
    </row>
    <row r="182" spans="2:2" s="1" customFormat="1" ht="17.25" customHeight="1" x14ac:dyDescent="0.35">
      <c r="B182" s="15"/>
    </row>
    <row r="183" spans="2:2" s="1" customFormat="1" ht="17.25" customHeight="1" x14ac:dyDescent="0.35">
      <c r="B183" s="15"/>
    </row>
    <row r="184" spans="2:2" s="1" customFormat="1" ht="17.25" customHeight="1" x14ac:dyDescent="0.35">
      <c r="B184" s="15"/>
    </row>
    <row r="185" spans="2:2" s="1" customFormat="1" ht="17.25" customHeight="1" x14ac:dyDescent="0.35">
      <c r="B185" s="15"/>
    </row>
    <row r="186" spans="2:2" s="1" customFormat="1" ht="17.25" customHeight="1" x14ac:dyDescent="0.35">
      <c r="B186" s="15"/>
    </row>
    <row r="187" spans="2:2" s="1" customFormat="1" ht="17.25" customHeight="1" x14ac:dyDescent="0.35">
      <c r="B187" s="15"/>
    </row>
    <row r="188" spans="2:2" s="1" customFormat="1" ht="17.25" customHeight="1" x14ac:dyDescent="0.35">
      <c r="B188" s="15"/>
    </row>
    <row r="189" spans="2:2" s="1" customFormat="1" ht="17.25" customHeight="1" x14ac:dyDescent="0.35">
      <c r="B189" s="15"/>
    </row>
    <row r="190" spans="2:2" s="1" customFormat="1" ht="17.25" customHeight="1" x14ac:dyDescent="0.35">
      <c r="B190" s="15"/>
    </row>
    <row r="191" spans="2:2" s="1" customFormat="1" ht="17.25" customHeight="1" x14ac:dyDescent="0.35">
      <c r="B191" s="15"/>
    </row>
    <row r="192" spans="2:2" s="1" customFormat="1" ht="17.25" customHeight="1" x14ac:dyDescent="0.35">
      <c r="B192" s="15"/>
    </row>
    <row r="193" spans="2:2" s="1" customFormat="1" ht="17.25" customHeight="1" x14ac:dyDescent="0.35">
      <c r="B193" s="15"/>
    </row>
    <row r="194" spans="2:2" s="1" customFormat="1" ht="17.25" customHeight="1" x14ac:dyDescent="0.35">
      <c r="B194" s="15"/>
    </row>
    <row r="195" spans="2:2" s="1" customFormat="1" ht="17.25" customHeight="1" x14ac:dyDescent="0.35">
      <c r="B195" s="15"/>
    </row>
    <row r="196" spans="2:2" s="1" customFormat="1" ht="17.25" customHeight="1" x14ac:dyDescent="0.35">
      <c r="B196" s="15"/>
    </row>
    <row r="197" spans="2:2" s="1" customFormat="1" ht="17.25" customHeight="1" x14ac:dyDescent="0.35">
      <c r="B197" s="15"/>
    </row>
    <row r="198" spans="2:2" s="1" customFormat="1" ht="17.25" customHeight="1" x14ac:dyDescent="0.35">
      <c r="B198" s="15"/>
    </row>
    <row r="199" spans="2:2" s="1" customFormat="1" ht="17.25" customHeight="1" x14ac:dyDescent="0.35">
      <c r="B199" s="15"/>
    </row>
    <row r="200" spans="2:2" s="1" customFormat="1" ht="17.25" customHeight="1" x14ac:dyDescent="0.35">
      <c r="B200" s="15"/>
    </row>
    <row r="201" spans="2:2" s="1" customFormat="1" ht="17.25" customHeight="1" x14ac:dyDescent="0.35">
      <c r="B201" s="15"/>
    </row>
    <row r="202" spans="2:2" s="1" customFormat="1" ht="17.25" customHeight="1" x14ac:dyDescent="0.35">
      <c r="B202" s="15"/>
    </row>
    <row r="203" spans="2:2" s="1" customFormat="1" ht="17.25" customHeight="1" x14ac:dyDescent="0.35">
      <c r="B203" s="15"/>
    </row>
    <row r="204" spans="2:2" s="1" customFormat="1" ht="17.25" customHeight="1" x14ac:dyDescent="0.35">
      <c r="B204" s="15"/>
    </row>
    <row r="205" spans="2:2" s="1" customFormat="1" ht="17.25" customHeight="1" x14ac:dyDescent="0.35">
      <c r="B205" s="15"/>
    </row>
    <row r="206" spans="2:2" s="1" customFormat="1" ht="17.25" customHeight="1" x14ac:dyDescent="0.35">
      <c r="B206" s="15"/>
    </row>
    <row r="207" spans="2:2" s="1" customFormat="1" ht="17.25" customHeight="1" x14ac:dyDescent="0.35">
      <c r="B207" s="15"/>
    </row>
    <row r="208" spans="2:2" s="1" customFormat="1" ht="17.25" customHeight="1" x14ac:dyDescent="0.35">
      <c r="B208" s="15"/>
    </row>
    <row r="209" spans="2:2" s="1" customFormat="1" ht="17.25" customHeight="1" x14ac:dyDescent="0.35">
      <c r="B209" s="15"/>
    </row>
    <row r="210" spans="2:2" s="1" customFormat="1" ht="17.25" customHeight="1" x14ac:dyDescent="0.35">
      <c r="B210" s="15"/>
    </row>
    <row r="211" spans="2:2" s="1" customFormat="1" ht="17.25" customHeight="1" x14ac:dyDescent="0.35">
      <c r="B211" s="15"/>
    </row>
    <row r="212" spans="2:2" s="1" customFormat="1" ht="17.25" customHeight="1" x14ac:dyDescent="0.35">
      <c r="B212" s="15"/>
    </row>
    <row r="213" spans="2:2" s="1" customFormat="1" ht="17.25" customHeight="1" x14ac:dyDescent="0.35">
      <c r="B213" s="15"/>
    </row>
    <row r="214" spans="2:2" s="1" customFormat="1" ht="17.25" customHeight="1" x14ac:dyDescent="0.35">
      <c r="B214" s="15"/>
    </row>
    <row r="215" spans="2:2" s="1" customFormat="1" ht="17.25" customHeight="1" x14ac:dyDescent="0.35">
      <c r="B215" s="15"/>
    </row>
    <row r="216" spans="2:2" s="1" customFormat="1" ht="17.25" customHeight="1" x14ac:dyDescent="0.35">
      <c r="B216" s="15"/>
    </row>
    <row r="217" spans="2:2" s="1" customFormat="1" ht="17.25" customHeight="1" x14ac:dyDescent="0.35">
      <c r="B217" s="15"/>
    </row>
    <row r="218" spans="2:2" s="1" customFormat="1" ht="17.25" customHeight="1" x14ac:dyDescent="0.35">
      <c r="B218" s="15"/>
    </row>
    <row r="219" spans="2:2" s="1" customFormat="1" ht="17.25" customHeight="1" x14ac:dyDescent="0.35">
      <c r="B219" s="15"/>
    </row>
    <row r="220" spans="2:2" s="1" customFormat="1" ht="17.25" customHeight="1" x14ac:dyDescent="0.35">
      <c r="B220" s="15"/>
    </row>
    <row r="221" spans="2:2" s="1" customFormat="1" ht="17.25" customHeight="1" x14ac:dyDescent="0.35">
      <c r="B221" s="15"/>
    </row>
    <row r="222" spans="2:2" s="1" customFormat="1" ht="17.25" customHeight="1" x14ac:dyDescent="0.35">
      <c r="B222" s="15"/>
    </row>
    <row r="223" spans="2:2" s="1" customFormat="1" ht="17.25" customHeight="1" x14ac:dyDescent="0.35">
      <c r="B223" s="15"/>
    </row>
    <row r="224" spans="2:2" s="1" customFormat="1" ht="17.25" customHeight="1" x14ac:dyDescent="0.35">
      <c r="B224" s="15"/>
    </row>
    <row r="225" spans="2:2" s="1" customFormat="1" ht="17.25" customHeight="1" x14ac:dyDescent="0.35">
      <c r="B225" s="15"/>
    </row>
    <row r="226" spans="2:2" s="1" customFormat="1" ht="17.25" customHeight="1" x14ac:dyDescent="0.35">
      <c r="B226" s="15"/>
    </row>
    <row r="227" spans="2:2" s="1" customFormat="1" ht="17.25" customHeight="1" x14ac:dyDescent="0.35">
      <c r="B227" s="15"/>
    </row>
    <row r="228" spans="2:2" s="1" customFormat="1" ht="17.25" customHeight="1" x14ac:dyDescent="0.35">
      <c r="B228" s="15"/>
    </row>
    <row r="229" spans="2:2" s="1" customFormat="1" ht="17.25" customHeight="1" x14ac:dyDescent="0.35">
      <c r="B229" s="15"/>
    </row>
    <row r="230" spans="2:2" s="1" customFormat="1" ht="17.25" customHeight="1" x14ac:dyDescent="0.35">
      <c r="B230" s="15"/>
    </row>
    <row r="231" spans="2:2" s="1" customFormat="1" ht="17.25" customHeight="1" x14ac:dyDescent="0.35">
      <c r="B231" s="15"/>
    </row>
    <row r="232" spans="2:2" s="1" customFormat="1" ht="17.25" customHeight="1" x14ac:dyDescent="0.35">
      <c r="B232" s="15"/>
    </row>
    <row r="233" spans="2:2" s="1" customFormat="1" ht="17.25" customHeight="1" x14ac:dyDescent="0.35">
      <c r="B233" s="15"/>
    </row>
    <row r="234" spans="2:2" s="1" customFormat="1" ht="17.25" customHeight="1" x14ac:dyDescent="0.35">
      <c r="B234" s="15"/>
    </row>
    <row r="235" spans="2:2" s="1" customFormat="1" ht="17.25" customHeight="1" x14ac:dyDescent="0.35">
      <c r="B235" s="15"/>
    </row>
    <row r="236" spans="2:2" s="1" customFormat="1" ht="17.25" customHeight="1" x14ac:dyDescent="0.35">
      <c r="B236" s="15"/>
    </row>
    <row r="237" spans="2:2" s="1" customFormat="1" ht="17.25" customHeight="1" x14ac:dyDescent="0.35">
      <c r="B237" s="15"/>
    </row>
    <row r="238" spans="2:2" s="1" customFormat="1" ht="17.25" customHeight="1" x14ac:dyDescent="0.35">
      <c r="B238" s="15"/>
    </row>
    <row r="239" spans="2:2" s="1" customFormat="1" ht="17.25" customHeight="1" x14ac:dyDescent="0.35">
      <c r="B239" s="15"/>
    </row>
    <row r="240" spans="2:2" s="1" customFormat="1" ht="17.25" customHeight="1" x14ac:dyDescent="0.35">
      <c r="B240" s="15"/>
    </row>
    <row r="241" spans="2:2" s="1" customFormat="1" ht="17.25" customHeight="1" x14ac:dyDescent="0.35">
      <c r="B241" s="15"/>
    </row>
    <row r="242" spans="2:2" s="1" customFormat="1" ht="17.25" customHeight="1" x14ac:dyDescent="0.35">
      <c r="B242" s="15"/>
    </row>
    <row r="243" spans="2:2" s="1" customFormat="1" ht="17.25" customHeight="1" x14ac:dyDescent="0.35">
      <c r="B243" s="15"/>
    </row>
    <row r="244" spans="2:2" s="1" customFormat="1" ht="17.25" customHeight="1" x14ac:dyDescent="0.35">
      <c r="B244" s="15"/>
    </row>
    <row r="245" spans="2:2" s="1" customFormat="1" ht="17.25" customHeight="1" x14ac:dyDescent="0.35">
      <c r="B245" s="15"/>
    </row>
    <row r="246" spans="2:2" s="1" customFormat="1" ht="17.25" customHeight="1" x14ac:dyDescent="0.35">
      <c r="B246" s="15"/>
    </row>
    <row r="247" spans="2:2" s="1" customFormat="1" ht="17.25" customHeight="1" x14ac:dyDescent="0.35">
      <c r="B247" s="15"/>
    </row>
    <row r="248" spans="2:2" s="1" customFormat="1" ht="17.25" customHeight="1" x14ac:dyDescent="0.35">
      <c r="B248" s="15"/>
    </row>
    <row r="249" spans="2:2" s="1" customFormat="1" ht="17.25" customHeight="1" x14ac:dyDescent="0.35">
      <c r="B249" s="15"/>
    </row>
    <row r="250" spans="2:2" s="1" customFormat="1" ht="17.25" customHeight="1" x14ac:dyDescent="0.35">
      <c r="B250" s="15"/>
    </row>
    <row r="251" spans="2:2" s="1" customFormat="1" ht="17.25" customHeight="1" x14ac:dyDescent="0.35">
      <c r="B251" s="15"/>
    </row>
    <row r="252" spans="2:2" s="1" customFormat="1" ht="17.25" customHeight="1" x14ac:dyDescent="0.35">
      <c r="B252" s="15"/>
    </row>
    <row r="253" spans="2:2" s="1" customFormat="1" ht="17.25" customHeight="1" x14ac:dyDescent="0.35">
      <c r="B253" s="15"/>
    </row>
    <row r="254" spans="2:2" s="1" customFormat="1" ht="17.25" customHeight="1" x14ac:dyDescent="0.35">
      <c r="B254" s="15"/>
    </row>
    <row r="255" spans="2:2" s="1" customFormat="1" ht="17.25" customHeight="1" x14ac:dyDescent="0.35">
      <c r="B255" s="15"/>
    </row>
    <row r="256" spans="2:2" s="1" customFormat="1" ht="17.25" customHeight="1" x14ac:dyDescent="0.35">
      <c r="B256" s="15"/>
    </row>
    <row r="257" spans="2:2" s="1" customFormat="1" ht="17.25" customHeight="1" x14ac:dyDescent="0.35">
      <c r="B257" s="15"/>
    </row>
    <row r="258" spans="2:2" s="1" customFormat="1" ht="17.25" customHeight="1" x14ac:dyDescent="0.35">
      <c r="B258" s="15"/>
    </row>
    <row r="259" spans="2:2" s="1" customFormat="1" ht="17.25" customHeight="1" x14ac:dyDescent="0.35">
      <c r="B259" s="15"/>
    </row>
    <row r="260" spans="2:2" s="1" customFormat="1" ht="17.25" customHeight="1" x14ac:dyDescent="0.35">
      <c r="B260" s="15"/>
    </row>
    <row r="261" spans="2:2" s="1" customFormat="1" ht="17.25" customHeight="1" x14ac:dyDescent="0.35">
      <c r="B261" s="15"/>
    </row>
    <row r="262" spans="2:2" s="1" customFormat="1" ht="17.25" customHeight="1" x14ac:dyDescent="0.35">
      <c r="B262" s="15"/>
    </row>
    <row r="263" spans="2:2" s="1" customFormat="1" ht="17.25" customHeight="1" x14ac:dyDescent="0.35">
      <c r="B263" s="15"/>
    </row>
    <row r="264" spans="2:2" s="1" customFormat="1" ht="17.25" customHeight="1" x14ac:dyDescent="0.35">
      <c r="B264" s="15"/>
    </row>
    <row r="265" spans="2:2" s="1" customFormat="1" ht="17.25" customHeight="1" x14ac:dyDescent="0.35">
      <c r="B265" s="15"/>
    </row>
    <row r="266" spans="2:2" s="1" customFormat="1" ht="17.25" customHeight="1" x14ac:dyDescent="0.35">
      <c r="B266" s="15"/>
    </row>
    <row r="267" spans="2:2" s="1" customFormat="1" ht="17.25" customHeight="1" x14ac:dyDescent="0.35">
      <c r="B267" s="15"/>
    </row>
    <row r="268" spans="2:2" s="1" customFormat="1" ht="17.25" customHeight="1" x14ac:dyDescent="0.35">
      <c r="B268" s="15"/>
    </row>
    <row r="269" spans="2:2" s="1" customFormat="1" ht="17.25" customHeight="1" x14ac:dyDescent="0.35">
      <c r="B269" s="15"/>
    </row>
    <row r="270" spans="2:2" s="1" customFormat="1" ht="17.25" customHeight="1" x14ac:dyDescent="0.35">
      <c r="B270" s="15"/>
    </row>
    <row r="271" spans="2:2" s="1" customFormat="1" ht="17.25" customHeight="1" x14ac:dyDescent="0.35">
      <c r="B271" s="15"/>
    </row>
    <row r="272" spans="2:2" s="1" customFormat="1" ht="17.25" customHeight="1" x14ac:dyDescent="0.35">
      <c r="B272" s="15"/>
    </row>
    <row r="273" spans="2:2" s="1" customFormat="1" ht="17.25" customHeight="1" x14ac:dyDescent="0.35">
      <c r="B273" s="15"/>
    </row>
    <row r="274" spans="2:2" s="1" customFormat="1" ht="17.25" customHeight="1" x14ac:dyDescent="0.35">
      <c r="B274" s="15"/>
    </row>
    <row r="275" spans="2:2" s="1" customFormat="1" ht="17.25" customHeight="1" x14ac:dyDescent="0.35">
      <c r="B275" s="15"/>
    </row>
    <row r="276" spans="2:2" s="1" customFormat="1" ht="17.25" customHeight="1" x14ac:dyDescent="0.35">
      <c r="B276" s="15"/>
    </row>
    <row r="277" spans="2:2" s="1" customFormat="1" ht="17.25" customHeight="1" x14ac:dyDescent="0.35">
      <c r="B277" s="15"/>
    </row>
    <row r="278" spans="2:2" s="1" customFormat="1" ht="17.25" customHeight="1" x14ac:dyDescent="0.35">
      <c r="B278" s="15"/>
    </row>
    <row r="279" spans="2:2" s="1" customFormat="1" ht="17.25" customHeight="1" x14ac:dyDescent="0.35">
      <c r="B279" s="15"/>
    </row>
    <row r="280" spans="2:2" s="1" customFormat="1" ht="17.25" customHeight="1" x14ac:dyDescent="0.35">
      <c r="B280" s="15"/>
    </row>
    <row r="281" spans="2:2" s="1" customFormat="1" ht="17.25" customHeight="1" x14ac:dyDescent="0.35">
      <c r="B281" s="15"/>
    </row>
    <row r="282" spans="2:2" s="1" customFormat="1" ht="17.25" customHeight="1" x14ac:dyDescent="0.35">
      <c r="B282" s="15"/>
    </row>
    <row r="283" spans="2:2" s="1" customFormat="1" ht="17.25" customHeight="1" x14ac:dyDescent="0.35">
      <c r="B283" s="15"/>
    </row>
    <row r="284" spans="2:2" s="1" customFormat="1" ht="17.25" customHeight="1" x14ac:dyDescent="0.35">
      <c r="B284" s="15"/>
    </row>
    <row r="285" spans="2:2" s="1" customFormat="1" ht="17.25" customHeight="1" x14ac:dyDescent="0.35">
      <c r="B285" s="15"/>
    </row>
    <row r="286" spans="2:2" s="1" customFormat="1" ht="17.25" customHeight="1" x14ac:dyDescent="0.35">
      <c r="B286" s="15"/>
    </row>
    <row r="287" spans="2:2" s="1" customFormat="1" ht="17.25" customHeight="1" x14ac:dyDescent="0.35">
      <c r="B287" s="15"/>
    </row>
    <row r="288" spans="2:2" s="1" customFormat="1" ht="17.25" customHeight="1" x14ac:dyDescent="0.35">
      <c r="B288" s="15"/>
    </row>
    <row r="289" spans="2:2" s="1" customFormat="1" ht="17.25" customHeight="1" x14ac:dyDescent="0.35">
      <c r="B289" s="15"/>
    </row>
    <row r="290" spans="2:2" s="1" customFormat="1" ht="17.25" customHeight="1" x14ac:dyDescent="0.35">
      <c r="B290" s="15"/>
    </row>
    <row r="291" spans="2:2" s="1" customFormat="1" ht="17.25" customHeight="1" x14ac:dyDescent="0.35">
      <c r="B291" s="15"/>
    </row>
    <row r="292" spans="2:2" s="1" customFormat="1" ht="17.25" customHeight="1" x14ac:dyDescent="0.35">
      <c r="B292" s="15"/>
    </row>
    <row r="293" spans="2:2" s="1" customFormat="1" ht="17.25" customHeight="1" x14ac:dyDescent="0.35">
      <c r="B293" s="15"/>
    </row>
    <row r="294" spans="2:2" s="1" customFormat="1" ht="17.25" customHeight="1" x14ac:dyDescent="0.35">
      <c r="B294" s="15"/>
    </row>
    <row r="295" spans="2:2" s="1" customFormat="1" ht="17.25" customHeight="1" x14ac:dyDescent="0.35">
      <c r="B295" s="15"/>
    </row>
    <row r="296" spans="2:2" s="1" customFormat="1" ht="17.25" customHeight="1" x14ac:dyDescent="0.35">
      <c r="B296" s="15"/>
    </row>
    <row r="297" spans="2:2" s="1" customFormat="1" ht="17.25" customHeight="1" x14ac:dyDescent="0.35">
      <c r="B297" s="15"/>
    </row>
    <row r="298" spans="2:2" s="1" customFormat="1" ht="17.25" customHeight="1" x14ac:dyDescent="0.35">
      <c r="B298" s="15"/>
    </row>
    <row r="299" spans="2:2" s="1" customFormat="1" ht="17.25" customHeight="1" x14ac:dyDescent="0.35">
      <c r="B299" s="15"/>
    </row>
    <row r="300" spans="2:2" s="1" customFormat="1" ht="17.25" customHeight="1" x14ac:dyDescent="0.35">
      <c r="B300" s="15"/>
    </row>
    <row r="301" spans="2:2" s="1" customFormat="1" ht="17.25" customHeight="1" x14ac:dyDescent="0.35">
      <c r="B301" s="15"/>
    </row>
    <row r="302" spans="2:2" s="1" customFormat="1" ht="17.25" customHeight="1" x14ac:dyDescent="0.35">
      <c r="B302" s="15"/>
    </row>
    <row r="303" spans="2:2" s="1" customFormat="1" ht="17.25" customHeight="1" x14ac:dyDescent="0.35">
      <c r="B303" s="15"/>
    </row>
    <row r="304" spans="2:2" s="1" customFormat="1" ht="17.25" customHeight="1" x14ac:dyDescent="0.35">
      <c r="B304" s="15"/>
    </row>
    <row r="305" spans="2:2" s="1" customFormat="1" ht="17.25" customHeight="1" x14ac:dyDescent="0.35">
      <c r="B305" s="15"/>
    </row>
    <row r="306" spans="2:2" s="1" customFormat="1" ht="17.25" customHeight="1" x14ac:dyDescent="0.35">
      <c r="B306" s="15"/>
    </row>
    <row r="307" spans="2:2" s="1" customFormat="1" ht="17.25" customHeight="1" x14ac:dyDescent="0.35">
      <c r="B307" s="15"/>
    </row>
    <row r="308" spans="2:2" s="1" customFormat="1" ht="17.25" customHeight="1" x14ac:dyDescent="0.35">
      <c r="B308" s="15"/>
    </row>
    <row r="309" spans="2:2" s="1" customFormat="1" ht="17.25" customHeight="1" x14ac:dyDescent="0.35">
      <c r="B309" s="15"/>
    </row>
    <row r="310" spans="2:2" s="1" customFormat="1" ht="17.25" customHeight="1" x14ac:dyDescent="0.35">
      <c r="B310" s="15"/>
    </row>
    <row r="311" spans="2:2" s="1" customFormat="1" ht="17.25" customHeight="1" x14ac:dyDescent="0.35">
      <c r="B311" s="15"/>
    </row>
    <row r="312" spans="2:2" s="1" customFormat="1" ht="17.25" customHeight="1" x14ac:dyDescent="0.35">
      <c r="B312" s="15"/>
    </row>
    <row r="313" spans="2:2" s="1" customFormat="1" ht="17.25" customHeight="1" x14ac:dyDescent="0.35">
      <c r="B313" s="15"/>
    </row>
    <row r="314" spans="2:2" s="1" customFormat="1" ht="17.25" customHeight="1" x14ac:dyDescent="0.35">
      <c r="B314" s="15"/>
    </row>
    <row r="315" spans="2:2" s="1" customFormat="1" ht="17.25" customHeight="1" x14ac:dyDescent="0.35">
      <c r="B315" s="15"/>
    </row>
    <row r="316" spans="2:2" s="1" customFormat="1" ht="17.25" customHeight="1" x14ac:dyDescent="0.35">
      <c r="B316" s="15"/>
    </row>
    <row r="317" spans="2:2" s="1" customFormat="1" ht="17.25" customHeight="1" x14ac:dyDescent="0.35">
      <c r="B317" s="15"/>
    </row>
    <row r="318" spans="2:2" s="1" customFormat="1" ht="17.25" customHeight="1" x14ac:dyDescent="0.35">
      <c r="B318" s="15"/>
    </row>
    <row r="319" spans="2:2" s="1" customFormat="1" ht="17.25" customHeight="1" x14ac:dyDescent="0.35">
      <c r="B319" s="15"/>
    </row>
    <row r="320" spans="2:2" s="1" customFormat="1" ht="17.25" customHeight="1" x14ac:dyDescent="0.35">
      <c r="B320" s="15"/>
    </row>
    <row r="321" spans="2:2" s="1" customFormat="1" ht="17.25" customHeight="1" x14ac:dyDescent="0.35">
      <c r="B321" s="15"/>
    </row>
    <row r="322" spans="2:2" s="1" customFormat="1" ht="17.25" customHeight="1" x14ac:dyDescent="0.35">
      <c r="B322" s="15"/>
    </row>
    <row r="323" spans="2:2" s="1" customFormat="1" ht="17.25" customHeight="1" x14ac:dyDescent="0.35">
      <c r="B323" s="15"/>
    </row>
    <row r="324" spans="2:2" s="1" customFormat="1" ht="17.25" customHeight="1" x14ac:dyDescent="0.35">
      <c r="B324" s="15"/>
    </row>
    <row r="325" spans="2:2" s="1" customFormat="1" ht="17.25" customHeight="1" x14ac:dyDescent="0.35">
      <c r="B325" s="15"/>
    </row>
    <row r="326" spans="2:2" s="1" customFormat="1" ht="17.25" customHeight="1" x14ac:dyDescent="0.35">
      <c r="B326" s="15"/>
    </row>
    <row r="327" spans="2:2" s="1" customFormat="1" ht="17.25" customHeight="1" x14ac:dyDescent="0.35">
      <c r="B327" s="15"/>
    </row>
    <row r="328" spans="2:2" s="1" customFormat="1" ht="17.25" customHeight="1" x14ac:dyDescent="0.35">
      <c r="B328" s="15"/>
    </row>
    <row r="329" spans="2:2" s="1" customFormat="1" ht="17.25" customHeight="1" x14ac:dyDescent="0.35">
      <c r="B329" s="15"/>
    </row>
    <row r="330" spans="2:2" s="1" customFormat="1" ht="17.25" customHeight="1" x14ac:dyDescent="0.35">
      <c r="B330" s="15"/>
    </row>
    <row r="331" spans="2:2" s="1" customFormat="1" ht="17.25" customHeight="1" x14ac:dyDescent="0.35">
      <c r="B331" s="15"/>
    </row>
    <row r="332" spans="2:2" s="1" customFormat="1" ht="17.25" customHeight="1" x14ac:dyDescent="0.35">
      <c r="B332" s="15"/>
    </row>
    <row r="333" spans="2:2" s="1" customFormat="1" ht="17.25" customHeight="1" x14ac:dyDescent="0.35">
      <c r="B333" s="15"/>
    </row>
    <row r="334" spans="2:2" s="1" customFormat="1" ht="17.25" customHeight="1" x14ac:dyDescent="0.35">
      <c r="B334" s="15"/>
    </row>
    <row r="335" spans="2:2" s="1" customFormat="1" ht="17.25" customHeight="1" x14ac:dyDescent="0.35">
      <c r="B335" s="15"/>
    </row>
    <row r="336" spans="2:2" s="1" customFormat="1" ht="17.25" customHeight="1" x14ac:dyDescent="0.35">
      <c r="B336" s="15"/>
    </row>
    <row r="337" spans="2:2" s="1" customFormat="1" ht="17.25" customHeight="1" x14ac:dyDescent="0.35">
      <c r="B337" s="15"/>
    </row>
    <row r="338" spans="2:2" s="1" customFormat="1" ht="17.25" customHeight="1" x14ac:dyDescent="0.35">
      <c r="B338" s="15"/>
    </row>
    <row r="339" spans="2:2" s="1" customFormat="1" ht="17.25" customHeight="1" x14ac:dyDescent="0.35">
      <c r="B339" s="15"/>
    </row>
    <row r="340" spans="2:2" s="1" customFormat="1" ht="17.25" customHeight="1" x14ac:dyDescent="0.35">
      <c r="B340" s="15"/>
    </row>
    <row r="341" spans="2:2" s="1" customFormat="1" ht="17.25" customHeight="1" x14ac:dyDescent="0.35">
      <c r="B341" s="15"/>
    </row>
    <row r="342" spans="2:2" s="1" customFormat="1" ht="17.25" customHeight="1" x14ac:dyDescent="0.35">
      <c r="B342" s="15"/>
    </row>
    <row r="343" spans="2:2" s="1" customFormat="1" ht="17.25" customHeight="1" x14ac:dyDescent="0.35">
      <c r="B343" s="15"/>
    </row>
    <row r="344" spans="2:2" s="1" customFormat="1" ht="17.25" customHeight="1" x14ac:dyDescent="0.35">
      <c r="B344" s="15"/>
    </row>
    <row r="345" spans="2:2" s="1" customFormat="1" ht="17.25" customHeight="1" x14ac:dyDescent="0.35">
      <c r="B345" s="15"/>
    </row>
    <row r="346" spans="2:2" s="1" customFormat="1" ht="17.25" customHeight="1" x14ac:dyDescent="0.35">
      <c r="B346" s="15"/>
    </row>
    <row r="347" spans="2:2" s="1" customFormat="1" ht="17.25" customHeight="1" x14ac:dyDescent="0.35">
      <c r="B347" s="15"/>
    </row>
    <row r="348" spans="2:2" s="1" customFormat="1" ht="17.25" customHeight="1" x14ac:dyDescent="0.35">
      <c r="B348" s="15"/>
    </row>
    <row r="349" spans="2:2" s="1" customFormat="1" ht="17.25" customHeight="1" x14ac:dyDescent="0.35">
      <c r="B349" s="15"/>
    </row>
    <row r="350" spans="2:2" s="1" customFormat="1" ht="17.25" customHeight="1" x14ac:dyDescent="0.35">
      <c r="B350" s="15"/>
    </row>
    <row r="351" spans="2:2" s="1" customFormat="1" ht="17.25" customHeight="1" x14ac:dyDescent="0.35">
      <c r="B351" s="15"/>
    </row>
    <row r="352" spans="2:2" s="1" customFormat="1" ht="17.25" customHeight="1" x14ac:dyDescent="0.35">
      <c r="B352" s="15"/>
    </row>
    <row r="353" spans="2:2" s="1" customFormat="1" ht="17.25" customHeight="1" x14ac:dyDescent="0.35">
      <c r="B353" s="15"/>
    </row>
    <row r="354" spans="2:2" s="1" customFormat="1" ht="17.25" customHeight="1" x14ac:dyDescent="0.35">
      <c r="B354" s="15"/>
    </row>
    <row r="355" spans="2:2" s="1" customFormat="1" ht="17.25" customHeight="1" x14ac:dyDescent="0.35">
      <c r="B355" s="15"/>
    </row>
    <row r="356" spans="2:2" s="1" customFormat="1" ht="17.25" customHeight="1" x14ac:dyDescent="0.35">
      <c r="B356" s="15"/>
    </row>
    <row r="357" spans="2:2" s="1" customFormat="1" ht="17.25" customHeight="1" x14ac:dyDescent="0.35">
      <c r="B357" s="15"/>
    </row>
    <row r="358" spans="2:2" s="1" customFormat="1" ht="17.25" customHeight="1" x14ac:dyDescent="0.35">
      <c r="B358" s="15"/>
    </row>
    <row r="359" spans="2:2" s="1" customFormat="1" ht="17.25" customHeight="1" x14ac:dyDescent="0.35">
      <c r="B359" s="15"/>
    </row>
    <row r="360" spans="2:2" s="1" customFormat="1" ht="17.25" customHeight="1" x14ac:dyDescent="0.35">
      <c r="B360" s="15"/>
    </row>
    <row r="361" spans="2:2" s="1" customFormat="1" ht="17.25" customHeight="1" x14ac:dyDescent="0.35">
      <c r="B361" s="15"/>
    </row>
    <row r="362" spans="2:2" s="1" customFormat="1" ht="17.25" customHeight="1" x14ac:dyDescent="0.35">
      <c r="B362" s="15"/>
    </row>
    <row r="363" spans="2:2" s="1" customFormat="1" ht="17.25" customHeight="1" x14ac:dyDescent="0.35">
      <c r="B363" s="15"/>
    </row>
    <row r="364" spans="2:2" s="1" customFormat="1" ht="17.25" customHeight="1" x14ac:dyDescent="0.35">
      <c r="B364" s="15"/>
    </row>
    <row r="365" spans="2:2" s="1" customFormat="1" ht="17.25" customHeight="1" x14ac:dyDescent="0.35">
      <c r="B365" s="15"/>
    </row>
    <row r="366" spans="2:2" s="1" customFormat="1" ht="17.25" customHeight="1" x14ac:dyDescent="0.35">
      <c r="B366" s="15"/>
    </row>
    <row r="367" spans="2:2" s="1" customFormat="1" ht="17.25" customHeight="1" x14ac:dyDescent="0.35">
      <c r="B367" s="15"/>
    </row>
    <row r="368" spans="2:2" s="1" customFormat="1" ht="17.25" customHeight="1" x14ac:dyDescent="0.35">
      <c r="B368" s="15"/>
    </row>
    <row r="369" spans="2:2" s="1" customFormat="1" ht="17.25" customHeight="1" x14ac:dyDescent="0.35">
      <c r="B369" s="15"/>
    </row>
    <row r="370" spans="2:2" s="1" customFormat="1" ht="17.25" customHeight="1" x14ac:dyDescent="0.35">
      <c r="B370" s="15"/>
    </row>
    <row r="371" spans="2:2" s="1" customFormat="1" ht="17.25" customHeight="1" x14ac:dyDescent="0.35">
      <c r="B371" s="15"/>
    </row>
    <row r="372" spans="2:2" s="1" customFormat="1" ht="17.25" customHeight="1" x14ac:dyDescent="0.35">
      <c r="B372" s="15"/>
    </row>
    <row r="373" spans="2:2" s="1" customFormat="1" ht="17.25" customHeight="1" x14ac:dyDescent="0.35">
      <c r="B373" s="15"/>
    </row>
    <row r="374" spans="2:2" s="1" customFormat="1" ht="17.25" customHeight="1" x14ac:dyDescent="0.35">
      <c r="B374" s="15"/>
    </row>
    <row r="375" spans="2:2" s="1" customFormat="1" ht="17.25" customHeight="1" x14ac:dyDescent="0.35">
      <c r="B375" s="15"/>
    </row>
    <row r="376" spans="2:2" s="1" customFormat="1" ht="17.25" customHeight="1" x14ac:dyDescent="0.35">
      <c r="B376" s="15"/>
    </row>
    <row r="377" spans="2:2" s="1" customFormat="1" ht="17.25" customHeight="1" x14ac:dyDescent="0.35">
      <c r="B377" s="15"/>
    </row>
    <row r="378" spans="2:2" s="1" customFormat="1" ht="17.25" customHeight="1" x14ac:dyDescent="0.35">
      <c r="B378" s="15"/>
    </row>
    <row r="379" spans="2:2" s="1" customFormat="1" ht="17.25" customHeight="1" x14ac:dyDescent="0.35">
      <c r="B379" s="15"/>
    </row>
    <row r="380" spans="2:2" s="1" customFormat="1" ht="17.25" customHeight="1" x14ac:dyDescent="0.35">
      <c r="B380" s="15"/>
    </row>
    <row r="381" spans="2:2" s="1" customFormat="1" ht="17.25" customHeight="1" x14ac:dyDescent="0.35">
      <c r="B381" s="15"/>
    </row>
    <row r="382" spans="2:2" s="1" customFormat="1" ht="17.25" customHeight="1" x14ac:dyDescent="0.35">
      <c r="B382" s="15"/>
    </row>
    <row r="383" spans="2:2" s="1" customFormat="1" ht="17.25" customHeight="1" x14ac:dyDescent="0.35">
      <c r="B383" s="15"/>
    </row>
    <row r="384" spans="2:2" s="1" customFormat="1" ht="17.25" customHeight="1" x14ac:dyDescent="0.35">
      <c r="B384" s="15"/>
    </row>
    <row r="385" spans="2:2" s="1" customFormat="1" ht="17.25" customHeight="1" x14ac:dyDescent="0.35">
      <c r="B385" s="15"/>
    </row>
    <row r="386" spans="2:2" s="1" customFormat="1" ht="17.25" customHeight="1" x14ac:dyDescent="0.35">
      <c r="B386" s="15"/>
    </row>
    <row r="387" spans="2:2" s="1" customFormat="1" ht="17.25" customHeight="1" x14ac:dyDescent="0.35">
      <c r="B387" s="15"/>
    </row>
    <row r="388" spans="2:2" s="1" customFormat="1" ht="17.25" customHeight="1" x14ac:dyDescent="0.35">
      <c r="B388" s="15"/>
    </row>
    <row r="389" spans="2:2" s="1" customFormat="1" ht="17.25" customHeight="1" x14ac:dyDescent="0.35">
      <c r="B389" s="15"/>
    </row>
    <row r="390" spans="2:2" s="1" customFormat="1" ht="17.25" customHeight="1" x14ac:dyDescent="0.35">
      <c r="B390" s="15"/>
    </row>
    <row r="391" spans="2:2" s="1" customFormat="1" ht="17.25" customHeight="1" x14ac:dyDescent="0.35">
      <c r="B391" s="15"/>
    </row>
    <row r="392" spans="2:2" s="1" customFormat="1" ht="17.25" customHeight="1" x14ac:dyDescent="0.35">
      <c r="B392" s="15"/>
    </row>
    <row r="393" spans="2:2" s="1" customFormat="1" ht="17.25" customHeight="1" x14ac:dyDescent="0.35">
      <c r="B393" s="15"/>
    </row>
    <row r="394" spans="2:2" s="1" customFormat="1" ht="17.25" customHeight="1" x14ac:dyDescent="0.35">
      <c r="B394" s="15"/>
    </row>
    <row r="395" spans="2:2" s="1" customFormat="1" ht="17.25" customHeight="1" x14ac:dyDescent="0.35">
      <c r="B395" s="15"/>
    </row>
    <row r="396" spans="2:2" s="1" customFormat="1" ht="17.25" customHeight="1" x14ac:dyDescent="0.35">
      <c r="B396" s="15"/>
    </row>
    <row r="397" spans="2:2" s="1" customFormat="1" ht="17.25" customHeight="1" x14ac:dyDescent="0.35">
      <c r="B397" s="15"/>
    </row>
    <row r="398" spans="2:2" s="1" customFormat="1" ht="17.25" customHeight="1" x14ac:dyDescent="0.35">
      <c r="B398" s="15"/>
    </row>
    <row r="399" spans="2:2" s="1" customFormat="1" ht="17.25" customHeight="1" x14ac:dyDescent="0.35">
      <c r="B399" s="15"/>
    </row>
    <row r="400" spans="2:2" s="1" customFormat="1" ht="17.25" customHeight="1" x14ac:dyDescent="0.35">
      <c r="B400" s="15"/>
    </row>
    <row r="401" spans="2:2" s="1" customFormat="1" ht="17.25" customHeight="1" x14ac:dyDescent="0.35">
      <c r="B401" s="15"/>
    </row>
    <row r="402" spans="2:2" s="1" customFormat="1" ht="17.25" customHeight="1" x14ac:dyDescent="0.35">
      <c r="B402" s="15"/>
    </row>
    <row r="403" spans="2:2" s="1" customFormat="1" ht="17.25" customHeight="1" x14ac:dyDescent="0.35">
      <c r="B403" s="15"/>
    </row>
    <row r="404" spans="2:2" s="1" customFormat="1" ht="17.25" customHeight="1" x14ac:dyDescent="0.35">
      <c r="B404" s="15"/>
    </row>
    <row r="405" spans="2:2" s="1" customFormat="1" ht="17.25" customHeight="1" x14ac:dyDescent="0.35">
      <c r="B405" s="15"/>
    </row>
    <row r="406" spans="2:2" s="1" customFormat="1" ht="17.25" customHeight="1" x14ac:dyDescent="0.35">
      <c r="B406" s="15"/>
    </row>
    <row r="407" spans="2:2" s="1" customFormat="1" ht="17.25" customHeight="1" x14ac:dyDescent="0.35">
      <c r="B407" s="15"/>
    </row>
    <row r="408" spans="2:2" s="1" customFormat="1" ht="17.25" customHeight="1" x14ac:dyDescent="0.35">
      <c r="B408" s="15"/>
    </row>
    <row r="409" spans="2:2" s="1" customFormat="1" ht="17.25" customHeight="1" x14ac:dyDescent="0.35">
      <c r="B409" s="15"/>
    </row>
    <row r="410" spans="2:2" s="1" customFormat="1" ht="17.25" customHeight="1" x14ac:dyDescent="0.35">
      <c r="B410" s="15"/>
    </row>
    <row r="411" spans="2:2" s="1" customFormat="1" ht="17.25" customHeight="1" x14ac:dyDescent="0.35">
      <c r="B411" s="15"/>
    </row>
    <row r="412" spans="2:2" s="1" customFormat="1" ht="17.25" customHeight="1" x14ac:dyDescent="0.35">
      <c r="B412" s="15"/>
    </row>
    <row r="413" spans="2:2" s="1" customFormat="1" ht="17.25" customHeight="1" x14ac:dyDescent="0.35">
      <c r="B413" s="15"/>
    </row>
    <row r="414" spans="2:2" s="1" customFormat="1" ht="17.25" customHeight="1" x14ac:dyDescent="0.35">
      <c r="B414" s="15"/>
    </row>
    <row r="415" spans="2:2" s="1" customFormat="1" ht="17.25" customHeight="1" x14ac:dyDescent="0.35">
      <c r="B415" s="15"/>
    </row>
    <row r="416" spans="2:2" s="1" customFormat="1" ht="17.25" customHeight="1" x14ac:dyDescent="0.35">
      <c r="B416" s="15"/>
    </row>
    <row r="417" spans="2:2" s="1" customFormat="1" ht="17.25" customHeight="1" x14ac:dyDescent="0.35">
      <c r="B417" s="15"/>
    </row>
    <row r="418" spans="2:2" s="1" customFormat="1" ht="17.25" customHeight="1" x14ac:dyDescent="0.35">
      <c r="B418" s="15"/>
    </row>
    <row r="419" spans="2:2" s="1" customFormat="1" ht="17.25" customHeight="1" x14ac:dyDescent="0.35">
      <c r="B419" s="15"/>
    </row>
    <row r="420" spans="2:2" s="1" customFormat="1" ht="17.25" customHeight="1" x14ac:dyDescent="0.35">
      <c r="B420" s="15"/>
    </row>
    <row r="421" spans="2:2" s="1" customFormat="1" ht="17.25" customHeight="1" x14ac:dyDescent="0.35">
      <c r="B421" s="15"/>
    </row>
    <row r="422" spans="2:2" s="1" customFormat="1" ht="17.25" customHeight="1" x14ac:dyDescent="0.35">
      <c r="B422" s="15"/>
    </row>
    <row r="423" spans="2:2" s="1" customFormat="1" ht="17.25" customHeight="1" x14ac:dyDescent="0.35">
      <c r="B423" s="15"/>
    </row>
  </sheetData>
  <mergeCells count="1">
    <mergeCell ref="D2:D3"/>
  </mergeCells>
  <phoneticPr fontId="11" type="noConversion"/>
  <conditionalFormatting sqref="A145:XFD1048576 A5:E31 G14 K104:XFD144 Z49:AD79 Z38:Z41 AK5:XFD37 Q23:Q26 Q27:R37 U38:U39 A4:XFD4 A2:E3 AY2:XFD3 Q38:S39 A1:XFD1 AB38:AB41 AI38:XFD39 A32:F37 A38:G42 A43:A44 C43:G44 D37:D59 AG40:XFD41 K80:AD103 AF42:XFD103 T8:T12 A45:G47 W21:W42 K55:X79 K49:U54 W43:X54 A50:I144 A48:H48 L27:L48 Q40:U43 A49 C49:I49 O40:O43 O44:U48 Z42:AB48 AD44:AD48 L7:L12">
    <cfRule type="cellIs" dxfId="5423" priority="764" operator="equal">
      <formula>0</formula>
    </cfRule>
  </conditionalFormatting>
  <conditionalFormatting sqref="F21:F31">
    <cfRule type="cellIs" dxfId="5422" priority="740" operator="equal">
      <formula>0</formula>
    </cfRule>
  </conditionalFormatting>
  <conditionalFormatting sqref="AA29:AA41">
    <cfRule type="cellIs" dxfId="5421" priority="734" operator="equal">
      <formula>0</formula>
    </cfRule>
  </conditionalFormatting>
  <conditionalFormatting sqref="R16:R26">
    <cfRule type="cellIs" dxfId="5420" priority="727" operator="equal">
      <formula>0</formula>
    </cfRule>
  </conditionalFormatting>
  <conditionalFormatting sqref="AI5:AI7">
    <cfRule type="cellIs" dxfId="5419" priority="721" operator="equal">
      <formula>0</formula>
    </cfRule>
  </conditionalFormatting>
  <conditionalFormatting sqref="F17:F20">
    <cfRule type="cellIs" dxfId="5418" priority="702" operator="equal">
      <formula>0</formula>
    </cfRule>
  </conditionalFormatting>
  <conditionalFormatting sqref="J30:J144 J17:J28">
    <cfRule type="cellIs" dxfId="5417" priority="683" operator="equal">
      <formula>0</formula>
    </cfRule>
  </conditionalFormatting>
  <conditionalFormatting sqref="J29">
    <cfRule type="cellIs" dxfId="5416" priority="681" operator="equal">
      <formula>0</formula>
    </cfRule>
  </conditionalFormatting>
  <conditionalFormatting sqref="Y38:Y79">
    <cfRule type="cellIs" dxfId="5415" priority="668" operator="equal">
      <formula>0</formula>
    </cfRule>
  </conditionalFormatting>
  <conditionalFormatting sqref="AI25:AI37">
    <cfRule type="cellIs" dxfId="5414" priority="661" operator="equal">
      <formula>0</formula>
    </cfRule>
  </conditionalFormatting>
  <conditionalFormatting sqref="W20">
    <cfRule type="cellIs" dxfId="5413" priority="646" operator="equal">
      <formula>0</formula>
    </cfRule>
  </conditionalFormatting>
  <conditionalFormatting sqref="T38:T39">
    <cfRule type="cellIs" dxfId="5412" priority="619" operator="equal">
      <formula>0</formula>
    </cfRule>
  </conditionalFormatting>
  <conditionalFormatting sqref="U6">
    <cfRule type="cellIs" dxfId="5411" priority="618" operator="equal">
      <formula>0</formula>
    </cfRule>
  </conditionalFormatting>
  <conditionalFormatting sqref="U5">
    <cfRule type="cellIs" dxfId="5410" priority="617" operator="equal">
      <formula>0</formula>
    </cfRule>
  </conditionalFormatting>
  <conditionalFormatting sqref="AA27:AA28 AA20:AA25">
    <cfRule type="cellIs" dxfId="5409" priority="610" operator="equal">
      <formula>0</formula>
    </cfRule>
  </conditionalFormatting>
  <conditionalFormatting sqref="AA26">
    <cfRule type="cellIs" dxfId="5408" priority="609" operator="equal">
      <formula>0</formula>
    </cfRule>
  </conditionalFormatting>
  <conditionalFormatting sqref="S25:S37">
    <cfRule type="cellIs" dxfId="5407" priority="542" operator="equal">
      <formula>0</formula>
    </cfRule>
  </conditionalFormatting>
  <conditionalFormatting sqref="S18:S24">
    <cfRule type="cellIs" dxfId="5406" priority="541" operator="equal">
      <formula>0</formula>
    </cfRule>
  </conditionalFormatting>
  <conditionalFormatting sqref="L17:L25">
    <cfRule type="cellIs" dxfId="5405" priority="517" operator="equal">
      <formula>0</formula>
    </cfRule>
  </conditionalFormatting>
  <conditionalFormatting sqref="L26">
    <cfRule type="cellIs" dxfId="5404" priority="516" operator="equal">
      <formula>0</formula>
    </cfRule>
  </conditionalFormatting>
  <conditionalFormatting sqref="F16">
    <cfRule type="cellIs" dxfId="5403" priority="502" operator="equal">
      <formula>0</formula>
    </cfRule>
  </conditionalFormatting>
  <conditionalFormatting sqref="AA12">
    <cfRule type="cellIs" dxfId="5402" priority="489" operator="equal">
      <formula>0</formula>
    </cfRule>
  </conditionalFormatting>
  <conditionalFormatting sqref="AI8:AI12">
    <cfRule type="cellIs" dxfId="5401" priority="486" operator="equal">
      <formula>0</formula>
    </cfRule>
  </conditionalFormatting>
  <conditionalFormatting sqref="AI14">
    <cfRule type="cellIs" dxfId="5400" priority="485" operator="equal">
      <formula>0</formula>
    </cfRule>
  </conditionalFormatting>
  <conditionalFormatting sqref="AI17:AI24">
    <cfRule type="cellIs" dxfId="5399" priority="452" operator="equal">
      <formula>0</formula>
    </cfRule>
  </conditionalFormatting>
  <conditionalFormatting sqref="AJ18:AJ37">
    <cfRule type="cellIs" dxfId="5398" priority="428" operator="equal">
      <formula>0</formula>
    </cfRule>
  </conditionalFormatting>
  <conditionalFormatting sqref="F15">
    <cfRule type="cellIs" dxfId="5397" priority="426" operator="equal">
      <formula>0</formula>
    </cfRule>
  </conditionalFormatting>
  <conditionalFormatting sqref="O29:O39 O22:O25">
    <cfRule type="cellIs" dxfId="5396" priority="417" operator="equal">
      <formula>0</formula>
    </cfRule>
  </conditionalFormatting>
  <conditionalFormatting sqref="O26:O28">
    <cfRule type="cellIs" dxfId="5395" priority="416" operator="equal">
      <formula>0</formula>
    </cfRule>
  </conditionalFormatting>
  <conditionalFormatting sqref="T13">
    <cfRule type="cellIs" dxfId="5394" priority="409" operator="equal">
      <formula>0</formula>
    </cfRule>
  </conditionalFormatting>
  <conditionalFormatting sqref="Z18:Z37">
    <cfRule type="cellIs" dxfId="5393" priority="396" operator="equal">
      <formula>0</formula>
    </cfRule>
  </conditionalFormatting>
  <conditionalFormatting sqref="AA14:AA19">
    <cfRule type="cellIs" dxfId="5392" priority="394" operator="equal">
      <formula>0</formula>
    </cfRule>
  </conditionalFormatting>
  <conditionalFormatting sqref="AA13">
    <cfRule type="cellIs" dxfId="5391" priority="393" operator="equal">
      <formula>0</formula>
    </cfRule>
  </conditionalFormatting>
  <conditionalFormatting sqref="L16">
    <cfRule type="cellIs" dxfId="5390" priority="384" operator="equal">
      <formula>0</formula>
    </cfRule>
  </conditionalFormatting>
  <conditionalFormatting sqref="O17:O21">
    <cfRule type="cellIs" dxfId="5389" priority="377" operator="equal">
      <formula>0</formula>
    </cfRule>
  </conditionalFormatting>
  <conditionalFormatting sqref="U18:U37">
    <cfRule type="cellIs" dxfId="5388" priority="373" operator="equal">
      <formula>0</formula>
    </cfRule>
  </conditionalFormatting>
  <conditionalFormatting sqref="W6">
    <cfRule type="cellIs" dxfId="5387" priority="366" operator="equal">
      <formula>0</formula>
    </cfRule>
  </conditionalFormatting>
  <conditionalFormatting sqref="W5">
    <cfRule type="cellIs" dxfId="5386" priority="365" operator="equal">
      <formula>0</formula>
    </cfRule>
  </conditionalFormatting>
  <conditionalFormatting sqref="Z6 Z13:Z14">
    <cfRule type="cellIs" dxfId="5385" priority="364" operator="equal">
      <formula>0</formula>
    </cfRule>
  </conditionalFormatting>
  <conditionalFormatting sqref="Z5">
    <cfRule type="cellIs" dxfId="5384" priority="363" operator="equal">
      <formula>0</formula>
    </cfRule>
  </conditionalFormatting>
  <conditionalFormatting sqref="AI16">
    <cfRule type="cellIs" dxfId="5383" priority="354" operator="equal">
      <formula>0</formula>
    </cfRule>
  </conditionalFormatting>
  <conditionalFormatting sqref="AI15">
    <cfRule type="cellIs" dxfId="5382" priority="353" operator="equal">
      <formula>0</formula>
    </cfRule>
  </conditionalFormatting>
  <conditionalFormatting sqref="J16">
    <cfRule type="cellIs" dxfId="5381" priority="343" operator="equal">
      <formula>0</formula>
    </cfRule>
  </conditionalFormatting>
  <conditionalFormatting sqref="S17">
    <cfRule type="cellIs" dxfId="5380" priority="331" operator="equal">
      <formula>0</formula>
    </cfRule>
  </conditionalFormatting>
  <conditionalFormatting sqref="S16">
    <cfRule type="cellIs" dxfId="5379" priority="330" operator="equal">
      <formula>0</formula>
    </cfRule>
  </conditionalFormatting>
  <conditionalFormatting sqref="U14 U16:U17">
    <cfRule type="cellIs" dxfId="5378" priority="328" operator="equal">
      <formula>0</formula>
    </cfRule>
  </conditionalFormatting>
  <conditionalFormatting sqref="W10:W12">
    <cfRule type="cellIs" dxfId="5377" priority="326" operator="equal">
      <formula>0</formula>
    </cfRule>
  </conditionalFormatting>
  <conditionalFormatting sqref="Y20:Y37">
    <cfRule type="cellIs" dxfId="5376" priority="322" operator="equal">
      <formula>0</formula>
    </cfRule>
  </conditionalFormatting>
  <conditionalFormatting sqref="Y16:Y18">
    <cfRule type="cellIs" dxfId="5375" priority="321" operator="equal">
      <formula>0</formula>
    </cfRule>
  </conditionalFormatting>
  <conditionalFormatting sqref="Y19">
    <cfRule type="cellIs" dxfId="5374" priority="320" operator="equal">
      <formula>0</formula>
    </cfRule>
  </conditionalFormatting>
  <conditionalFormatting sqref="AD6:AD7">
    <cfRule type="cellIs" dxfId="5373" priority="315" operator="equal">
      <formula>0</formula>
    </cfRule>
  </conditionalFormatting>
  <conditionalFormatting sqref="AD5">
    <cfRule type="cellIs" dxfId="5372" priority="314" operator="equal">
      <formula>0</formula>
    </cfRule>
  </conditionalFormatting>
  <conditionalFormatting sqref="AG19:AG39">
    <cfRule type="cellIs" dxfId="5371" priority="308" operator="equal">
      <formula>0</formula>
    </cfRule>
  </conditionalFormatting>
  <conditionalFormatting sqref="J14">
    <cfRule type="cellIs" dxfId="5370" priority="297" operator="equal">
      <formula>0</formula>
    </cfRule>
  </conditionalFormatting>
  <conditionalFormatting sqref="J15">
    <cfRule type="cellIs" dxfId="5369" priority="296" operator="equal">
      <formula>0</formula>
    </cfRule>
  </conditionalFormatting>
  <conditionalFormatting sqref="O16">
    <cfRule type="cellIs" dxfId="5368" priority="292" operator="equal">
      <formula>0</formula>
    </cfRule>
  </conditionalFormatting>
  <conditionalFormatting sqref="Z16:Z17">
    <cfRule type="cellIs" dxfId="5367" priority="287" operator="equal">
      <formula>0</formula>
    </cfRule>
  </conditionalFormatting>
  <conditionalFormatting sqref="AB10:AB14 AB21:AB37">
    <cfRule type="cellIs" dxfId="5366" priority="286" operator="equal">
      <formula>0</formula>
    </cfRule>
  </conditionalFormatting>
  <conditionalFormatting sqref="AB8">
    <cfRule type="cellIs" dxfId="5365" priority="285" operator="equal">
      <formula>0</formula>
    </cfRule>
  </conditionalFormatting>
  <conditionalFormatting sqref="AB9">
    <cfRule type="cellIs" dxfId="5364" priority="284" operator="equal">
      <formula>0</formula>
    </cfRule>
  </conditionalFormatting>
  <conditionalFormatting sqref="X16 X18:X42">
    <cfRule type="cellIs" dxfId="5363" priority="280" operator="equal">
      <formula>0</formula>
    </cfRule>
  </conditionalFormatting>
  <conditionalFormatting sqref="X12:X13">
    <cfRule type="cellIs" dxfId="5362" priority="279" operator="equal">
      <formula>0</formula>
    </cfRule>
  </conditionalFormatting>
  <conditionalFormatting sqref="X5:X7">
    <cfRule type="cellIs" dxfId="5361" priority="278" operator="equal">
      <formula>0</formula>
    </cfRule>
  </conditionalFormatting>
  <conditionalFormatting sqref="X17">
    <cfRule type="cellIs" dxfId="5360" priority="277" operator="equal">
      <formula>0</formula>
    </cfRule>
  </conditionalFormatting>
  <conditionalFormatting sqref="F5:F7 F12">
    <cfRule type="cellIs" dxfId="5359" priority="275" operator="equal">
      <formula>0</formula>
    </cfRule>
  </conditionalFormatting>
  <conditionalFormatting sqref="G20:G37">
    <cfRule type="cellIs" dxfId="5358" priority="274" operator="equal">
      <formula>0</formula>
    </cfRule>
  </conditionalFormatting>
  <conditionalFormatting sqref="R13:R15">
    <cfRule type="cellIs" dxfId="5357" priority="267" operator="equal">
      <formula>0</formula>
    </cfRule>
  </conditionalFormatting>
  <conditionalFormatting sqref="R11:R12">
    <cfRule type="cellIs" dxfId="5356" priority="266" operator="equal">
      <formula>0</formula>
    </cfRule>
  </conditionalFormatting>
  <conditionalFormatting sqref="R10">
    <cfRule type="cellIs" dxfId="5355" priority="265" operator="equal">
      <formula>0</formula>
    </cfRule>
  </conditionalFormatting>
  <conditionalFormatting sqref="T14 T16:T37">
    <cfRule type="cellIs" dxfId="5354" priority="262" operator="equal">
      <formula>0</formula>
    </cfRule>
  </conditionalFormatting>
  <conditionalFormatting sqref="T15">
    <cfRule type="cellIs" dxfId="5353" priority="261" operator="equal">
      <formula>0</formula>
    </cfRule>
  </conditionalFormatting>
  <conditionalFormatting sqref="Y15">
    <cfRule type="cellIs" dxfId="5352" priority="260" operator="equal">
      <formula>0</formula>
    </cfRule>
  </conditionalFormatting>
  <conditionalFormatting sqref="AB15:AB18 AB20">
    <cfRule type="cellIs" dxfId="5351" priority="256" operator="equal">
      <formula>0</formula>
    </cfRule>
  </conditionalFormatting>
  <conditionalFormatting sqref="AG14">
    <cfRule type="cellIs" dxfId="5350" priority="253" operator="equal">
      <formula>0</formula>
    </cfRule>
  </conditionalFormatting>
  <conditionalFormatting sqref="AG13">
    <cfRule type="cellIs" dxfId="5349" priority="251" operator="equal">
      <formula>0</formula>
    </cfRule>
  </conditionalFormatting>
  <conditionalFormatting sqref="AG12">
    <cfRule type="cellIs" dxfId="5348" priority="250" operator="equal">
      <formula>0</formula>
    </cfRule>
  </conditionalFormatting>
  <conditionalFormatting sqref="AG6:AG7">
    <cfRule type="cellIs" dxfId="5347" priority="249" operator="equal">
      <formula>0</formula>
    </cfRule>
  </conditionalFormatting>
  <conditionalFormatting sqref="AG5">
    <cfRule type="cellIs" dxfId="5346" priority="248" operator="equal">
      <formula>0</formula>
    </cfRule>
  </conditionalFormatting>
  <conditionalFormatting sqref="AG10:AG11">
    <cfRule type="cellIs" dxfId="5345" priority="247" operator="equal">
      <formula>0</formula>
    </cfRule>
  </conditionalFormatting>
  <conditionalFormatting sqref="AH9">
    <cfRule type="cellIs" dxfId="5344" priority="246" operator="equal">
      <formula>0</formula>
    </cfRule>
  </conditionalFormatting>
  <conditionalFormatting sqref="AH5:AH8">
    <cfRule type="cellIs" dxfId="5343" priority="245" operator="equal">
      <formula>0</formula>
    </cfRule>
  </conditionalFormatting>
  <conditionalFormatting sqref="AF15:AF18 AF20:AF41">
    <cfRule type="cellIs" dxfId="5342" priority="239" operator="equal">
      <formula>0</formula>
    </cfRule>
  </conditionalFormatting>
  <conditionalFormatting sqref="F8:F11">
    <cfRule type="cellIs" dxfId="5341" priority="232" operator="equal">
      <formula>0</formula>
    </cfRule>
  </conditionalFormatting>
  <conditionalFormatting sqref="Q21:Q22">
    <cfRule type="cellIs" dxfId="5340" priority="214" operator="equal">
      <formula>0</formula>
    </cfRule>
  </conditionalFormatting>
  <conditionalFormatting sqref="Q20">
    <cfRule type="cellIs" dxfId="5339" priority="213" operator="equal">
      <formula>0</formula>
    </cfRule>
  </conditionalFormatting>
  <conditionalFormatting sqref="Q16:Q19">
    <cfRule type="cellIs" dxfId="5338" priority="212" operator="equal">
      <formula>0</formula>
    </cfRule>
  </conditionalFormatting>
  <conditionalFormatting sqref="AA8:AA11">
    <cfRule type="cellIs" dxfId="5337" priority="203" operator="equal">
      <formula>0</formula>
    </cfRule>
  </conditionalFormatting>
  <conditionalFormatting sqref="AE13:AE14 AE16:AE103">
    <cfRule type="cellIs" dxfId="5336" priority="202" operator="equal">
      <formula>0</formula>
    </cfRule>
  </conditionalFormatting>
  <conditionalFormatting sqref="AE15">
    <cfRule type="cellIs" dxfId="5335" priority="200" operator="equal">
      <formula>0</formula>
    </cfRule>
  </conditionalFormatting>
  <conditionalFormatting sqref="J10:J13">
    <cfRule type="cellIs" dxfId="5334" priority="187" operator="equal">
      <formula>0</formula>
    </cfRule>
  </conditionalFormatting>
  <conditionalFormatting sqref="J7:J9">
    <cfRule type="cellIs" dxfId="5333" priority="186" operator="equal">
      <formula>0</formula>
    </cfRule>
  </conditionalFormatting>
  <conditionalFormatting sqref="J6">
    <cfRule type="cellIs" dxfId="5332" priority="185" operator="equal">
      <formula>0</formula>
    </cfRule>
  </conditionalFormatting>
  <conditionalFormatting sqref="J5">
    <cfRule type="cellIs" dxfId="5331" priority="184" operator="equal">
      <formula>0</formula>
    </cfRule>
  </conditionalFormatting>
  <conditionalFormatting sqref="Q6:Q7">
    <cfRule type="cellIs" dxfId="5330" priority="180" operator="equal">
      <formula>0</formula>
    </cfRule>
  </conditionalFormatting>
  <conditionalFormatting sqref="R6:R9">
    <cfRule type="cellIs" dxfId="5329" priority="177" operator="equal">
      <formula>0</formula>
    </cfRule>
  </conditionalFormatting>
  <conditionalFormatting sqref="X14">
    <cfRule type="cellIs" dxfId="5328" priority="172" operator="equal">
      <formula>0</formula>
    </cfRule>
  </conditionalFormatting>
  <conditionalFormatting sqref="Z15">
    <cfRule type="cellIs" dxfId="5327" priority="171" operator="equal">
      <formula>0</formula>
    </cfRule>
  </conditionalFormatting>
  <conditionalFormatting sqref="AA5:AA7">
    <cfRule type="cellIs" dxfId="5326" priority="170" operator="equal">
      <formula>0</formula>
    </cfRule>
  </conditionalFormatting>
  <conditionalFormatting sqref="AF19">
    <cfRule type="cellIs" dxfId="5325" priority="169" operator="equal">
      <formula>0</formula>
    </cfRule>
  </conditionalFormatting>
  <conditionalFormatting sqref="AB19">
    <cfRule type="cellIs" dxfId="5324" priority="168" operator="equal">
      <formula>0</formula>
    </cfRule>
  </conditionalFormatting>
  <conditionalFormatting sqref="H5:H6 H47:H48 H8:H12">
    <cfRule type="cellIs" dxfId="5323" priority="157" operator="equal">
      <formula>0</formula>
    </cfRule>
  </conditionalFormatting>
  <conditionalFormatting sqref="I40:I48">
    <cfRule type="cellIs" dxfId="5322" priority="154" operator="equal">
      <formula>0</formula>
    </cfRule>
  </conditionalFormatting>
  <conditionalFormatting sqref="K14:K48">
    <cfRule type="cellIs" dxfId="5321" priority="150" operator="equal">
      <formula>0</formula>
    </cfRule>
  </conditionalFormatting>
  <conditionalFormatting sqref="K11:K12">
    <cfRule type="cellIs" dxfId="5320" priority="149" operator="equal">
      <formula>0</formula>
    </cfRule>
  </conditionalFormatting>
  <conditionalFormatting sqref="K10">
    <cfRule type="cellIs" dxfId="5319" priority="147" operator="equal">
      <formula>0</formula>
    </cfRule>
  </conditionalFormatting>
  <conditionalFormatting sqref="K6:K7">
    <cfRule type="cellIs" dxfId="5318" priority="145" operator="equal">
      <formula>0</formula>
    </cfRule>
  </conditionalFormatting>
  <conditionalFormatting sqref="P16:P25 P27:P43">
    <cfRule type="cellIs" dxfId="5317" priority="138" operator="equal">
      <formula>0</formula>
    </cfRule>
  </conditionalFormatting>
  <conditionalFormatting sqref="P26">
    <cfRule type="cellIs" dxfId="5316" priority="137" operator="equal">
      <formula>0</formula>
    </cfRule>
  </conditionalFormatting>
  <conditionalFormatting sqref="P12">
    <cfRule type="cellIs" dxfId="5315" priority="136" operator="equal">
      <formula>0</formula>
    </cfRule>
  </conditionalFormatting>
  <conditionalFormatting sqref="P13:P14">
    <cfRule type="cellIs" dxfId="5314" priority="135" operator="equal">
      <formula>0</formula>
    </cfRule>
  </conditionalFormatting>
  <conditionalFormatting sqref="P9:P11">
    <cfRule type="cellIs" dxfId="5313" priority="133" operator="equal">
      <formula>0</formula>
    </cfRule>
  </conditionalFormatting>
  <conditionalFormatting sqref="P15">
    <cfRule type="cellIs" dxfId="5312" priority="130" operator="equal">
      <formula>0</formula>
    </cfRule>
  </conditionalFormatting>
  <conditionalFormatting sqref="B49">
    <cfRule type="cellIs" dxfId="5311" priority="129" operator="equal">
      <formula>0</formula>
    </cfRule>
  </conditionalFormatting>
  <conditionalFormatting sqref="W9">
    <cfRule type="cellIs" dxfId="5310" priority="128" operator="equal">
      <formula>0</formula>
    </cfRule>
  </conditionalFormatting>
  <conditionalFormatting sqref="W7:W8">
    <cfRule type="cellIs" dxfId="5309" priority="127" operator="equal">
      <formula>0</formula>
    </cfRule>
  </conditionalFormatting>
  <conditionalFormatting sqref="X15">
    <cfRule type="cellIs" dxfId="5308" priority="126" operator="equal">
      <formula>0</formula>
    </cfRule>
  </conditionalFormatting>
  <conditionalFormatting sqref="X9:X11">
    <cfRule type="cellIs" dxfId="5307" priority="125" operator="equal">
      <formula>0</formula>
    </cfRule>
  </conditionalFormatting>
  <conditionalFormatting sqref="AJ5:AJ17">
    <cfRule type="cellIs" dxfId="5306" priority="115" operator="equal">
      <formula>0</formula>
    </cfRule>
  </conditionalFormatting>
  <conditionalFormatting sqref="I20:I39">
    <cfRule type="cellIs" dxfId="5305" priority="100" operator="equal">
      <formula>0</formula>
    </cfRule>
  </conditionalFormatting>
  <conditionalFormatting sqref="I16:I19">
    <cfRule type="cellIs" dxfId="5304" priority="99" operator="equal">
      <formula>0</formula>
    </cfRule>
  </conditionalFormatting>
  <conditionalFormatting sqref="L5">
    <cfRule type="cellIs" dxfId="5303" priority="97" operator="equal">
      <formula>0</formula>
    </cfRule>
  </conditionalFormatting>
  <conditionalFormatting sqref="M14:M48">
    <cfRule type="cellIs" dxfId="5302" priority="96" operator="equal">
      <formula>0</formula>
    </cfRule>
  </conditionalFormatting>
  <conditionalFormatting sqref="M10:M12">
    <cfRule type="cellIs" dxfId="5301" priority="95" operator="equal">
      <formula>0</formula>
    </cfRule>
  </conditionalFormatting>
  <conditionalFormatting sqref="M6:M9">
    <cfRule type="cellIs" dxfId="5300" priority="94" operator="equal">
      <formula>0</formula>
    </cfRule>
  </conditionalFormatting>
  <conditionalFormatting sqref="M13">
    <cfRule type="cellIs" dxfId="5299" priority="93" operator="equal">
      <formula>0</formula>
    </cfRule>
  </conditionalFormatting>
  <conditionalFormatting sqref="N10:N48">
    <cfRule type="cellIs" dxfId="5298" priority="92" operator="equal">
      <formula>0</formula>
    </cfRule>
  </conditionalFormatting>
  <conditionalFormatting sqref="Q10:Q12">
    <cfRule type="cellIs" dxfId="5297" priority="89" operator="equal">
      <formula>0</formula>
    </cfRule>
  </conditionalFormatting>
  <conditionalFormatting sqref="Q9">
    <cfRule type="cellIs" dxfId="5296" priority="88" operator="equal">
      <formula>0</formula>
    </cfRule>
  </conditionalFormatting>
  <conditionalFormatting sqref="Q8">
    <cfRule type="cellIs" dxfId="5295" priority="87" operator="equal">
      <formula>0</formula>
    </cfRule>
  </conditionalFormatting>
  <conditionalFormatting sqref="P8">
    <cfRule type="cellIs" dxfId="5294" priority="86" operator="equal">
      <formula>0</formula>
    </cfRule>
  </conditionalFormatting>
  <conditionalFormatting sqref="S13:S14">
    <cfRule type="cellIs" dxfId="5293" priority="82" operator="equal">
      <formula>0</formula>
    </cfRule>
  </conditionalFormatting>
  <conditionalFormatting sqref="Z7 Z10:Z12">
    <cfRule type="cellIs" dxfId="5292" priority="81" operator="equal">
      <formula>0</formula>
    </cfRule>
  </conditionalFormatting>
  <conditionalFormatting sqref="Z9">
    <cfRule type="cellIs" dxfId="5291" priority="80" operator="equal">
      <formula>0</formula>
    </cfRule>
  </conditionalFormatting>
  <conditionalFormatting sqref="Z8">
    <cfRule type="cellIs" dxfId="5290" priority="79" operator="equal">
      <formula>0</formula>
    </cfRule>
  </conditionalFormatting>
  <conditionalFormatting sqref="AC16 AC27:AC48 AC10:AC14">
    <cfRule type="cellIs" dxfId="5289" priority="78" operator="equal">
      <formula>0</formula>
    </cfRule>
  </conditionalFormatting>
  <conditionalFormatting sqref="AC17:AC26">
    <cfRule type="cellIs" dxfId="5288" priority="77" operator="equal">
      <formula>0</formula>
    </cfRule>
  </conditionalFormatting>
  <conditionalFormatting sqref="AD10:AD43">
    <cfRule type="cellIs" dxfId="5287" priority="76" operator="equal">
      <formula>0</formula>
    </cfRule>
  </conditionalFormatting>
  <conditionalFormatting sqref="AD9">
    <cfRule type="cellIs" dxfId="5286" priority="75" operator="equal">
      <formula>0</formula>
    </cfRule>
  </conditionalFormatting>
  <conditionalFormatting sqref="AD8">
    <cfRule type="cellIs" dxfId="5285" priority="74" operator="equal">
      <formula>0</formula>
    </cfRule>
  </conditionalFormatting>
  <conditionalFormatting sqref="AH25:AH39">
    <cfRule type="cellIs" dxfId="5284" priority="73" operator="equal">
      <formula>0</formula>
    </cfRule>
  </conditionalFormatting>
  <conditionalFormatting sqref="AH17:AH24">
    <cfRule type="cellIs" dxfId="5283" priority="72" operator="equal">
      <formula>0</formula>
    </cfRule>
  </conditionalFormatting>
  <conditionalFormatting sqref="AH10 AH12:AH16">
    <cfRule type="cellIs" dxfId="5282" priority="71" operator="equal">
      <formula>0</formula>
    </cfRule>
  </conditionalFormatting>
  <conditionalFormatting sqref="AH11">
    <cfRule type="cellIs" dxfId="5281" priority="70" operator="equal">
      <formula>0</formula>
    </cfRule>
  </conditionalFormatting>
  <conditionalFormatting sqref="AI13">
    <cfRule type="cellIs" dxfId="5280" priority="69" operator="equal">
      <formula>0</formula>
    </cfRule>
  </conditionalFormatting>
  <conditionalFormatting sqref="AK2:AK3">
    <cfRule type="cellIs" dxfId="5279" priority="68" operator="equal">
      <formula>0</formula>
    </cfRule>
  </conditionalFormatting>
  <conditionalFormatting sqref="F13:F14">
    <cfRule type="cellIs" dxfId="5278" priority="64" operator="equal">
      <formula>0</formula>
    </cfRule>
  </conditionalFormatting>
  <conditionalFormatting sqref="G13">
    <cfRule type="cellIs" dxfId="5277" priority="63" operator="equal">
      <formula>0</formula>
    </cfRule>
  </conditionalFormatting>
  <conditionalFormatting sqref="M5">
    <cfRule type="cellIs" dxfId="5276" priority="60" operator="equal">
      <formula>0</formula>
    </cfRule>
  </conditionalFormatting>
  <conditionalFormatting sqref="Q13:Q14">
    <cfRule type="cellIs" dxfId="5275" priority="59" operator="equal">
      <formula>0</formula>
    </cfRule>
  </conditionalFormatting>
  <conditionalFormatting sqref="Q15">
    <cfRule type="cellIs" dxfId="5274" priority="58" operator="equal">
      <formula>0</formula>
    </cfRule>
  </conditionalFormatting>
  <conditionalFormatting sqref="S9:S12 S5:S7">
    <cfRule type="cellIs" dxfId="5273" priority="56" operator="equal">
      <formula>0</formula>
    </cfRule>
  </conditionalFormatting>
  <conditionalFormatting sqref="S8">
    <cfRule type="cellIs" dxfId="5272" priority="55" operator="equal">
      <formula>0</formula>
    </cfRule>
  </conditionalFormatting>
  <conditionalFormatting sqref="S15">
    <cfRule type="cellIs" dxfId="5271" priority="54" operator="equal">
      <formula>0</formula>
    </cfRule>
  </conditionalFormatting>
  <conditionalFormatting sqref="T6:T7">
    <cfRule type="cellIs" dxfId="5270" priority="53" operator="equal">
      <formula>0</formula>
    </cfRule>
  </conditionalFormatting>
  <conditionalFormatting sqref="AG16:AG18">
    <cfRule type="cellIs" dxfId="5269" priority="52" operator="equal">
      <formula>0</formula>
    </cfRule>
  </conditionalFormatting>
  <conditionalFormatting sqref="AG15">
    <cfRule type="cellIs" dxfId="5268" priority="51" operator="equal">
      <formula>0</formula>
    </cfRule>
  </conditionalFormatting>
  <conditionalFormatting sqref="G12">
    <cfRule type="cellIs" dxfId="5267" priority="50" operator="equal">
      <formula>0</formula>
    </cfRule>
  </conditionalFormatting>
  <conditionalFormatting sqref="G10:G11">
    <cfRule type="cellIs" dxfId="5266" priority="49" operator="equal">
      <formula>0</formula>
    </cfRule>
  </conditionalFormatting>
  <conditionalFormatting sqref="H7">
    <cfRule type="cellIs" dxfId="5265" priority="48" operator="equal">
      <formula>0</formula>
    </cfRule>
  </conditionalFormatting>
  <conditionalFormatting sqref="H21:H46">
    <cfRule type="cellIs" dxfId="5264" priority="47" operator="equal">
      <formula>0</formula>
    </cfRule>
  </conditionalFormatting>
  <conditionalFormatting sqref="H19">
    <cfRule type="cellIs" dxfId="5263" priority="46" operator="equal">
      <formula>0</formula>
    </cfRule>
  </conditionalFormatting>
  <conditionalFormatting sqref="H20">
    <cfRule type="cellIs" dxfId="5262" priority="45" operator="equal">
      <formula>0</formula>
    </cfRule>
  </conditionalFormatting>
  <conditionalFormatting sqref="I5:I12">
    <cfRule type="cellIs" dxfId="5261" priority="43" operator="equal">
      <formula>0</formula>
    </cfRule>
  </conditionalFormatting>
  <conditionalFormatting sqref="K13">
    <cfRule type="cellIs" dxfId="5260" priority="42" operator="equal">
      <formula>0</formula>
    </cfRule>
  </conditionalFormatting>
  <conditionalFormatting sqref="O11:O15">
    <cfRule type="cellIs" dxfId="5259" priority="41" operator="equal">
      <formula>0</formula>
    </cfRule>
  </conditionalFormatting>
  <conditionalFormatting sqref="O9:O10">
    <cfRule type="cellIs" dxfId="5258" priority="40" operator="equal">
      <formula>0</formula>
    </cfRule>
  </conditionalFormatting>
  <conditionalFormatting sqref="O6:O8">
    <cfRule type="cellIs" dxfId="5257" priority="39" operator="equal">
      <formula>0</formula>
    </cfRule>
  </conditionalFormatting>
  <conditionalFormatting sqref="O5">
    <cfRule type="cellIs" dxfId="5256" priority="38" operator="equal">
      <formula>0</formula>
    </cfRule>
  </conditionalFormatting>
  <conditionalFormatting sqref="P6:P7">
    <cfRule type="cellIs" dxfId="5255" priority="37" operator="equal">
      <formula>0</formula>
    </cfRule>
  </conditionalFormatting>
  <conditionalFormatting sqref="P5">
    <cfRule type="cellIs" dxfId="5254" priority="36" operator="equal">
      <formula>0</formula>
    </cfRule>
  </conditionalFormatting>
  <conditionalFormatting sqref="Q5">
    <cfRule type="cellIs" dxfId="5253" priority="35" operator="equal">
      <formula>0</formula>
    </cfRule>
  </conditionalFormatting>
  <conditionalFormatting sqref="R5">
    <cfRule type="cellIs" dxfId="5252" priority="34" operator="equal">
      <formula>0</formula>
    </cfRule>
  </conditionalFormatting>
  <conditionalFormatting sqref="U12:U13">
    <cfRule type="cellIs" dxfId="5251" priority="33" operator="equal">
      <formula>0</formula>
    </cfRule>
  </conditionalFormatting>
  <conditionalFormatting sqref="V13:V19">
    <cfRule type="cellIs" dxfId="5250" priority="32" operator="equal">
      <formula>0</formula>
    </cfRule>
  </conditionalFormatting>
  <conditionalFormatting sqref="W13:W19">
    <cfRule type="cellIs" dxfId="5249" priority="31" operator="equal">
      <formula>0</formula>
    </cfRule>
  </conditionalFormatting>
  <conditionalFormatting sqref="Y14">
    <cfRule type="cellIs" dxfId="5248" priority="30" operator="equal">
      <formula>0</formula>
    </cfRule>
  </conditionalFormatting>
  <conditionalFormatting sqref="Y5:Y12">
    <cfRule type="cellIs" dxfId="5247" priority="29" operator="equal">
      <formula>0</formula>
    </cfRule>
  </conditionalFormatting>
  <conditionalFormatting sqref="Y13">
    <cfRule type="cellIs" dxfId="5246" priority="28" operator="equal">
      <formula>0</formula>
    </cfRule>
  </conditionalFormatting>
  <conditionalFormatting sqref="AB5:AB7">
    <cfRule type="cellIs" dxfId="5245" priority="27" operator="equal">
      <formula>0</formula>
    </cfRule>
  </conditionalFormatting>
  <conditionalFormatting sqref="AC5:AC9">
    <cfRule type="cellIs" dxfId="5244" priority="26" operator="equal">
      <formula>0</formula>
    </cfRule>
  </conditionalFormatting>
  <conditionalFormatting sqref="AE10:AE12">
    <cfRule type="cellIs" dxfId="5243" priority="22" operator="equal">
      <formula>0</formula>
    </cfRule>
  </conditionalFormatting>
  <conditionalFormatting sqref="AE5:AE6">
    <cfRule type="cellIs" dxfId="5242" priority="21" operator="equal">
      <formula>0</formula>
    </cfRule>
  </conditionalFormatting>
  <conditionalFormatting sqref="AE9">
    <cfRule type="cellIs" dxfId="5241" priority="20" operator="equal">
      <formula>0</formula>
    </cfRule>
  </conditionalFormatting>
  <conditionalFormatting sqref="AE7:AE8">
    <cfRule type="cellIs" dxfId="5240" priority="19" operator="equal">
      <formula>0</formula>
    </cfRule>
  </conditionalFormatting>
  <conditionalFormatting sqref="AF10:AF12">
    <cfRule type="cellIs" dxfId="5239" priority="18" operator="equal">
      <formula>0</formula>
    </cfRule>
  </conditionalFormatting>
  <conditionalFormatting sqref="AF9">
    <cfRule type="cellIs" dxfId="5238" priority="17" operator="equal">
      <formula>0</formula>
    </cfRule>
  </conditionalFormatting>
  <conditionalFormatting sqref="AF5:AF8">
    <cfRule type="cellIs" dxfId="5237" priority="16" operator="equal">
      <formula>0</formula>
    </cfRule>
  </conditionalFormatting>
  <conditionalFormatting sqref="F3:AJ3">
    <cfRule type="cellIs" dxfId="5236" priority="15" operator="equal">
      <formula>0</formula>
    </cfRule>
  </conditionalFormatting>
  <conditionalFormatting sqref="F2:AJ2">
    <cfRule type="cellIs" dxfId="5235" priority="14" operator="equal">
      <formula>0</formula>
    </cfRule>
  </conditionalFormatting>
  <conditionalFormatting sqref="F2:AJ2">
    <cfRule type="cellIs" dxfId="5234" priority="13" operator="equal">
      <formula>0</formula>
    </cfRule>
  </conditionalFormatting>
  <conditionalFormatting sqref="G5:G7">
    <cfRule type="cellIs" dxfId="5233" priority="12" operator="equal">
      <formula>0</formula>
    </cfRule>
  </conditionalFormatting>
  <conditionalFormatting sqref="G8:G9">
    <cfRule type="cellIs" dxfId="5232" priority="11" operator="equal">
      <formula>0</formula>
    </cfRule>
  </conditionalFormatting>
  <conditionalFormatting sqref="G16:G19">
    <cfRule type="cellIs" dxfId="5231" priority="10" operator="equal">
      <formula>0</formula>
    </cfRule>
  </conditionalFormatting>
  <conditionalFormatting sqref="G15">
    <cfRule type="cellIs" dxfId="5230" priority="9" operator="equal">
      <formula>0</formula>
    </cfRule>
  </conditionalFormatting>
  <conditionalFormatting sqref="H13:H18">
    <cfRule type="cellIs" dxfId="5229" priority="7" operator="equal">
      <formula>0</formula>
    </cfRule>
  </conditionalFormatting>
  <conditionalFormatting sqref="I13:I14">
    <cfRule type="cellIs" dxfId="5228" priority="6" operator="equal">
      <formula>0</formula>
    </cfRule>
  </conditionalFormatting>
  <conditionalFormatting sqref="I15">
    <cfRule type="cellIs" dxfId="5227" priority="5" operator="equal">
      <formula>0</formula>
    </cfRule>
  </conditionalFormatting>
  <conditionalFormatting sqref="K9">
    <cfRule type="cellIs" dxfId="5226" priority="4" operator="equal">
      <formula>0</formula>
    </cfRule>
  </conditionalFormatting>
  <conditionalFormatting sqref="K8">
    <cfRule type="cellIs" dxfId="5225" priority="3" operator="equal">
      <formula>0</formula>
    </cfRule>
  </conditionalFormatting>
  <conditionalFormatting sqref="L13:L14">
    <cfRule type="cellIs" dxfId="5224" priority="2" operator="equal">
      <formula>0</formula>
    </cfRule>
  </conditionalFormatting>
  <conditionalFormatting sqref="L15">
    <cfRule type="cellIs" dxfId="5223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423"/>
  <sheetViews>
    <sheetView zoomScale="80" zoomScaleNormal="80" workbookViewId="0">
      <pane xSplit="4" ySplit="3" topLeftCell="E4" activePane="bottomRight" state="frozen"/>
      <selection activeCell="F4" sqref="F4:AJ79"/>
      <selection pane="topRight" activeCell="F4" sqref="F4:AJ79"/>
      <selection pane="bottomLeft" activeCell="F4" sqref="F4:AJ79"/>
      <selection pane="bottomRight" activeCell="F2" sqref="F2:AJ3"/>
    </sheetView>
  </sheetViews>
  <sheetFormatPr defaultColWidth="9.1796875" defaultRowHeight="16.5" x14ac:dyDescent="0.5"/>
  <cols>
    <col min="1" max="1" width="2.26953125" style="5" customWidth="1"/>
    <col min="2" max="2" width="55.7265625" style="23" bestFit="1" customWidth="1"/>
    <col min="3" max="3" width="0.54296875" style="5" customWidth="1"/>
    <col min="4" max="4" width="15.54296875" style="5" customWidth="1"/>
    <col min="5" max="5" width="0.54296875" style="5" customWidth="1"/>
    <col min="6" max="35" width="8.7265625" style="5" customWidth="1"/>
    <col min="36" max="36" width="9.1796875" style="5"/>
    <col min="37" max="37" width="4" style="5" customWidth="1"/>
    <col min="38" max="16384" width="9.1796875" style="5"/>
  </cols>
  <sheetData>
    <row r="1" spans="1:38" s="34" customFormat="1" ht="17.25" customHeight="1" x14ac:dyDescent="0.35">
      <c r="A1" s="55"/>
      <c r="B1" s="38"/>
      <c r="D1" s="34">
        <f>SUBTOTAL(9,D5:D195)</f>
        <v>0</v>
      </c>
      <c r="E1" s="34">
        <f>SUBTOTAL(9,E5:E195)</f>
        <v>0</v>
      </c>
      <c r="F1" s="34">
        <f>SUBTOTAL(9,F5:F195)</f>
        <v>0</v>
      </c>
      <c r="G1" s="34">
        <f t="shared" ref="G1:AJ1" si="0">SUBTOTAL(9,G5:G195)</f>
        <v>0</v>
      </c>
      <c r="H1" s="34">
        <f t="shared" si="0"/>
        <v>0</v>
      </c>
      <c r="I1" s="34">
        <f t="shared" si="0"/>
        <v>0</v>
      </c>
      <c r="J1" s="34">
        <f t="shared" si="0"/>
        <v>0</v>
      </c>
      <c r="K1" s="34">
        <f t="shared" si="0"/>
        <v>0</v>
      </c>
      <c r="L1" s="34">
        <f t="shared" si="0"/>
        <v>0</v>
      </c>
      <c r="M1" s="34">
        <f t="shared" si="0"/>
        <v>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 t="shared" si="0"/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 t="shared" si="0"/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38" s="8" customFormat="1" ht="17.25" customHeight="1" x14ac:dyDescent="0.3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8" s="7" customFormat="1" ht="17.25" customHeight="1" x14ac:dyDescent="0.3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8" s="34" customFormat="1" ht="17.25" customHeight="1" x14ac:dyDescent="0.35">
      <c r="B4" s="38"/>
    </row>
    <row r="5" spans="1:38" s="34" customFormat="1" ht="17.25" customHeight="1" x14ac:dyDescent="0.35">
      <c r="B5" s="38" t="s">
        <v>0</v>
      </c>
      <c r="D5" s="34">
        <f>SUM(F5:AL5)</f>
        <v>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38" s="34" customFormat="1" ht="17.25" customHeight="1" x14ac:dyDescent="0.35">
      <c r="B6" s="38" t="s">
        <v>1</v>
      </c>
      <c r="D6" s="34">
        <f t="shared" ref="D6:D39" si="1">SUM(F6:AL6)</f>
        <v>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38" s="34" customFormat="1" ht="17.25" customHeight="1" x14ac:dyDescent="0.35">
      <c r="B7" s="38" t="s">
        <v>2</v>
      </c>
      <c r="D7" s="34">
        <f t="shared" si="1"/>
        <v>0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38" s="34" customFormat="1" ht="17.25" customHeight="1" x14ac:dyDescent="0.35">
      <c r="B8" s="38" t="s">
        <v>3</v>
      </c>
      <c r="D8" s="34">
        <f t="shared" si="1"/>
        <v>0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 spans="1:38" s="34" customFormat="1" ht="17.25" customHeight="1" x14ac:dyDescent="0.35">
      <c r="B9" s="38" t="s">
        <v>4</v>
      </c>
      <c r="D9" s="34">
        <f t="shared" si="1"/>
        <v>0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spans="1:38" s="34" customFormat="1" ht="17.25" customHeight="1" x14ac:dyDescent="0.35">
      <c r="B10" s="38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1:38" s="34" customFormat="1" ht="17.25" customHeight="1" x14ac:dyDescent="0.35">
      <c r="B11" s="38" t="s">
        <v>6</v>
      </c>
      <c r="D11" s="34">
        <f t="shared" si="1"/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1:38" s="34" customFormat="1" ht="17.25" customHeight="1" x14ac:dyDescent="0.35">
      <c r="B12" s="38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spans="1:38" s="34" customFormat="1" ht="17.25" customHeight="1" x14ac:dyDescent="0.35">
      <c r="B13" s="38" t="s">
        <v>8</v>
      </c>
      <c r="D13" s="34">
        <f t="shared" si="1"/>
        <v>0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spans="1:38" s="34" customFormat="1" ht="17.25" customHeight="1" x14ac:dyDescent="0.35">
      <c r="B14" s="38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spans="1:38" s="34" customFormat="1" ht="17.25" customHeight="1" x14ac:dyDescent="0.35">
      <c r="B15" s="38" t="s">
        <v>10</v>
      </c>
      <c r="D15" s="34">
        <f t="shared" si="1"/>
        <v>0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spans="1:38" s="34" customFormat="1" ht="17.25" customHeight="1" x14ac:dyDescent="0.35">
      <c r="B16" s="38" t="s">
        <v>11</v>
      </c>
      <c r="D16" s="34">
        <f t="shared" si="1"/>
        <v>0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2:38" s="34" customFormat="1" ht="17.25" customHeight="1" x14ac:dyDescent="0.35">
      <c r="B17" s="38" t="s">
        <v>12</v>
      </c>
      <c r="D17" s="34">
        <f t="shared" si="1"/>
        <v>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 spans="2:38" s="34" customFormat="1" ht="17.25" customHeight="1" x14ac:dyDescent="0.35">
      <c r="B18" s="38" t="s">
        <v>13</v>
      </c>
      <c r="D18" s="34">
        <f t="shared" si="1"/>
        <v>0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spans="2:38" s="34" customFormat="1" ht="17.25" customHeight="1" x14ac:dyDescent="0.35">
      <c r="B19" s="38" t="s">
        <v>14</v>
      </c>
      <c r="D19" s="34">
        <f t="shared" si="1"/>
        <v>0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 spans="2:38" s="34" customFormat="1" ht="17.25" customHeight="1" x14ac:dyDescent="0.35">
      <c r="B20" s="38" t="s">
        <v>15</v>
      </c>
      <c r="D20" s="34">
        <f t="shared" si="1"/>
        <v>0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 spans="2:38" s="34" customFormat="1" ht="17.25" customHeight="1" x14ac:dyDescent="0.35">
      <c r="B21" s="38" t="s">
        <v>16</v>
      </c>
      <c r="D21" s="34">
        <f t="shared" si="1"/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2:38" s="34" customFormat="1" ht="17.25" customHeight="1" x14ac:dyDescent="0.35">
      <c r="B22" s="38" t="s">
        <v>17</v>
      </c>
      <c r="D22" s="34">
        <f t="shared" si="1"/>
        <v>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spans="2:38" s="34" customFormat="1" ht="17.25" customHeight="1" x14ac:dyDescent="0.35">
      <c r="B23" s="38" t="s">
        <v>18</v>
      </c>
      <c r="D23" s="34">
        <f t="shared" si="1"/>
        <v>0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</row>
    <row r="24" spans="2:38" s="34" customFormat="1" ht="17.25" customHeight="1" x14ac:dyDescent="0.35">
      <c r="B24" s="38" t="s">
        <v>19</v>
      </c>
      <c r="D24" s="34">
        <f t="shared" si="1"/>
        <v>0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</row>
    <row r="25" spans="2:38" s="34" customFormat="1" ht="17.25" customHeight="1" x14ac:dyDescent="0.35">
      <c r="B25" s="38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2:38" s="34" customFormat="1" ht="17.25" customHeight="1" x14ac:dyDescent="0.35">
      <c r="B26" s="38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2:38" s="34" customFormat="1" ht="17.25" customHeight="1" x14ac:dyDescent="0.35">
      <c r="B27" s="38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2:38" s="34" customFormat="1" ht="17.25" customHeight="1" x14ac:dyDescent="0.35">
      <c r="B28" s="38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38" s="34" customFormat="1" ht="17.25" customHeight="1" x14ac:dyDescent="0.35">
      <c r="B29" s="38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2:38" s="34" customFormat="1" ht="17.25" customHeight="1" x14ac:dyDescent="0.35">
      <c r="B30" s="38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2:38" s="34" customFormat="1" ht="17.25" customHeight="1" x14ac:dyDescent="0.35">
      <c r="B31" s="38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2:38" s="34" customFormat="1" ht="17.25" customHeight="1" x14ac:dyDescent="0.35">
      <c r="B32" s="38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2:38" s="34" customFormat="1" ht="17.25" customHeight="1" x14ac:dyDescent="0.35">
      <c r="B33" s="38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2:38" s="34" customFormat="1" ht="17.25" customHeight="1" x14ac:dyDescent="0.35">
      <c r="B34" s="38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2:38" s="34" customFormat="1" ht="17.25" customHeight="1" x14ac:dyDescent="0.35">
      <c r="B35" s="38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spans="2:38" s="34" customFormat="1" ht="17.25" customHeight="1" x14ac:dyDescent="0.35">
      <c r="B36" s="38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spans="2:38" s="34" customFormat="1" ht="17.25" customHeight="1" x14ac:dyDescent="0.35">
      <c r="B37" s="38" t="s">
        <v>32</v>
      </c>
      <c r="D37" s="34">
        <f t="shared" si="1"/>
        <v>0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spans="2:38" s="34" customFormat="1" ht="17.25" customHeight="1" x14ac:dyDescent="0.35">
      <c r="B38" s="38" t="s">
        <v>33</v>
      </c>
      <c r="D38" s="34">
        <f t="shared" si="1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 spans="2:38" s="34" customFormat="1" ht="17.25" customHeight="1" x14ac:dyDescent="0.35">
      <c r="B39" s="38" t="s">
        <v>34</v>
      </c>
      <c r="D39" s="34">
        <f t="shared" si="1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 spans="2:38" s="34" customFormat="1" ht="17.25" customHeight="1" x14ac:dyDescent="0.35">
      <c r="B40" s="38" t="s">
        <v>97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 spans="2:38" s="34" customFormat="1" ht="17.25" customHeight="1" x14ac:dyDescent="0.35">
      <c r="B41" s="38" t="s">
        <v>98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 spans="2:38" s="34" customFormat="1" ht="17.25" customHeight="1" x14ac:dyDescent="0.35">
      <c r="B42" s="38" t="s">
        <v>115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 spans="2:38" s="34" customFormat="1" ht="17.25" customHeight="1" x14ac:dyDescent="0.5">
      <c r="B43" s="89" t="s">
        <v>120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 spans="2:38" s="34" customFormat="1" ht="17.25" customHeight="1" x14ac:dyDescent="0.5">
      <c r="B44" s="89" t="s">
        <v>121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 spans="2:38" s="34" customFormat="1" ht="17.25" customHeight="1" x14ac:dyDescent="0.35">
      <c r="B45" s="38" t="s">
        <v>124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 spans="2:38" s="34" customFormat="1" ht="17.25" customHeight="1" x14ac:dyDescent="0.35">
      <c r="B46" s="38" t="s">
        <v>123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2:38" s="34" customFormat="1" ht="17.25" customHeight="1" x14ac:dyDescent="0.35">
      <c r="B47" s="38" t="s">
        <v>125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2:38" s="34" customFormat="1" ht="17.25" customHeight="1" x14ac:dyDescent="0.35">
      <c r="B48" s="38" t="s">
        <v>122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:38" s="34" customFormat="1" ht="17.25" customHeight="1" x14ac:dyDescent="0.35">
      <c r="B49" s="38" t="s">
        <v>126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:38" s="34" customFormat="1" ht="17.25" customHeight="1" x14ac:dyDescent="0.35">
      <c r="B50" s="38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:38" s="34" customFormat="1" ht="17.25" customHeight="1" x14ac:dyDescent="0.35">
      <c r="B51" s="38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:38" s="34" customFormat="1" ht="17.25" customHeight="1" x14ac:dyDescent="0.35">
      <c r="B52" s="38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:38" s="34" customFormat="1" ht="17.25" customHeight="1" x14ac:dyDescent="0.35">
      <c r="B53" s="3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:38" s="34" customFormat="1" ht="17.25" customHeight="1" x14ac:dyDescent="0.35">
      <c r="B54" s="3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:38" s="34" customFormat="1" ht="17.25" customHeight="1" x14ac:dyDescent="0.35">
      <c r="B55" s="3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2:38" s="34" customFormat="1" ht="17.25" customHeight="1" x14ac:dyDescent="0.35">
      <c r="B56" s="3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2:38" s="34" customFormat="1" ht="17.25" customHeight="1" x14ac:dyDescent="0.35">
      <c r="B57" s="3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2:38" s="34" customFormat="1" ht="17.25" customHeight="1" x14ac:dyDescent="0.35">
      <c r="B58" s="3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2:38" s="34" customFormat="1" ht="17.25" customHeight="1" x14ac:dyDescent="0.35">
      <c r="B59" s="3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 spans="2:38" s="34" customFormat="1" ht="17.25" customHeight="1" x14ac:dyDescent="0.3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 spans="2:38" s="34" customFormat="1" ht="17.25" customHeight="1" x14ac:dyDescent="0.3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 spans="2:38" s="34" customFormat="1" ht="17.25" customHeight="1" x14ac:dyDescent="0.3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 spans="2:38" s="34" customFormat="1" ht="17.25" customHeight="1" x14ac:dyDescent="0.3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 spans="2:38" s="34" customFormat="1" ht="17.25" customHeight="1" x14ac:dyDescent="0.3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 spans="2:38" s="34" customFormat="1" ht="17.25" customHeight="1" x14ac:dyDescent="0.3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 spans="2:38" s="34" customFormat="1" ht="17.25" customHeight="1" x14ac:dyDescent="0.3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 spans="2:38" s="34" customFormat="1" ht="17.25" customHeight="1" x14ac:dyDescent="0.3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 spans="2:38" s="34" customFormat="1" ht="17.25" customHeight="1" x14ac:dyDescent="0.3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 spans="2:38" s="34" customFormat="1" ht="17.25" customHeight="1" x14ac:dyDescent="0.3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 spans="2:38" s="34" customFormat="1" ht="17.25" customHeight="1" x14ac:dyDescent="0.3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 spans="2:38" s="34" customFormat="1" ht="17.25" customHeight="1" x14ac:dyDescent="0.3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 spans="2:38" s="34" customFormat="1" ht="17.25" customHeight="1" x14ac:dyDescent="0.3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 spans="2:38" s="34" customFormat="1" ht="17.25" customHeight="1" x14ac:dyDescent="0.3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 spans="2:38" s="34" customFormat="1" ht="17.25" customHeight="1" x14ac:dyDescent="0.3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 spans="2:38" s="34" customFormat="1" ht="17.25" customHeight="1" x14ac:dyDescent="0.3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 spans="2:38" s="34" customFormat="1" ht="17.25" customHeight="1" x14ac:dyDescent="0.3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 spans="2:38" s="34" customFormat="1" ht="17.25" customHeight="1" x14ac:dyDescent="0.3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2:38" s="34" customFormat="1" ht="17.25" customHeight="1" x14ac:dyDescent="0.3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 spans="2:38" s="34" customFormat="1" ht="17.25" customHeight="1" x14ac:dyDescent="0.3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spans="2:38" s="34" customFormat="1" ht="17.25" customHeight="1" x14ac:dyDescent="0.3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spans="2:38" s="34" customFormat="1" ht="17.25" customHeight="1" x14ac:dyDescent="0.3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 spans="2:38" s="34" customFormat="1" ht="17.25" customHeight="1" x14ac:dyDescent="0.3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 spans="2:38" s="34" customFormat="1" ht="17.25" customHeight="1" x14ac:dyDescent="0.3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2:38" s="34" customFormat="1" ht="17.25" customHeight="1" x14ac:dyDescent="0.3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 spans="2:38" s="34" customFormat="1" ht="17.25" customHeight="1" x14ac:dyDescent="0.3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 spans="2:38" s="34" customFormat="1" ht="17.25" customHeight="1" x14ac:dyDescent="0.3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 spans="2:38" s="34" customFormat="1" ht="17.25" customHeight="1" x14ac:dyDescent="0.3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2:38" s="34" customFormat="1" ht="17.25" customHeight="1" x14ac:dyDescent="0.3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 spans="2:38" s="34" customFormat="1" ht="17.25" customHeight="1" x14ac:dyDescent="0.3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2:38" s="34" customFormat="1" ht="17.25" customHeight="1" x14ac:dyDescent="0.3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 spans="2:38" s="34" customFormat="1" ht="17.25" customHeight="1" x14ac:dyDescent="0.3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 spans="2:38" s="34" customFormat="1" ht="17.25" customHeight="1" x14ac:dyDescent="0.3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 spans="2:38" s="34" customFormat="1" ht="17.25" customHeight="1" x14ac:dyDescent="0.3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 spans="2:38" s="34" customFormat="1" ht="17.25" customHeight="1" x14ac:dyDescent="0.3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 spans="2:38" s="34" customFormat="1" ht="17.25" customHeight="1" x14ac:dyDescent="0.3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 spans="2:38" s="34" customFormat="1" ht="17.25" customHeight="1" x14ac:dyDescent="0.3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 spans="2:38" s="34" customFormat="1" ht="17.25" customHeight="1" x14ac:dyDescent="0.3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 spans="2:38" s="34" customFormat="1" ht="17.25" customHeight="1" x14ac:dyDescent="0.3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 spans="2:38" s="34" customFormat="1" ht="17.25" customHeight="1" x14ac:dyDescent="0.3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 spans="2:38" s="34" customFormat="1" ht="17.25" customHeight="1" x14ac:dyDescent="0.3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spans="2:38" s="34" customFormat="1" ht="17.25" customHeight="1" x14ac:dyDescent="0.3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spans="2:38" s="34" customFormat="1" ht="17.25" customHeight="1" x14ac:dyDescent="0.3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spans="2:38" s="34" customFormat="1" ht="17.25" customHeight="1" x14ac:dyDescent="0.3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spans="2:38" s="34" customFormat="1" ht="17.25" customHeight="1" x14ac:dyDescent="0.3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spans="2:38" s="34" customFormat="1" ht="17.25" customHeight="1" x14ac:dyDescent="0.3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spans="2:38" s="34" customFormat="1" ht="17.25" customHeight="1" x14ac:dyDescent="0.3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spans="2:38" s="34" customFormat="1" ht="17.25" customHeight="1" x14ac:dyDescent="0.3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spans="2:38" s="34" customFormat="1" ht="17.25" customHeight="1" x14ac:dyDescent="0.3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spans="2:38" s="34" customFormat="1" ht="17.25" customHeight="1" x14ac:dyDescent="0.3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2:38" s="34" customFormat="1" ht="17.25" customHeight="1" x14ac:dyDescent="0.3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spans="2:38" s="34" customFormat="1" ht="17.25" customHeight="1" x14ac:dyDescent="0.3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spans="2:38" s="34" customFormat="1" ht="17.25" customHeight="1" x14ac:dyDescent="0.3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spans="2:38" s="34" customFormat="1" ht="17.25" customHeight="1" x14ac:dyDescent="0.3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spans="2:38" s="34" customFormat="1" ht="17.25" customHeight="1" x14ac:dyDescent="0.3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spans="2:38" s="34" customFormat="1" ht="17.25" customHeight="1" x14ac:dyDescent="0.3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spans="2:38" s="34" customFormat="1" ht="17.25" customHeight="1" x14ac:dyDescent="0.3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spans="2:38" s="34" customFormat="1" ht="17.25" customHeight="1" x14ac:dyDescent="0.3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spans="2:38" s="34" customFormat="1" ht="17.25" customHeight="1" x14ac:dyDescent="0.3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spans="2:38" s="34" customFormat="1" ht="17.25" customHeight="1" x14ac:dyDescent="0.3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spans="2:38" s="1" customFormat="1" ht="17.25" customHeight="1" x14ac:dyDescent="0.35">
      <c r="B120" s="15"/>
    </row>
    <row r="121" spans="2:38" s="1" customFormat="1" ht="17.25" customHeight="1" x14ac:dyDescent="0.35">
      <c r="B121" s="15"/>
    </row>
    <row r="122" spans="2:38" s="1" customFormat="1" ht="17.25" customHeight="1" x14ac:dyDescent="0.35">
      <c r="B122" s="15"/>
    </row>
    <row r="123" spans="2:38" s="1" customFormat="1" ht="17.25" customHeight="1" x14ac:dyDescent="0.35">
      <c r="B123" s="15"/>
    </row>
    <row r="124" spans="2:38" s="1" customFormat="1" ht="17.25" customHeight="1" x14ac:dyDescent="0.35">
      <c r="B124" s="15"/>
    </row>
    <row r="125" spans="2:38" s="1" customFormat="1" ht="17.25" customHeight="1" x14ac:dyDescent="0.35">
      <c r="B125" s="15"/>
    </row>
    <row r="126" spans="2:38" s="1" customFormat="1" ht="17.25" customHeight="1" x14ac:dyDescent="0.35">
      <c r="B126" s="15"/>
    </row>
    <row r="127" spans="2:38" s="1" customFormat="1" ht="17.25" customHeight="1" x14ac:dyDescent="0.35">
      <c r="B127" s="15"/>
    </row>
    <row r="128" spans="2:38" s="1" customFormat="1" ht="17.25" customHeight="1" x14ac:dyDescent="0.35">
      <c r="B128" s="15"/>
    </row>
    <row r="129" spans="2:2" s="1" customFormat="1" ht="17.25" customHeight="1" x14ac:dyDescent="0.35">
      <c r="B129" s="15"/>
    </row>
    <row r="130" spans="2:2" s="1" customFormat="1" ht="17.25" customHeight="1" x14ac:dyDescent="0.35">
      <c r="B130" s="15"/>
    </row>
    <row r="131" spans="2:2" s="1" customFormat="1" ht="17.25" customHeight="1" x14ac:dyDescent="0.35">
      <c r="B131" s="15"/>
    </row>
    <row r="132" spans="2:2" s="1" customFormat="1" ht="17.25" customHeight="1" x14ac:dyDescent="0.35">
      <c r="B132" s="15"/>
    </row>
    <row r="133" spans="2:2" s="1" customFormat="1" ht="17.25" customHeight="1" x14ac:dyDescent="0.35">
      <c r="B133" s="15"/>
    </row>
    <row r="134" spans="2:2" s="1" customFormat="1" ht="17.25" customHeight="1" x14ac:dyDescent="0.35">
      <c r="B134" s="15"/>
    </row>
    <row r="135" spans="2:2" s="1" customFormat="1" ht="17.25" customHeight="1" x14ac:dyDescent="0.35">
      <c r="B135" s="15"/>
    </row>
    <row r="136" spans="2:2" s="1" customFormat="1" ht="17.25" customHeight="1" x14ac:dyDescent="0.35">
      <c r="B136" s="15"/>
    </row>
    <row r="137" spans="2:2" s="1" customFormat="1" ht="17.25" customHeight="1" x14ac:dyDescent="0.35">
      <c r="B137" s="15"/>
    </row>
    <row r="138" spans="2:2" s="1" customFormat="1" ht="17.25" customHeight="1" x14ac:dyDescent="0.35">
      <c r="B138" s="15"/>
    </row>
    <row r="139" spans="2:2" s="1" customFormat="1" ht="17.25" customHeight="1" x14ac:dyDescent="0.35">
      <c r="B139" s="15"/>
    </row>
    <row r="140" spans="2:2" s="1" customFormat="1" ht="17.25" customHeight="1" x14ac:dyDescent="0.35">
      <c r="B140" s="15"/>
    </row>
    <row r="141" spans="2:2" s="1" customFormat="1" ht="17.25" customHeight="1" x14ac:dyDescent="0.35">
      <c r="B141" s="15"/>
    </row>
    <row r="142" spans="2:2" s="1" customFormat="1" ht="17.25" customHeight="1" x14ac:dyDescent="0.35">
      <c r="B142" s="15"/>
    </row>
    <row r="143" spans="2:2" s="1" customFormat="1" ht="17.25" customHeight="1" x14ac:dyDescent="0.35">
      <c r="B143" s="15"/>
    </row>
    <row r="144" spans="2:2" s="1" customFormat="1" ht="17.25" customHeight="1" x14ac:dyDescent="0.35">
      <c r="B144" s="15"/>
    </row>
    <row r="145" spans="2:2" s="1" customFormat="1" ht="17.25" customHeight="1" x14ac:dyDescent="0.35">
      <c r="B145" s="15"/>
    </row>
    <row r="146" spans="2:2" s="1" customFormat="1" ht="17.25" customHeight="1" x14ac:dyDescent="0.35">
      <c r="B146" s="15"/>
    </row>
    <row r="147" spans="2:2" s="1" customFormat="1" ht="17.25" customHeight="1" x14ac:dyDescent="0.35">
      <c r="B147" s="15"/>
    </row>
    <row r="148" spans="2:2" s="1" customFormat="1" ht="17.25" customHeight="1" x14ac:dyDescent="0.35">
      <c r="B148" s="15"/>
    </row>
    <row r="149" spans="2:2" s="1" customFormat="1" ht="17.25" customHeight="1" x14ac:dyDescent="0.35">
      <c r="B149" s="15"/>
    </row>
    <row r="150" spans="2:2" s="1" customFormat="1" ht="17.25" customHeight="1" x14ac:dyDescent="0.35">
      <c r="B150" s="15"/>
    </row>
    <row r="151" spans="2:2" s="1" customFormat="1" ht="17.25" customHeight="1" x14ac:dyDescent="0.35">
      <c r="B151" s="15"/>
    </row>
    <row r="152" spans="2:2" s="1" customFormat="1" ht="17.25" customHeight="1" x14ac:dyDescent="0.35">
      <c r="B152" s="15"/>
    </row>
    <row r="153" spans="2:2" s="1" customFormat="1" ht="17.25" customHeight="1" x14ac:dyDescent="0.35">
      <c r="B153" s="15"/>
    </row>
    <row r="154" spans="2:2" s="1" customFormat="1" ht="17.25" customHeight="1" x14ac:dyDescent="0.35">
      <c r="B154" s="15"/>
    </row>
    <row r="155" spans="2:2" s="1" customFormat="1" ht="17.25" customHeight="1" x14ac:dyDescent="0.35">
      <c r="B155" s="15"/>
    </row>
    <row r="156" spans="2:2" s="1" customFormat="1" ht="17.25" customHeight="1" x14ac:dyDescent="0.35">
      <c r="B156" s="15"/>
    </row>
    <row r="157" spans="2:2" s="1" customFormat="1" ht="17.25" customHeight="1" x14ac:dyDescent="0.35">
      <c r="B157" s="15"/>
    </row>
    <row r="158" spans="2:2" s="1" customFormat="1" ht="17.25" customHeight="1" x14ac:dyDescent="0.35">
      <c r="B158" s="15"/>
    </row>
    <row r="159" spans="2:2" s="1" customFormat="1" ht="17.25" customHeight="1" x14ac:dyDescent="0.35">
      <c r="B159" s="15"/>
    </row>
    <row r="160" spans="2:2" s="1" customFormat="1" ht="17.25" customHeight="1" x14ac:dyDescent="0.35">
      <c r="B160" s="15"/>
    </row>
    <row r="161" spans="2:2" s="1" customFormat="1" ht="17.25" customHeight="1" x14ac:dyDescent="0.35">
      <c r="B161" s="15"/>
    </row>
    <row r="162" spans="2:2" s="1" customFormat="1" ht="17.25" customHeight="1" x14ac:dyDescent="0.35">
      <c r="B162" s="15"/>
    </row>
    <row r="163" spans="2:2" s="1" customFormat="1" ht="17.25" customHeight="1" x14ac:dyDescent="0.35">
      <c r="B163" s="15"/>
    </row>
    <row r="164" spans="2:2" s="1" customFormat="1" ht="17.25" customHeight="1" x14ac:dyDescent="0.35">
      <c r="B164" s="15"/>
    </row>
    <row r="165" spans="2:2" s="1" customFormat="1" ht="17.25" customHeight="1" x14ac:dyDescent="0.35">
      <c r="B165" s="15"/>
    </row>
    <row r="166" spans="2:2" s="1" customFormat="1" ht="17.25" customHeight="1" x14ac:dyDescent="0.35">
      <c r="B166" s="15"/>
    </row>
    <row r="167" spans="2:2" s="1" customFormat="1" ht="17.25" customHeight="1" x14ac:dyDescent="0.35">
      <c r="B167" s="15"/>
    </row>
    <row r="168" spans="2:2" s="1" customFormat="1" ht="17.25" customHeight="1" x14ac:dyDescent="0.35">
      <c r="B168" s="15"/>
    </row>
    <row r="169" spans="2:2" s="1" customFormat="1" ht="17.25" customHeight="1" x14ac:dyDescent="0.35">
      <c r="B169" s="15"/>
    </row>
    <row r="170" spans="2:2" s="1" customFormat="1" ht="17.25" customHeight="1" x14ac:dyDescent="0.35">
      <c r="B170" s="15"/>
    </row>
    <row r="171" spans="2:2" s="1" customFormat="1" ht="17.25" customHeight="1" x14ac:dyDescent="0.35">
      <c r="B171" s="15"/>
    </row>
    <row r="172" spans="2:2" s="1" customFormat="1" ht="17.25" customHeight="1" x14ac:dyDescent="0.35">
      <c r="B172" s="15"/>
    </row>
    <row r="173" spans="2:2" s="1" customFormat="1" ht="17.25" customHeight="1" x14ac:dyDescent="0.35">
      <c r="B173" s="15"/>
    </row>
    <row r="174" spans="2:2" s="1" customFormat="1" ht="17.25" customHeight="1" x14ac:dyDescent="0.35">
      <c r="B174" s="15"/>
    </row>
    <row r="175" spans="2:2" s="1" customFormat="1" ht="17.25" customHeight="1" x14ac:dyDescent="0.35">
      <c r="B175" s="15"/>
    </row>
    <row r="176" spans="2:2" s="1" customFormat="1" ht="17.25" customHeight="1" x14ac:dyDescent="0.35">
      <c r="B176" s="15"/>
    </row>
    <row r="177" spans="2:2" s="1" customFormat="1" ht="17.25" customHeight="1" x14ac:dyDescent="0.35">
      <c r="B177" s="15"/>
    </row>
    <row r="178" spans="2:2" s="1" customFormat="1" ht="17.25" customHeight="1" x14ac:dyDescent="0.35">
      <c r="B178" s="15"/>
    </row>
    <row r="179" spans="2:2" s="1" customFormat="1" ht="17.25" customHeight="1" x14ac:dyDescent="0.35">
      <c r="B179" s="15"/>
    </row>
    <row r="180" spans="2:2" s="1" customFormat="1" ht="17.25" customHeight="1" x14ac:dyDescent="0.35">
      <c r="B180" s="15"/>
    </row>
    <row r="181" spans="2:2" s="1" customFormat="1" ht="17.25" customHeight="1" x14ac:dyDescent="0.35">
      <c r="B181" s="15"/>
    </row>
    <row r="182" spans="2:2" s="1" customFormat="1" ht="17.25" customHeight="1" x14ac:dyDescent="0.35">
      <c r="B182" s="15"/>
    </row>
    <row r="183" spans="2:2" s="1" customFormat="1" ht="17.25" customHeight="1" x14ac:dyDescent="0.35">
      <c r="B183" s="15"/>
    </row>
    <row r="184" spans="2:2" s="1" customFormat="1" ht="17.25" customHeight="1" x14ac:dyDescent="0.35">
      <c r="B184" s="15"/>
    </row>
    <row r="185" spans="2:2" s="1" customFormat="1" ht="17.25" customHeight="1" x14ac:dyDescent="0.35">
      <c r="B185" s="15"/>
    </row>
    <row r="186" spans="2:2" s="1" customFormat="1" ht="17.25" customHeight="1" x14ac:dyDescent="0.35">
      <c r="B186" s="15"/>
    </row>
    <row r="187" spans="2:2" s="1" customFormat="1" ht="17.25" customHeight="1" x14ac:dyDescent="0.35">
      <c r="B187" s="15"/>
    </row>
    <row r="188" spans="2:2" s="1" customFormat="1" ht="17.25" customHeight="1" x14ac:dyDescent="0.35">
      <c r="B188" s="15"/>
    </row>
    <row r="189" spans="2:2" s="1" customFormat="1" ht="17.25" customHeight="1" x14ac:dyDescent="0.35">
      <c r="B189" s="15"/>
    </row>
    <row r="190" spans="2:2" s="1" customFormat="1" ht="17.25" customHeight="1" x14ac:dyDescent="0.35">
      <c r="B190" s="15"/>
    </row>
    <row r="191" spans="2:2" s="1" customFormat="1" ht="17.25" customHeight="1" x14ac:dyDescent="0.35">
      <c r="B191" s="15"/>
    </row>
    <row r="192" spans="2:2" s="1" customFormat="1" ht="17.25" customHeight="1" x14ac:dyDescent="0.35">
      <c r="B192" s="15"/>
    </row>
    <row r="193" spans="2:2" s="1" customFormat="1" ht="17.25" customHeight="1" x14ac:dyDescent="0.35">
      <c r="B193" s="15"/>
    </row>
    <row r="194" spans="2:2" s="1" customFormat="1" ht="17.25" customHeight="1" x14ac:dyDescent="0.35">
      <c r="B194" s="15"/>
    </row>
    <row r="195" spans="2:2" s="1" customFormat="1" ht="17.25" customHeight="1" x14ac:dyDescent="0.35">
      <c r="B195" s="15"/>
    </row>
    <row r="196" spans="2:2" s="1" customFormat="1" ht="17.25" customHeight="1" x14ac:dyDescent="0.35">
      <c r="B196" s="15"/>
    </row>
    <row r="197" spans="2:2" s="1" customFormat="1" ht="17.25" customHeight="1" x14ac:dyDescent="0.35">
      <c r="B197" s="15"/>
    </row>
    <row r="198" spans="2:2" s="1" customFormat="1" ht="17.25" customHeight="1" x14ac:dyDescent="0.35">
      <c r="B198" s="15"/>
    </row>
    <row r="199" spans="2:2" s="1" customFormat="1" ht="17.25" customHeight="1" x14ac:dyDescent="0.35">
      <c r="B199" s="15"/>
    </row>
    <row r="200" spans="2:2" s="1" customFormat="1" ht="17.25" customHeight="1" x14ac:dyDescent="0.35">
      <c r="B200" s="15"/>
    </row>
    <row r="201" spans="2:2" s="1" customFormat="1" ht="17.25" customHeight="1" x14ac:dyDescent="0.35">
      <c r="B201" s="15"/>
    </row>
    <row r="202" spans="2:2" s="1" customFormat="1" ht="17.25" customHeight="1" x14ac:dyDescent="0.35">
      <c r="B202" s="15"/>
    </row>
    <row r="203" spans="2:2" s="1" customFormat="1" ht="17.25" customHeight="1" x14ac:dyDescent="0.35">
      <c r="B203" s="15"/>
    </row>
    <row r="204" spans="2:2" s="1" customFormat="1" ht="17.25" customHeight="1" x14ac:dyDescent="0.35">
      <c r="B204" s="15"/>
    </row>
    <row r="205" spans="2:2" s="1" customFormat="1" ht="17.25" customHeight="1" x14ac:dyDescent="0.35">
      <c r="B205" s="15"/>
    </row>
    <row r="206" spans="2:2" s="1" customFormat="1" ht="17.25" customHeight="1" x14ac:dyDescent="0.35">
      <c r="B206" s="15"/>
    </row>
    <row r="207" spans="2:2" s="1" customFormat="1" ht="17.25" customHeight="1" x14ac:dyDescent="0.35">
      <c r="B207" s="15"/>
    </row>
    <row r="208" spans="2:2" s="1" customFormat="1" ht="17.25" customHeight="1" x14ac:dyDescent="0.35">
      <c r="B208" s="15"/>
    </row>
    <row r="209" spans="2:2" s="1" customFormat="1" ht="17.25" customHeight="1" x14ac:dyDescent="0.35">
      <c r="B209" s="15"/>
    </row>
    <row r="210" spans="2:2" s="1" customFormat="1" ht="17.25" customHeight="1" x14ac:dyDescent="0.35">
      <c r="B210" s="15"/>
    </row>
    <row r="211" spans="2:2" s="1" customFormat="1" ht="17.25" customHeight="1" x14ac:dyDescent="0.35">
      <c r="B211" s="15"/>
    </row>
    <row r="212" spans="2:2" s="1" customFormat="1" ht="17.25" customHeight="1" x14ac:dyDescent="0.35">
      <c r="B212" s="15"/>
    </row>
    <row r="213" spans="2:2" s="1" customFormat="1" ht="17.25" customHeight="1" x14ac:dyDescent="0.35">
      <c r="B213" s="15"/>
    </row>
    <row r="214" spans="2:2" s="1" customFormat="1" ht="17.25" customHeight="1" x14ac:dyDescent="0.35">
      <c r="B214" s="15"/>
    </row>
    <row r="215" spans="2:2" s="1" customFormat="1" ht="17.25" customHeight="1" x14ac:dyDescent="0.35">
      <c r="B215" s="15"/>
    </row>
    <row r="216" spans="2:2" s="1" customFormat="1" ht="17.25" customHeight="1" x14ac:dyDescent="0.35">
      <c r="B216" s="15"/>
    </row>
    <row r="217" spans="2:2" s="1" customFormat="1" ht="17.25" customHeight="1" x14ac:dyDescent="0.35">
      <c r="B217" s="15"/>
    </row>
    <row r="218" spans="2:2" s="1" customFormat="1" ht="17.25" customHeight="1" x14ac:dyDescent="0.35">
      <c r="B218" s="15"/>
    </row>
    <row r="219" spans="2:2" s="1" customFormat="1" ht="17.25" customHeight="1" x14ac:dyDescent="0.35">
      <c r="B219" s="15"/>
    </row>
    <row r="220" spans="2:2" s="1" customFormat="1" ht="17.25" customHeight="1" x14ac:dyDescent="0.35">
      <c r="B220" s="15"/>
    </row>
    <row r="221" spans="2:2" s="1" customFormat="1" ht="17.25" customHeight="1" x14ac:dyDescent="0.35">
      <c r="B221" s="15"/>
    </row>
    <row r="222" spans="2:2" s="1" customFormat="1" ht="17.25" customHeight="1" x14ac:dyDescent="0.35">
      <c r="B222" s="15"/>
    </row>
    <row r="223" spans="2:2" s="1" customFormat="1" ht="17.25" customHeight="1" x14ac:dyDescent="0.35">
      <c r="B223" s="15"/>
    </row>
    <row r="224" spans="2:2" s="1" customFormat="1" ht="17.25" customHeight="1" x14ac:dyDescent="0.35">
      <c r="B224" s="15"/>
    </row>
    <row r="225" spans="2:2" s="1" customFormat="1" ht="17.25" customHeight="1" x14ac:dyDescent="0.35">
      <c r="B225" s="15"/>
    </row>
    <row r="226" spans="2:2" s="1" customFormat="1" ht="17.25" customHeight="1" x14ac:dyDescent="0.35">
      <c r="B226" s="15"/>
    </row>
    <row r="227" spans="2:2" s="1" customFormat="1" ht="17.25" customHeight="1" x14ac:dyDescent="0.35">
      <c r="B227" s="15"/>
    </row>
    <row r="228" spans="2:2" s="1" customFormat="1" ht="17.25" customHeight="1" x14ac:dyDescent="0.35">
      <c r="B228" s="15"/>
    </row>
    <row r="229" spans="2:2" s="1" customFormat="1" ht="17.25" customHeight="1" x14ac:dyDescent="0.35">
      <c r="B229" s="15"/>
    </row>
    <row r="230" spans="2:2" s="1" customFormat="1" ht="17.25" customHeight="1" x14ac:dyDescent="0.35">
      <c r="B230" s="15"/>
    </row>
    <row r="231" spans="2:2" s="1" customFormat="1" ht="17.25" customHeight="1" x14ac:dyDescent="0.35">
      <c r="B231" s="15"/>
    </row>
    <row r="232" spans="2:2" s="1" customFormat="1" ht="17.25" customHeight="1" x14ac:dyDescent="0.35">
      <c r="B232" s="15"/>
    </row>
    <row r="233" spans="2:2" s="1" customFormat="1" ht="17.25" customHeight="1" x14ac:dyDescent="0.35">
      <c r="B233" s="15"/>
    </row>
    <row r="234" spans="2:2" s="1" customFormat="1" ht="17.25" customHeight="1" x14ac:dyDescent="0.35">
      <c r="B234" s="15"/>
    </row>
    <row r="235" spans="2:2" s="1" customFormat="1" ht="17.25" customHeight="1" x14ac:dyDescent="0.35">
      <c r="B235" s="15"/>
    </row>
    <row r="236" spans="2:2" s="1" customFormat="1" ht="17.25" customHeight="1" x14ac:dyDescent="0.35">
      <c r="B236" s="15"/>
    </row>
    <row r="237" spans="2:2" s="1" customFormat="1" ht="17.25" customHeight="1" x14ac:dyDescent="0.35">
      <c r="B237" s="15"/>
    </row>
    <row r="238" spans="2:2" s="1" customFormat="1" ht="17.25" customHeight="1" x14ac:dyDescent="0.35">
      <c r="B238" s="15"/>
    </row>
    <row r="239" spans="2:2" s="1" customFormat="1" ht="17.25" customHeight="1" x14ac:dyDescent="0.35">
      <c r="B239" s="15"/>
    </row>
    <row r="240" spans="2:2" s="1" customFormat="1" ht="17.25" customHeight="1" x14ac:dyDescent="0.35">
      <c r="B240" s="15"/>
    </row>
    <row r="241" spans="2:2" s="1" customFormat="1" ht="17.25" customHeight="1" x14ac:dyDescent="0.35">
      <c r="B241" s="15"/>
    </row>
    <row r="242" spans="2:2" s="1" customFormat="1" ht="17.25" customHeight="1" x14ac:dyDescent="0.35">
      <c r="B242" s="15"/>
    </row>
    <row r="243" spans="2:2" s="1" customFormat="1" ht="17.25" customHeight="1" x14ac:dyDescent="0.35">
      <c r="B243" s="15"/>
    </row>
    <row r="244" spans="2:2" s="1" customFormat="1" ht="17.25" customHeight="1" x14ac:dyDescent="0.35">
      <c r="B244" s="15"/>
    </row>
    <row r="245" spans="2:2" s="1" customFormat="1" ht="17.25" customHeight="1" x14ac:dyDescent="0.35">
      <c r="B245" s="15"/>
    </row>
    <row r="246" spans="2:2" s="1" customFormat="1" ht="17.25" customHeight="1" x14ac:dyDescent="0.35">
      <c r="B246" s="15"/>
    </row>
    <row r="247" spans="2:2" s="1" customFormat="1" ht="17.25" customHeight="1" x14ac:dyDescent="0.35">
      <c r="B247" s="15"/>
    </row>
    <row r="248" spans="2:2" s="1" customFormat="1" ht="17.25" customHeight="1" x14ac:dyDescent="0.35">
      <c r="B248" s="15"/>
    </row>
    <row r="249" spans="2:2" s="1" customFormat="1" ht="17.25" customHeight="1" x14ac:dyDescent="0.35">
      <c r="B249" s="15"/>
    </row>
    <row r="250" spans="2:2" s="1" customFormat="1" ht="17.25" customHeight="1" x14ac:dyDescent="0.35">
      <c r="B250" s="15"/>
    </row>
    <row r="251" spans="2:2" s="1" customFormat="1" ht="17.25" customHeight="1" x14ac:dyDescent="0.35">
      <c r="B251" s="15"/>
    </row>
    <row r="252" spans="2:2" s="1" customFormat="1" ht="17.25" customHeight="1" x14ac:dyDescent="0.35">
      <c r="B252" s="15"/>
    </row>
    <row r="253" spans="2:2" s="1" customFormat="1" ht="17.25" customHeight="1" x14ac:dyDescent="0.35">
      <c r="B253" s="15"/>
    </row>
    <row r="254" spans="2:2" s="1" customFormat="1" ht="17.25" customHeight="1" x14ac:dyDescent="0.35">
      <c r="B254" s="15"/>
    </row>
    <row r="255" spans="2:2" s="1" customFormat="1" ht="17.25" customHeight="1" x14ac:dyDescent="0.35">
      <c r="B255" s="15"/>
    </row>
    <row r="256" spans="2:2" s="1" customFormat="1" ht="17.25" customHeight="1" x14ac:dyDescent="0.35">
      <c r="B256" s="15"/>
    </row>
    <row r="257" spans="2:2" s="1" customFormat="1" ht="17.25" customHeight="1" x14ac:dyDescent="0.35">
      <c r="B257" s="15"/>
    </row>
    <row r="258" spans="2:2" s="1" customFormat="1" ht="17.25" customHeight="1" x14ac:dyDescent="0.35">
      <c r="B258" s="15"/>
    </row>
    <row r="259" spans="2:2" s="1" customFormat="1" ht="17.25" customHeight="1" x14ac:dyDescent="0.35">
      <c r="B259" s="15"/>
    </row>
    <row r="260" spans="2:2" s="1" customFormat="1" ht="17.25" customHeight="1" x14ac:dyDescent="0.35">
      <c r="B260" s="15"/>
    </row>
    <row r="261" spans="2:2" s="1" customFormat="1" ht="17.25" customHeight="1" x14ac:dyDescent="0.35">
      <c r="B261" s="15"/>
    </row>
    <row r="262" spans="2:2" s="1" customFormat="1" ht="17.25" customHeight="1" x14ac:dyDescent="0.35">
      <c r="B262" s="15"/>
    </row>
    <row r="263" spans="2:2" s="1" customFormat="1" ht="17.25" customHeight="1" x14ac:dyDescent="0.35">
      <c r="B263" s="15"/>
    </row>
    <row r="264" spans="2:2" s="1" customFormat="1" ht="17.25" customHeight="1" x14ac:dyDescent="0.35">
      <c r="B264" s="15"/>
    </row>
    <row r="265" spans="2:2" s="1" customFormat="1" ht="17.25" customHeight="1" x14ac:dyDescent="0.35">
      <c r="B265" s="15"/>
    </row>
    <row r="266" spans="2:2" s="1" customFormat="1" ht="17.25" customHeight="1" x14ac:dyDescent="0.35">
      <c r="B266" s="15"/>
    </row>
    <row r="267" spans="2:2" s="1" customFormat="1" ht="17.25" customHeight="1" x14ac:dyDescent="0.35">
      <c r="B267" s="15"/>
    </row>
    <row r="268" spans="2:2" s="1" customFormat="1" ht="17.25" customHeight="1" x14ac:dyDescent="0.35">
      <c r="B268" s="15"/>
    </row>
    <row r="269" spans="2:2" s="1" customFormat="1" ht="17.25" customHeight="1" x14ac:dyDescent="0.35">
      <c r="B269" s="15"/>
    </row>
    <row r="270" spans="2:2" s="1" customFormat="1" ht="17.25" customHeight="1" x14ac:dyDescent="0.35">
      <c r="B270" s="15"/>
    </row>
    <row r="271" spans="2:2" s="1" customFormat="1" ht="17.25" customHeight="1" x14ac:dyDescent="0.35">
      <c r="B271" s="15"/>
    </row>
    <row r="272" spans="2:2" s="1" customFormat="1" ht="17.25" customHeight="1" x14ac:dyDescent="0.35">
      <c r="B272" s="15"/>
    </row>
    <row r="273" spans="2:2" s="1" customFormat="1" ht="17.25" customHeight="1" x14ac:dyDescent="0.35">
      <c r="B273" s="15"/>
    </row>
    <row r="274" spans="2:2" s="1" customFormat="1" ht="17.25" customHeight="1" x14ac:dyDescent="0.35">
      <c r="B274" s="15"/>
    </row>
    <row r="275" spans="2:2" s="1" customFormat="1" ht="17.25" customHeight="1" x14ac:dyDescent="0.35">
      <c r="B275" s="15"/>
    </row>
    <row r="276" spans="2:2" s="1" customFormat="1" ht="17.25" customHeight="1" x14ac:dyDescent="0.35">
      <c r="B276" s="15"/>
    </row>
    <row r="277" spans="2:2" s="1" customFormat="1" ht="17.25" customHeight="1" x14ac:dyDescent="0.35">
      <c r="B277" s="15"/>
    </row>
    <row r="278" spans="2:2" s="1" customFormat="1" ht="17.25" customHeight="1" x14ac:dyDescent="0.35">
      <c r="B278" s="15"/>
    </row>
    <row r="279" spans="2:2" s="1" customFormat="1" ht="17.25" customHeight="1" x14ac:dyDescent="0.35">
      <c r="B279" s="15"/>
    </row>
    <row r="280" spans="2:2" s="1" customFormat="1" ht="17.25" customHeight="1" x14ac:dyDescent="0.35">
      <c r="B280" s="15"/>
    </row>
    <row r="281" spans="2:2" s="1" customFormat="1" ht="17.25" customHeight="1" x14ac:dyDescent="0.35">
      <c r="B281" s="15"/>
    </row>
    <row r="282" spans="2:2" s="1" customFormat="1" ht="17.25" customHeight="1" x14ac:dyDescent="0.35">
      <c r="B282" s="15"/>
    </row>
    <row r="283" spans="2:2" s="1" customFormat="1" ht="17.25" customHeight="1" x14ac:dyDescent="0.35">
      <c r="B283" s="15"/>
    </row>
    <row r="284" spans="2:2" s="1" customFormat="1" ht="17.25" customHeight="1" x14ac:dyDescent="0.35">
      <c r="B284" s="15"/>
    </row>
    <row r="285" spans="2:2" s="1" customFormat="1" ht="17.25" customHeight="1" x14ac:dyDescent="0.35">
      <c r="B285" s="15"/>
    </row>
    <row r="286" spans="2:2" s="1" customFormat="1" ht="17.25" customHeight="1" x14ac:dyDescent="0.35">
      <c r="B286" s="15"/>
    </row>
    <row r="287" spans="2:2" s="1" customFormat="1" ht="17.25" customHeight="1" x14ac:dyDescent="0.35">
      <c r="B287" s="15"/>
    </row>
    <row r="288" spans="2:2" s="1" customFormat="1" ht="17.25" customHeight="1" x14ac:dyDescent="0.35">
      <c r="B288" s="15"/>
    </row>
    <row r="289" spans="2:2" s="1" customFormat="1" ht="17.25" customHeight="1" x14ac:dyDescent="0.35">
      <c r="B289" s="15"/>
    </row>
    <row r="290" spans="2:2" s="1" customFormat="1" ht="17.25" customHeight="1" x14ac:dyDescent="0.35">
      <c r="B290" s="15"/>
    </row>
    <row r="291" spans="2:2" s="1" customFormat="1" ht="17.25" customHeight="1" x14ac:dyDescent="0.35">
      <c r="B291" s="15"/>
    </row>
    <row r="292" spans="2:2" s="1" customFormat="1" ht="17.25" customHeight="1" x14ac:dyDescent="0.35">
      <c r="B292" s="15"/>
    </row>
    <row r="293" spans="2:2" s="1" customFormat="1" ht="17.25" customHeight="1" x14ac:dyDescent="0.35">
      <c r="B293" s="15"/>
    </row>
    <row r="294" spans="2:2" s="1" customFormat="1" ht="17.25" customHeight="1" x14ac:dyDescent="0.35">
      <c r="B294" s="15"/>
    </row>
    <row r="295" spans="2:2" s="1" customFormat="1" ht="17.25" customHeight="1" x14ac:dyDescent="0.35">
      <c r="B295" s="15"/>
    </row>
    <row r="296" spans="2:2" s="1" customFormat="1" ht="17.25" customHeight="1" x14ac:dyDescent="0.35">
      <c r="B296" s="15"/>
    </row>
    <row r="297" spans="2:2" s="1" customFormat="1" ht="17.25" customHeight="1" x14ac:dyDescent="0.35">
      <c r="B297" s="15"/>
    </row>
    <row r="298" spans="2:2" s="1" customFormat="1" ht="17.25" customHeight="1" x14ac:dyDescent="0.35">
      <c r="B298" s="15"/>
    </row>
    <row r="299" spans="2:2" s="1" customFormat="1" ht="17.25" customHeight="1" x14ac:dyDescent="0.35">
      <c r="B299" s="15"/>
    </row>
    <row r="300" spans="2:2" s="1" customFormat="1" ht="17.25" customHeight="1" x14ac:dyDescent="0.35">
      <c r="B300" s="15"/>
    </row>
    <row r="301" spans="2:2" s="1" customFormat="1" ht="17.25" customHeight="1" x14ac:dyDescent="0.35">
      <c r="B301" s="15"/>
    </row>
    <row r="302" spans="2:2" s="1" customFormat="1" ht="17.25" customHeight="1" x14ac:dyDescent="0.35">
      <c r="B302" s="15"/>
    </row>
    <row r="303" spans="2:2" s="1" customFormat="1" ht="17.25" customHeight="1" x14ac:dyDescent="0.35">
      <c r="B303" s="15"/>
    </row>
    <row r="304" spans="2:2" s="1" customFormat="1" ht="17.25" customHeight="1" x14ac:dyDescent="0.35">
      <c r="B304" s="15"/>
    </row>
    <row r="305" spans="2:2" s="1" customFormat="1" ht="17.25" customHeight="1" x14ac:dyDescent="0.35">
      <c r="B305" s="15"/>
    </row>
    <row r="306" spans="2:2" s="1" customFormat="1" ht="17.25" customHeight="1" x14ac:dyDescent="0.35">
      <c r="B306" s="15"/>
    </row>
    <row r="307" spans="2:2" s="1" customFormat="1" ht="17.25" customHeight="1" x14ac:dyDescent="0.35">
      <c r="B307" s="15"/>
    </row>
    <row r="308" spans="2:2" s="1" customFormat="1" ht="17.25" customHeight="1" x14ac:dyDescent="0.35">
      <c r="B308" s="15"/>
    </row>
    <row r="309" spans="2:2" s="1" customFormat="1" ht="17.25" customHeight="1" x14ac:dyDescent="0.35">
      <c r="B309" s="15"/>
    </row>
    <row r="310" spans="2:2" s="1" customFormat="1" ht="17.25" customHeight="1" x14ac:dyDescent="0.35">
      <c r="B310" s="15"/>
    </row>
    <row r="311" spans="2:2" s="1" customFormat="1" ht="17.25" customHeight="1" x14ac:dyDescent="0.35">
      <c r="B311" s="15"/>
    </row>
    <row r="312" spans="2:2" s="1" customFormat="1" ht="17.25" customHeight="1" x14ac:dyDescent="0.35">
      <c r="B312" s="15"/>
    </row>
    <row r="313" spans="2:2" s="1" customFormat="1" ht="17.25" customHeight="1" x14ac:dyDescent="0.35">
      <c r="B313" s="15"/>
    </row>
    <row r="314" spans="2:2" s="1" customFormat="1" ht="17.25" customHeight="1" x14ac:dyDescent="0.35">
      <c r="B314" s="15"/>
    </row>
    <row r="315" spans="2:2" s="1" customFormat="1" ht="17.25" customHeight="1" x14ac:dyDescent="0.35">
      <c r="B315" s="15"/>
    </row>
    <row r="316" spans="2:2" s="1" customFormat="1" ht="17.25" customHeight="1" x14ac:dyDescent="0.35">
      <c r="B316" s="15"/>
    </row>
    <row r="317" spans="2:2" s="1" customFormat="1" ht="17.25" customHeight="1" x14ac:dyDescent="0.35">
      <c r="B317" s="15"/>
    </row>
    <row r="318" spans="2:2" s="1" customFormat="1" ht="17.25" customHeight="1" x14ac:dyDescent="0.35">
      <c r="B318" s="15"/>
    </row>
    <row r="319" spans="2:2" s="1" customFormat="1" ht="17.25" customHeight="1" x14ac:dyDescent="0.35">
      <c r="B319" s="15"/>
    </row>
    <row r="320" spans="2:2" s="1" customFormat="1" ht="17.25" customHeight="1" x14ac:dyDescent="0.35">
      <c r="B320" s="15"/>
    </row>
    <row r="321" spans="2:2" s="1" customFormat="1" ht="17.25" customHeight="1" x14ac:dyDescent="0.35">
      <c r="B321" s="15"/>
    </row>
    <row r="322" spans="2:2" s="1" customFormat="1" ht="17.25" customHeight="1" x14ac:dyDescent="0.35">
      <c r="B322" s="15"/>
    </row>
    <row r="323" spans="2:2" s="1" customFormat="1" ht="17.25" customHeight="1" x14ac:dyDescent="0.35">
      <c r="B323" s="15"/>
    </row>
    <row r="324" spans="2:2" s="1" customFormat="1" ht="17.25" customHeight="1" x14ac:dyDescent="0.35">
      <c r="B324" s="15"/>
    </row>
    <row r="325" spans="2:2" s="1" customFormat="1" ht="17.25" customHeight="1" x14ac:dyDescent="0.35">
      <c r="B325" s="15"/>
    </row>
    <row r="326" spans="2:2" s="1" customFormat="1" ht="17.25" customHeight="1" x14ac:dyDescent="0.35">
      <c r="B326" s="15"/>
    </row>
    <row r="327" spans="2:2" s="1" customFormat="1" ht="17.25" customHeight="1" x14ac:dyDescent="0.35">
      <c r="B327" s="15"/>
    </row>
    <row r="328" spans="2:2" s="1" customFormat="1" ht="17.25" customHeight="1" x14ac:dyDescent="0.35">
      <c r="B328" s="15"/>
    </row>
    <row r="329" spans="2:2" s="1" customFormat="1" ht="17.25" customHeight="1" x14ac:dyDescent="0.35">
      <c r="B329" s="15"/>
    </row>
    <row r="330" spans="2:2" s="1" customFormat="1" ht="17.25" customHeight="1" x14ac:dyDescent="0.35">
      <c r="B330" s="15"/>
    </row>
    <row r="331" spans="2:2" s="1" customFormat="1" ht="17.25" customHeight="1" x14ac:dyDescent="0.35">
      <c r="B331" s="15"/>
    </row>
    <row r="332" spans="2:2" s="1" customFormat="1" ht="17.25" customHeight="1" x14ac:dyDescent="0.35">
      <c r="B332" s="15"/>
    </row>
    <row r="333" spans="2:2" s="1" customFormat="1" ht="17.25" customHeight="1" x14ac:dyDescent="0.35">
      <c r="B333" s="15"/>
    </row>
    <row r="334" spans="2:2" s="1" customFormat="1" ht="17.25" customHeight="1" x14ac:dyDescent="0.35">
      <c r="B334" s="15"/>
    </row>
    <row r="335" spans="2:2" s="1" customFormat="1" ht="17.25" customHeight="1" x14ac:dyDescent="0.35">
      <c r="B335" s="15"/>
    </row>
    <row r="336" spans="2:2" s="1" customFormat="1" ht="17.25" customHeight="1" x14ac:dyDescent="0.35">
      <c r="B336" s="15"/>
    </row>
    <row r="337" spans="2:2" s="1" customFormat="1" ht="17.25" customHeight="1" x14ac:dyDescent="0.35">
      <c r="B337" s="15"/>
    </row>
    <row r="338" spans="2:2" s="1" customFormat="1" ht="17.25" customHeight="1" x14ac:dyDescent="0.35">
      <c r="B338" s="15"/>
    </row>
    <row r="339" spans="2:2" s="1" customFormat="1" ht="17.25" customHeight="1" x14ac:dyDescent="0.35">
      <c r="B339" s="15"/>
    </row>
    <row r="340" spans="2:2" s="1" customFormat="1" ht="17.25" customHeight="1" x14ac:dyDescent="0.35">
      <c r="B340" s="15"/>
    </row>
    <row r="341" spans="2:2" s="1" customFormat="1" ht="17.25" customHeight="1" x14ac:dyDescent="0.35">
      <c r="B341" s="15"/>
    </row>
    <row r="342" spans="2:2" s="1" customFormat="1" ht="17.25" customHeight="1" x14ac:dyDescent="0.35">
      <c r="B342" s="15"/>
    </row>
    <row r="343" spans="2:2" s="1" customFormat="1" ht="17.25" customHeight="1" x14ac:dyDescent="0.35">
      <c r="B343" s="15"/>
    </row>
    <row r="344" spans="2:2" s="1" customFormat="1" ht="17.25" customHeight="1" x14ac:dyDescent="0.35">
      <c r="B344" s="15"/>
    </row>
    <row r="345" spans="2:2" s="1" customFormat="1" ht="17.25" customHeight="1" x14ac:dyDescent="0.35">
      <c r="B345" s="15"/>
    </row>
    <row r="346" spans="2:2" s="1" customFormat="1" ht="17.25" customHeight="1" x14ac:dyDescent="0.35">
      <c r="B346" s="15"/>
    </row>
    <row r="347" spans="2:2" s="1" customFormat="1" ht="17.25" customHeight="1" x14ac:dyDescent="0.35">
      <c r="B347" s="15"/>
    </row>
    <row r="348" spans="2:2" s="1" customFormat="1" ht="17.25" customHeight="1" x14ac:dyDescent="0.35">
      <c r="B348" s="15"/>
    </row>
    <row r="349" spans="2:2" s="1" customFormat="1" ht="17.25" customHeight="1" x14ac:dyDescent="0.35">
      <c r="B349" s="15"/>
    </row>
    <row r="350" spans="2:2" s="1" customFormat="1" ht="17.25" customHeight="1" x14ac:dyDescent="0.35">
      <c r="B350" s="15"/>
    </row>
    <row r="351" spans="2:2" s="1" customFormat="1" ht="17.25" customHeight="1" x14ac:dyDescent="0.35">
      <c r="B351" s="15"/>
    </row>
    <row r="352" spans="2:2" s="1" customFormat="1" ht="17.25" customHeight="1" x14ac:dyDescent="0.35">
      <c r="B352" s="15"/>
    </row>
    <row r="353" spans="2:2" s="1" customFormat="1" ht="17.25" customHeight="1" x14ac:dyDescent="0.35">
      <c r="B353" s="15"/>
    </row>
    <row r="354" spans="2:2" s="1" customFormat="1" ht="17.25" customHeight="1" x14ac:dyDescent="0.35">
      <c r="B354" s="15"/>
    </row>
    <row r="355" spans="2:2" s="1" customFormat="1" ht="17.25" customHeight="1" x14ac:dyDescent="0.35">
      <c r="B355" s="15"/>
    </row>
    <row r="356" spans="2:2" s="1" customFormat="1" ht="17.25" customHeight="1" x14ac:dyDescent="0.35">
      <c r="B356" s="15"/>
    </row>
    <row r="357" spans="2:2" s="1" customFormat="1" ht="17.25" customHeight="1" x14ac:dyDescent="0.35">
      <c r="B357" s="15"/>
    </row>
    <row r="358" spans="2:2" s="1" customFormat="1" ht="17.25" customHeight="1" x14ac:dyDescent="0.35">
      <c r="B358" s="15"/>
    </row>
    <row r="359" spans="2:2" s="1" customFormat="1" ht="17.25" customHeight="1" x14ac:dyDescent="0.35">
      <c r="B359" s="15"/>
    </row>
    <row r="360" spans="2:2" s="1" customFormat="1" ht="17.25" customHeight="1" x14ac:dyDescent="0.35">
      <c r="B360" s="15"/>
    </row>
    <row r="361" spans="2:2" s="1" customFormat="1" ht="17.25" customHeight="1" x14ac:dyDescent="0.35">
      <c r="B361" s="15"/>
    </row>
    <row r="362" spans="2:2" s="1" customFormat="1" ht="17.25" customHeight="1" x14ac:dyDescent="0.35">
      <c r="B362" s="15"/>
    </row>
    <row r="363" spans="2:2" s="1" customFormat="1" ht="17.25" customHeight="1" x14ac:dyDescent="0.35">
      <c r="B363" s="15"/>
    </row>
    <row r="364" spans="2:2" s="1" customFormat="1" ht="17.25" customHeight="1" x14ac:dyDescent="0.35">
      <c r="B364" s="15"/>
    </row>
    <row r="365" spans="2:2" s="1" customFormat="1" ht="17.25" customHeight="1" x14ac:dyDescent="0.35">
      <c r="B365" s="15"/>
    </row>
    <row r="366" spans="2:2" s="1" customFormat="1" ht="17.25" customHeight="1" x14ac:dyDescent="0.35">
      <c r="B366" s="15"/>
    </row>
    <row r="367" spans="2:2" s="1" customFormat="1" ht="17.25" customHeight="1" x14ac:dyDescent="0.35">
      <c r="B367" s="15"/>
    </row>
    <row r="368" spans="2:2" s="1" customFormat="1" ht="17.25" customHeight="1" x14ac:dyDescent="0.35">
      <c r="B368" s="15"/>
    </row>
    <row r="369" spans="2:2" s="1" customFormat="1" ht="17.25" customHeight="1" x14ac:dyDescent="0.35">
      <c r="B369" s="15"/>
    </row>
    <row r="370" spans="2:2" s="1" customFormat="1" ht="17.25" customHeight="1" x14ac:dyDescent="0.35">
      <c r="B370" s="15"/>
    </row>
    <row r="371" spans="2:2" s="1" customFormat="1" ht="17.25" customHeight="1" x14ac:dyDescent="0.35">
      <c r="B371" s="15"/>
    </row>
    <row r="372" spans="2:2" s="1" customFormat="1" ht="17.25" customHeight="1" x14ac:dyDescent="0.35">
      <c r="B372" s="15"/>
    </row>
    <row r="373" spans="2:2" s="1" customFormat="1" ht="17.25" customHeight="1" x14ac:dyDescent="0.35">
      <c r="B373" s="15"/>
    </row>
    <row r="374" spans="2:2" s="1" customFormat="1" ht="17.25" customHeight="1" x14ac:dyDescent="0.35">
      <c r="B374" s="15"/>
    </row>
    <row r="375" spans="2:2" s="1" customFormat="1" ht="17.25" customHeight="1" x14ac:dyDescent="0.35">
      <c r="B375" s="15"/>
    </row>
    <row r="376" spans="2:2" s="1" customFormat="1" ht="17.25" customHeight="1" x14ac:dyDescent="0.35">
      <c r="B376" s="15"/>
    </row>
    <row r="377" spans="2:2" s="1" customFormat="1" ht="17.25" customHeight="1" x14ac:dyDescent="0.35">
      <c r="B377" s="15"/>
    </row>
    <row r="378" spans="2:2" s="1" customFormat="1" ht="17.25" customHeight="1" x14ac:dyDescent="0.35">
      <c r="B378" s="15"/>
    </row>
    <row r="379" spans="2:2" s="1" customFormat="1" ht="17.25" customHeight="1" x14ac:dyDescent="0.35">
      <c r="B379" s="15"/>
    </row>
    <row r="380" spans="2:2" s="1" customFormat="1" ht="17.25" customHeight="1" x14ac:dyDescent="0.35">
      <c r="B380" s="15"/>
    </row>
    <row r="381" spans="2:2" s="1" customFormat="1" ht="17.25" customHeight="1" x14ac:dyDescent="0.35">
      <c r="B381" s="15"/>
    </row>
    <row r="382" spans="2:2" s="1" customFormat="1" ht="17.25" customHeight="1" x14ac:dyDescent="0.35">
      <c r="B382" s="15"/>
    </row>
    <row r="383" spans="2:2" s="1" customFormat="1" ht="17.25" customHeight="1" x14ac:dyDescent="0.35">
      <c r="B383" s="15"/>
    </row>
    <row r="384" spans="2:2" s="1" customFormat="1" ht="17.25" customHeight="1" x14ac:dyDescent="0.35">
      <c r="B384" s="15"/>
    </row>
    <row r="385" spans="2:2" s="1" customFormat="1" ht="17.25" customHeight="1" x14ac:dyDescent="0.35">
      <c r="B385" s="15"/>
    </row>
    <row r="386" spans="2:2" s="1" customFormat="1" ht="17.25" customHeight="1" x14ac:dyDescent="0.35">
      <c r="B386" s="15"/>
    </row>
    <row r="387" spans="2:2" s="1" customFormat="1" ht="17.25" customHeight="1" x14ac:dyDescent="0.35">
      <c r="B387" s="15"/>
    </row>
    <row r="388" spans="2:2" s="1" customFormat="1" ht="17.25" customHeight="1" x14ac:dyDescent="0.35">
      <c r="B388" s="15"/>
    </row>
    <row r="389" spans="2:2" s="1" customFormat="1" ht="17.25" customHeight="1" x14ac:dyDescent="0.35">
      <c r="B389" s="15"/>
    </row>
    <row r="390" spans="2:2" s="1" customFormat="1" ht="17.25" customHeight="1" x14ac:dyDescent="0.35">
      <c r="B390" s="15"/>
    </row>
    <row r="391" spans="2:2" s="1" customFormat="1" ht="17.25" customHeight="1" x14ac:dyDescent="0.35">
      <c r="B391" s="15"/>
    </row>
    <row r="392" spans="2:2" s="1" customFormat="1" ht="17.25" customHeight="1" x14ac:dyDescent="0.35">
      <c r="B392" s="15"/>
    </row>
    <row r="393" spans="2:2" s="1" customFormat="1" ht="17.25" customHeight="1" x14ac:dyDescent="0.35">
      <c r="B393" s="15"/>
    </row>
    <row r="394" spans="2:2" s="1" customFormat="1" ht="17.25" customHeight="1" x14ac:dyDescent="0.35">
      <c r="B394" s="15"/>
    </row>
    <row r="395" spans="2:2" s="1" customFormat="1" ht="17.25" customHeight="1" x14ac:dyDescent="0.35">
      <c r="B395" s="15"/>
    </row>
    <row r="396" spans="2:2" s="1" customFormat="1" ht="17.25" customHeight="1" x14ac:dyDescent="0.35">
      <c r="B396" s="15"/>
    </row>
    <row r="397" spans="2:2" s="1" customFormat="1" ht="17.25" customHeight="1" x14ac:dyDescent="0.35">
      <c r="B397" s="15"/>
    </row>
    <row r="398" spans="2:2" s="1" customFormat="1" ht="17.25" customHeight="1" x14ac:dyDescent="0.35">
      <c r="B398" s="15"/>
    </row>
    <row r="399" spans="2:2" s="1" customFormat="1" ht="17.25" customHeight="1" x14ac:dyDescent="0.35">
      <c r="B399" s="15"/>
    </row>
    <row r="400" spans="2:2" s="1" customFormat="1" ht="17.25" customHeight="1" x14ac:dyDescent="0.35">
      <c r="B400" s="15"/>
    </row>
    <row r="401" spans="2:2" s="1" customFormat="1" ht="17.25" customHeight="1" x14ac:dyDescent="0.35">
      <c r="B401" s="15"/>
    </row>
    <row r="402" spans="2:2" s="1" customFormat="1" ht="17.25" customHeight="1" x14ac:dyDescent="0.35">
      <c r="B402" s="15"/>
    </row>
    <row r="403" spans="2:2" s="1" customFormat="1" ht="17.25" customHeight="1" x14ac:dyDescent="0.35">
      <c r="B403" s="15"/>
    </row>
    <row r="404" spans="2:2" s="1" customFormat="1" ht="17.25" customHeight="1" x14ac:dyDescent="0.35">
      <c r="B404" s="15"/>
    </row>
    <row r="405" spans="2:2" s="1" customFormat="1" ht="17.25" customHeight="1" x14ac:dyDescent="0.35">
      <c r="B405" s="15"/>
    </row>
    <row r="406" spans="2:2" s="1" customFormat="1" ht="17.25" customHeight="1" x14ac:dyDescent="0.35">
      <c r="B406" s="15"/>
    </row>
    <row r="407" spans="2:2" s="1" customFormat="1" ht="17.25" customHeight="1" x14ac:dyDescent="0.35">
      <c r="B407" s="15"/>
    </row>
    <row r="408" spans="2:2" s="1" customFormat="1" ht="17.25" customHeight="1" x14ac:dyDescent="0.35">
      <c r="B408" s="15"/>
    </row>
    <row r="409" spans="2:2" s="1" customFormat="1" ht="17.25" customHeight="1" x14ac:dyDescent="0.35">
      <c r="B409" s="15"/>
    </row>
    <row r="410" spans="2:2" s="1" customFormat="1" ht="17.25" customHeight="1" x14ac:dyDescent="0.35">
      <c r="B410" s="15"/>
    </row>
    <row r="411" spans="2:2" s="1" customFormat="1" ht="17.25" customHeight="1" x14ac:dyDescent="0.35">
      <c r="B411" s="15"/>
    </row>
    <row r="412" spans="2:2" s="1" customFormat="1" ht="17.25" customHeight="1" x14ac:dyDescent="0.35">
      <c r="B412" s="15"/>
    </row>
    <row r="413" spans="2:2" s="1" customFormat="1" ht="17.25" customHeight="1" x14ac:dyDescent="0.35">
      <c r="B413" s="15"/>
    </row>
    <row r="414" spans="2:2" s="1" customFormat="1" ht="17.25" customHeight="1" x14ac:dyDescent="0.35">
      <c r="B414" s="15"/>
    </row>
    <row r="415" spans="2:2" s="1" customFormat="1" ht="17.25" customHeight="1" x14ac:dyDescent="0.35">
      <c r="B415" s="15"/>
    </row>
    <row r="416" spans="2:2" s="1" customFormat="1" ht="17.25" customHeight="1" x14ac:dyDescent="0.35">
      <c r="B416" s="15"/>
    </row>
    <row r="417" spans="2:2" s="1" customFormat="1" ht="17.25" customHeight="1" x14ac:dyDescent="0.35">
      <c r="B417" s="15"/>
    </row>
    <row r="418" spans="2:2" s="1" customFormat="1" ht="17.25" customHeight="1" x14ac:dyDescent="0.35">
      <c r="B418" s="15"/>
    </row>
    <row r="419" spans="2:2" s="1" customFormat="1" ht="17.25" customHeight="1" x14ac:dyDescent="0.35">
      <c r="B419" s="15"/>
    </row>
    <row r="420" spans="2:2" s="1" customFormat="1" ht="17.25" customHeight="1" x14ac:dyDescent="0.35">
      <c r="B420" s="15"/>
    </row>
    <row r="421" spans="2:2" s="1" customFormat="1" ht="17.25" customHeight="1" x14ac:dyDescent="0.35">
      <c r="B421" s="15"/>
    </row>
    <row r="422" spans="2:2" s="1" customFormat="1" ht="17.25" customHeight="1" x14ac:dyDescent="0.35">
      <c r="B422" s="15"/>
    </row>
    <row r="423" spans="2:2" s="1" customFormat="1" ht="17.25" customHeight="1" x14ac:dyDescent="0.35">
      <c r="B423" s="15"/>
    </row>
  </sheetData>
  <mergeCells count="1">
    <mergeCell ref="D2:D3"/>
  </mergeCells>
  <phoneticPr fontId="11" type="noConversion"/>
  <conditionalFormatting sqref="A65:XFD1048576 AI16:XFD24 A13:S13 AJ13:XFD15 I15:J24 A15:G25 I25:M25 L17:L24 O15:Q24 O25:S25 A14:M14 O14:S14 U24 U13:AH13 U27:XFD64 W15:X24 Z15:Z24 AD15:AE24 U25:AA26 AC25:XFD26 U14:AA14 AC14:AH14 A4:XFD12 A2:E3 AL2:XFD3 A1:XFD1 A26:S42 A43:A44 C43:S44 A45:S48 A50:S64 A49 C49:S49">
    <cfRule type="cellIs" dxfId="5222" priority="64" operator="equal">
      <formula>0</formula>
    </cfRule>
  </conditionalFormatting>
  <conditionalFormatting sqref="AI13:AI15">
    <cfRule type="cellIs" dxfId="5221" priority="62" operator="equal">
      <formula>0</formula>
    </cfRule>
  </conditionalFormatting>
  <conditionalFormatting sqref="H15:H25">
    <cfRule type="cellIs" dxfId="5220" priority="61" operator="equal">
      <formula>0</formula>
    </cfRule>
  </conditionalFormatting>
  <conditionalFormatting sqref="K15:K24">
    <cfRule type="cellIs" dxfId="5219" priority="60" operator="equal">
      <formula>0</formula>
    </cfRule>
  </conditionalFormatting>
  <conditionalFormatting sqref="L15:L16">
    <cfRule type="cellIs" dxfId="5218" priority="59" operator="equal">
      <formula>0</formula>
    </cfRule>
  </conditionalFormatting>
  <conditionalFormatting sqref="M15:M24">
    <cfRule type="cellIs" dxfId="5217" priority="58" operator="equal">
      <formula>0</formula>
    </cfRule>
  </conditionalFormatting>
  <conditionalFormatting sqref="N14:N25">
    <cfRule type="cellIs" dxfId="5216" priority="57" operator="equal">
      <formula>0</formula>
    </cfRule>
  </conditionalFormatting>
  <conditionalFormatting sqref="R15:R24">
    <cfRule type="cellIs" dxfId="5215" priority="56" operator="equal">
      <formula>0</formula>
    </cfRule>
  </conditionalFormatting>
  <conditionalFormatting sqref="S15:S24">
    <cfRule type="cellIs" dxfId="5214" priority="55" operator="equal">
      <formula>0</formula>
    </cfRule>
  </conditionalFormatting>
  <conditionalFormatting sqref="T13:T64">
    <cfRule type="cellIs" dxfId="5213" priority="54" operator="equal">
      <formula>0</formula>
    </cfRule>
  </conditionalFormatting>
  <conditionalFormatting sqref="U15:U23">
    <cfRule type="cellIs" dxfId="5212" priority="53" operator="equal">
      <formula>0</formula>
    </cfRule>
  </conditionalFormatting>
  <conditionalFormatting sqref="V15:V24">
    <cfRule type="cellIs" dxfId="5211" priority="52" operator="equal">
      <formula>0</formula>
    </cfRule>
  </conditionalFormatting>
  <conditionalFormatting sqref="Y15:Y24">
    <cfRule type="cellIs" dxfId="5210" priority="51" operator="equal">
      <formula>0</formula>
    </cfRule>
  </conditionalFormatting>
  <conditionalFormatting sqref="AA15:AA24">
    <cfRule type="cellIs" dxfId="5209" priority="50" operator="equal">
      <formula>0</formula>
    </cfRule>
  </conditionalFormatting>
  <conditionalFormatting sqref="AB14:AB26">
    <cfRule type="cellIs" dxfId="5208" priority="49" operator="equal">
      <formula>0</formula>
    </cfRule>
  </conditionalFormatting>
  <conditionalFormatting sqref="AC15:AC24">
    <cfRule type="cellIs" dxfId="5207" priority="48" operator="equal">
      <formula>0</formula>
    </cfRule>
  </conditionalFormatting>
  <conditionalFormatting sqref="AF15:AF24">
    <cfRule type="cellIs" dxfId="5206" priority="47" operator="equal">
      <formula>0</formula>
    </cfRule>
  </conditionalFormatting>
  <conditionalFormatting sqref="AG15:AG24">
    <cfRule type="cellIs" dxfId="5205" priority="46" operator="equal">
      <formula>0</formula>
    </cfRule>
  </conditionalFormatting>
  <conditionalFormatting sqref="AH15:AH24">
    <cfRule type="cellIs" dxfId="5204" priority="45" operator="equal">
      <formula>0</formula>
    </cfRule>
  </conditionalFormatting>
  <conditionalFormatting sqref="B49">
    <cfRule type="cellIs" dxfId="5203" priority="15" operator="equal">
      <formula>0</formula>
    </cfRule>
  </conditionalFormatting>
  <conditionalFormatting sqref="AK2:AK3">
    <cfRule type="cellIs" dxfId="5202" priority="7" operator="equal">
      <formula>0</formula>
    </cfRule>
  </conditionalFormatting>
  <conditionalFormatting sqref="F3:AJ3">
    <cfRule type="cellIs" dxfId="5201" priority="3" operator="equal">
      <formula>0</formula>
    </cfRule>
  </conditionalFormatting>
  <conditionalFormatting sqref="F2:AJ2">
    <cfRule type="cellIs" dxfId="5200" priority="2" operator="equal">
      <formula>0</formula>
    </cfRule>
  </conditionalFormatting>
  <conditionalFormatting sqref="F2:AJ2">
    <cfRule type="cellIs" dxfId="5199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1834-CEB3-4CB3-98CE-B0C718C4845C}">
  <sheetPr>
    <pageSetUpPr fitToPage="1"/>
  </sheetPr>
  <dimension ref="A1:AJ423"/>
  <sheetViews>
    <sheetView zoomScale="80" zoomScaleNormal="80" workbookViewId="0">
      <selection activeCell="D5" sqref="D5"/>
    </sheetView>
  </sheetViews>
  <sheetFormatPr defaultColWidth="9.1796875" defaultRowHeight="16.5" x14ac:dyDescent="0.5"/>
  <cols>
    <col min="1" max="1" width="14.54296875" style="21" customWidth="1"/>
    <col min="2" max="2" width="55.7265625" style="21" bestFit="1" customWidth="1"/>
    <col min="3" max="3" width="0.54296875" style="105" customWidth="1"/>
    <col min="4" max="4" width="13.7265625" style="105" customWidth="1"/>
    <col min="5" max="5" width="0.54296875" style="105" customWidth="1"/>
    <col min="6" max="36" width="9.1796875" style="105"/>
    <col min="37" max="37" width="4" style="105" customWidth="1"/>
    <col min="38" max="16384" width="9.1796875" style="105"/>
  </cols>
  <sheetData>
    <row r="1" spans="1:36" s="62" customFormat="1" ht="17.25" customHeight="1" x14ac:dyDescent="0.35">
      <c r="A1" s="32"/>
      <c r="B1" s="32"/>
      <c r="D1" s="62">
        <f>SUBTOTAL(9,D5:D195)</f>
        <v>129700</v>
      </c>
      <c r="E1" s="62">
        <f>SUBTOTAL(9,E5:E195)</f>
        <v>0</v>
      </c>
      <c r="F1" s="62">
        <f>SUBTOTAL(9,F5:F195)</f>
        <v>23200</v>
      </c>
      <c r="G1" s="62">
        <f t="shared" ref="G1:AI1" si="0">SUBTOTAL(9,G5:G195)</f>
        <v>8000</v>
      </c>
      <c r="H1" s="62">
        <f t="shared" si="0"/>
        <v>16000</v>
      </c>
      <c r="I1" s="62">
        <f>SUBTOTAL(9,I5:I195)</f>
        <v>7000</v>
      </c>
      <c r="J1" s="62">
        <f t="shared" si="0"/>
        <v>0</v>
      </c>
      <c r="K1" s="62">
        <f t="shared" si="0"/>
        <v>25500</v>
      </c>
      <c r="L1" s="62">
        <f t="shared" si="0"/>
        <v>24500</v>
      </c>
      <c r="M1" s="62">
        <f t="shared" si="0"/>
        <v>25500</v>
      </c>
      <c r="N1" s="62">
        <f t="shared" si="0"/>
        <v>0</v>
      </c>
      <c r="O1" s="62">
        <f t="shared" si="0"/>
        <v>0</v>
      </c>
      <c r="P1" s="62">
        <f t="shared" si="0"/>
        <v>0</v>
      </c>
      <c r="Q1" s="62">
        <f t="shared" si="0"/>
        <v>0</v>
      </c>
      <c r="R1" s="62">
        <f t="shared" si="0"/>
        <v>0</v>
      </c>
      <c r="S1" s="62">
        <f t="shared" si="0"/>
        <v>0</v>
      </c>
      <c r="T1" s="62">
        <f t="shared" si="0"/>
        <v>0</v>
      </c>
      <c r="U1" s="62">
        <f t="shared" si="0"/>
        <v>0</v>
      </c>
      <c r="V1" s="62">
        <f t="shared" si="0"/>
        <v>0</v>
      </c>
      <c r="W1" s="62">
        <f t="shared" si="0"/>
        <v>0</v>
      </c>
      <c r="X1" s="62">
        <f t="shared" si="0"/>
        <v>0</v>
      </c>
      <c r="Y1" s="62">
        <f t="shared" si="0"/>
        <v>0</v>
      </c>
      <c r="Z1" s="62">
        <f t="shared" si="0"/>
        <v>0</v>
      </c>
      <c r="AA1" s="62">
        <f t="shared" si="0"/>
        <v>0</v>
      </c>
      <c r="AB1" s="62">
        <f t="shared" si="0"/>
        <v>0</v>
      </c>
      <c r="AC1" s="62">
        <f t="shared" si="0"/>
        <v>0</v>
      </c>
      <c r="AD1" s="62">
        <f t="shared" si="0"/>
        <v>0</v>
      </c>
      <c r="AE1" s="62">
        <f t="shared" si="0"/>
        <v>0</v>
      </c>
      <c r="AF1" s="62">
        <f t="shared" si="0"/>
        <v>0</v>
      </c>
      <c r="AG1" s="62">
        <f t="shared" si="0"/>
        <v>0</v>
      </c>
      <c r="AH1" s="62">
        <f t="shared" si="0"/>
        <v>0</v>
      </c>
      <c r="AI1" s="62">
        <f t="shared" si="0"/>
        <v>0</v>
      </c>
    </row>
    <row r="2" spans="1:36" s="8" customFormat="1" ht="17.25" customHeight="1" x14ac:dyDescent="0.35"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6" s="7" customFormat="1" ht="17.25" customHeight="1" x14ac:dyDescent="0.35">
      <c r="A3" s="7" t="s">
        <v>76</v>
      </c>
      <c r="B3" s="7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6" s="62" customFormat="1" ht="17.25" customHeight="1" x14ac:dyDescent="0.35">
      <c r="A4" s="32"/>
      <c r="B4" s="32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</row>
    <row r="5" spans="1:36" s="62" customFormat="1" ht="17.25" customHeight="1" x14ac:dyDescent="0.35">
      <c r="A5" s="32" t="s">
        <v>71</v>
      </c>
      <c r="B5" s="32" t="s">
        <v>0</v>
      </c>
      <c r="D5" s="62">
        <f>SUM(F5:AL5)</f>
        <v>10000</v>
      </c>
      <c r="F5" s="68">
        <f>SUM('M 01'!F5+'M 02'!F5+'M 03'!F5+'M 04'!F5)</f>
        <v>3000</v>
      </c>
      <c r="G5" s="68">
        <f>SUM('M 01'!G5+'M 02'!G5+'M 03'!G5+'M 04'!G5)</f>
        <v>3000</v>
      </c>
      <c r="H5" s="68">
        <f>SUM('M 01'!H5+'M 02'!H5+'M 03'!H5+'M 04'!H5)</f>
        <v>1000</v>
      </c>
      <c r="I5" s="68">
        <f>SUM('M 01'!I5+'M 02'!I5+'M 03'!I5+'M 04'!I5)</f>
        <v>0</v>
      </c>
      <c r="J5" s="68">
        <f>SUM('M 01'!J5+'M 02'!J5+'M 03'!J5+'M 04'!J5)</f>
        <v>0</v>
      </c>
      <c r="K5" s="68">
        <f>SUM('M 01'!K5+'M 02'!K5+'M 03'!K5+'M 04'!K5)</f>
        <v>0</v>
      </c>
      <c r="L5" s="68">
        <f>SUM('M 01'!L5+'M 02'!L5+'M 03'!L5+'M 04'!L5)</f>
        <v>500</v>
      </c>
      <c r="M5" s="68">
        <f>SUM('M 01'!M5+'M 02'!M5+'M 03'!M5+'M 04'!M5)</f>
        <v>2500</v>
      </c>
      <c r="N5" s="68">
        <f>SUM('M 01'!N5+'M 02'!N5+'M 03'!N5+'M 04'!N5)</f>
        <v>0</v>
      </c>
      <c r="O5" s="68">
        <f>SUM('M 01'!O5+'M 02'!O5+'M 03'!O5+'M 04'!O5)</f>
        <v>0</v>
      </c>
      <c r="P5" s="68">
        <f>SUM('M 01'!P5+'M 02'!P5+'M 03'!P5+'M 04'!P5)</f>
        <v>0</v>
      </c>
      <c r="Q5" s="68">
        <f>SUM('M 01'!Q5+'M 02'!Q5+'M 03'!Q5+'M 04'!Q5)</f>
        <v>0</v>
      </c>
      <c r="R5" s="68">
        <f>SUM('M 01'!R5+'M 02'!R5+'M 03'!R5+'M 04'!R5)</f>
        <v>0</v>
      </c>
      <c r="S5" s="68">
        <f>SUM('M 01'!S5+'M 02'!S5+'M 03'!S5+'M 04'!S5)</f>
        <v>0</v>
      </c>
      <c r="T5" s="68">
        <f>SUM('M 01'!T5+'M 02'!T5+'M 03'!T5+'M 04'!T5)</f>
        <v>0</v>
      </c>
      <c r="U5" s="68">
        <f>SUM('M 01'!U5+'M 02'!U5+'M 03'!U5+'M 04'!U5)</f>
        <v>0</v>
      </c>
      <c r="V5" s="68">
        <f>SUM('M 01'!V5+'M 02'!V5+'M 03'!V5+'M 04'!V5)</f>
        <v>0</v>
      </c>
      <c r="W5" s="68">
        <f>SUM('M 01'!W5+'M 02'!W5+'M 03'!W5+'M 04'!W5)</f>
        <v>0</v>
      </c>
      <c r="X5" s="68">
        <f>SUM('M 01'!X5+'M 02'!X5+'M 03'!X5+'M 04'!X5)</f>
        <v>0</v>
      </c>
      <c r="Y5" s="68">
        <f>SUM('M 01'!Y5+'M 02'!Y5+'M 03'!Y5+'M 04'!Y5)</f>
        <v>0</v>
      </c>
      <c r="Z5" s="68">
        <f>SUM('M 01'!Z5+'M 02'!Z5+'M 03'!Z5+'M 04'!Z5)</f>
        <v>0</v>
      </c>
      <c r="AA5" s="68">
        <f>SUM('M 01'!AA5+'M 02'!AA5+'M 03'!AA5+'M 04'!AA5)</f>
        <v>0</v>
      </c>
      <c r="AB5" s="68">
        <f>SUM('M 01'!AB5+'M 02'!AB5+'M 03'!AB5+'M 04'!AB5)</f>
        <v>0</v>
      </c>
      <c r="AC5" s="68">
        <f>SUM('M 01'!AC5+'M 02'!AC5+'M 03'!AC5+'M 04'!AC5)</f>
        <v>0</v>
      </c>
      <c r="AD5" s="68">
        <f>SUM('M 01'!AD5+'M 02'!AD5+'M 03'!AD5+'M 04'!AD5)</f>
        <v>0</v>
      </c>
      <c r="AE5" s="68">
        <f>SUM('M 01'!AE5+'M 02'!AE5+'M 03'!AE5+'M 04'!AE5)</f>
        <v>0</v>
      </c>
      <c r="AF5" s="68">
        <f>SUM('M 01'!AF5+'M 02'!AF5+'M 03'!AF5+'M 04'!AF5)</f>
        <v>0</v>
      </c>
      <c r="AG5" s="68">
        <f>SUM('M 01'!AG5+'M 02'!AG5+'M 03'!AG5+'M 04'!AG5)</f>
        <v>0</v>
      </c>
      <c r="AH5" s="68">
        <f>SUM('M 01'!AH5+'M 02'!AH5+'M 03'!AH5+'M 04'!AH5)</f>
        <v>0</v>
      </c>
      <c r="AI5" s="68">
        <f>SUM('M 01'!AI5+'M 02'!AI5+'M 03'!AI5+'M 04'!AI5)</f>
        <v>0</v>
      </c>
      <c r="AJ5" s="68">
        <f>SUM('M 01'!AJ5+'M 02'!AJ5+'M 03'!AJ5+'M 04'!AJ5)</f>
        <v>0</v>
      </c>
    </row>
    <row r="6" spans="1:36" s="62" customFormat="1" ht="17.25" customHeight="1" x14ac:dyDescent="0.35">
      <c r="A6" s="32" t="s">
        <v>71</v>
      </c>
      <c r="B6" s="32" t="s">
        <v>1</v>
      </c>
      <c r="D6" s="62">
        <f t="shared" ref="D6:D49" si="1">SUM(F6:AL6)</f>
        <v>0</v>
      </c>
      <c r="F6" s="68">
        <f>SUM('M 01'!F6+'M 02'!F6+'M 03'!F6+'M 04'!F6)</f>
        <v>0</v>
      </c>
      <c r="G6" s="68">
        <f>SUM('M 01'!G6+'M 02'!G6+'M 03'!G6+'M 04'!G6)</f>
        <v>0</v>
      </c>
      <c r="H6" s="68">
        <f>SUM('M 01'!H6+'M 02'!H6+'M 03'!H6+'M 04'!H6)</f>
        <v>0</v>
      </c>
      <c r="I6" s="68">
        <f>SUM('M 01'!I6+'M 02'!I6+'M 03'!I6+'M 04'!I6)</f>
        <v>0</v>
      </c>
      <c r="J6" s="68">
        <f>SUM('M 01'!J6+'M 02'!J6+'M 03'!J6+'M 04'!J6)</f>
        <v>0</v>
      </c>
      <c r="K6" s="68">
        <f>SUM('M 01'!K6+'M 02'!K6+'M 03'!K6+'M 04'!K6)</f>
        <v>0</v>
      </c>
      <c r="L6" s="68">
        <f>SUM('M 01'!L6+'M 02'!L6+'M 03'!L6+'M 04'!L6)</f>
        <v>0</v>
      </c>
      <c r="M6" s="68">
        <f>SUM('M 01'!M6+'M 02'!M6+'M 03'!M6+'M 04'!M6)</f>
        <v>0</v>
      </c>
      <c r="N6" s="68">
        <f>SUM('M 01'!N6+'M 02'!N6+'M 03'!N6+'M 04'!N6)</f>
        <v>0</v>
      </c>
      <c r="O6" s="68">
        <f>SUM('M 01'!O6+'M 02'!O6+'M 03'!O6+'M 04'!O6)</f>
        <v>0</v>
      </c>
      <c r="P6" s="68">
        <f>SUM('M 01'!P6+'M 02'!P6+'M 03'!P6+'M 04'!P6)</f>
        <v>0</v>
      </c>
      <c r="Q6" s="68">
        <f>SUM('M 01'!Q6+'M 02'!Q6+'M 03'!Q6+'M 04'!Q6)</f>
        <v>0</v>
      </c>
      <c r="R6" s="68">
        <f>SUM('M 01'!R6+'M 02'!R6+'M 03'!R6+'M 04'!R6)</f>
        <v>0</v>
      </c>
      <c r="S6" s="68">
        <f>SUM('M 01'!S6+'M 02'!S6+'M 03'!S6+'M 04'!S6)</f>
        <v>0</v>
      </c>
      <c r="T6" s="68">
        <f>SUM('M 01'!T6+'M 02'!T6+'M 03'!T6+'M 04'!T6)</f>
        <v>0</v>
      </c>
      <c r="U6" s="68">
        <f>SUM('M 01'!U6+'M 02'!U6+'M 03'!U6+'M 04'!U6)</f>
        <v>0</v>
      </c>
      <c r="V6" s="68">
        <f>SUM('M 01'!V6+'M 02'!V6+'M 03'!V6+'M 04'!V6)</f>
        <v>0</v>
      </c>
      <c r="W6" s="68">
        <f>SUM('M 01'!W6+'M 02'!W6+'M 03'!W6+'M 04'!W6)</f>
        <v>0</v>
      </c>
      <c r="X6" s="68">
        <f>SUM('M 01'!X6+'M 02'!X6+'M 03'!X6+'M 04'!X6)</f>
        <v>0</v>
      </c>
      <c r="Y6" s="68">
        <f>SUM('M 01'!Y6+'M 02'!Y6+'M 03'!Y6+'M 04'!Y6)</f>
        <v>0</v>
      </c>
      <c r="Z6" s="68">
        <f>SUM('M 01'!Z6+'M 02'!Z6+'M 03'!Z6+'M 04'!Z6)</f>
        <v>0</v>
      </c>
      <c r="AA6" s="68">
        <f>SUM('M 01'!AA6+'M 02'!AA6+'M 03'!AA6+'M 04'!AA6)</f>
        <v>0</v>
      </c>
      <c r="AB6" s="68">
        <f>SUM('M 01'!AB6+'M 02'!AB6+'M 03'!AB6+'M 04'!AB6)</f>
        <v>0</v>
      </c>
      <c r="AC6" s="68">
        <f>SUM('M 01'!AC6+'M 02'!AC6+'M 03'!AC6+'M 04'!AC6)</f>
        <v>0</v>
      </c>
      <c r="AD6" s="68">
        <f>SUM('M 01'!AD6+'M 02'!AD6+'M 03'!AD6+'M 04'!AD6)</f>
        <v>0</v>
      </c>
      <c r="AE6" s="68">
        <f>SUM('M 01'!AE6+'M 02'!AE6+'M 03'!AE6+'M 04'!AE6)</f>
        <v>0</v>
      </c>
      <c r="AF6" s="68">
        <f>SUM('M 01'!AF6+'M 02'!AF6+'M 03'!AF6+'M 04'!AF6)</f>
        <v>0</v>
      </c>
      <c r="AG6" s="68">
        <f>SUM('M 01'!AG6+'M 02'!AG6+'M 03'!AG6+'M 04'!AG6)</f>
        <v>0</v>
      </c>
      <c r="AH6" s="68">
        <f>SUM('M 01'!AH6+'M 02'!AH6+'M 03'!AH6+'M 04'!AH6)</f>
        <v>0</v>
      </c>
      <c r="AI6" s="68">
        <f>SUM('M 01'!AI6+'M 02'!AI6+'M 03'!AI6+'M 04'!AI6)</f>
        <v>0</v>
      </c>
      <c r="AJ6" s="68">
        <f>SUM('M 01'!AJ6+'M 02'!AJ6+'M 03'!AJ6+'M 04'!AJ6)</f>
        <v>0</v>
      </c>
    </row>
    <row r="7" spans="1:36" s="62" customFormat="1" ht="17.25" customHeight="1" x14ac:dyDescent="0.35">
      <c r="A7" s="32" t="s">
        <v>71</v>
      </c>
      <c r="B7" s="32" t="s">
        <v>2</v>
      </c>
      <c r="D7" s="62">
        <f t="shared" si="1"/>
        <v>700</v>
      </c>
      <c r="F7" s="68">
        <f>SUM('M 01'!F7+'M 02'!F7+'M 03'!F7+'M 04'!F7)</f>
        <v>700</v>
      </c>
      <c r="G7" s="68">
        <f>SUM('M 01'!G7+'M 02'!G7+'M 03'!G7+'M 04'!G7)</f>
        <v>0</v>
      </c>
      <c r="H7" s="68">
        <f>SUM('M 01'!H7+'M 02'!H7+'M 03'!H7+'M 04'!H7)</f>
        <v>0</v>
      </c>
      <c r="I7" s="68">
        <f>SUM('M 01'!I7+'M 02'!I7+'M 03'!I7+'M 04'!I7)</f>
        <v>0</v>
      </c>
      <c r="J7" s="68">
        <f>SUM('M 01'!J7+'M 02'!J7+'M 03'!J7+'M 04'!J7)</f>
        <v>0</v>
      </c>
      <c r="K7" s="68">
        <f>SUM('M 01'!K7+'M 02'!K7+'M 03'!K7+'M 04'!K7)</f>
        <v>0</v>
      </c>
      <c r="L7" s="68">
        <f>SUM('M 01'!L7+'M 02'!L7+'M 03'!L7+'M 04'!L7)</f>
        <v>0</v>
      </c>
      <c r="M7" s="68">
        <f>SUM('M 01'!M7+'M 02'!M7+'M 03'!M7+'M 04'!M7)</f>
        <v>0</v>
      </c>
      <c r="N7" s="68">
        <f>SUM('M 01'!N7+'M 02'!N7+'M 03'!N7+'M 04'!N7)</f>
        <v>0</v>
      </c>
      <c r="O7" s="68">
        <f>SUM('M 01'!O7+'M 02'!O7+'M 03'!O7+'M 04'!O7)</f>
        <v>0</v>
      </c>
      <c r="P7" s="68">
        <f>SUM('M 01'!P7+'M 02'!P7+'M 03'!P7+'M 04'!P7)</f>
        <v>0</v>
      </c>
      <c r="Q7" s="68">
        <f>SUM('M 01'!Q7+'M 02'!Q7+'M 03'!Q7+'M 04'!Q7)</f>
        <v>0</v>
      </c>
      <c r="R7" s="68">
        <f>SUM('M 01'!R7+'M 02'!R7+'M 03'!R7+'M 04'!R7)</f>
        <v>0</v>
      </c>
      <c r="S7" s="68">
        <f>SUM('M 01'!S7+'M 02'!S7+'M 03'!S7+'M 04'!S7)</f>
        <v>0</v>
      </c>
      <c r="T7" s="68">
        <f>SUM('M 01'!T7+'M 02'!T7+'M 03'!T7+'M 04'!T7)</f>
        <v>0</v>
      </c>
      <c r="U7" s="68">
        <f>SUM('M 01'!U7+'M 02'!U7+'M 03'!U7+'M 04'!U7)</f>
        <v>0</v>
      </c>
      <c r="V7" s="68">
        <f>SUM('M 01'!V7+'M 02'!V7+'M 03'!V7+'M 04'!V7)</f>
        <v>0</v>
      </c>
      <c r="W7" s="68">
        <f>SUM('M 01'!W7+'M 02'!W7+'M 03'!W7+'M 04'!W7)</f>
        <v>0</v>
      </c>
      <c r="X7" s="68">
        <f>SUM('M 01'!X7+'M 02'!X7+'M 03'!X7+'M 04'!X7)</f>
        <v>0</v>
      </c>
      <c r="Y7" s="68">
        <f>SUM('M 01'!Y7+'M 02'!Y7+'M 03'!Y7+'M 04'!Y7)</f>
        <v>0</v>
      </c>
      <c r="Z7" s="68">
        <f>SUM('M 01'!Z7+'M 02'!Z7+'M 03'!Z7+'M 04'!Z7)</f>
        <v>0</v>
      </c>
      <c r="AA7" s="68">
        <f>SUM('M 01'!AA7+'M 02'!AA7+'M 03'!AA7+'M 04'!AA7)</f>
        <v>0</v>
      </c>
      <c r="AB7" s="68">
        <f>SUM('M 01'!AB7+'M 02'!AB7+'M 03'!AB7+'M 04'!AB7)</f>
        <v>0</v>
      </c>
      <c r="AC7" s="68">
        <f>SUM('M 01'!AC7+'M 02'!AC7+'M 03'!AC7+'M 04'!AC7)</f>
        <v>0</v>
      </c>
      <c r="AD7" s="68">
        <f>SUM('M 01'!AD7+'M 02'!AD7+'M 03'!AD7+'M 04'!AD7)</f>
        <v>0</v>
      </c>
      <c r="AE7" s="68">
        <f>SUM('M 01'!AE7+'M 02'!AE7+'M 03'!AE7+'M 04'!AE7)</f>
        <v>0</v>
      </c>
      <c r="AF7" s="68">
        <f>SUM('M 01'!AF7+'M 02'!AF7+'M 03'!AF7+'M 04'!AF7)</f>
        <v>0</v>
      </c>
      <c r="AG7" s="68">
        <f>SUM('M 01'!AG7+'M 02'!AG7+'M 03'!AG7+'M 04'!AG7)</f>
        <v>0</v>
      </c>
      <c r="AH7" s="68">
        <f>SUM('M 01'!AH7+'M 02'!AH7+'M 03'!AH7+'M 04'!AH7)</f>
        <v>0</v>
      </c>
      <c r="AI7" s="68">
        <f>SUM('M 01'!AI7+'M 02'!AI7+'M 03'!AI7+'M 04'!AI7)</f>
        <v>0</v>
      </c>
      <c r="AJ7" s="68">
        <f>SUM('M 01'!AJ7+'M 02'!AJ7+'M 03'!AJ7+'M 04'!AJ7)</f>
        <v>0</v>
      </c>
    </row>
    <row r="8" spans="1:36" s="62" customFormat="1" ht="17.25" customHeight="1" x14ac:dyDescent="0.35">
      <c r="A8" s="32" t="s">
        <v>71</v>
      </c>
      <c r="B8" s="32" t="s">
        <v>3</v>
      </c>
      <c r="D8" s="62">
        <f t="shared" si="1"/>
        <v>4500</v>
      </c>
      <c r="F8" s="68">
        <f>SUM('M 01'!F8+'M 02'!F8+'M 03'!F8+'M 04'!F8)</f>
        <v>0</v>
      </c>
      <c r="G8" s="68">
        <f>SUM('M 01'!G8+'M 02'!G8+'M 03'!G8+'M 04'!G8)</f>
        <v>0</v>
      </c>
      <c r="H8" s="68">
        <f>SUM('M 01'!H8+'M 02'!H8+'M 03'!H8+'M 04'!H8)</f>
        <v>1500</v>
      </c>
      <c r="I8" s="68">
        <f>SUM('M 01'!I8+'M 02'!I8+'M 03'!I8+'M 04'!I8)</f>
        <v>0</v>
      </c>
      <c r="J8" s="68">
        <f>SUM('M 01'!J8+'M 02'!J8+'M 03'!J8+'M 04'!J8)</f>
        <v>0</v>
      </c>
      <c r="K8" s="68">
        <f>SUM('M 01'!K8+'M 02'!K8+'M 03'!K8+'M 04'!K8)</f>
        <v>1500</v>
      </c>
      <c r="L8" s="68">
        <f>SUM('M 01'!L8+'M 02'!L8+'M 03'!L8+'M 04'!L8)</f>
        <v>1000</v>
      </c>
      <c r="M8" s="68">
        <f>SUM('M 01'!M8+'M 02'!M8+'M 03'!M8+'M 04'!M8)</f>
        <v>500</v>
      </c>
      <c r="N8" s="68">
        <f>SUM('M 01'!N8+'M 02'!N8+'M 03'!N8+'M 04'!N8)</f>
        <v>0</v>
      </c>
      <c r="O8" s="68">
        <f>SUM('M 01'!O8+'M 02'!O8+'M 03'!O8+'M 04'!O8)</f>
        <v>0</v>
      </c>
      <c r="P8" s="68">
        <f>SUM('M 01'!P8+'M 02'!P8+'M 03'!P8+'M 04'!P8)</f>
        <v>0</v>
      </c>
      <c r="Q8" s="68">
        <f>SUM('M 01'!Q8+'M 02'!Q8+'M 03'!Q8+'M 04'!Q8)</f>
        <v>0</v>
      </c>
      <c r="R8" s="68">
        <f>SUM('M 01'!R8+'M 02'!R8+'M 03'!R8+'M 04'!R8)</f>
        <v>0</v>
      </c>
      <c r="S8" s="68">
        <f>SUM('M 01'!S8+'M 02'!S8+'M 03'!S8+'M 04'!S8)</f>
        <v>0</v>
      </c>
      <c r="T8" s="68">
        <f>SUM('M 01'!T8+'M 02'!T8+'M 03'!T8+'M 04'!T8)</f>
        <v>0</v>
      </c>
      <c r="U8" s="68">
        <f>SUM('M 01'!U8+'M 02'!U8+'M 03'!U8+'M 04'!U8)</f>
        <v>0</v>
      </c>
      <c r="V8" s="68">
        <f>SUM('M 01'!V8+'M 02'!V8+'M 03'!V8+'M 04'!V8)</f>
        <v>0</v>
      </c>
      <c r="W8" s="68">
        <f>SUM('M 01'!W8+'M 02'!W8+'M 03'!W8+'M 04'!W8)</f>
        <v>0</v>
      </c>
      <c r="X8" s="68">
        <f>SUM('M 01'!X8+'M 02'!X8+'M 03'!X8+'M 04'!X8)</f>
        <v>0</v>
      </c>
      <c r="Y8" s="68">
        <f>SUM('M 01'!Y8+'M 02'!Y8+'M 03'!Y8+'M 04'!Y8)</f>
        <v>0</v>
      </c>
      <c r="Z8" s="68">
        <f>SUM('M 01'!Z8+'M 02'!Z8+'M 03'!Z8+'M 04'!Z8)</f>
        <v>0</v>
      </c>
      <c r="AA8" s="68">
        <f>SUM('M 01'!AA8+'M 02'!AA8+'M 03'!AA8+'M 04'!AA8)</f>
        <v>0</v>
      </c>
      <c r="AB8" s="68">
        <f>SUM('M 01'!AB8+'M 02'!AB8+'M 03'!AB8+'M 04'!AB8)</f>
        <v>0</v>
      </c>
      <c r="AC8" s="68">
        <f>SUM('M 01'!AC8+'M 02'!AC8+'M 03'!AC8+'M 04'!AC8)</f>
        <v>0</v>
      </c>
      <c r="AD8" s="68">
        <f>SUM('M 01'!AD8+'M 02'!AD8+'M 03'!AD8+'M 04'!AD8)</f>
        <v>0</v>
      </c>
      <c r="AE8" s="68">
        <f>SUM('M 01'!AE8+'M 02'!AE8+'M 03'!AE8+'M 04'!AE8)</f>
        <v>0</v>
      </c>
      <c r="AF8" s="68">
        <f>SUM('M 01'!AF8+'M 02'!AF8+'M 03'!AF8+'M 04'!AF8)</f>
        <v>0</v>
      </c>
      <c r="AG8" s="68">
        <f>SUM('M 01'!AG8+'M 02'!AG8+'M 03'!AG8+'M 04'!AG8)</f>
        <v>0</v>
      </c>
      <c r="AH8" s="68">
        <f>SUM('M 01'!AH8+'M 02'!AH8+'M 03'!AH8+'M 04'!AH8)</f>
        <v>0</v>
      </c>
      <c r="AI8" s="68">
        <f>SUM('M 01'!AI8+'M 02'!AI8+'M 03'!AI8+'M 04'!AI8)</f>
        <v>0</v>
      </c>
      <c r="AJ8" s="68">
        <f>SUM('M 01'!AJ8+'M 02'!AJ8+'M 03'!AJ8+'M 04'!AJ8)</f>
        <v>0</v>
      </c>
    </row>
    <row r="9" spans="1:36" s="62" customFormat="1" ht="17.25" customHeight="1" x14ac:dyDescent="0.35">
      <c r="A9" s="32" t="s">
        <v>71</v>
      </c>
      <c r="B9" s="32" t="s">
        <v>4</v>
      </c>
      <c r="D9" s="62">
        <f t="shared" si="1"/>
        <v>3000</v>
      </c>
      <c r="F9" s="68">
        <f>SUM('M 01'!F9+'M 02'!F9+'M 03'!F9+'M 04'!F9)</f>
        <v>0</v>
      </c>
      <c r="G9" s="68">
        <f>SUM('M 01'!G9+'M 02'!G9+'M 03'!G9+'M 04'!G9)</f>
        <v>1500</v>
      </c>
      <c r="H9" s="68">
        <f>SUM('M 01'!H9+'M 02'!H9+'M 03'!H9+'M 04'!H9)</f>
        <v>0</v>
      </c>
      <c r="I9" s="68">
        <f>SUM('M 01'!I9+'M 02'!I9+'M 03'!I9+'M 04'!I9)</f>
        <v>0</v>
      </c>
      <c r="J9" s="68">
        <f>SUM('M 01'!J9+'M 02'!J9+'M 03'!J9+'M 04'!J9)</f>
        <v>0</v>
      </c>
      <c r="K9" s="68">
        <f>SUM('M 01'!K9+'M 02'!K9+'M 03'!K9+'M 04'!K9)</f>
        <v>1500</v>
      </c>
      <c r="L9" s="68">
        <f>SUM('M 01'!L9+'M 02'!L9+'M 03'!L9+'M 04'!L9)</f>
        <v>0</v>
      </c>
      <c r="M9" s="68">
        <f>SUM('M 01'!M9+'M 02'!M9+'M 03'!M9+'M 04'!M9)</f>
        <v>0</v>
      </c>
      <c r="N9" s="68">
        <f>SUM('M 01'!N9+'M 02'!N9+'M 03'!N9+'M 04'!N9)</f>
        <v>0</v>
      </c>
      <c r="O9" s="68">
        <f>SUM('M 01'!O9+'M 02'!O9+'M 03'!O9+'M 04'!O9)</f>
        <v>0</v>
      </c>
      <c r="P9" s="68">
        <f>SUM('M 01'!P9+'M 02'!P9+'M 03'!P9+'M 04'!P9)</f>
        <v>0</v>
      </c>
      <c r="Q9" s="68">
        <f>SUM('M 01'!Q9+'M 02'!Q9+'M 03'!Q9+'M 04'!Q9)</f>
        <v>0</v>
      </c>
      <c r="R9" s="68">
        <f>SUM('M 01'!R9+'M 02'!R9+'M 03'!R9+'M 04'!R9)</f>
        <v>0</v>
      </c>
      <c r="S9" s="68">
        <f>SUM('M 01'!S9+'M 02'!S9+'M 03'!S9+'M 04'!S9)</f>
        <v>0</v>
      </c>
      <c r="T9" s="68">
        <f>SUM('M 01'!T9+'M 02'!T9+'M 03'!T9+'M 04'!T9)</f>
        <v>0</v>
      </c>
      <c r="U9" s="68">
        <f>SUM('M 01'!U9+'M 02'!U9+'M 03'!U9+'M 04'!U9)</f>
        <v>0</v>
      </c>
      <c r="V9" s="68">
        <f>SUM('M 01'!V9+'M 02'!V9+'M 03'!V9+'M 04'!V9)</f>
        <v>0</v>
      </c>
      <c r="W9" s="68">
        <f>SUM('M 01'!W9+'M 02'!W9+'M 03'!W9+'M 04'!W9)</f>
        <v>0</v>
      </c>
      <c r="X9" s="68">
        <f>SUM('M 01'!X9+'M 02'!X9+'M 03'!X9+'M 04'!X9)</f>
        <v>0</v>
      </c>
      <c r="Y9" s="68">
        <f>SUM('M 01'!Y9+'M 02'!Y9+'M 03'!Y9+'M 04'!Y9)</f>
        <v>0</v>
      </c>
      <c r="Z9" s="68">
        <f>SUM('M 01'!Z9+'M 02'!Z9+'M 03'!Z9+'M 04'!Z9)</f>
        <v>0</v>
      </c>
      <c r="AA9" s="68">
        <f>SUM('M 01'!AA9+'M 02'!AA9+'M 03'!AA9+'M 04'!AA9)</f>
        <v>0</v>
      </c>
      <c r="AB9" s="68">
        <f>SUM('M 01'!AB9+'M 02'!AB9+'M 03'!AB9+'M 04'!AB9)</f>
        <v>0</v>
      </c>
      <c r="AC9" s="68">
        <f>SUM('M 01'!AC9+'M 02'!AC9+'M 03'!AC9+'M 04'!AC9)</f>
        <v>0</v>
      </c>
      <c r="AD9" s="68">
        <f>SUM('M 01'!AD9+'M 02'!AD9+'M 03'!AD9+'M 04'!AD9)</f>
        <v>0</v>
      </c>
      <c r="AE9" s="68">
        <f>SUM('M 01'!AE9+'M 02'!AE9+'M 03'!AE9+'M 04'!AE9)</f>
        <v>0</v>
      </c>
      <c r="AF9" s="68">
        <f>SUM('M 01'!AF9+'M 02'!AF9+'M 03'!AF9+'M 04'!AF9)</f>
        <v>0</v>
      </c>
      <c r="AG9" s="68">
        <f>SUM('M 01'!AG9+'M 02'!AG9+'M 03'!AG9+'M 04'!AG9)</f>
        <v>0</v>
      </c>
      <c r="AH9" s="68">
        <f>SUM('M 01'!AH9+'M 02'!AH9+'M 03'!AH9+'M 04'!AH9)</f>
        <v>0</v>
      </c>
      <c r="AI9" s="68">
        <f>SUM('M 01'!AI9+'M 02'!AI9+'M 03'!AI9+'M 04'!AI9)</f>
        <v>0</v>
      </c>
      <c r="AJ9" s="68">
        <f>SUM('M 01'!AJ9+'M 02'!AJ9+'M 03'!AJ9+'M 04'!AJ9)</f>
        <v>0</v>
      </c>
    </row>
    <row r="10" spans="1:36" s="62" customFormat="1" ht="17.25" customHeight="1" x14ac:dyDescent="0.35">
      <c r="A10" s="32" t="s">
        <v>72</v>
      </c>
      <c r="B10" s="32" t="s">
        <v>5</v>
      </c>
      <c r="D10" s="62">
        <f t="shared" si="1"/>
        <v>0</v>
      </c>
      <c r="F10" s="68">
        <f>SUM('M 01'!F10+'M 02'!F10+'M 03'!F10+'M 04'!F10)</f>
        <v>0</v>
      </c>
      <c r="G10" s="68">
        <f>SUM('M 01'!G10+'M 02'!G10+'M 03'!G10+'M 04'!G10)</f>
        <v>0</v>
      </c>
      <c r="H10" s="68">
        <f>SUM('M 01'!H10+'M 02'!H10+'M 03'!H10+'M 04'!H10)</f>
        <v>0</v>
      </c>
      <c r="I10" s="68">
        <f>SUM('M 01'!I10+'M 02'!I10+'M 03'!I10+'M 04'!I10)</f>
        <v>0</v>
      </c>
      <c r="J10" s="68">
        <f>SUM('M 01'!J10+'M 02'!J10+'M 03'!J10+'M 04'!J10)</f>
        <v>0</v>
      </c>
      <c r="K10" s="68">
        <f>SUM('M 01'!K10+'M 02'!K10+'M 03'!K10+'M 04'!K10)</f>
        <v>0</v>
      </c>
      <c r="L10" s="68">
        <f>SUM('M 01'!L10+'M 02'!L10+'M 03'!L10+'M 04'!L10)</f>
        <v>0</v>
      </c>
      <c r="M10" s="68">
        <f>SUM('M 01'!M10+'M 02'!M10+'M 03'!M10+'M 04'!M10)</f>
        <v>0</v>
      </c>
      <c r="N10" s="68">
        <f>SUM('M 01'!N10+'M 02'!N10+'M 03'!N10+'M 04'!N10)</f>
        <v>0</v>
      </c>
      <c r="O10" s="68">
        <f>SUM('M 01'!O10+'M 02'!O10+'M 03'!O10+'M 04'!O10)</f>
        <v>0</v>
      </c>
      <c r="P10" s="68">
        <f>SUM('M 01'!P10+'M 02'!P10+'M 03'!P10+'M 04'!P10)</f>
        <v>0</v>
      </c>
      <c r="Q10" s="68">
        <f>SUM('M 01'!Q10+'M 02'!Q10+'M 03'!Q10+'M 04'!Q10)</f>
        <v>0</v>
      </c>
      <c r="R10" s="68">
        <f>SUM('M 01'!R10+'M 02'!R10+'M 03'!R10+'M 04'!R10)</f>
        <v>0</v>
      </c>
      <c r="S10" s="68">
        <f>SUM('M 01'!S10+'M 02'!S10+'M 03'!S10+'M 04'!S10)</f>
        <v>0</v>
      </c>
      <c r="T10" s="68">
        <f>SUM('M 01'!T10+'M 02'!T10+'M 03'!T10+'M 04'!T10)</f>
        <v>0</v>
      </c>
      <c r="U10" s="68">
        <f>SUM('M 01'!U10+'M 02'!U10+'M 03'!U10+'M 04'!U10)</f>
        <v>0</v>
      </c>
      <c r="V10" s="68">
        <f>SUM('M 01'!V10+'M 02'!V10+'M 03'!V10+'M 04'!V10)</f>
        <v>0</v>
      </c>
      <c r="W10" s="68">
        <f>SUM('M 01'!W10+'M 02'!W10+'M 03'!W10+'M 04'!W10)</f>
        <v>0</v>
      </c>
      <c r="X10" s="68">
        <f>SUM('M 01'!X10+'M 02'!X10+'M 03'!X10+'M 04'!X10)</f>
        <v>0</v>
      </c>
      <c r="Y10" s="68">
        <f>SUM('M 01'!Y10+'M 02'!Y10+'M 03'!Y10+'M 04'!Y10)</f>
        <v>0</v>
      </c>
      <c r="Z10" s="68">
        <f>SUM('M 01'!Z10+'M 02'!Z10+'M 03'!Z10+'M 04'!Z10)</f>
        <v>0</v>
      </c>
      <c r="AA10" s="68">
        <f>SUM('M 01'!AA10+'M 02'!AA10+'M 03'!AA10+'M 04'!AA10)</f>
        <v>0</v>
      </c>
      <c r="AB10" s="68">
        <f>SUM('M 01'!AB10+'M 02'!AB10+'M 03'!AB10+'M 04'!AB10)</f>
        <v>0</v>
      </c>
      <c r="AC10" s="68">
        <f>SUM('M 01'!AC10+'M 02'!AC10+'M 03'!AC10+'M 04'!AC10)</f>
        <v>0</v>
      </c>
      <c r="AD10" s="68">
        <f>SUM('M 01'!AD10+'M 02'!AD10+'M 03'!AD10+'M 04'!AD10)</f>
        <v>0</v>
      </c>
      <c r="AE10" s="68">
        <f>SUM('M 01'!AE10+'M 02'!AE10+'M 03'!AE10+'M 04'!AE10)</f>
        <v>0</v>
      </c>
      <c r="AF10" s="68">
        <f>SUM('M 01'!AF10+'M 02'!AF10+'M 03'!AF10+'M 04'!AF10)</f>
        <v>0</v>
      </c>
      <c r="AG10" s="68">
        <f>SUM('M 01'!AG10+'M 02'!AG10+'M 03'!AG10+'M 04'!AG10)</f>
        <v>0</v>
      </c>
      <c r="AH10" s="68">
        <f>SUM('M 01'!AH10+'M 02'!AH10+'M 03'!AH10+'M 04'!AH10)</f>
        <v>0</v>
      </c>
      <c r="AI10" s="68">
        <f>SUM('M 01'!AI10+'M 02'!AI10+'M 03'!AI10+'M 04'!AI10)</f>
        <v>0</v>
      </c>
      <c r="AJ10" s="68">
        <f>SUM('M 01'!AJ10+'M 02'!AJ10+'M 03'!AJ10+'M 04'!AJ10)</f>
        <v>0</v>
      </c>
    </row>
    <row r="11" spans="1:36" s="62" customFormat="1" ht="17.25" customHeight="1" x14ac:dyDescent="0.35">
      <c r="A11" s="32" t="s">
        <v>71</v>
      </c>
      <c r="B11" s="32" t="s">
        <v>6</v>
      </c>
      <c r="D11" s="62">
        <f t="shared" si="1"/>
        <v>500</v>
      </c>
      <c r="F11" s="68">
        <f>SUM('M 01'!F11+'M 02'!F11+'M 03'!F11+'M 04'!F11)</f>
        <v>0</v>
      </c>
      <c r="G11" s="68">
        <f>SUM('M 01'!G11+'M 02'!G11+'M 03'!G11+'M 04'!G11)</f>
        <v>0</v>
      </c>
      <c r="H11" s="68">
        <f>SUM('M 01'!H11+'M 02'!H11+'M 03'!H11+'M 04'!H11)</f>
        <v>500</v>
      </c>
      <c r="I11" s="68">
        <f>SUM('M 01'!I11+'M 02'!I11+'M 03'!I11+'M 04'!I11)</f>
        <v>0</v>
      </c>
      <c r="J11" s="68">
        <f>SUM('M 01'!J11+'M 02'!J11+'M 03'!J11+'M 04'!J11)</f>
        <v>0</v>
      </c>
      <c r="K11" s="68">
        <f>SUM('M 01'!K11+'M 02'!K11+'M 03'!K11+'M 04'!K11)</f>
        <v>0</v>
      </c>
      <c r="L11" s="68">
        <f>SUM('M 01'!L11+'M 02'!L11+'M 03'!L11+'M 04'!L11)</f>
        <v>0</v>
      </c>
      <c r="M11" s="68">
        <f>SUM('M 01'!M11+'M 02'!M11+'M 03'!M11+'M 04'!M11)</f>
        <v>0</v>
      </c>
      <c r="N11" s="68">
        <f>SUM('M 01'!N11+'M 02'!N11+'M 03'!N11+'M 04'!N11)</f>
        <v>0</v>
      </c>
      <c r="O11" s="68">
        <f>SUM('M 01'!O11+'M 02'!O11+'M 03'!O11+'M 04'!O11)</f>
        <v>0</v>
      </c>
      <c r="P11" s="68">
        <f>SUM('M 01'!P11+'M 02'!P11+'M 03'!P11+'M 04'!P11)</f>
        <v>0</v>
      </c>
      <c r="Q11" s="68">
        <f>SUM('M 01'!Q11+'M 02'!Q11+'M 03'!Q11+'M 04'!Q11)</f>
        <v>0</v>
      </c>
      <c r="R11" s="68">
        <f>SUM('M 01'!R11+'M 02'!R11+'M 03'!R11+'M 04'!R11)</f>
        <v>0</v>
      </c>
      <c r="S11" s="68">
        <f>SUM('M 01'!S11+'M 02'!S11+'M 03'!S11+'M 04'!S11)</f>
        <v>0</v>
      </c>
      <c r="T11" s="68">
        <f>SUM('M 01'!T11+'M 02'!T11+'M 03'!T11+'M 04'!T11)</f>
        <v>0</v>
      </c>
      <c r="U11" s="68">
        <f>SUM('M 01'!U11+'M 02'!U11+'M 03'!U11+'M 04'!U11)</f>
        <v>0</v>
      </c>
      <c r="V11" s="68">
        <f>SUM('M 01'!V11+'M 02'!V11+'M 03'!V11+'M 04'!V11)</f>
        <v>0</v>
      </c>
      <c r="W11" s="68">
        <f>SUM('M 01'!W11+'M 02'!W11+'M 03'!W11+'M 04'!W11)</f>
        <v>0</v>
      </c>
      <c r="X11" s="68">
        <f>SUM('M 01'!X11+'M 02'!X11+'M 03'!X11+'M 04'!X11)</f>
        <v>0</v>
      </c>
      <c r="Y11" s="68">
        <f>SUM('M 01'!Y11+'M 02'!Y11+'M 03'!Y11+'M 04'!Y11)</f>
        <v>0</v>
      </c>
      <c r="Z11" s="68">
        <f>SUM('M 01'!Z11+'M 02'!Z11+'M 03'!Z11+'M 04'!Z11)</f>
        <v>0</v>
      </c>
      <c r="AA11" s="68">
        <f>SUM('M 01'!AA11+'M 02'!AA11+'M 03'!AA11+'M 04'!AA11)</f>
        <v>0</v>
      </c>
      <c r="AB11" s="68">
        <f>SUM('M 01'!AB11+'M 02'!AB11+'M 03'!AB11+'M 04'!AB11)</f>
        <v>0</v>
      </c>
      <c r="AC11" s="68">
        <f>SUM('M 01'!AC11+'M 02'!AC11+'M 03'!AC11+'M 04'!AC11)</f>
        <v>0</v>
      </c>
      <c r="AD11" s="68">
        <f>SUM('M 01'!AD11+'M 02'!AD11+'M 03'!AD11+'M 04'!AD11)</f>
        <v>0</v>
      </c>
      <c r="AE11" s="68">
        <f>SUM('M 01'!AE11+'M 02'!AE11+'M 03'!AE11+'M 04'!AE11)</f>
        <v>0</v>
      </c>
      <c r="AF11" s="68">
        <f>SUM('M 01'!AF11+'M 02'!AF11+'M 03'!AF11+'M 04'!AF11)</f>
        <v>0</v>
      </c>
      <c r="AG11" s="68">
        <f>SUM('M 01'!AG11+'M 02'!AG11+'M 03'!AG11+'M 04'!AG11)</f>
        <v>0</v>
      </c>
      <c r="AH11" s="68">
        <f>SUM('M 01'!AH11+'M 02'!AH11+'M 03'!AH11+'M 04'!AH11)</f>
        <v>0</v>
      </c>
      <c r="AI11" s="68">
        <f>SUM('M 01'!AI11+'M 02'!AI11+'M 03'!AI11+'M 04'!AI11)</f>
        <v>0</v>
      </c>
      <c r="AJ11" s="68">
        <f>SUM('M 01'!AJ11+'M 02'!AJ11+'M 03'!AJ11+'M 04'!AJ11)</f>
        <v>0</v>
      </c>
    </row>
    <row r="12" spans="1:36" s="62" customFormat="1" ht="17.25" customHeight="1" x14ac:dyDescent="0.35">
      <c r="A12" s="32" t="s">
        <v>71</v>
      </c>
      <c r="B12" s="32" t="s">
        <v>7</v>
      </c>
      <c r="D12" s="62">
        <f t="shared" si="1"/>
        <v>0</v>
      </c>
      <c r="F12" s="68">
        <f>SUM('M 01'!F12+'M 02'!F12+'M 03'!F12+'M 04'!F12)</f>
        <v>0</v>
      </c>
      <c r="G12" s="68">
        <f>SUM('M 01'!G12+'M 02'!G12+'M 03'!G12+'M 04'!G12)</f>
        <v>0</v>
      </c>
      <c r="H12" s="68">
        <f>SUM('M 01'!H12+'M 02'!H12+'M 03'!H12+'M 04'!H12)</f>
        <v>0</v>
      </c>
      <c r="I12" s="68">
        <f>SUM('M 01'!I12+'M 02'!I12+'M 03'!I12+'M 04'!I12)</f>
        <v>0</v>
      </c>
      <c r="J12" s="68">
        <f>SUM('M 01'!J12+'M 02'!J12+'M 03'!J12+'M 04'!J12)</f>
        <v>0</v>
      </c>
      <c r="K12" s="68">
        <f>SUM('M 01'!K12+'M 02'!K12+'M 03'!K12+'M 04'!K12)</f>
        <v>0</v>
      </c>
      <c r="L12" s="68">
        <f>SUM('M 01'!L12+'M 02'!L12+'M 03'!L12+'M 04'!L12)</f>
        <v>0</v>
      </c>
      <c r="M12" s="68">
        <f>SUM('M 01'!M12+'M 02'!M12+'M 03'!M12+'M 04'!M12)</f>
        <v>0</v>
      </c>
      <c r="N12" s="68">
        <f>SUM('M 01'!N12+'M 02'!N12+'M 03'!N12+'M 04'!N12)</f>
        <v>0</v>
      </c>
      <c r="O12" s="68">
        <f>SUM('M 01'!O12+'M 02'!O12+'M 03'!O12+'M 04'!O12)</f>
        <v>0</v>
      </c>
      <c r="P12" s="68">
        <f>SUM('M 01'!P12+'M 02'!P12+'M 03'!P12+'M 04'!P12)</f>
        <v>0</v>
      </c>
      <c r="Q12" s="68">
        <f>SUM('M 01'!Q12+'M 02'!Q12+'M 03'!Q12+'M 04'!Q12)</f>
        <v>0</v>
      </c>
      <c r="R12" s="68">
        <f>SUM('M 01'!R12+'M 02'!R12+'M 03'!R12+'M 04'!R12)</f>
        <v>0</v>
      </c>
      <c r="S12" s="68">
        <f>SUM('M 01'!S12+'M 02'!S12+'M 03'!S12+'M 04'!S12)</f>
        <v>0</v>
      </c>
      <c r="T12" s="68">
        <f>SUM('M 01'!T12+'M 02'!T12+'M 03'!T12+'M 04'!T12)</f>
        <v>0</v>
      </c>
      <c r="U12" s="68">
        <f>SUM('M 01'!U12+'M 02'!U12+'M 03'!U12+'M 04'!U12)</f>
        <v>0</v>
      </c>
      <c r="V12" s="68">
        <f>SUM('M 01'!V12+'M 02'!V12+'M 03'!V12+'M 04'!V12)</f>
        <v>0</v>
      </c>
      <c r="W12" s="68">
        <f>SUM('M 01'!W12+'M 02'!W12+'M 03'!W12+'M 04'!W12)</f>
        <v>0</v>
      </c>
      <c r="X12" s="68">
        <f>SUM('M 01'!X12+'M 02'!X12+'M 03'!X12+'M 04'!X12)</f>
        <v>0</v>
      </c>
      <c r="Y12" s="68">
        <f>SUM('M 01'!Y12+'M 02'!Y12+'M 03'!Y12+'M 04'!Y12)</f>
        <v>0</v>
      </c>
      <c r="Z12" s="68">
        <f>SUM('M 01'!Z12+'M 02'!Z12+'M 03'!Z12+'M 04'!Z12)</f>
        <v>0</v>
      </c>
      <c r="AA12" s="68">
        <f>SUM('M 01'!AA12+'M 02'!AA12+'M 03'!AA12+'M 04'!AA12)</f>
        <v>0</v>
      </c>
      <c r="AB12" s="68">
        <f>SUM('M 01'!AB12+'M 02'!AB12+'M 03'!AB12+'M 04'!AB12)</f>
        <v>0</v>
      </c>
      <c r="AC12" s="68">
        <f>SUM('M 01'!AC12+'M 02'!AC12+'M 03'!AC12+'M 04'!AC12)</f>
        <v>0</v>
      </c>
      <c r="AD12" s="68">
        <f>SUM('M 01'!AD12+'M 02'!AD12+'M 03'!AD12+'M 04'!AD12)</f>
        <v>0</v>
      </c>
      <c r="AE12" s="68">
        <f>SUM('M 01'!AE12+'M 02'!AE12+'M 03'!AE12+'M 04'!AE12)</f>
        <v>0</v>
      </c>
      <c r="AF12" s="68">
        <f>SUM('M 01'!AF12+'M 02'!AF12+'M 03'!AF12+'M 04'!AF12)</f>
        <v>0</v>
      </c>
      <c r="AG12" s="68">
        <f>SUM('M 01'!AG12+'M 02'!AG12+'M 03'!AG12+'M 04'!AG12)</f>
        <v>0</v>
      </c>
      <c r="AH12" s="68">
        <f>SUM('M 01'!AH12+'M 02'!AH12+'M 03'!AH12+'M 04'!AH12)</f>
        <v>0</v>
      </c>
      <c r="AI12" s="68">
        <f>SUM('M 01'!AI12+'M 02'!AI12+'M 03'!AI12+'M 04'!AI12)</f>
        <v>0</v>
      </c>
      <c r="AJ12" s="68">
        <f>SUM('M 01'!AJ12+'M 02'!AJ12+'M 03'!AJ12+'M 04'!AJ12)</f>
        <v>0</v>
      </c>
    </row>
    <row r="13" spans="1:36" s="62" customFormat="1" ht="17.25" customHeight="1" x14ac:dyDescent="0.35">
      <c r="A13" s="32" t="s">
        <v>73</v>
      </c>
      <c r="B13" s="32" t="s">
        <v>8</v>
      </c>
      <c r="D13" s="62">
        <f t="shared" si="1"/>
        <v>16000</v>
      </c>
      <c r="F13" s="68">
        <f>SUM('M 01'!F13+'M 02'!F13+'M 03'!F13+'M 04'!F13)</f>
        <v>1000</v>
      </c>
      <c r="G13" s="68">
        <f>SUM('M 01'!G13+'M 02'!G13+'M 03'!G13+'M 04'!G13)</f>
        <v>0</v>
      </c>
      <c r="H13" s="68">
        <f>SUM('M 01'!H13+'M 02'!H13+'M 03'!H13+'M 04'!H13)</f>
        <v>1500</v>
      </c>
      <c r="I13" s="68">
        <f>SUM('M 01'!I13+'M 02'!I13+'M 03'!I13+'M 04'!I13)</f>
        <v>1000</v>
      </c>
      <c r="J13" s="68">
        <f>SUM('M 01'!J13+'M 02'!J13+'M 03'!J13+'M 04'!J13)</f>
        <v>0</v>
      </c>
      <c r="K13" s="68">
        <f>SUM('M 01'!K13+'M 02'!K13+'M 03'!K13+'M 04'!K13)</f>
        <v>3500</v>
      </c>
      <c r="L13" s="68">
        <f>SUM('M 01'!L13+'M 02'!L13+'M 03'!L13+'M 04'!L13)</f>
        <v>4000</v>
      </c>
      <c r="M13" s="68">
        <f>SUM('M 01'!M13+'M 02'!M13+'M 03'!M13+'M 04'!M13)</f>
        <v>5000</v>
      </c>
      <c r="N13" s="68">
        <f>SUM('M 01'!N13+'M 02'!N13+'M 03'!N13+'M 04'!N13)</f>
        <v>0</v>
      </c>
      <c r="O13" s="68">
        <f>SUM('M 01'!O13+'M 02'!O13+'M 03'!O13+'M 04'!O13)</f>
        <v>0</v>
      </c>
      <c r="P13" s="68">
        <f>SUM('M 01'!P13+'M 02'!P13+'M 03'!P13+'M 04'!P13)</f>
        <v>0</v>
      </c>
      <c r="Q13" s="68">
        <f>SUM('M 01'!Q13+'M 02'!Q13+'M 03'!Q13+'M 04'!Q13)</f>
        <v>0</v>
      </c>
      <c r="R13" s="68">
        <f>SUM('M 01'!R13+'M 02'!R13+'M 03'!R13+'M 04'!R13)</f>
        <v>0</v>
      </c>
      <c r="S13" s="68">
        <f>SUM('M 01'!S13+'M 02'!S13+'M 03'!S13+'M 04'!S13)</f>
        <v>0</v>
      </c>
      <c r="T13" s="68">
        <f>SUM('M 01'!T13+'M 02'!T13+'M 03'!T13+'M 04'!T13)</f>
        <v>0</v>
      </c>
      <c r="U13" s="68">
        <f>SUM('M 01'!U13+'M 02'!U13+'M 03'!U13+'M 04'!U13)</f>
        <v>0</v>
      </c>
      <c r="V13" s="68">
        <f>SUM('M 01'!V13+'M 02'!V13+'M 03'!V13+'M 04'!V13)</f>
        <v>0</v>
      </c>
      <c r="W13" s="68">
        <f>SUM('M 01'!W13+'M 02'!W13+'M 03'!W13+'M 04'!W13)</f>
        <v>0</v>
      </c>
      <c r="X13" s="68">
        <f>SUM('M 01'!X13+'M 02'!X13+'M 03'!X13+'M 04'!X13)</f>
        <v>0</v>
      </c>
      <c r="Y13" s="68">
        <f>SUM('M 01'!Y13+'M 02'!Y13+'M 03'!Y13+'M 04'!Y13)</f>
        <v>0</v>
      </c>
      <c r="Z13" s="68">
        <f>SUM('M 01'!Z13+'M 02'!Z13+'M 03'!Z13+'M 04'!Z13)</f>
        <v>0</v>
      </c>
      <c r="AA13" s="68">
        <f>SUM('M 01'!AA13+'M 02'!AA13+'M 03'!AA13+'M 04'!AA13)</f>
        <v>0</v>
      </c>
      <c r="AB13" s="68">
        <f>SUM('M 01'!AB13+'M 02'!AB13+'M 03'!AB13+'M 04'!AB13)</f>
        <v>0</v>
      </c>
      <c r="AC13" s="68">
        <f>SUM('M 01'!AC13+'M 02'!AC13+'M 03'!AC13+'M 04'!AC13)</f>
        <v>0</v>
      </c>
      <c r="AD13" s="68">
        <f>SUM('M 01'!AD13+'M 02'!AD13+'M 03'!AD13+'M 04'!AD13)</f>
        <v>0</v>
      </c>
      <c r="AE13" s="68">
        <f>SUM('M 01'!AE13+'M 02'!AE13+'M 03'!AE13+'M 04'!AE13)</f>
        <v>0</v>
      </c>
      <c r="AF13" s="68">
        <f>SUM('M 01'!AF13+'M 02'!AF13+'M 03'!AF13+'M 04'!AF13)</f>
        <v>0</v>
      </c>
      <c r="AG13" s="68">
        <f>SUM('M 01'!AG13+'M 02'!AG13+'M 03'!AG13+'M 04'!AG13)</f>
        <v>0</v>
      </c>
      <c r="AH13" s="68">
        <f>SUM('M 01'!AH13+'M 02'!AH13+'M 03'!AH13+'M 04'!AH13)</f>
        <v>0</v>
      </c>
      <c r="AI13" s="68">
        <f>SUM('M 01'!AI13+'M 02'!AI13+'M 03'!AI13+'M 04'!AI13)</f>
        <v>0</v>
      </c>
      <c r="AJ13" s="68">
        <f>SUM('M 01'!AJ13+'M 02'!AJ13+'M 03'!AJ13+'M 04'!AJ13)</f>
        <v>0</v>
      </c>
    </row>
    <row r="14" spans="1:36" s="62" customFormat="1" ht="17.25" customHeight="1" x14ac:dyDescent="0.35">
      <c r="A14" s="32" t="s">
        <v>73</v>
      </c>
      <c r="B14" s="32" t="s">
        <v>9</v>
      </c>
      <c r="D14" s="62">
        <f t="shared" si="1"/>
        <v>0</v>
      </c>
      <c r="F14" s="68">
        <f>SUM('M 01'!F14+'M 02'!F14+'M 03'!F14+'M 04'!F14)</f>
        <v>0</v>
      </c>
      <c r="G14" s="68">
        <f>SUM('M 01'!G14+'M 02'!G14+'M 03'!G14+'M 04'!G14)</f>
        <v>0</v>
      </c>
      <c r="H14" s="68">
        <f>SUM('M 01'!H14+'M 02'!H14+'M 03'!H14+'M 04'!H14)</f>
        <v>0</v>
      </c>
      <c r="I14" s="68">
        <f>SUM('M 01'!I14+'M 02'!I14+'M 03'!I14+'M 04'!I14)</f>
        <v>0</v>
      </c>
      <c r="J14" s="68">
        <f>SUM('M 01'!J14+'M 02'!J14+'M 03'!J14+'M 04'!J14)</f>
        <v>0</v>
      </c>
      <c r="K14" s="68">
        <f>SUM('M 01'!K14+'M 02'!K14+'M 03'!K14+'M 04'!K14)</f>
        <v>0</v>
      </c>
      <c r="L14" s="68">
        <f>SUM('M 01'!L14+'M 02'!L14+'M 03'!L14+'M 04'!L14)</f>
        <v>0</v>
      </c>
      <c r="M14" s="68">
        <f>SUM('M 01'!M14+'M 02'!M14+'M 03'!M14+'M 04'!M14)</f>
        <v>0</v>
      </c>
      <c r="N14" s="68">
        <f>SUM('M 01'!N14+'M 02'!N14+'M 03'!N14+'M 04'!N14)</f>
        <v>0</v>
      </c>
      <c r="O14" s="68">
        <f>SUM('M 01'!O14+'M 02'!O14+'M 03'!O14+'M 04'!O14)</f>
        <v>0</v>
      </c>
      <c r="P14" s="68">
        <f>SUM('M 01'!P14+'M 02'!P14+'M 03'!P14+'M 04'!P14)</f>
        <v>0</v>
      </c>
      <c r="Q14" s="68">
        <f>SUM('M 01'!Q14+'M 02'!Q14+'M 03'!Q14+'M 04'!Q14)</f>
        <v>0</v>
      </c>
      <c r="R14" s="68">
        <f>SUM('M 01'!R14+'M 02'!R14+'M 03'!R14+'M 04'!R14)</f>
        <v>0</v>
      </c>
      <c r="S14" s="68">
        <f>SUM('M 01'!S14+'M 02'!S14+'M 03'!S14+'M 04'!S14)</f>
        <v>0</v>
      </c>
      <c r="T14" s="68">
        <f>SUM('M 01'!T14+'M 02'!T14+'M 03'!T14+'M 04'!T14)</f>
        <v>0</v>
      </c>
      <c r="U14" s="68">
        <f>SUM('M 01'!U14+'M 02'!U14+'M 03'!U14+'M 04'!U14)</f>
        <v>0</v>
      </c>
      <c r="V14" s="68">
        <f>SUM('M 01'!V14+'M 02'!V14+'M 03'!V14+'M 04'!V14)</f>
        <v>0</v>
      </c>
      <c r="W14" s="68">
        <f>SUM('M 01'!W14+'M 02'!W14+'M 03'!W14+'M 04'!W14)</f>
        <v>0</v>
      </c>
      <c r="X14" s="68">
        <f>SUM('M 01'!X14+'M 02'!X14+'M 03'!X14+'M 04'!X14)</f>
        <v>0</v>
      </c>
      <c r="Y14" s="68">
        <f>SUM('M 01'!Y14+'M 02'!Y14+'M 03'!Y14+'M 04'!Y14)</f>
        <v>0</v>
      </c>
      <c r="Z14" s="68">
        <f>SUM('M 01'!Z14+'M 02'!Z14+'M 03'!Z14+'M 04'!Z14)</f>
        <v>0</v>
      </c>
      <c r="AA14" s="68">
        <f>SUM('M 01'!AA14+'M 02'!AA14+'M 03'!AA14+'M 04'!AA14)</f>
        <v>0</v>
      </c>
      <c r="AB14" s="68">
        <f>SUM('M 01'!AB14+'M 02'!AB14+'M 03'!AB14+'M 04'!AB14)</f>
        <v>0</v>
      </c>
      <c r="AC14" s="68">
        <f>SUM('M 01'!AC14+'M 02'!AC14+'M 03'!AC14+'M 04'!AC14)</f>
        <v>0</v>
      </c>
      <c r="AD14" s="68">
        <f>SUM('M 01'!AD14+'M 02'!AD14+'M 03'!AD14+'M 04'!AD14)</f>
        <v>0</v>
      </c>
      <c r="AE14" s="68">
        <f>SUM('M 01'!AE14+'M 02'!AE14+'M 03'!AE14+'M 04'!AE14)</f>
        <v>0</v>
      </c>
      <c r="AF14" s="68">
        <f>SUM('M 01'!AF14+'M 02'!AF14+'M 03'!AF14+'M 04'!AF14)</f>
        <v>0</v>
      </c>
      <c r="AG14" s="68">
        <f>SUM('M 01'!AG14+'M 02'!AG14+'M 03'!AG14+'M 04'!AG14)</f>
        <v>0</v>
      </c>
      <c r="AH14" s="68">
        <f>SUM('M 01'!AH14+'M 02'!AH14+'M 03'!AH14+'M 04'!AH14)</f>
        <v>0</v>
      </c>
      <c r="AI14" s="68">
        <f>SUM('M 01'!AI14+'M 02'!AI14+'M 03'!AI14+'M 04'!AI14)</f>
        <v>0</v>
      </c>
      <c r="AJ14" s="68">
        <f>SUM('M 01'!AJ14+'M 02'!AJ14+'M 03'!AJ14+'M 04'!AJ14)</f>
        <v>0</v>
      </c>
    </row>
    <row r="15" spans="1:36" s="62" customFormat="1" ht="17.25" customHeight="1" x14ac:dyDescent="0.35">
      <c r="A15" s="32" t="s">
        <v>73</v>
      </c>
      <c r="B15" s="32" t="s">
        <v>10</v>
      </c>
      <c r="D15" s="62">
        <f t="shared" si="1"/>
        <v>40500</v>
      </c>
      <c r="F15" s="68">
        <f>SUM('M 01'!F15+'M 02'!F15+'M 03'!F15+'M 04'!F15)</f>
        <v>7000</v>
      </c>
      <c r="G15" s="68">
        <f>SUM('M 01'!G15+'M 02'!G15+'M 03'!G15+'M 04'!G15)</f>
        <v>1500</v>
      </c>
      <c r="H15" s="68">
        <f>SUM('M 01'!H15+'M 02'!H15+'M 03'!H15+'M 04'!H15)</f>
        <v>1000</v>
      </c>
      <c r="I15" s="68">
        <f>SUM('M 01'!I15+'M 02'!I15+'M 03'!I15+'M 04'!I15)</f>
        <v>3000</v>
      </c>
      <c r="J15" s="68">
        <f>SUM('M 01'!J15+'M 02'!J15+'M 03'!J15+'M 04'!J15)</f>
        <v>0</v>
      </c>
      <c r="K15" s="68">
        <f>SUM('M 01'!K15+'M 02'!K15+'M 03'!K15+'M 04'!K15)</f>
        <v>11000</v>
      </c>
      <c r="L15" s="68">
        <f>SUM('M 01'!L15+'M 02'!L15+'M 03'!L15+'M 04'!L15)</f>
        <v>8500</v>
      </c>
      <c r="M15" s="68">
        <f>SUM('M 01'!M15+'M 02'!M15+'M 03'!M15+'M 04'!M15)</f>
        <v>8500</v>
      </c>
      <c r="N15" s="68">
        <f>SUM('M 01'!N15+'M 02'!N15+'M 03'!N15+'M 04'!N15)</f>
        <v>0</v>
      </c>
      <c r="O15" s="68">
        <f>SUM('M 01'!O15+'M 02'!O15+'M 03'!O15+'M 04'!O15)</f>
        <v>0</v>
      </c>
      <c r="P15" s="68">
        <f>SUM('M 01'!P15+'M 02'!P15+'M 03'!P15+'M 04'!P15)</f>
        <v>0</v>
      </c>
      <c r="Q15" s="68">
        <f>SUM('M 01'!Q15+'M 02'!Q15+'M 03'!Q15+'M 04'!Q15)</f>
        <v>0</v>
      </c>
      <c r="R15" s="68">
        <f>SUM('M 01'!R15+'M 02'!R15+'M 03'!R15+'M 04'!R15)</f>
        <v>0</v>
      </c>
      <c r="S15" s="68">
        <f>SUM('M 01'!S15+'M 02'!S15+'M 03'!S15+'M 04'!S15)</f>
        <v>0</v>
      </c>
      <c r="T15" s="68">
        <f>SUM('M 01'!T15+'M 02'!T15+'M 03'!T15+'M 04'!T15)</f>
        <v>0</v>
      </c>
      <c r="U15" s="68">
        <f>SUM('M 01'!U15+'M 02'!U15+'M 03'!U15+'M 04'!U15)</f>
        <v>0</v>
      </c>
      <c r="V15" s="68">
        <f>SUM('M 01'!V15+'M 02'!V15+'M 03'!V15+'M 04'!V15)</f>
        <v>0</v>
      </c>
      <c r="W15" s="68">
        <f>SUM('M 01'!W15+'M 02'!W15+'M 03'!W15+'M 04'!W15)</f>
        <v>0</v>
      </c>
      <c r="X15" s="68">
        <f>SUM('M 01'!X15+'M 02'!X15+'M 03'!X15+'M 04'!X15)</f>
        <v>0</v>
      </c>
      <c r="Y15" s="68">
        <f>SUM('M 01'!Y15+'M 02'!Y15+'M 03'!Y15+'M 04'!Y15)</f>
        <v>0</v>
      </c>
      <c r="Z15" s="68">
        <f>SUM('M 01'!Z15+'M 02'!Z15+'M 03'!Z15+'M 04'!Z15)</f>
        <v>0</v>
      </c>
      <c r="AA15" s="68">
        <f>SUM('M 01'!AA15+'M 02'!AA15+'M 03'!AA15+'M 04'!AA15)</f>
        <v>0</v>
      </c>
      <c r="AB15" s="68">
        <f>SUM('M 01'!AB15+'M 02'!AB15+'M 03'!AB15+'M 04'!AB15)</f>
        <v>0</v>
      </c>
      <c r="AC15" s="68">
        <f>SUM('M 01'!AC15+'M 02'!AC15+'M 03'!AC15+'M 04'!AC15)</f>
        <v>0</v>
      </c>
      <c r="AD15" s="68">
        <f>SUM('M 01'!AD15+'M 02'!AD15+'M 03'!AD15+'M 04'!AD15)</f>
        <v>0</v>
      </c>
      <c r="AE15" s="68">
        <f>SUM('M 01'!AE15+'M 02'!AE15+'M 03'!AE15+'M 04'!AE15)</f>
        <v>0</v>
      </c>
      <c r="AF15" s="68">
        <f>SUM('M 01'!AF15+'M 02'!AF15+'M 03'!AF15+'M 04'!AF15)</f>
        <v>0</v>
      </c>
      <c r="AG15" s="68">
        <f>SUM('M 01'!AG15+'M 02'!AG15+'M 03'!AG15+'M 04'!AG15)</f>
        <v>0</v>
      </c>
      <c r="AH15" s="68">
        <f>SUM('M 01'!AH15+'M 02'!AH15+'M 03'!AH15+'M 04'!AH15)</f>
        <v>0</v>
      </c>
      <c r="AI15" s="68">
        <f>SUM('M 01'!AI15+'M 02'!AI15+'M 03'!AI15+'M 04'!AI15)</f>
        <v>0</v>
      </c>
      <c r="AJ15" s="68">
        <f>SUM('M 01'!AJ15+'M 02'!AJ15+'M 03'!AJ15+'M 04'!AJ15)</f>
        <v>0</v>
      </c>
    </row>
    <row r="16" spans="1:36" s="62" customFormat="1" ht="17.25" customHeight="1" x14ac:dyDescent="0.35">
      <c r="A16" s="32" t="s">
        <v>73</v>
      </c>
      <c r="B16" s="32" t="s">
        <v>11</v>
      </c>
      <c r="D16" s="62">
        <f t="shared" si="1"/>
        <v>1500</v>
      </c>
      <c r="F16" s="68">
        <f>SUM('M 01'!F16+'M 02'!F16+'M 03'!F16+'M 04'!F16)</f>
        <v>500</v>
      </c>
      <c r="G16" s="68">
        <f>SUM('M 01'!G16+'M 02'!G16+'M 03'!G16+'M 04'!G16)</f>
        <v>0</v>
      </c>
      <c r="H16" s="68">
        <f>SUM('M 01'!H16+'M 02'!H16+'M 03'!H16+'M 04'!H16)</f>
        <v>0</v>
      </c>
      <c r="I16" s="68">
        <f>SUM('M 01'!I16+'M 02'!I16+'M 03'!I16+'M 04'!I16)</f>
        <v>0</v>
      </c>
      <c r="J16" s="68">
        <f>SUM('M 01'!J16+'M 02'!J16+'M 03'!J16+'M 04'!J16)</f>
        <v>0</v>
      </c>
      <c r="K16" s="68">
        <f>SUM('M 01'!K16+'M 02'!K16+'M 03'!K16+'M 04'!K16)</f>
        <v>0</v>
      </c>
      <c r="L16" s="68">
        <f>SUM('M 01'!L16+'M 02'!L16+'M 03'!L16+'M 04'!L16)</f>
        <v>1000</v>
      </c>
      <c r="M16" s="68">
        <f>SUM('M 01'!M16+'M 02'!M16+'M 03'!M16+'M 04'!M16)</f>
        <v>0</v>
      </c>
      <c r="N16" s="68">
        <f>SUM('M 01'!N16+'M 02'!N16+'M 03'!N16+'M 04'!N16)</f>
        <v>0</v>
      </c>
      <c r="O16" s="68">
        <f>SUM('M 01'!O16+'M 02'!O16+'M 03'!O16+'M 04'!O16)</f>
        <v>0</v>
      </c>
      <c r="P16" s="68">
        <f>SUM('M 01'!P16+'M 02'!P16+'M 03'!P16+'M 04'!P16)</f>
        <v>0</v>
      </c>
      <c r="Q16" s="68">
        <f>SUM('M 01'!Q16+'M 02'!Q16+'M 03'!Q16+'M 04'!Q16)</f>
        <v>0</v>
      </c>
      <c r="R16" s="68">
        <f>SUM('M 01'!R16+'M 02'!R16+'M 03'!R16+'M 04'!R16)</f>
        <v>0</v>
      </c>
      <c r="S16" s="68">
        <f>SUM('M 01'!S16+'M 02'!S16+'M 03'!S16+'M 04'!S16)</f>
        <v>0</v>
      </c>
      <c r="T16" s="68">
        <f>SUM('M 01'!T16+'M 02'!T16+'M 03'!T16+'M 04'!T16)</f>
        <v>0</v>
      </c>
      <c r="U16" s="68">
        <f>SUM('M 01'!U16+'M 02'!U16+'M 03'!U16+'M 04'!U16)</f>
        <v>0</v>
      </c>
      <c r="V16" s="68">
        <f>SUM('M 01'!V16+'M 02'!V16+'M 03'!V16+'M 04'!V16)</f>
        <v>0</v>
      </c>
      <c r="W16" s="68">
        <f>SUM('M 01'!W16+'M 02'!W16+'M 03'!W16+'M 04'!W16)</f>
        <v>0</v>
      </c>
      <c r="X16" s="68">
        <f>SUM('M 01'!X16+'M 02'!X16+'M 03'!X16+'M 04'!X16)</f>
        <v>0</v>
      </c>
      <c r="Y16" s="68">
        <f>SUM('M 01'!Y16+'M 02'!Y16+'M 03'!Y16+'M 04'!Y16)</f>
        <v>0</v>
      </c>
      <c r="Z16" s="68">
        <f>SUM('M 01'!Z16+'M 02'!Z16+'M 03'!Z16+'M 04'!Z16)</f>
        <v>0</v>
      </c>
      <c r="AA16" s="68">
        <f>SUM('M 01'!AA16+'M 02'!AA16+'M 03'!AA16+'M 04'!AA16)</f>
        <v>0</v>
      </c>
      <c r="AB16" s="68">
        <f>SUM('M 01'!AB16+'M 02'!AB16+'M 03'!AB16+'M 04'!AB16)</f>
        <v>0</v>
      </c>
      <c r="AC16" s="68">
        <f>SUM('M 01'!AC16+'M 02'!AC16+'M 03'!AC16+'M 04'!AC16)</f>
        <v>0</v>
      </c>
      <c r="AD16" s="68">
        <f>SUM('M 01'!AD16+'M 02'!AD16+'M 03'!AD16+'M 04'!AD16)</f>
        <v>0</v>
      </c>
      <c r="AE16" s="68">
        <f>SUM('M 01'!AE16+'M 02'!AE16+'M 03'!AE16+'M 04'!AE16)</f>
        <v>0</v>
      </c>
      <c r="AF16" s="68">
        <f>SUM('M 01'!AF16+'M 02'!AF16+'M 03'!AF16+'M 04'!AF16)</f>
        <v>0</v>
      </c>
      <c r="AG16" s="68">
        <f>SUM('M 01'!AG16+'M 02'!AG16+'M 03'!AG16+'M 04'!AG16)</f>
        <v>0</v>
      </c>
      <c r="AH16" s="68">
        <f>SUM('M 01'!AH16+'M 02'!AH16+'M 03'!AH16+'M 04'!AH16)</f>
        <v>0</v>
      </c>
      <c r="AI16" s="68">
        <f>SUM('M 01'!AI16+'M 02'!AI16+'M 03'!AI16+'M 04'!AI16)</f>
        <v>0</v>
      </c>
      <c r="AJ16" s="68">
        <f>SUM('M 01'!AJ16+'M 02'!AJ16+'M 03'!AJ16+'M 04'!AJ16)</f>
        <v>0</v>
      </c>
    </row>
    <row r="17" spans="1:36" s="62" customFormat="1" ht="17.25" customHeight="1" x14ac:dyDescent="0.35">
      <c r="A17" s="32" t="s">
        <v>73</v>
      </c>
      <c r="B17" s="32" t="s">
        <v>12</v>
      </c>
      <c r="D17" s="62">
        <f t="shared" si="1"/>
        <v>0</v>
      </c>
      <c r="F17" s="68">
        <f>SUM('M 01'!F17+'M 02'!F17+'M 03'!F17+'M 04'!F17)</f>
        <v>0</v>
      </c>
      <c r="G17" s="68">
        <f>SUM('M 01'!G17+'M 02'!G17+'M 03'!G17+'M 04'!G17)</f>
        <v>0</v>
      </c>
      <c r="H17" s="68">
        <f>SUM('M 01'!H17+'M 02'!H17+'M 03'!H17+'M 04'!H17)</f>
        <v>0</v>
      </c>
      <c r="I17" s="68">
        <f>SUM('M 01'!I17+'M 02'!I17+'M 03'!I17+'M 04'!I17)</f>
        <v>0</v>
      </c>
      <c r="J17" s="68">
        <f>SUM('M 01'!J17+'M 02'!J17+'M 03'!J17+'M 04'!J17)</f>
        <v>0</v>
      </c>
      <c r="K17" s="68">
        <f>SUM('M 01'!K17+'M 02'!K17+'M 03'!K17+'M 04'!K17)</f>
        <v>0</v>
      </c>
      <c r="L17" s="68">
        <f>SUM('M 01'!L17+'M 02'!L17+'M 03'!L17+'M 04'!L17)</f>
        <v>0</v>
      </c>
      <c r="M17" s="68">
        <f>SUM('M 01'!M17+'M 02'!M17+'M 03'!M17+'M 04'!M17)</f>
        <v>0</v>
      </c>
      <c r="N17" s="68">
        <f>SUM('M 01'!N17+'M 02'!N17+'M 03'!N17+'M 04'!N17)</f>
        <v>0</v>
      </c>
      <c r="O17" s="68">
        <f>SUM('M 01'!O17+'M 02'!O17+'M 03'!O17+'M 04'!O17)</f>
        <v>0</v>
      </c>
      <c r="P17" s="68">
        <f>SUM('M 01'!P17+'M 02'!P17+'M 03'!P17+'M 04'!P17)</f>
        <v>0</v>
      </c>
      <c r="Q17" s="68">
        <f>SUM('M 01'!Q17+'M 02'!Q17+'M 03'!Q17+'M 04'!Q17)</f>
        <v>0</v>
      </c>
      <c r="R17" s="68">
        <f>SUM('M 01'!R17+'M 02'!R17+'M 03'!R17+'M 04'!R17)</f>
        <v>0</v>
      </c>
      <c r="S17" s="68">
        <f>SUM('M 01'!S17+'M 02'!S17+'M 03'!S17+'M 04'!S17)</f>
        <v>0</v>
      </c>
      <c r="T17" s="68">
        <f>SUM('M 01'!T17+'M 02'!T17+'M 03'!T17+'M 04'!T17)</f>
        <v>0</v>
      </c>
      <c r="U17" s="68">
        <f>SUM('M 01'!U17+'M 02'!U17+'M 03'!U17+'M 04'!U17)</f>
        <v>0</v>
      </c>
      <c r="V17" s="68">
        <f>SUM('M 01'!V17+'M 02'!V17+'M 03'!V17+'M 04'!V17)</f>
        <v>0</v>
      </c>
      <c r="W17" s="68">
        <f>SUM('M 01'!W17+'M 02'!W17+'M 03'!W17+'M 04'!W17)</f>
        <v>0</v>
      </c>
      <c r="X17" s="68">
        <f>SUM('M 01'!X17+'M 02'!X17+'M 03'!X17+'M 04'!X17)</f>
        <v>0</v>
      </c>
      <c r="Y17" s="68">
        <f>SUM('M 01'!Y17+'M 02'!Y17+'M 03'!Y17+'M 04'!Y17)</f>
        <v>0</v>
      </c>
      <c r="Z17" s="68">
        <f>SUM('M 01'!Z17+'M 02'!Z17+'M 03'!Z17+'M 04'!Z17)</f>
        <v>0</v>
      </c>
      <c r="AA17" s="68">
        <f>SUM('M 01'!AA17+'M 02'!AA17+'M 03'!AA17+'M 04'!AA17)</f>
        <v>0</v>
      </c>
      <c r="AB17" s="68">
        <f>SUM('M 01'!AB17+'M 02'!AB17+'M 03'!AB17+'M 04'!AB17)</f>
        <v>0</v>
      </c>
      <c r="AC17" s="68">
        <f>SUM('M 01'!AC17+'M 02'!AC17+'M 03'!AC17+'M 04'!AC17)</f>
        <v>0</v>
      </c>
      <c r="AD17" s="68">
        <f>SUM('M 01'!AD17+'M 02'!AD17+'M 03'!AD17+'M 04'!AD17)</f>
        <v>0</v>
      </c>
      <c r="AE17" s="68">
        <f>SUM('M 01'!AE17+'M 02'!AE17+'M 03'!AE17+'M 04'!AE17)</f>
        <v>0</v>
      </c>
      <c r="AF17" s="68">
        <f>SUM('M 01'!AF17+'M 02'!AF17+'M 03'!AF17+'M 04'!AF17)</f>
        <v>0</v>
      </c>
      <c r="AG17" s="68">
        <f>SUM('M 01'!AG17+'M 02'!AG17+'M 03'!AG17+'M 04'!AG17)</f>
        <v>0</v>
      </c>
      <c r="AH17" s="68">
        <f>SUM('M 01'!AH17+'M 02'!AH17+'M 03'!AH17+'M 04'!AH17)</f>
        <v>0</v>
      </c>
      <c r="AI17" s="68">
        <f>SUM('M 01'!AI17+'M 02'!AI17+'M 03'!AI17+'M 04'!AI17)</f>
        <v>0</v>
      </c>
      <c r="AJ17" s="68">
        <f>SUM('M 01'!AJ17+'M 02'!AJ17+'M 03'!AJ17+'M 04'!AJ17)</f>
        <v>0</v>
      </c>
    </row>
    <row r="18" spans="1:36" s="62" customFormat="1" ht="17.25" customHeight="1" x14ac:dyDescent="0.35">
      <c r="A18" s="32" t="s">
        <v>73</v>
      </c>
      <c r="B18" s="32" t="s">
        <v>13</v>
      </c>
      <c r="D18" s="62">
        <f t="shared" si="1"/>
        <v>29000</v>
      </c>
      <c r="F18" s="68">
        <f>SUM('M 01'!F18+'M 02'!F18+'M 03'!F18+'M 04'!F18)</f>
        <v>6000</v>
      </c>
      <c r="G18" s="68">
        <f>SUM('M 01'!G18+'M 02'!G18+'M 03'!G18+'M 04'!G18)</f>
        <v>0</v>
      </c>
      <c r="H18" s="68">
        <f>SUM('M 01'!H18+'M 02'!H18+'M 03'!H18+'M 04'!H18)</f>
        <v>6500</v>
      </c>
      <c r="I18" s="68">
        <f>SUM('M 01'!I18+'M 02'!I18+'M 03'!I18+'M 04'!I18)</f>
        <v>0</v>
      </c>
      <c r="J18" s="68">
        <f>SUM('M 01'!J18+'M 02'!J18+'M 03'!J18+'M 04'!J18)</f>
        <v>0</v>
      </c>
      <c r="K18" s="68">
        <f>SUM('M 01'!K18+'M 02'!K18+'M 03'!K18+'M 04'!K18)</f>
        <v>5000</v>
      </c>
      <c r="L18" s="68">
        <f>SUM('M 01'!L18+'M 02'!L18+'M 03'!L18+'M 04'!L18)</f>
        <v>5000</v>
      </c>
      <c r="M18" s="68">
        <f>SUM('M 01'!M18+'M 02'!M18+'M 03'!M18+'M 04'!M18)</f>
        <v>6500</v>
      </c>
      <c r="N18" s="68">
        <f>SUM('M 01'!N18+'M 02'!N18+'M 03'!N18+'M 04'!N18)</f>
        <v>0</v>
      </c>
      <c r="O18" s="68">
        <f>SUM('M 01'!O18+'M 02'!O18+'M 03'!O18+'M 04'!O18)</f>
        <v>0</v>
      </c>
      <c r="P18" s="68">
        <f>SUM('M 01'!P18+'M 02'!P18+'M 03'!P18+'M 04'!P18)</f>
        <v>0</v>
      </c>
      <c r="Q18" s="68">
        <f>SUM('M 01'!Q18+'M 02'!Q18+'M 03'!Q18+'M 04'!Q18)</f>
        <v>0</v>
      </c>
      <c r="R18" s="68">
        <f>SUM('M 01'!R18+'M 02'!R18+'M 03'!R18+'M 04'!R18)</f>
        <v>0</v>
      </c>
      <c r="S18" s="68">
        <f>SUM('M 01'!S18+'M 02'!S18+'M 03'!S18+'M 04'!S18)</f>
        <v>0</v>
      </c>
      <c r="T18" s="68">
        <f>SUM('M 01'!T18+'M 02'!T18+'M 03'!T18+'M 04'!T18)</f>
        <v>0</v>
      </c>
      <c r="U18" s="68">
        <f>SUM('M 01'!U18+'M 02'!U18+'M 03'!U18+'M 04'!U18)</f>
        <v>0</v>
      </c>
      <c r="V18" s="68">
        <f>SUM('M 01'!V18+'M 02'!V18+'M 03'!V18+'M 04'!V18)</f>
        <v>0</v>
      </c>
      <c r="W18" s="68">
        <f>SUM('M 01'!W18+'M 02'!W18+'M 03'!W18+'M 04'!W18)</f>
        <v>0</v>
      </c>
      <c r="X18" s="68">
        <f>SUM('M 01'!X18+'M 02'!X18+'M 03'!X18+'M 04'!X18)</f>
        <v>0</v>
      </c>
      <c r="Y18" s="68">
        <f>SUM('M 01'!Y18+'M 02'!Y18+'M 03'!Y18+'M 04'!Y18)</f>
        <v>0</v>
      </c>
      <c r="Z18" s="68">
        <f>SUM('M 01'!Z18+'M 02'!Z18+'M 03'!Z18+'M 04'!Z18)</f>
        <v>0</v>
      </c>
      <c r="AA18" s="68">
        <f>SUM('M 01'!AA18+'M 02'!AA18+'M 03'!AA18+'M 04'!AA18)</f>
        <v>0</v>
      </c>
      <c r="AB18" s="68">
        <f>SUM('M 01'!AB18+'M 02'!AB18+'M 03'!AB18+'M 04'!AB18)</f>
        <v>0</v>
      </c>
      <c r="AC18" s="68">
        <f>SUM('M 01'!AC18+'M 02'!AC18+'M 03'!AC18+'M 04'!AC18)</f>
        <v>0</v>
      </c>
      <c r="AD18" s="68">
        <f>SUM('M 01'!AD18+'M 02'!AD18+'M 03'!AD18+'M 04'!AD18)</f>
        <v>0</v>
      </c>
      <c r="AE18" s="68">
        <f>SUM('M 01'!AE18+'M 02'!AE18+'M 03'!AE18+'M 04'!AE18)</f>
        <v>0</v>
      </c>
      <c r="AF18" s="68">
        <f>SUM('M 01'!AF18+'M 02'!AF18+'M 03'!AF18+'M 04'!AF18)</f>
        <v>0</v>
      </c>
      <c r="AG18" s="68">
        <f>SUM('M 01'!AG18+'M 02'!AG18+'M 03'!AG18+'M 04'!AG18)</f>
        <v>0</v>
      </c>
      <c r="AH18" s="68">
        <f>SUM('M 01'!AH18+'M 02'!AH18+'M 03'!AH18+'M 04'!AH18)</f>
        <v>0</v>
      </c>
      <c r="AI18" s="68">
        <f>SUM('M 01'!AI18+'M 02'!AI18+'M 03'!AI18+'M 04'!AI18)</f>
        <v>0</v>
      </c>
      <c r="AJ18" s="68">
        <f>SUM('M 01'!AJ18+'M 02'!AJ18+'M 03'!AJ18+'M 04'!AJ18)</f>
        <v>0</v>
      </c>
    </row>
    <row r="19" spans="1:36" s="62" customFormat="1" ht="17.25" customHeight="1" x14ac:dyDescent="0.35">
      <c r="A19" s="32" t="s">
        <v>74</v>
      </c>
      <c r="B19" s="32" t="s">
        <v>14</v>
      </c>
      <c r="D19" s="62">
        <f t="shared" si="1"/>
        <v>20000</v>
      </c>
      <c r="F19" s="68">
        <f>SUM('M 01'!F19+'M 02'!F19+'M 03'!F19+'M 04'!F19)</f>
        <v>4000</v>
      </c>
      <c r="G19" s="68">
        <f>SUM('M 01'!G19+'M 02'!G19+'M 03'!G19+'M 04'!G19)</f>
        <v>2000</v>
      </c>
      <c r="H19" s="68">
        <f>SUM('M 01'!H19+'M 02'!H19+'M 03'!H19+'M 04'!H19)</f>
        <v>3500</v>
      </c>
      <c r="I19" s="68">
        <f>SUM('M 01'!I19+'M 02'!I19+'M 03'!I19+'M 04'!I19)</f>
        <v>3000</v>
      </c>
      <c r="J19" s="68">
        <f>SUM('M 01'!J19+'M 02'!J19+'M 03'!J19+'M 04'!J19)</f>
        <v>0</v>
      </c>
      <c r="K19" s="68">
        <f>SUM('M 01'!K19+'M 02'!K19+'M 03'!K19+'M 04'!K19)</f>
        <v>2500</v>
      </c>
      <c r="L19" s="68">
        <f>SUM('M 01'!L19+'M 02'!L19+'M 03'!L19+'M 04'!L19)</f>
        <v>2500</v>
      </c>
      <c r="M19" s="68">
        <f>SUM('M 01'!M19+'M 02'!M19+'M 03'!M19+'M 04'!M19)</f>
        <v>2500</v>
      </c>
      <c r="N19" s="68">
        <f>SUM('M 01'!N19+'M 02'!N19+'M 03'!N19+'M 04'!N19)</f>
        <v>0</v>
      </c>
      <c r="O19" s="68">
        <f>SUM('M 01'!O19+'M 02'!O19+'M 03'!O19+'M 04'!O19)</f>
        <v>0</v>
      </c>
      <c r="P19" s="68">
        <f>SUM('M 01'!P19+'M 02'!P19+'M 03'!P19+'M 04'!P19)</f>
        <v>0</v>
      </c>
      <c r="Q19" s="68">
        <f>SUM('M 01'!Q19+'M 02'!Q19+'M 03'!Q19+'M 04'!Q19)</f>
        <v>0</v>
      </c>
      <c r="R19" s="68">
        <f>SUM('M 01'!R19+'M 02'!R19+'M 03'!R19+'M 04'!R19)</f>
        <v>0</v>
      </c>
      <c r="S19" s="68">
        <f>SUM('M 01'!S19+'M 02'!S19+'M 03'!S19+'M 04'!S19)</f>
        <v>0</v>
      </c>
      <c r="T19" s="68">
        <f>SUM('M 01'!T19+'M 02'!T19+'M 03'!T19+'M 04'!T19)</f>
        <v>0</v>
      </c>
      <c r="U19" s="68">
        <f>SUM('M 01'!U19+'M 02'!U19+'M 03'!U19+'M 04'!U19)</f>
        <v>0</v>
      </c>
      <c r="V19" s="68">
        <f>SUM('M 01'!V19+'M 02'!V19+'M 03'!V19+'M 04'!V19)</f>
        <v>0</v>
      </c>
      <c r="W19" s="68">
        <f>SUM('M 01'!W19+'M 02'!W19+'M 03'!W19+'M 04'!W19)</f>
        <v>0</v>
      </c>
      <c r="X19" s="68">
        <f>SUM('M 01'!X19+'M 02'!X19+'M 03'!X19+'M 04'!X19)</f>
        <v>0</v>
      </c>
      <c r="Y19" s="68">
        <f>SUM('M 01'!Y19+'M 02'!Y19+'M 03'!Y19+'M 04'!Y19)</f>
        <v>0</v>
      </c>
      <c r="Z19" s="68">
        <f>SUM('M 01'!Z19+'M 02'!Z19+'M 03'!Z19+'M 04'!Z19)</f>
        <v>0</v>
      </c>
      <c r="AA19" s="68">
        <f>SUM('M 01'!AA19+'M 02'!AA19+'M 03'!AA19+'M 04'!AA19)</f>
        <v>0</v>
      </c>
      <c r="AB19" s="68">
        <f>SUM('M 01'!AB19+'M 02'!AB19+'M 03'!AB19+'M 04'!AB19)</f>
        <v>0</v>
      </c>
      <c r="AC19" s="68">
        <f>SUM('M 01'!AC19+'M 02'!AC19+'M 03'!AC19+'M 04'!AC19)</f>
        <v>0</v>
      </c>
      <c r="AD19" s="68">
        <f>SUM('M 01'!AD19+'M 02'!AD19+'M 03'!AD19+'M 04'!AD19)</f>
        <v>0</v>
      </c>
      <c r="AE19" s="68">
        <f>SUM('M 01'!AE19+'M 02'!AE19+'M 03'!AE19+'M 04'!AE19)</f>
        <v>0</v>
      </c>
      <c r="AF19" s="68">
        <f>SUM('M 01'!AF19+'M 02'!AF19+'M 03'!AF19+'M 04'!AF19)</f>
        <v>0</v>
      </c>
      <c r="AG19" s="68">
        <f>SUM('M 01'!AG19+'M 02'!AG19+'M 03'!AG19+'M 04'!AG19)</f>
        <v>0</v>
      </c>
      <c r="AH19" s="68">
        <f>SUM('M 01'!AH19+'M 02'!AH19+'M 03'!AH19+'M 04'!AH19)</f>
        <v>0</v>
      </c>
      <c r="AI19" s="68">
        <f>SUM('M 01'!AI19+'M 02'!AI19+'M 03'!AI19+'M 04'!AI19)</f>
        <v>0</v>
      </c>
      <c r="AJ19" s="68">
        <f>SUM('M 01'!AJ19+'M 02'!AJ19+'M 03'!AJ19+'M 04'!AJ19)</f>
        <v>0</v>
      </c>
    </row>
    <row r="20" spans="1:36" s="62" customFormat="1" ht="17.25" customHeight="1" x14ac:dyDescent="0.35">
      <c r="A20" s="32" t="s">
        <v>74</v>
      </c>
      <c r="B20" s="32" t="s">
        <v>15</v>
      </c>
      <c r="D20" s="62">
        <f t="shared" si="1"/>
        <v>1000</v>
      </c>
      <c r="F20" s="68">
        <f>SUM('M 01'!F20+'M 02'!F20+'M 03'!F20+'M 04'!F20)</f>
        <v>0</v>
      </c>
      <c r="G20" s="68">
        <f>SUM('M 01'!G20+'M 02'!G20+'M 03'!G20+'M 04'!G20)</f>
        <v>0</v>
      </c>
      <c r="H20" s="68">
        <f>SUM('M 01'!H20+'M 02'!H20+'M 03'!H20+'M 04'!H20)</f>
        <v>500</v>
      </c>
      <c r="I20" s="68">
        <f>SUM('M 01'!I20+'M 02'!I20+'M 03'!I20+'M 04'!I20)</f>
        <v>0</v>
      </c>
      <c r="J20" s="68">
        <f>SUM('M 01'!J20+'M 02'!J20+'M 03'!J20+'M 04'!J20)</f>
        <v>0</v>
      </c>
      <c r="K20" s="68">
        <f>SUM('M 01'!K20+'M 02'!K20+'M 03'!K20+'M 04'!K20)</f>
        <v>500</v>
      </c>
      <c r="L20" s="68">
        <f>SUM('M 01'!L20+'M 02'!L20+'M 03'!L20+'M 04'!L20)</f>
        <v>0</v>
      </c>
      <c r="M20" s="68">
        <f>SUM('M 01'!M20+'M 02'!M20+'M 03'!M20+'M 04'!M20)</f>
        <v>0</v>
      </c>
      <c r="N20" s="68">
        <f>SUM('M 01'!N20+'M 02'!N20+'M 03'!N20+'M 04'!N20)</f>
        <v>0</v>
      </c>
      <c r="O20" s="68">
        <f>SUM('M 01'!O20+'M 02'!O20+'M 03'!O20+'M 04'!O20)</f>
        <v>0</v>
      </c>
      <c r="P20" s="68">
        <f>SUM('M 01'!P20+'M 02'!P20+'M 03'!P20+'M 04'!P20)</f>
        <v>0</v>
      </c>
      <c r="Q20" s="68">
        <f>SUM('M 01'!Q20+'M 02'!Q20+'M 03'!Q20+'M 04'!Q20)</f>
        <v>0</v>
      </c>
      <c r="R20" s="68">
        <f>SUM('M 01'!R20+'M 02'!R20+'M 03'!R20+'M 04'!R20)</f>
        <v>0</v>
      </c>
      <c r="S20" s="68">
        <f>SUM('M 01'!S20+'M 02'!S20+'M 03'!S20+'M 04'!S20)</f>
        <v>0</v>
      </c>
      <c r="T20" s="68">
        <f>SUM('M 01'!T20+'M 02'!T20+'M 03'!T20+'M 04'!T20)</f>
        <v>0</v>
      </c>
      <c r="U20" s="68">
        <f>SUM('M 01'!U20+'M 02'!U20+'M 03'!U20+'M 04'!U20)</f>
        <v>0</v>
      </c>
      <c r="V20" s="68">
        <f>SUM('M 01'!V20+'M 02'!V20+'M 03'!V20+'M 04'!V20)</f>
        <v>0</v>
      </c>
      <c r="W20" s="68">
        <f>SUM('M 01'!W20+'M 02'!W20+'M 03'!W20+'M 04'!W20)</f>
        <v>0</v>
      </c>
      <c r="X20" s="68">
        <f>SUM('M 01'!X20+'M 02'!X20+'M 03'!X20+'M 04'!X20)</f>
        <v>0</v>
      </c>
      <c r="Y20" s="68">
        <f>SUM('M 01'!Y20+'M 02'!Y20+'M 03'!Y20+'M 04'!Y20)</f>
        <v>0</v>
      </c>
      <c r="Z20" s="68">
        <f>SUM('M 01'!Z20+'M 02'!Z20+'M 03'!Z20+'M 04'!Z20)</f>
        <v>0</v>
      </c>
      <c r="AA20" s="68">
        <f>SUM('M 01'!AA20+'M 02'!AA20+'M 03'!AA20+'M 04'!AA20)</f>
        <v>0</v>
      </c>
      <c r="AB20" s="68">
        <f>SUM('M 01'!AB20+'M 02'!AB20+'M 03'!AB20+'M 04'!AB20)</f>
        <v>0</v>
      </c>
      <c r="AC20" s="68">
        <f>SUM('M 01'!AC20+'M 02'!AC20+'M 03'!AC20+'M 04'!AC20)</f>
        <v>0</v>
      </c>
      <c r="AD20" s="68">
        <f>SUM('M 01'!AD20+'M 02'!AD20+'M 03'!AD20+'M 04'!AD20)</f>
        <v>0</v>
      </c>
      <c r="AE20" s="68">
        <f>SUM('M 01'!AE20+'M 02'!AE20+'M 03'!AE20+'M 04'!AE20)</f>
        <v>0</v>
      </c>
      <c r="AF20" s="68">
        <f>SUM('M 01'!AF20+'M 02'!AF20+'M 03'!AF20+'M 04'!AF20)</f>
        <v>0</v>
      </c>
      <c r="AG20" s="68">
        <f>SUM('M 01'!AG20+'M 02'!AG20+'M 03'!AG20+'M 04'!AG20)</f>
        <v>0</v>
      </c>
      <c r="AH20" s="68">
        <f>SUM('M 01'!AH20+'M 02'!AH20+'M 03'!AH20+'M 04'!AH20)</f>
        <v>0</v>
      </c>
      <c r="AI20" s="68">
        <f>SUM('M 01'!AI20+'M 02'!AI20+'M 03'!AI20+'M 04'!AI20)</f>
        <v>0</v>
      </c>
      <c r="AJ20" s="68">
        <f>SUM('M 01'!AJ20+'M 02'!AJ20+'M 03'!AJ20+'M 04'!AJ20)</f>
        <v>0</v>
      </c>
    </row>
    <row r="21" spans="1:36" s="62" customFormat="1" ht="17.25" customHeight="1" x14ac:dyDescent="0.35">
      <c r="A21" s="32" t="s">
        <v>74</v>
      </c>
      <c r="B21" s="32" t="s">
        <v>16</v>
      </c>
      <c r="D21" s="62">
        <f t="shared" si="1"/>
        <v>0</v>
      </c>
      <c r="F21" s="68">
        <f>SUM('M 01'!F21+'M 02'!F21+'M 03'!F21+'M 04'!F21)</f>
        <v>0</v>
      </c>
      <c r="G21" s="68">
        <f>SUM('M 01'!G21+'M 02'!G21+'M 03'!G21+'M 04'!G21)</f>
        <v>0</v>
      </c>
      <c r="H21" s="68">
        <f>SUM('M 01'!H21+'M 02'!H21+'M 03'!H21+'M 04'!H21)</f>
        <v>0</v>
      </c>
      <c r="I21" s="68">
        <f>SUM('M 01'!I21+'M 02'!I21+'M 03'!I21+'M 04'!I21)</f>
        <v>0</v>
      </c>
      <c r="J21" s="68">
        <f>SUM('M 01'!J21+'M 02'!J21+'M 03'!J21+'M 04'!J21)</f>
        <v>0</v>
      </c>
      <c r="K21" s="68">
        <f>SUM('M 01'!K21+'M 02'!K21+'M 03'!K21+'M 04'!K21)</f>
        <v>0</v>
      </c>
      <c r="L21" s="68">
        <f>SUM('M 01'!L21+'M 02'!L21+'M 03'!L21+'M 04'!L21)</f>
        <v>0</v>
      </c>
      <c r="M21" s="68">
        <f>SUM('M 01'!M21+'M 02'!M21+'M 03'!M21+'M 04'!M21)</f>
        <v>0</v>
      </c>
      <c r="N21" s="68">
        <f>SUM('M 01'!N21+'M 02'!N21+'M 03'!N21+'M 04'!N21)</f>
        <v>0</v>
      </c>
      <c r="O21" s="68">
        <f>SUM('M 01'!O21+'M 02'!O21+'M 03'!O21+'M 04'!O21)</f>
        <v>0</v>
      </c>
      <c r="P21" s="68">
        <f>SUM('M 01'!P21+'M 02'!P21+'M 03'!P21+'M 04'!P21)</f>
        <v>0</v>
      </c>
      <c r="Q21" s="68">
        <f>SUM('M 01'!Q21+'M 02'!Q21+'M 03'!Q21+'M 04'!Q21)</f>
        <v>0</v>
      </c>
      <c r="R21" s="68">
        <f>SUM('M 01'!R21+'M 02'!R21+'M 03'!R21+'M 04'!R21)</f>
        <v>0</v>
      </c>
      <c r="S21" s="68">
        <f>SUM('M 01'!S21+'M 02'!S21+'M 03'!S21+'M 04'!S21)</f>
        <v>0</v>
      </c>
      <c r="T21" s="68">
        <f>SUM('M 01'!T21+'M 02'!T21+'M 03'!T21+'M 04'!T21)</f>
        <v>0</v>
      </c>
      <c r="U21" s="68">
        <f>SUM('M 01'!U21+'M 02'!U21+'M 03'!U21+'M 04'!U21)</f>
        <v>0</v>
      </c>
      <c r="V21" s="68">
        <f>SUM('M 01'!V21+'M 02'!V21+'M 03'!V21+'M 04'!V21)</f>
        <v>0</v>
      </c>
      <c r="W21" s="68">
        <f>SUM('M 01'!W21+'M 02'!W21+'M 03'!W21+'M 04'!W21)</f>
        <v>0</v>
      </c>
      <c r="X21" s="68">
        <f>SUM('M 01'!X21+'M 02'!X21+'M 03'!X21+'M 04'!X21)</f>
        <v>0</v>
      </c>
      <c r="Y21" s="68">
        <f>SUM('M 01'!Y21+'M 02'!Y21+'M 03'!Y21+'M 04'!Y21)</f>
        <v>0</v>
      </c>
      <c r="Z21" s="68">
        <f>SUM('M 01'!Z21+'M 02'!Z21+'M 03'!Z21+'M 04'!Z21)</f>
        <v>0</v>
      </c>
      <c r="AA21" s="68">
        <f>SUM('M 01'!AA21+'M 02'!AA21+'M 03'!AA21+'M 04'!AA21)</f>
        <v>0</v>
      </c>
      <c r="AB21" s="68">
        <f>SUM('M 01'!AB21+'M 02'!AB21+'M 03'!AB21+'M 04'!AB21)</f>
        <v>0</v>
      </c>
      <c r="AC21" s="68">
        <f>SUM('M 01'!AC21+'M 02'!AC21+'M 03'!AC21+'M 04'!AC21)</f>
        <v>0</v>
      </c>
      <c r="AD21" s="68">
        <f>SUM('M 01'!AD21+'M 02'!AD21+'M 03'!AD21+'M 04'!AD21)</f>
        <v>0</v>
      </c>
      <c r="AE21" s="68">
        <f>SUM('M 01'!AE21+'M 02'!AE21+'M 03'!AE21+'M 04'!AE21)</f>
        <v>0</v>
      </c>
      <c r="AF21" s="68">
        <f>SUM('M 01'!AF21+'M 02'!AF21+'M 03'!AF21+'M 04'!AF21)</f>
        <v>0</v>
      </c>
      <c r="AG21" s="68">
        <f>SUM('M 01'!AG21+'M 02'!AG21+'M 03'!AG21+'M 04'!AG21)</f>
        <v>0</v>
      </c>
      <c r="AH21" s="68">
        <f>SUM('M 01'!AH21+'M 02'!AH21+'M 03'!AH21+'M 04'!AH21)</f>
        <v>0</v>
      </c>
      <c r="AI21" s="68">
        <f>SUM('M 01'!AI21+'M 02'!AI21+'M 03'!AI21+'M 04'!AI21)</f>
        <v>0</v>
      </c>
      <c r="AJ21" s="68">
        <f>SUM('M 01'!AJ21+'M 02'!AJ21+'M 03'!AJ21+'M 04'!AJ21)</f>
        <v>0</v>
      </c>
    </row>
    <row r="22" spans="1:36" s="62" customFormat="1" ht="17.25" customHeight="1" x14ac:dyDescent="0.35">
      <c r="A22" s="32" t="s">
        <v>73</v>
      </c>
      <c r="B22" s="32" t="s">
        <v>17</v>
      </c>
      <c r="D22" s="62">
        <f t="shared" si="1"/>
        <v>0</v>
      </c>
      <c r="F22" s="68">
        <f>SUM('M 01'!F22+'M 02'!F22+'M 03'!F22+'M 04'!F22)</f>
        <v>0</v>
      </c>
      <c r="G22" s="68">
        <f>SUM('M 01'!G22+'M 02'!G22+'M 03'!G22+'M 04'!G22)</f>
        <v>0</v>
      </c>
      <c r="H22" s="68">
        <f>SUM('M 01'!H22+'M 02'!H22+'M 03'!H22+'M 04'!H22)</f>
        <v>0</v>
      </c>
      <c r="I22" s="68">
        <f>SUM('M 01'!I22+'M 02'!I22+'M 03'!I22+'M 04'!I22)</f>
        <v>0</v>
      </c>
      <c r="J22" s="68">
        <f>SUM('M 01'!J22+'M 02'!J22+'M 03'!J22+'M 04'!J22)</f>
        <v>0</v>
      </c>
      <c r="K22" s="68">
        <f>SUM('M 01'!K22+'M 02'!K22+'M 03'!K22+'M 04'!K22)</f>
        <v>0</v>
      </c>
      <c r="L22" s="68">
        <f>SUM('M 01'!L22+'M 02'!L22+'M 03'!L22+'M 04'!L22)</f>
        <v>0</v>
      </c>
      <c r="M22" s="68">
        <f>SUM('M 01'!M22+'M 02'!M22+'M 03'!M22+'M 04'!M22)</f>
        <v>0</v>
      </c>
      <c r="N22" s="68">
        <f>SUM('M 01'!N22+'M 02'!N22+'M 03'!N22+'M 04'!N22)</f>
        <v>0</v>
      </c>
      <c r="O22" s="68">
        <f>SUM('M 01'!O22+'M 02'!O22+'M 03'!O22+'M 04'!O22)</f>
        <v>0</v>
      </c>
      <c r="P22" s="68">
        <f>SUM('M 01'!P22+'M 02'!P22+'M 03'!P22+'M 04'!P22)</f>
        <v>0</v>
      </c>
      <c r="Q22" s="68">
        <f>SUM('M 01'!Q22+'M 02'!Q22+'M 03'!Q22+'M 04'!Q22)</f>
        <v>0</v>
      </c>
      <c r="R22" s="68">
        <f>SUM('M 01'!R22+'M 02'!R22+'M 03'!R22+'M 04'!R22)</f>
        <v>0</v>
      </c>
      <c r="S22" s="68">
        <f>SUM('M 01'!S22+'M 02'!S22+'M 03'!S22+'M 04'!S22)</f>
        <v>0</v>
      </c>
      <c r="T22" s="68">
        <f>SUM('M 01'!T22+'M 02'!T22+'M 03'!T22+'M 04'!T22)</f>
        <v>0</v>
      </c>
      <c r="U22" s="68">
        <f>SUM('M 01'!U22+'M 02'!U22+'M 03'!U22+'M 04'!U22)</f>
        <v>0</v>
      </c>
      <c r="V22" s="68">
        <f>SUM('M 01'!V22+'M 02'!V22+'M 03'!V22+'M 04'!V22)</f>
        <v>0</v>
      </c>
      <c r="W22" s="68">
        <f>SUM('M 01'!W22+'M 02'!W22+'M 03'!W22+'M 04'!W22)</f>
        <v>0</v>
      </c>
      <c r="X22" s="68">
        <f>SUM('M 01'!X22+'M 02'!X22+'M 03'!X22+'M 04'!X22)</f>
        <v>0</v>
      </c>
      <c r="Y22" s="68">
        <f>SUM('M 01'!Y22+'M 02'!Y22+'M 03'!Y22+'M 04'!Y22)</f>
        <v>0</v>
      </c>
      <c r="Z22" s="68">
        <f>SUM('M 01'!Z22+'M 02'!Z22+'M 03'!Z22+'M 04'!Z22)</f>
        <v>0</v>
      </c>
      <c r="AA22" s="68">
        <f>SUM('M 01'!AA22+'M 02'!AA22+'M 03'!AA22+'M 04'!AA22)</f>
        <v>0</v>
      </c>
      <c r="AB22" s="68">
        <f>SUM('M 01'!AB22+'M 02'!AB22+'M 03'!AB22+'M 04'!AB22)</f>
        <v>0</v>
      </c>
      <c r="AC22" s="68">
        <f>SUM('M 01'!AC22+'M 02'!AC22+'M 03'!AC22+'M 04'!AC22)</f>
        <v>0</v>
      </c>
      <c r="AD22" s="68">
        <f>SUM('M 01'!AD22+'M 02'!AD22+'M 03'!AD22+'M 04'!AD22)</f>
        <v>0</v>
      </c>
      <c r="AE22" s="68">
        <f>SUM('M 01'!AE22+'M 02'!AE22+'M 03'!AE22+'M 04'!AE22)</f>
        <v>0</v>
      </c>
      <c r="AF22" s="68">
        <f>SUM('M 01'!AF22+'M 02'!AF22+'M 03'!AF22+'M 04'!AF22)</f>
        <v>0</v>
      </c>
      <c r="AG22" s="68">
        <f>SUM('M 01'!AG22+'M 02'!AG22+'M 03'!AG22+'M 04'!AG22)</f>
        <v>0</v>
      </c>
      <c r="AH22" s="68">
        <f>SUM('M 01'!AH22+'M 02'!AH22+'M 03'!AH22+'M 04'!AH22)</f>
        <v>0</v>
      </c>
      <c r="AI22" s="68">
        <f>SUM('M 01'!AI22+'M 02'!AI22+'M 03'!AI22+'M 04'!AI22)</f>
        <v>0</v>
      </c>
      <c r="AJ22" s="68">
        <f>SUM('M 01'!AJ22+'M 02'!AJ22+'M 03'!AJ22+'M 04'!AJ22)</f>
        <v>0</v>
      </c>
    </row>
    <row r="23" spans="1:36" s="62" customFormat="1" ht="17.25" customHeight="1" x14ac:dyDescent="0.35">
      <c r="A23" s="32">
        <v>0</v>
      </c>
      <c r="B23" s="32" t="s">
        <v>18</v>
      </c>
      <c r="D23" s="62">
        <f t="shared" si="1"/>
        <v>0</v>
      </c>
      <c r="F23" s="68">
        <f>SUM('M 01'!F23+'M 02'!F23+'M 03'!F23+'M 04'!F23)</f>
        <v>0</v>
      </c>
      <c r="G23" s="68">
        <f>SUM('M 01'!G23+'M 02'!G23+'M 03'!G23+'M 04'!G23)</f>
        <v>0</v>
      </c>
      <c r="H23" s="68">
        <f>SUM('M 01'!H23+'M 02'!H23+'M 03'!H23+'M 04'!H23)</f>
        <v>0</v>
      </c>
      <c r="I23" s="68">
        <f>SUM('M 01'!I23+'M 02'!I23+'M 03'!I23+'M 04'!I23)</f>
        <v>0</v>
      </c>
      <c r="J23" s="68">
        <f>SUM('M 01'!J23+'M 02'!J23+'M 03'!J23+'M 04'!J23)</f>
        <v>0</v>
      </c>
      <c r="K23" s="68">
        <f>SUM('M 01'!K23+'M 02'!K23+'M 03'!K23+'M 04'!K23)</f>
        <v>0</v>
      </c>
      <c r="L23" s="68">
        <f>SUM('M 01'!L23+'M 02'!L23+'M 03'!L23+'M 04'!L23)</f>
        <v>0</v>
      </c>
      <c r="M23" s="68">
        <f>SUM('M 01'!M23+'M 02'!M23+'M 03'!M23+'M 04'!M23)</f>
        <v>0</v>
      </c>
      <c r="N23" s="68">
        <f>SUM('M 01'!N23+'M 02'!N23+'M 03'!N23+'M 04'!N23)</f>
        <v>0</v>
      </c>
      <c r="O23" s="68">
        <f>SUM('M 01'!O23+'M 02'!O23+'M 03'!O23+'M 04'!O23)</f>
        <v>0</v>
      </c>
      <c r="P23" s="68">
        <f>SUM('M 01'!P23+'M 02'!P23+'M 03'!P23+'M 04'!P23)</f>
        <v>0</v>
      </c>
      <c r="Q23" s="68">
        <f>SUM('M 01'!Q23+'M 02'!Q23+'M 03'!Q23+'M 04'!Q23)</f>
        <v>0</v>
      </c>
      <c r="R23" s="68">
        <f>SUM('M 01'!R23+'M 02'!R23+'M 03'!R23+'M 04'!R23)</f>
        <v>0</v>
      </c>
      <c r="S23" s="68">
        <f>SUM('M 01'!S23+'M 02'!S23+'M 03'!S23+'M 04'!S23)</f>
        <v>0</v>
      </c>
      <c r="T23" s="68">
        <f>SUM('M 01'!T23+'M 02'!T23+'M 03'!T23+'M 04'!T23)</f>
        <v>0</v>
      </c>
      <c r="U23" s="68">
        <f>SUM('M 01'!U23+'M 02'!U23+'M 03'!U23+'M 04'!U23)</f>
        <v>0</v>
      </c>
      <c r="V23" s="68">
        <f>SUM('M 01'!V23+'M 02'!V23+'M 03'!V23+'M 04'!V23)</f>
        <v>0</v>
      </c>
      <c r="W23" s="68">
        <f>SUM('M 01'!W23+'M 02'!W23+'M 03'!W23+'M 04'!W23)</f>
        <v>0</v>
      </c>
      <c r="X23" s="68">
        <f>SUM('M 01'!X23+'M 02'!X23+'M 03'!X23+'M 04'!X23)</f>
        <v>0</v>
      </c>
      <c r="Y23" s="68">
        <f>SUM('M 01'!Y23+'M 02'!Y23+'M 03'!Y23+'M 04'!Y23)</f>
        <v>0</v>
      </c>
      <c r="Z23" s="68">
        <f>SUM('M 01'!Z23+'M 02'!Z23+'M 03'!Z23+'M 04'!Z23)</f>
        <v>0</v>
      </c>
      <c r="AA23" s="68">
        <f>SUM('M 01'!AA23+'M 02'!AA23+'M 03'!AA23+'M 04'!AA23)</f>
        <v>0</v>
      </c>
      <c r="AB23" s="68">
        <f>SUM('M 01'!AB23+'M 02'!AB23+'M 03'!AB23+'M 04'!AB23)</f>
        <v>0</v>
      </c>
      <c r="AC23" s="68">
        <f>SUM('M 01'!AC23+'M 02'!AC23+'M 03'!AC23+'M 04'!AC23)</f>
        <v>0</v>
      </c>
      <c r="AD23" s="68">
        <f>SUM('M 01'!AD23+'M 02'!AD23+'M 03'!AD23+'M 04'!AD23)</f>
        <v>0</v>
      </c>
      <c r="AE23" s="68">
        <f>SUM('M 01'!AE23+'M 02'!AE23+'M 03'!AE23+'M 04'!AE23)</f>
        <v>0</v>
      </c>
      <c r="AF23" s="68">
        <f>SUM('M 01'!AF23+'M 02'!AF23+'M 03'!AF23+'M 04'!AF23)</f>
        <v>0</v>
      </c>
      <c r="AG23" s="68">
        <f>SUM('M 01'!AG23+'M 02'!AG23+'M 03'!AG23+'M 04'!AG23)</f>
        <v>0</v>
      </c>
      <c r="AH23" s="68">
        <f>SUM('M 01'!AH23+'M 02'!AH23+'M 03'!AH23+'M 04'!AH23)</f>
        <v>0</v>
      </c>
      <c r="AI23" s="68">
        <f>SUM('M 01'!AI23+'M 02'!AI23+'M 03'!AI23+'M 04'!AI23)</f>
        <v>0</v>
      </c>
      <c r="AJ23" s="68">
        <f>SUM('M 01'!AJ23+'M 02'!AJ23+'M 03'!AJ23+'M 04'!AJ23)</f>
        <v>0</v>
      </c>
    </row>
    <row r="24" spans="1:36" s="62" customFormat="1" ht="17.25" customHeight="1" x14ac:dyDescent="0.35">
      <c r="A24" s="32">
        <v>0</v>
      </c>
      <c r="B24" s="32" t="s">
        <v>19</v>
      </c>
      <c r="D24" s="62">
        <f t="shared" si="1"/>
        <v>0</v>
      </c>
      <c r="F24" s="68">
        <f>SUM('M 01'!F24+'M 02'!F24+'M 03'!F24+'M 04'!F24)</f>
        <v>0</v>
      </c>
      <c r="G24" s="68">
        <f>SUM('M 01'!G24+'M 02'!G24+'M 03'!G24+'M 04'!G24)</f>
        <v>0</v>
      </c>
      <c r="H24" s="68">
        <f>SUM('M 01'!H24+'M 02'!H24+'M 03'!H24+'M 04'!H24)</f>
        <v>0</v>
      </c>
      <c r="I24" s="68">
        <f>SUM('M 01'!I24+'M 02'!I24+'M 03'!I24+'M 04'!I24)</f>
        <v>0</v>
      </c>
      <c r="J24" s="68">
        <f>SUM('M 01'!J24+'M 02'!J24+'M 03'!J24+'M 04'!J24)</f>
        <v>0</v>
      </c>
      <c r="K24" s="68">
        <f>SUM('M 01'!K24+'M 02'!K24+'M 03'!K24+'M 04'!K24)</f>
        <v>0</v>
      </c>
      <c r="L24" s="68">
        <f>SUM('M 01'!L24+'M 02'!L24+'M 03'!L24+'M 04'!L24)</f>
        <v>0</v>
      </c>
      <c r="M24" s="68">
        <f>SUM('M 01'!M24+'M 02'!M24+'M 03'!M24+'M 04'!M24)</f>
        <v>0</v>
      </c>
      <c r="N24" s="68">
        <f>SUM('M 01'!N24+'M 02'!N24+'M 03'!N24+'M 04'!N24)</f>
        <v>0</v>
      </c>
      <c r="O24" s="68">
        <f>SUM('M 01'!O24+'M 02'!O24+'M 03'!O24+'M 04'!O24)</f>
        <v>0</v>
      </c>
      <c r="P24" s="68">
        <f>SUM('M 01'!P24+'M 02'!P24+'M 03'!P24+'M 04'!P24)</f>
        <v>0</v>
      </c>
      <c r="Q24" s="68">
        <f>SUM('M 01'!Q24+'M 02'!Q24+'M 03'!Q24+'M 04'!Q24)</f>
        <v>0</v>
      </c>
      <c r="R24" s="68">
        <f>SUM('M 01'!R24+'M 02'!R24+'M 03'!R24+'M 04'!R24)</f>
        <v>0</v>
      </c>
      <c r="S24" s="68">
        <f>SUM('M 01'!S24+'M 02'!S24+'M 03'!S24+'M 04'!S24)</f>
        <v>0</v>
      </c>
      <c r="T24" s="68">
        <f>SUM('M 01'!T24+'M 02'!T24+'M 03'!T24+'M 04'!T24)</f>
        <v>0</v>
      </c>
      <c r="U24" s="68">
        <f>SUM('M 01'!U24+'M 02'!U24+'M 03'!U24+'M 04'!U24)</f>
        <v>0</v>
      </c>
      <c r="V24" s="68">
        <f>SUM('M 01'!V24+'M 02'!V24+'M 03'!V24+'M 04'!V24)</f>
        <v>0</v>
      </c>
      <c r="W24" s="68">
        <f>SUM('M 01'!W24+'M 02'!W24+'M 03'!W24+'M 04'!W24)</f>
        <v>0</v>
      </c>
      <c r="X24" s="68">
        <f>SUM('M 01'!X24+'M 02'!X24+'M 03'!X24+'M 04'!X24)</f>
        <v>0</v>
      </c>
      <c r="Y24" s="68">
        <f>SUM('M 01'!Y24+'M 02'!Y24+'M 03'!Y24+'M 04'!Y24)</f>
        <v>0</v>
      </c>
      <c r="Z24" s="68">
        <f>SUM('M 01'!Z24+'M 02'!Z24+'M 03'!Z24+'M 04'!Z24)</f>
        <v>0</v>
      </c>
      <c r="AA24" s="68">
        <f>SUM('M 01'!AA24+'M 02'!AA24+'M 03'!AA24+'M 04'!AA24)</f>
        <v>0</v>
      </c>
      <c r="AB24" s="68">
        <f>SUM('M 01'!AB24+'M 02'!AB24+'M 03'!AB24+'M 04'!AB24)</f>
        <v>0</v>
      </c>
      <c r="AC24" s="68">
        <f>SUM('M 01'!AC24+'M 02'!AC24+'M 03'!AC24+'M 04'!AC24)</f>
        <v>0</v>
      </c>
      <c r="AD24" s="68">
        <f>SUM('M 01'!AD24+'M 02'!AD24+'M 03'!AD24+'M 04'!AD24)</f>
        <v>0</v>
      </c>
      <c r="AE24" s="68">
        <f>SUM('M 01'!AE24+'M 02'!AE24+'M 03'!AE24+'M 04'!AE24)</f>
        <v>0</v>
      </c>
      <c r="AF24" s="68">
        <f>SUM('M 01'!AF24+'M 02'!AF24+'M 03'!AF24+'M 04'!AF24)</f>
        <v>0</v>
      </c>
      <c r="AG24" s="68">
        <f>SUM('M 01'!AG24+'M 02'!AG24+'M 03'!AG24+'M 04'!AG24)</f>
        <v>0</v>
      </c>
      <c r="AH24" s="68">
        <f>SUM('M 01'!AH24+'M 02'!AH24+'M 03'!AH24+'M 04'!AH24)</f>
        <v>0</v>
      </c>
      <c r="AI24" s="68">
        <f>SUM('M 01'!AI24+'M 02'!AI24+'M 03'!AI24+'M 04'!AI24)</f>
        <v>0</v>
      </c>
      <c r="AJ24" s="68">
        <f>SUM('M 01'!AJ24+'M 02'!AJ24+'M 03'!AJ24+'M 04'!AJ24)</f>
        <v>0</v>
      </c>
    </row>
    <row r="25" spans="1:36" s="62" customFormat="1" ht="17.25" customHeight="1" x14ac:dyDescent="0.35">
      <c r="A25" s="32">
        <v>0</v>
      </c>
      <c r="B25" s="32" t="s">
        <v>20</v>
      </c>
      <c r="D25" s="62">
        <f t="shared" si="1"/>
        <v>0</v>
      </c>
      <c r="F25" s="68">
        <f>SUM('M 01'!F25+'M 02'!F25+'M 03'!F25+'M 04'!F25)</f>
        <v>0</v>
      </c>
      <c r="G25" s="68">
        <f>SUM('M 01'!G25+'M 02'!G25+'M 03'!G25+'M 04'!G25)</f>
        <v>0</v>
      </c>
      <c r="H25" s="68">
        <f>SUM('M 01'!H25+'M 02'!H25+'M 03'!H25+'M 04'!H25)</f>
        <v>0</v>
      </c>
      <c r="I25" s="68">
        <f>SUM('M 01'!I25+'M 02'!I25+'M 03'!I25+'M 04'!I25)</f>
        <v>0</v>
      </c>
      <c r="J25" s="68">
        <f>SUM('M 01'!J25+'M 02'!J25+'M 03'!J25+'M 04'!J25)</f>
        <v>0</v>
      </c>
      <c r="K25" s="68">
        <f>SUM('M 01'!K25+'M 02'!K25+'M 03'!K25+'M 04'!K25)</f>
        <v>0</v>
      </c>
      <c r="L25" s="68">
        <f>SUM('M 01'!L25+'M 02'!L25+'M 03'!L25+'M 04'!L25)</f>
        <v>0</v>
      </c>
      <c r="M25" s="68">
        <f>SUM('M 01'!M25+'M 02'!M25+'M 03'!M25+'M 04'!M25)</f>
        <v>0</v>
      </c>
      <c r="N25" s="68">
        <f>SUM('M 01'!N25+'M 02'!N25+'M 03'!N25+'M 04'!N25)</f>
        <v>0</v>
      </c>
      <c r="O25" s="68">
        <f>SUM('M 01'!O25+'M 02'!O25+'M 03'!O25+'M 04'!O25)</f>
        <v>0</v>
      </c>
      <c r="P25" s="68">
        <f>SUM('M 01'!P25+'M 02'!P25+'M 03'!P25+'M 04'!P25)</f>
        <v>0</v>
      </c>
      <c r="Q25" s="68">
        <f>SUM('M 01'!Q25+'M 02'!Q25+'M 03'!Q25+'M 04'!Q25)</f>
        <v>0</v>
      </c>
      <c r="R25" s="68">
        <f>SUM('M 01'!R25+'M 02'!R25+'M 03'!R25+'M 04'!R25)</f>
        <v>0</v>
      </c>
      <c r="S25" s="68">
        <f>SUM('M 01'!S25+'M 02'!S25+'M 03'!S25+'M 04'!S25)</f>
        <v>0</v>
      </c>
      <c r="T25" s="68">
        <f>SUM('M 01'!T25+'M 02'!T25+'M 03'!T25+'M 04'!T25)</f>
        <v>0</v>
      </c>
      <c r="U25" s="68">
        <f>SUM('M 01'!U25+'M 02'!U25+'M 03'!U25+'M 04'!U25)</f>
        <v>0</v>
      </c>
      <c r="V25" s="68">
        <f>SUM('M 01'!V25+'M 02'!V25+'M 03'!V25+'M 04'!V25)</f>
        <v>0</v>
      </c>
      <c r="W25" s="68">
        <f>SUM('M 01'!W25+'M 02'!W25+'M 03'!W25+'M 04'!W25)</f>
        <v>0</v>
      </c>
      <c r="X25" s="68">
        <f>SUM('M 01'!X25+'M 02'!X25+'M 03'!X25+'M 04'!X25)</f>
        <v>0</v>
      </c>
      <c r="Y25" s="68">
        <f>SUM('M 01'!Y25+'M 02'!Y25+'M 03'!Y25+'M 04'!Y25)</f>
        <v>0</v>
      </c>
      <c r="Z25" s="68">
        <f>SUM('M 01'!Z25+'M 02'!Z25+'M 03'!Z25+'M 04'!Z25)</f>
        <v>0</v>
      </c>
      <c r="AA25" s="68">
        <f>SUM('M 01'!AA25+'M 02'!AA25+'M 03'!AA25+'M 04'!AA25)</f>
        <v>0</v>
      </c>
      <c r="AB25" s="68">
        <f>SUM('M 01'!AB25+'M 02'!AB25+'M 03'!AB25+'M 04'!AB25)</f>
        <v>0</v>
      </c>
      <c r="AC25" s="68">
        <f>SUM('M 01'!AC25+'M 02'!AC25+'M 03'!AC25+'M 04'!AC25)</f>
        <v>0</v>
      </c>
      <c r="AD25" s="68">
        <f>SUM('M 01'!AD25+'M 02'!AD25+'M 03'!AD25+'M 04'!AD25)</f>
        <v>0</v>
      </c>
      <c r="AE25" s="68">
        <f>SUM('M 01'!AE25+'M 02'!AE25+'M 03'!AE25+'M 04'!AE25)</f>
        <v>0</v>
      </c>
      <c r="AF25" s="68">
        <f>SUM('M 01'!AF25+'M 02'!AF25+'M 03'!AF25+'M 04'!AF25)</f>
        <v>0</v>
      </c>
      <c r="AG25" s="68">
        <f>SUM('M 01'!AG25+'M 02'!AG25+'M 03'!AG25+'M 04'!AG25)</f>
        <v>0</v>
      </c>
      <c r="AH25" s="68">
        <f>SUM('M 01'!AH25+'M 02'!AH25+'M 03'!AH25+'M 04'!AH25)</f>
        <v>0</v>
      </c>
      <c r="AI25" s="68">
        <f>SUM('M 01'!AI25+'M 02'!AI25+'M 03'!AI25+'M 04'!AI25)</f>
        <v>0</v>
      </c>
      <c r="AJ25" s="68">
        <f>SUM('M 01'!AJ25+'M 02'!AJ25+'M 03'!AJ25+'M 04'!AJ25)</f>
        <v>0</v>
      </c>
    </row>
    <row r="26" spans="1:36" s="62" customFormat="1" ht="17.25" customHeight="1" x14ac:dyDescent="0.35">
      <c r="A26" s="32">
        <v>0</v>
      </c>
      <c r="B26" s="32" t="s">
        <v>21</v>
      </c>
      <c r="D26" s="62">
        <f t="shared" si="1"/>
        <v>0</v>
      </c>
      <c r="F26" s="68">
        <f>SUM('M 01'!F26+'M 02'!F26+'M 03'!F26+'M 04'!F26)</f>
        <v>0</v>
      </c>
      <c r="G26" s="68">
        <f>SUM('M 01'!G26+'M 02'!G26+'M 03'!G26+'M 04'!G26)</f>
        <v>0</v>
      </c>
      <c r="H26" s="68">
        <f>SUM('M 01'!H26+'M 02'!H26+'M 03'!H26+'M 04'!H26)</f>
        <v>0</v>
      </c>
      <c r="I26" s="68">
        <f>SUM('M 01'!I26+'M 02'!I26+'M 03'!I26+'M 04'!I26)</f>
        <v>0</v>
      </c>
      <c r="J26" s="68">
        <f>SUM('M 01'!J26+'M 02'!J26+'M 03'!J26+'M 04'!J26)</f>
        <v>0</v>
      </c>
      <c r="K26" s="68">
        <f>SUM('M 01'!K26+'M 02'!K26+'M 03'!K26+'M 04'!K26)</f>
        <v>0</v>
      </c>
      <c r="L26" s="68">
        <f>SUM('M 01'!L26+'M 02'!L26+'M 03'!L26+'M 04'!L26)</f>
        <v>0</v>
      </c>
      <c r="M26" s="68">
        <f>SUM('M 01'!M26+'M 02'!M26+'M 03'!M26+'M 04'!M26)</f>
        <v>0</v>
      </c>
      <c r="N26" s="68">
        <f>SUM('M 01'!N26+'M 02'!N26+'M 03'!N26+'M 04'!N26)</f>
        <v>0</v>
      </c>
      <c r="O26" s="68">
        <f>SUM('M 01'!O26+'M 02'!O26+'M 03'!O26+'M 04'!O26)</f>
        <v>0</v>
      </c>
      <c r="P26" s="68">
        <f>SUM('M 01'!P26+'M 02'!P26+'M 03'!P26+'M 04'!P26)</f>
        <v>0</v>
      </c>
      <c r="Q26" s="68">
        <f>SUM('M 01'!Q26+'M 02'!Q26+'M 03'!Q26+'M 04'!Q26)</f>
        <v>0</v>
      </c>
      <c r="R26" s="68">
        <f>SUM('M 01'!R26+'M 02'!R26+'M 03'!R26+'M 04'!R26)</f>
        <v>0</v>
      </c>
      <c r="S26" s="68">
        <f>SUM('M 01'!S26+'M 02'!S26+'M 03'!S26+'M 04'!S26)</f>
        <v>0</v>
      </c>
      <c r="T26" s="68">
        <f>SUM('M 01'!T26+'M 02'!T26+'M 03'!T26+'M 04'!T26)</f>
        <v>0</v>
      </c>
      <c r="U26" s="68">
        <f>SUM('M 01'!U26+'M 02'!U26+'M 03'!U26+'M 04'!U26)</f>
        <v>0</v>
      </c>
      <c r="V26" s="68">
        <f>SUM('M 01'!V26+'M 02'!V26+'M 03'!V26+'M 04'!V26)</f>
        <v>0</v>
      </c>
      <c r="W26" s="68">
        <f>SUM('M 01'!W26+'M 02'!W26+'M 03'!W26+'M 04'!W26)</f>
        <v>0</v>
      </c>
      <c r="X26" s="68">
        <f>SUM('M 01'!X26+'M 02'!X26+'M 03'!X26+'M 04'!X26)</f>
        <v>0</v>
      </c>
      <c r="Y26" s="68">
        <f>SUM('M 01'!Y26+'M 02'!Y26+'M 03'!Y26+'M 04'!Y26)</f>
        <v>0</v>
      </c>
      <c r="Z26" s="68">
        <f>SUM('M 01'!Z26+'M 02'!Z26+'M 03'!Z26+'M 04'!Z26)</f>
        <v>0</v>
      </c>
      <c r="AA26" s="68">
        <f>SUM('M 01'!AA26+'M 02'!AA26+'M 03'!AA26+'M 04'!AA26)</f>
        <v>0</v>
      </c>
      <c r="AB26" s="68">
        <f>SUM('M 01'!AB26+'M 02'!AB26+'M 03'!AB26+'M 04'!AB26)</f>
        <v>0</v>
      </c>
      <c r="AC26" s="68">
        <f>SUM('M 01'!AC26+'M 02'!AC26+'M 03'!AC26+'M 04'!AC26)</f>
        <v>0</v>
      </c>
      <c r="AD26" s="68">
        <f>SUM('M 01'!AD26+'M 02'!AD26+'M 03'!AD26+'M 04'!AD26)</f>
        <v>0</v>
      </c>
      <c r="AE26" s="68">
        <f>SUM('M 01'!AE26+'M 02'!AE26+'M 03'!AE26+'M 04'!AE26)</f>
        <v>0</v>
      </c>
      <c r="AF26" s="68">
        <f>SUM('M 01'!AF26+'M 02'!AF26+'M 03'!AF26+'M 04'!AF26)</f>
        <v>0</v>
      </c>
      <c r="AG26" s="68">
        <f>SUM('M 01'!AG26+'M 02'!AG26+'M 03'!AG26+'M 04'!AG26)</f>
        <v>0</v>
      </c>
      <c r="AH26" s="68">
        <f>SUM('M 01'!AH26+'M 02'!AH26+'M 03'!AH26+'M 04'!AH26)</f>
        <v>0</v>
      </c>
      <c r="AI26" s="68">
        <f>SUM('M 01'!AI26+'M 02'!AI26+'M 03'!AI26+'M 04'!AI26)</f>
        <v>0</v>
      </c>
      <c r="AJ26" s="68">
        <f>SUM('M 01'!AJ26+'M 02'!AJ26+'M 03'!AJ26+'M 04'!AJ26)</f>
        <v>0</v>
      </c>
    </row>
    <row r="27" spans="1:36" s="62" customFormat="1" ht="17.25" customHeight="1" x14ac:dyDescent="0.35">
      <c r="A27" s="32">
        <v>0</v>
      </c>
      <c r="B27" s="32" t="s">
        <v>22</v>
      </c>
      <c r="D27" s="62">
        <f t="shared" si="1"/>
        <v>0</v>
      </c>
      <c r="F27" s="68">
        <f>SUM('M 01'!F27+'M 02'!F27+'M 03'!F27+'M 04'!F27)</f>
        <v>0</v>
      </c>
      <c r="G27" s="68">
        <f>SUM('M 01'!G27+'M 02'!G27+'M 03'!G27+'M 04'!G27)</f>
        <v>0</v>
      </c>
      <c r="H27" s="68">
        <f>SUM('M 01'!H27+'M 02'!H27+'M 03'!H27+'M 04'!H27)</f>
        <v>0</v>
      </c>
      <c r="I27" s="68">
        <f>SUM('M 01'!I27+'M 02'!I27+'M 03'!I27+'M 04'!I27)</f>
        <v>0</v>
      </c>
      <c r="J27" s="68">
        <f>SUM('M 01'!J27+'M 02'!J27+'M 03'!J27+'M 04'!J27)</f>
        <v>0</v>
      </c>
      <c r="K27" s="68">
        <f>SUM('M 01'!K27+'M 02'!K27+'M 03'!K27+'M 04'!K27)</f>
        <v>0</v>
      </c>
      <c r="L27" s="68">
        <f>SUM('M 01'!L27+'M 02'!L27+'M 03'!L27+'M 04'!L27)</f>
        <v>0</v>
      </c>
      <c r="M27" s="68">
        <f>SUM('M 01'!M27+'M 02'!M27+'M 03'!M27+'M 04'!M27)</f>
        <v>0</v>
      </c>
      <c r="N27" s="68">
        <f>SUM('M 01'!N27+'M 02'!N27+'M 03'!N27+'M 04'!N27)</f>
        <v>0</v>
      </c>
      <c r="O27" s="68">
        <f>SUM('M 01'!O27+'M 02'!O27+'M 03'!O27+'M 04'!O27)</f>
        <v>0</v>
      </c>
      <c r="P27" s="68">
        <f>SUM('M 01'!P27+'M 02'!P27+'M 03'!P27+'M 04'!P27)</f>
        <v>0</v>
      </c>
      <c r="Q27" s="68">
        <f>SUM('M 01'!Q27+'M 02'!Q27+'M 03'!Q27+'M 04'!Q27)</f>
        <v>0</v>
      </c>
      <c r="R27" s="68">
        <f>SUM('M 01'!R27+'M 02'!R27+'M 03'!R27+'M 04'!R27)</f>
        <v>0</v>
      </c>
      <c r="S27" s="68">
        <f>SUM('M 01'!S27+'M 02'!S27+'M 03'!S27+'M 04'!S27)</f>
        <v>0</v>
      </c>
      <c r="T27" s="68">
        <f>SUM('M 01'!T27+'M 02'!T27+'M 03'!T27+'M 04'!T27)</f>
        <v>0</v>
      </c>
      <c r="U27" s="68">
        <f>SUM('M 01'!U27+'M 02'!U27+'M 03'!U27+'M 04'!U27)</f>
        <v>0</v>
      </c>
      <c r="V27" s="68">
        <f>SUM('M 01'!V27+'M 02'!V27+'M 03'!V27+'M 04'!V27)</f>
        <v>0</v>
      </c>
      <c r="W27" s="68">
        <f>SUM('M 01'!W27+'M 02'!W27+'M 03'!W27+'M 04'!W27)</f>
        <v>0</v>
      </c>
      <c r="X27" s="68">
        <f>SUM('M 01'!X27+'M 02'!X27+'M 03'!X27+'M 04'!X27)</f>
        <v>0</v>
      </c>
      <c r="Y27" s="68">
        <f>SUM('M 01'!Y27+'M 02'!Y27+'M 03'!Y27+'M 04'!Y27)</f>
        <v>0</v>
      </c>
      <c r="Z27" s="68">
        <f>SUM('M 01'!Z27+'M 02'!Z27+'M 03'!Z27+'M 04'!Z27)</f>
        <v>0</v>
      </c>
      <c r="AA27" s="68">
        <f>SUM('M 01'!AA27+'M 02'!AA27+'M 03'!AA27+'M 04'!AA27)</f>
        <v>0</v>
      </c>
      <c r="AB27" s="68">
        <f>SUM('M 01'!AB27+'M 02'!AB27+'M 03'!AB27+'M 04'!AB27)</f>
        <v>0</v>
      </c>
      <c r="AC27" s="68">
        <f>SUM('M 01'!AC27+'M 02'!AC27+'M 03'!AC27+'M 04'!AC27)</f>
        <v>0</v>
      </c>
      <c r="AD27" s="68">
        <f>SUM('M 01'!AD27+'M 02'!AD27+'M 03'!AD27+'M 04'!AD27)</f>
        <v>0</v>
      </c>
      <c r="AE27" s="68">
        <f>SUM('M 01'!AE27+'M 02'!AE27+'M 03'!AE27+'M 04'!AE27)</f>
        <v>0</v>
      </c>
      <c r="AF27" s="68">
        <f>SUM('M 01'!AF27+'M 02'!AF27+'M 03'!AF27+'M 04'!AF27)</f>
        <v>0</v>
      </c>
      <c r="AG27" s="68">
        <f>SUM('M 01'!AG27+'M 02'!AG27+'M 03'!AG27+'M 04'!AG27)</f>
        <v>0</v>
      </c>
      <c r="AH27" s="68">
        <f>SUM('M 01'!AH27+'M 02'!AH27+'M 03'!AH27+'M 04'!AH27)</f>
        <v>0</v>
      </c>
      <c r="AI27" s="68">
        <f>SUM('M 01'!AI27+'M 02'!AI27+'M 03'!AI27+'M 04'!AI27)</f>
        <v>0</v>
      </c>
      <c r="AJ27" s="68">
        <f>SUM('M 01'!AJ27+'M 02'!AJ27+'M 03'!AJ27+'M 04'!AJ27)</f>
        <v>0</v>
      </c>
    </row>
    <row r="28" spans="1:36" s="62" customFormat="1" ht="17.25" customHeight="1" x14ac:dyDescent="0.35">
      <c r="A28" s="32">
        <v>0</v>
      </c>
      <c r="B28" s="32" t="s">
        <v>23</v>
      </c>
      <c r="D28" s="62">
        <f t="shared" si="1"/>
        <v>0</v>
      </c>
      <c r="F28" s="68">
        <f>SUM('M 01'!F28+'M 02'!F28+'M 03'!F28+'M 04'!F28)</f>
        <v>0</v>
      </c>
      <c r="G28" s="68">
        <f>SUM('M 01'!G28+'M 02'!G28+'M 03'!G28+'M 04'!G28)</f>
        <v>0</v>
      </c>
      <c r="H28" s="68">
        <f>SUM('M 01'!H28+'M 02'!H28+'M 03'!H28+'M 04'!H28)</f>
        <v>0</v>
      </c>
      <c r="I28" s="68">
        <f>SUM('M 01'!I28+'M 02'!I28+'M 03'!I28+'M 04'!I28)</f>
        <v>0</v>
      </c>
      <c r="J28" s="68">
        <f>SUM('M 01'!J28+'M 02'!J28+'M 03'!J28+'M 04'!J28)</f>
        <v>0</v>
      </c>
      <c r="K28" s="68">
        <f>SUM('M 01'!K28+'M 02'!K28+'M 03'!K28+'M 04'!K28)</f>
        <v>0</v>
      </c>
      <c r="L28" s="68">
        <f>SUM('M 01'!L28+'M 02'!L28+'M 03'!L28+'M 04'!L28)</f>
        <v>0</v>
      </c>
      <c r="M28" s="68">
        <f>SUM('M 01'!M28+'M 02'!M28+'M 03'!M28+'M 04'!M28)</f>
        <v>0</v>
      </c>
      <c r="N28" s="68">
        <f>SUM('M 01'!N28+'M 02'!N28+'M 03'!N28+'M 04'!N28)</f>
        <v>0</v>
      </c>
      <c r="O28" s="68">
        <f>SUM('M 01'!O28+'M 02'!O28+'M 03'!O28+'M 04'!O28)</f>
        <v>0</v>
      </c>
      <c r="P28" s="68">
        <f>SUM('M 01'!P28+'M 02'!P28+'M 03'!P28+'M 04'!P28)</f>
        <v>0</v>
      </c>
      <c r="Q28" s="68">
        <f>SUM('M 01'!Q28+'M 02'!Q28+'M 03'!Q28+'M 04'!Q28)</f>
        <v>0</v>
      </c>
      <c r="R28" s="68">
        <f>SUM('M 01'!R28+'M 02'!R28+'M 03'!R28+'M 04'!R28)</f>
        <v>0</v>
      </c>
      <c r="S28" s="68">
        <f>SUM('M 01'!S28+'M 02'!S28+'M 03'!S28+'M 04'!S28)</f>
        <v>0</v>
      </c>
      <c r="T28" s="68">
        <f>SUM('M 01'!T28+'M 02'!T28+'M 03'!T28+'M 04'!T28)</f>
        <v>0</v>
      </c>
      <c r="U28" s="68">
        <f>SUM('M 01'!U28+'M 02'!U28+'M 03'!U28+'M 04'!U28)</f>
        <v>0</v>
      </c>
      <c r="V28" s="68">
        <f>SUM('M 01'!V28+'M 02'!V28+'M 03'!V28+'M 04'!V28)</f>
        <v>0</v>
      </c>
      <c r="W28" s="68">
        <f>SUM('M 01'!W28+'M 02'!W28+'M 03'!W28+'M 04'!W28)</f>
        <v>0</v>
      </c>
      <c r="X28" s="68">
        <f>SUM('M 01'!X28+'M 02'!X28+'M 03'!X28+'M 04'!X28)</f>
        <v>0</v>
      </c>
      <c r="Y28" s="68">
        <f>SUM('M 01'!Y28+'M 02'!Y28+'M 03'!Y28+'M 04'!Y28)</f>
        <v>0</v>
      </c>
      <c r="Z28" s="68">
        <f>SUM('M 01'!Z28+'M 02'!Z28+'M 03'!Z28+'M 04'!Z28)</f>
        <v>0</v>
      </c>
      <c r="AA28" s="68">
        <f>SUM('M 01'!AA28+'M 02'!AA28+'M 03'!AA28+'M 04'!AA28)</f>
        <v>0</v>
      </c>
      <c r="AB28" s="68">
        <f>SUM('M 01'!AB28+'M 02'!AB28+'M 03'!AB28+'M 04'!AB28)</f>
        <v>0</v>
      </c>
      <c r="AC28" s="68">
        <f>SUM('M 01'!AC28+'M 02'!AC28+'M 03'!AC28+'M 04'!AC28)</f>
        <v>0</v>
      </c>
      <c r="AD28" s="68">
        <f>SUM('M 01'!AD28+'M 02'!AD28+'M 03'!AD28+'M 04'!AD28)</f>
        <v>0</v>
      </c>
      <c r="AE28" s="68">
        <f>SUM('M 01'!AE28+'M 02'!AE28+'M 03'!AE28+'M 04'!AE28)</f>
        <v>0</v>
      </c>
      <c r="AF28" s="68">
        <f>SUM('M 01'!AF28+'M 02'!AF28+'M 03'!AF28+'M 04'!AF28)</f>
        <v>0</v>
      </c>
      <c r="AG28" s="68">
        <f>SUM('M 01'!AG28+'M 02'!AG28+'M 03'!AG28+'M 04'!AG28)</f>
        <v>0</v>
      </c>
      <c r="AH28" s="68">
        <f>SUM('M 01'!AH28+'M 02'!AH28+'M 03'!AH28+'M 04'!AH28)</f>
        <v>0</v>
      </c>
      <c r="AI28" s="68">
        <f>SUM('M 01'!AI28+'M 02'!AI28+'M 03'!AI28+'M 04'!AI28)</f>
        <v>0</v>
      </c>
      <c r="AJ28" s="68">
        <f>SUM('M 01'!AJ28+'M 02'!AJ28+'M 03'!AJ28+'M 04'!AJ28)</f>
        <v>0</v>
      </c>
    </row>
    <row r="29" spans="1:36" s="62" customFormat="1" ht="17.25" customHeight="1" x14ac:dyDescent="0.35">
      <c r="A29" s="32">
        <v>0</v>
      </c>
      <c r="B29" s="32" t="s">
        <v>24</v>
      </c>
      <c r="D29" s="62">
        <f t="shared" si="1"/>
        <v>0</v>
      </c>
      <c r="F29" s="68">
        <f>SUM('M 01'!F29+'M 02'!F29+'M 03'!F29+'M 04'!F29)</f>
        <v>0</v>
      </c>
      <c r="G29" s="68">
        <f>SUM('M 01'!G29+'M 02'!G29+'M 03'!G29+'M 04'!G29)</f>
        <v>0</v>
      </c>
      <c r="H29" s="68">
        <f>SUM('M 01'!H29+'M 02'!H29+'M 03'!H29+'M 04'!H29)</f>
        <v>0</v>
      </c>
      <c r="I29" s="68">
        <f>SUM('M 01'!I29+'M 02'!I29+'M 03'!I29+'M 04'!I29)</f>
        <v>0</v>
      </c>
      <c r="J29" s="68">
        <f>SUM('M 01'!J29+'M 02'!J29+'M 03'!J29+'M 04'!J29)</f>
        <v>0</v>
      </c>
      <c r="K29" s="68">
        <f>SUM('M 01'!K29+'M 02'!K29+'M 03'!K29+'M 04'!K29)</f>
        <v>0</v>
      </c>
      <c r="L29" s="68">
        <f>SUM('M 01'!L29+'M 02'!L29+'M 03'!L29+'M 04'!L29)</f>
        <v>0</v>
      </c>
      <c r="M29" s="68">
        <f>SUM('M 01'!M29+'M 02'!M29+'M 03'!M29+'M 04'!M29)</f>
        <v>0</v>
      </c>
      <c r="N29" s="68">
        <f>SUM('M 01'!N29+'M 02'!N29+'M 03'!N29+'M 04'!N29)</f>
        <v>0</v>
      </c>
      <c r="O29" s="68">
        <f>SUM('M 01'!O29+'M 02'!O29+'M 03'!O29+'M 04'!O29)</f>
        <v>0</v>
      </c>
      <c r="P29" s="68">
        <f>SUM('M 01'!P29+'M 02'!P29+'M 03'!P29+'M 04'!P29)</f>
        <v>0</v>
      </c>
      <c r="Q29" s="68">
        <f>SUM('M 01'!Q29+'M 02'!Q29+'M 03'!Q29+'M 04'!Q29)</f>
        <v>0</v>
      </c>
      <c r="R29" s="68">
        <f>SUM('M 01'!R29+'M 02'!R29+'M 03'!R29+'M 04'!R29)</f>
        <v>0</v>
      </c>
      <c r="S29" s="68">
        <f>SUM('M 01'!S29+'M 02'!S29+'M 03'!S29+'M 04'!S29)</f>
        <v>0</v>
      </c>
      <c r="T29" s="68">
        <f>SUM('M 01'!T29+'M 02'!T29+'M 03'!T29+'M 04'!T29)</f>
        <v>0</v>
      </c>
      <c r="U29" s="68">
        <f>SUM('M 01'!U29+'M 02'!U29+'M 03'!U29+'M 04'!U29)</f>
        <v>0</v>
      </c>
      <c r="V29" s="68">
        <f>SUM('M 01'!V29+'M 02'!V29+'M 03'!V29+'M 04'!V29)</f>
        <v>0</v>
      </c>
      <c r="W29" s="68">
        <f>SUM('M 01'!W29+'M 02'!W29+'M 03'!W29+'M 04'!W29)</f>
        <v>0</v>
      </c>
      <c r="X29" s="68">
        <f>SUM('M 01'!X29+'M 02'!X29+'M 03'!X29+'M 04'!X29)</f>
        <v>0</v>
      </c>
      <c r="Y29" s="68">
        <f>SUM('M 01'!Y29+'M 02'!Y29+'M 03'!Y29+'M 04'!Y29)</f>
        <v>0</v>
      </c>
      <c r="Z29" s="68">
        <f>SUM('M 01'!Z29+'M 02'!Z29+'M 03'!Z29+'M 04'!Z29)</f>
        <v>0</v>
      </c>
      <c r="AA29" s="68">
        <f>SUM('M 01'!AA29+'M 02'!AA29+'M 03'!AA29+'M 04'!AA29)</f>
        <v>0</v>
      </c>
      <c r="AB29" s="68">
        <f>SUM('M 01'!AB29+'M 02'!AB29+'M 03'!AB29+'M 04'!AB29)</f>
        <v>0</v>
      </c>
      <c r="AC29" s="68">
        <f>SUM('M 01'!AC29+'M 02'!AC29+'M 03'!AC29+'M 04'!AC29)</f>
        <v>0</v>
      </c>
      <c r="AD29" s="68">
        <f>SUM('M 01'!AD29+'M 02'!AD29+'M 03'!AD29+'M 04'!AD29)</f>
        <v>0</v>
      </c>
      <c r="AE29" s="68">
        <f>SUM('M 01'!AE29+'M 02'!AE29+'M 03'!AE29+'M 04'!AE29)</f>
        <v>0</v>
      </c>
      <c r="AF29" s="68">
        <f>SUM('M 01'!AF29+'M 02'!AF29+'M 03'!AF29+'M 04'!AF29)</f>
        <v>0</v>
      </c>
      <c r="AG29" s="68">
        <f>SUM('M 01'!AG29+'M 02'!AG29+'M 03'!AG29+'M 04'!AG29)</f>
        <v>0</v>
      </c>
      <c r="AH29" s="68">
        <f>SUM('M 01'!AH29+'M 02'!AH29+'M 03'!AH29+'M 04'!AH29)</f>
        <v>0</v>
      </c>
      <c r="AI29" s="68">
        <f>SUM('M 01'!AI29+'M 02'!AI29+'M 03'!AI29+'M 04'!AI29)</f>
        <v>0</v>
      </c>
      <c r="AJ29" s="68">
        <f>SUM('M 01'!AJ29+'M 02'!AJ29+'M 03'!AJ29+'M 04'!AJ29)</f>
        <v>0</v>
      </c>
    </row>
    <row r="30" spans="1:36" s="62" customFormat="1" ht="17.25" customHeight="1" x14ac:dyDescent="0.35">
      <c r="A30" s="32">
        <v>0</v>
      </c>
      <c r="B30" s="32" t="s">
        <v>25</v>
      </c>
      <c r="D30" s="62">
        <f t="shared" si="1"/>
        <v>0</v>
      </c>
      <c r="F30" s="68">
        <f>SUM('M 01'!F30+'M 02'!F30+'M 03'!F30+'M 04'!F30)</f>
        <v>0</v>
      </c>
      <c r="G30" s="68">
        <f>SUM('M 01'!G30+'M 02'!G30+'M 03'!G30+'M 04'!G30)</f>
        <v>0</v>
      </c>
      <c r="H30" s="68">
        <f>SUM('M 01'!H30+'M 02'!H30+'M 03'!H30+'M 04'!H30)</f>
        <v>0</v>
      </c>
      <c r="I30" s="68">
        <f>SUM('M 01'!I30+'M 02'!I30+'M 03'!I30+'M 04'!I30)</f>
        <v>0</v>
      </c>
      <c r="J30" s="68">
        <f>SUM('M 01'!J30+'M 02'!J30+'M 03'!J30+'M 04'!J30)</f>
        <v>0</v>
      </c>
      <c r="K30" s="68">
        <f>SUM('M 01'!K30+'M 02'!K30+'M 03'!K30+'M 04'!K30)</f>
        <v>0</v>
      </c>
      <c r="L30" s="68">
        <f>SUM('M 01'!L30+'M 02'!L30+'M 03'!L30+'M 04'!L30)</f>
        <v>0</v>
      </c>
      <c r="M30" s="68">
        <f>SUM('M 01'!M30+'M 02'!M30+'M 03'!M30+'M 04'!M30)</f>
        <v>0</v>
      </c>
      <c r="N30" s="68">
        <f>SUM('M 01'!N30+'M 02'!N30+'M 03'!N30+'M 04'!N30)</f>
        <v>0</v>
      </c>
      <c r="O30" s="68">
        <f>SUM('M 01'!O30+'M 02'!O30+'M 03'!O30+'M 04'!O30)</f>
        <v>0</v>
      </c>
      <c r="P30" s="68">
        <f>SUM('M 01'!P30+'M 02'!P30+'M 03'!P30+'M 04'!P30)</f>
        <v>0</v>
      </c>
      <c r="Q30" s="68">
        <f>SUM('M 01'!Q30+'M 02'!Q30+'M 03'!Q30+'M 04'!Q30)</f>
        <v>0</v>
      </c>
      <c r="R30" s="68">
        <f>SUM('M 01'!R30+'M 02'!R30+'M 03'!R30+'M 04'!R30)</f>
        <v>0</v>
      </c>
      <c r="S30" s="68">
        <f>SUM('M 01'!S30+'M 02'!S30+'M 03'!S30+'M 04'!S30)</f>
        <v>0</v>
      </c>
      <c r="T30" s="68">
        <f>SUM('M 01'!T30+'M 02'!T30+'M 03'!T30+'M 04'!T30)</f>
        <v>0</v>
      </c>
      <c r="U30" s="68">
        <f>SUM('M 01'!U30+'M 02'!U30+'M 03'!U30+'M 04'!U30)</f>
        <v>0</v>
      </c>
      <c r="V30" s="68">
        <f>SUM('M 01'!V30+'M 02'!V30+'M 03'!V30+'M 04'!V30)</f>
        <v>0</v>
      </c>
      <c r="W30" s="68">
        <f>SUM('M 01'!W30+'M 02'!W30+'M 03'!W30+'M 04'!W30)</f>
        <v>0</v>
      </c>
      <c r="X30" s="68">
        <f>SUM('M 01'!X30+'M 02'!X30+'M 03'!X30+'M 04'!X30)</f>
        <v>0</v>
      </c>
      <c r="Y30" s="68">
        <f>SUM('M 01'!Y30+'M 02'!Y30+'M 03'!Y30+'M 04'!Y30)</f>
        <v>0</v>
      </c>
      <c r="Z30" s="68">
        <f>SUM('M 01'!Z30+'M 02'!Z30+'M 03'!Z30+'M 04'!Z30)</f>
        <v>0</v>
      </c>
      <c r="AA30" s="68">
        <f>SUM('M 01'!AA30+'M 02'!AA30+'M 03'!AA30+'M 04'!AA30)</f>
        <v>0</v>
      </c>
      <c r="AB30" s="68">
        <f>SUM('M 01'!AB30+'M 02'!AB30+'M 03'!AB30+'M 04'!AB30)</f>
        <v>0</v>
      </c>
      <c r="AC30" s="68">
        <f>SUM('M 01'!AC30+'M 02'!AC30+'M 03'!AC30+'M 04'!AC30)</f>
        <v>0</v>
      </c>
      <c r="AD30" s="68">
        <f>SUM('M 01'!AD30+'M 02'!AD30+'M 03'!AD30+'M 04'!AD30)</f>
        <v>0</v>
      </c>
      <c r="AE30" s="68">
        <f>SUM('M 01'!AE30+'M 02'!AE30+'M 03'!AE30+'M 04'!AE30)</f>
        <v>0</v>
      </c>
      <c r="AF30" s="68">
        <f>SUM('M 01'!AF30+'M 02'!AF30+'M 03'!AF30+'M 04'!AF30)</f>
        <v>0</v>
      </c>
      <c r="AG30" s="68">
        <f>SUM('M 01'!AG30+'M 02'!AG30+'M 03'!AG30+'M 04'!AG30)</f>
        <v>0</v>
      </c>
      <c r="AH30" s="68">
        <f>SUM('M 01'!AH30+'M 02'!AH30+'M 03'!AH30+'M 04'!AH30)</f>
        <v>0</v>
      </c>
      <c r="AI30" s="68">
        <f>SUM('M 01'!AI30+'M 02'!AI30+'M 03'!AI30+'M 04'!AI30)</f>
        <v>0</v>
      </c>
      <c r="AJ30" s="68">
        <f>SUM('M 01'!AJ30+'M 02'!AJ30+'M 03'!AJ30+'M 04'!AJ30)</f>
        <v>0</v>
      </c>
    </row>
    <row r="31" spans="1:36" s="62" customFormat="1" ht="17.25" customHeight="1" x14ac:dyDescent="0.35">
      <c r="A31" s="32">
        <v>0</v>
      </c>
      <c r="B31" s="32" t="s">
        <v>26</v>
      </c>
      <c r="D31" s="62">
        <f t="shared" si="1"/>
        <v>0</v>
      </c>
      <c r="F31" s="68">
        <f>SUM('M 01'!F31+'M 02'!F31+'M 03'!F31+'M 04'!F31)</f>
        <v>0</v>
      </c>
      <c r="G31" s="68">
        <f>SUM('M 01'!G31+'M 02'!G31+'M 03'!G31+'M 04'!G31)</f>
        <v>0</v>
      </c>
      <c r="H31" s="68">
        <f>SUM('M 01'!H31+'M 02'!H31+'M 03'!H31+'M 04'!H31)</f>
        <v>0</v>
      </c>
      <c r="I31" s="68">
        <f>SUM('M 01'!I31+'M 02'!I31+'M 03'!I31+'M 04'!I31)</f>
        <v>0</v>
      </c>
      <c r="J31" s="68">
        <f>SUM('M 01'!J31+'M 02'!J31+'M 03'!J31+'M 04'!J31)</f>
        <v>0</v>
      </c>
      <c r="K31" s="68">
        <f>SUM('M 01'!K31+'M 02'!K31+'M 03'!K31+'M 04'!K31)</f>
        <v>0</v>
      </c>
      <c r="L31" s="68">
        <f>SUM('M 01'!L31+'M 02'!L31+'M 03'!L31+'M 04'!L31)</f>
        <v>0</v>
      </c>
      <c r="M31" s="68">
        <f>SUM('M 01'!M31+'M 02'!M31+'M 03'!M31+'M 04'!M31)</f>
        <v>0</v>
      </c>
      <c r="N31" s="68">
        <f>SUM('M 01'!N31+'M 02'!N31+'M 03'!N31+'M 04'!N31)</f>
        <v>0</v>
      </c>
      <c r="O31" s="68">
        <f>SUM('M 01'!O31+'M 02'!O31+'M 03'!O31+'M 04'!O31)</f>
        <v>0</v>
      </c>
      <c r="P31" s="68">
        <f>SUM('M 01'!P31+'M 02'!P31+'M 03'!P31+'M 04'!P31)</f>
        <v>0</v>
      </c>
      <c r="Q31" s="68">
        <f>SUM('M 01'!Q31+'M 02'!Q31+'M 03'!Q31+'M 04'!Q31)</f>
        <v>0</v>
      </c>
      <c r="R31" s="68">
        <f>SUM('M 01'!R31+'M 02'!R31+'M 03'!R31+'M 04'!R31)</f>
        <v>0</v>
      </c>
      <c r="S31" s="68">
        <f>SUM('M 01'!S31+'M 02'!S31+'M 03'!S31+'M 04'!S31)</f>
        <v>0</v>
      </c>
      <c r="T31" s="68">
        <f>SUM('M 01'!T31+'M 02'!T31+'M 03'!T31+'M 04'!T31)</f>
        <v>0</v>
      </c>
      <c r="U31" s="68">
        <f>SUM('M 01'!U31+'M 02'!U31+'M 03'!U31+'M 04'!U31)</f>
        <v>0</v>
      </c>
      <c r="V31" s="68">
        <f>SUM('M 01'!V31+'M 02'!V31+'M 03'!V31+'M 04'!V31)</f>
        <v>0</v>
      </c>
      <c r="W31" s="68">
        <f>SUM('M 01'!W31+'M 02'!W31+'M 03'!W31+'M 04'!W31)</f>
        <v>0</v>
      </c>
      <c r="X31" s="68">
        <f>SUM('M 01'!X31+'M 02'!X31+'M 03'!X31+'M 04'!X31)</f>
        <v>0</v>
      </c>
      <c r="Y31" s="68">
        <f>SUM('M 01'!Y31+'M 02'!Y31+'M 03'!Y31+'M 04'!Y31)</f>
        <v>0</v>
      </c>
      <c r="Z31" s="68">
        <f>SUM('M 01'!Z31+'M 02'!Z31+'M 03'!Z31+'M 04'!Z31)</f>
        <v>0</v>
      </c>
      <c r="AA31" s="68">
        <f>SUM('M 01'!AA31+'M 02'!AA31+'M 03'!AA31+'M 04'!AA31)</f>
        <v>0</v>
      </c>
      <c r="AB31" s="68">
        <f>SUM('M 01'!AB31+'M 02'!AB31+'M 03'!AB31+'M 04'!AB31)</f>
        <v>0</v>
      </c>
      <c r="AC31" s="68">
        <f>SUM('M 01'!AC31+'M 02'!AC31+'M 03'!AC31+'M 04'!AC31)</f>
        <v>0</v>
      </c>
      <c r="AD31" s="68">
        <f>SUM('M 01'!AD31+'M 02'!AD31+'M 03'!AD31+'M 04'!AD31)</f>
        <v>0</v>
      </c>
      <c r="AE31" s="68">
        <f>SUM('M 01'!AE31+'M 02'!AE31+'M 03'!AE31+'M 04'!AE31)</f>
        <v>0</v>
      </c>
      <c r="AF31" s="68">
        <f>SUM('M 01'!AF31+'M 02'!AF31+'M 03'!AF31+'M 04'!AF31)</f>
        <v>0</v>
      </c>
      <c r="AG31" s="68">
        <f>SUM('M 01'!AG31+'M 02'!AG31+'M 03'!AG31+'M 04'!AG31)</f>
        <v>0</v>
      </c>
      <c r="AH31" s="68">
        <f>SUM('M 01'!AH31+'M 02'!AH31+'M 03'!AH31+'M 04'!AH31)</f>
        <v>0</v>
      </c>
      <c r="AI31" s="68">
        <f>SUM('M 01'!AI31+'M 02'!AI31+'M 03'!AI31+'M 04'!AI31)</f>
        <v>0</v>
      </c>
      <c r="AJ31" s="68">
        <f>SUM('M 01'!AJ31+'M 02'!AJ31+'M 03'!AJ31+'M 04'!AJ31)</f>
        <v>0</v>
      </c>
    </row>
    <row r="32" spans="1:36" s="62" customFormat="1" ht="17.25" customHeight="1" x14ac:dyDescent="0.35">
      <c r="A32" s="32">
        <v>0</v>
      </c>
      <c r="B32" s="32" t="s">
        <v>27</v>
      </c>
      <c r="D32" s="62">
        <f t="shared" si="1"/>
        <v>0</v>
      </c>
      <c r="F32" s="68">
        <f>SUM('M 01'!F32+'M 02'!F32+'M 03'!F32+'M 04'!F32)</f>
        <v>0</v>
      </c>
      <c r="G32" s="68">
        <f>SUM('M 01'!G32+'M 02'!G32+'M 03'!G32+'M 04'!G32)</f>
        <v>0</v>
      </c>
      <c r="H32" s="68">
        <f>SUM('M 01'!H32+'M 02'!H32+'M 03'!H32+'M 04'!H32)</f>
        <v>0</v>
      </c>
      <c r="I32" s="68">
        <f>SUM('M 01'!I32+'M 02'!I32+'M 03'!I32+'M 04'!I32)</f>
        <v>0</v>
      </c>
      <c r="J32" s="68">
        <f>SUM('M 01'!J32+'M 02'!J32+'M 03'!J32+'M 04'!J32)</f>
        <v>0</v>
      </c>
      <c r="K32" s="68">
        <f>SUM('M 01'!K32+'M 02'!K32+'M 03'!K32+'M 04'!K32)</f>
        <v>0</v>
      </c>
      <c r="L32" s="68">
        <f>SUM('M 01'!L32+'M 02'!L32+'M 03'!L32+'M 04'!L32)</f>
        <v>0</v>
      </c>
      <c r="M32" s="68">
        <f>SUM('M 01'!M32+'M 02'!M32+'M 03'!M32+'M 04'!M32)</f>
        <v>0</v>
      </c>
      <c r="N32" s="68">
        <f>SUM('M 01'!N32+'M 02'!N32+'M 03'!N32+'M 04'!N32)</f>
        <v>0</v>
      </c>
      <c r="O32" s="68">
        <f>SUM('M 01'!O32+'M 02'!O32+'M 03'!O32+'M 04'!O32)</f>
        <v>0</v>
      </c>
      <c r="P32" s="68">
        <f>SUM('M 01'!P32+'M 02'!P32+'M 03'!P32+'M 04'!P32)</f>
        <v>0</v>
      </c>
      <c r="Q32" s="68">
        <f>SUM('M 01'!Q32+'M 02'!Q32+'M 03'!Q32+'M 04'!Q32)</f>
        <v>0</v>
      </c>
      <c r="R32" s="68">
        <f>SUM('M 01'!R32+'M 02'!R32+'M 03'!R32+'M 04'!R32)</f>
        <v>0</v>
      </c>
      <c r="S32" s="68">
        <f>SUM('M 01'!S32+'M 02'!S32+'M 03'!S32+'M 04'!S32)</f>
        <v>0</v>
      </c>
      <c r="T32" s="68">
        <f>SUM('M 01'!T32+'M 02'!T32+'M 03'!T32+'M 04'!T32)</f>
        <v>0</v>
      </c>
      <c r="U32" s="68">
        <f>SUM('M 01'!U32+'M 02'!U32+'M 03'!U32+'M 04'!U32)</f>
        <v>0</v>
      </c>
      <c r="V32" s="68">
        <f>SUM('M 01'!V32+'M 02'!V32+'M 03'!V32+'M 04'!V32)</f>
        <v>0</v>
      </c>
      <c r="W32" s="68">
        <f>SUM('M 01'!W32+'M 02'!W32+'M 03'!W32+'M 04'!W32)</f>
        <v>0</v>
      </c>
      <c r="X32" s="68">
        <f>SUM('M 01'!X32+'M 02'!X32+'M 03'!X32+'M 04'!X32)</f>
        <v>0</v>
      </c>
      <c r="Y32" s="68">
        <f>SUM('M 01'!Y32+'M 02'!Y32+'M 03'!Y32+'M 04'!Y32)</f>
        <v>0</v>
      </c>
      <c r="Z32" s="68">
        <f>SUM('M 01'!Z32+'M 02'!Z32+'M 03'!Z32+'M 04'!Z32)</f>
        <v>0</v>
      </c>
      <c r="AA32" s="68">
        <f>SUM('M 01'!AA32+'M 02'!AA32+'M 03'!AA32+'M 04'!AA32)</f>
        <v>0</v>
      </c>
      <c r="AB32" s="68">
        <f>SUM('M 01'!AB32+'M 02'!AB32+'M 03'!AB32+'M 04'!AB32)</f>
        <v>0</v>
      </c>
      <c r="AC32" s="68">
        <f>SUM('M 01'!AC32+'M 02'!AC32+'M 03'!AC32+'M 04'!AC32)</f>
        <v>0</v>
      </c>
      <c r="AD32" s="68">
        <f>SUM('M 01'!AD32+'M 02'!AD32+'M 03'!AD32+'M 04'!AD32)</f>
        <v>0</v>
      </c>
      <c r="AE32" s="68">
        <f>SUM('M 01'!AE32+'M 02'!AE32+'M 03'!AE32+'M 04'!AE32)</f>
        <v>0</v>
      </c>
      <c r="AF32" s="68">
        <f>SUM('M 01'!AF32+'M 02'!AF32+'M 03'!AF32+'M 04'!AF32)</f>
        <v>0</v>
      </c>
      <c r="AG32" s="68">
        <f>SUM('M 01'!AG32+'M 02'!AG32+'M 03'!AG32+'M 04'!AG32)</f>
        <v>0</v>
      </c>
      <c r="AH32" s="68">
        <f>SUM('M 01'!AH32+'M 02'!AH32+'M 03'!AH32+'M 04'!AH32)</f>
        <v>0</v>
      </c>
      <c r="AI32" s="68">
        <f>SUM('M 01'!AI32+'M 02'!AI32+'M 03'!AI32+'M 04'!AI32)</f>
        <v>0</v>
      </c>
      <c r="AJ32" s="68">
        <f>SUM('M 01'!AJ32+'M 02'!AJ32+'M 03'!AJ32+'M 04'!AJ32)</f>
        <v>0</v>
      </c>
    </row>
    <row r="33" spans="1:36" s="62" customFormat="1" ht="17.25" customHeight="1" x14ac:dyDescent="0.35">
      <c r="A33" s="32">
        <v>0</v>
      </c>
      <c r="B33" s="32" t="s">
        <v>28</v>
      </c>
      <c r="D33" s="62">
        <f t="shared" si="1"/>
        <v>0</v>
      </c>
      <c r="F33" s="68">
        <f>SUM('M 01'!F33+'M 02'!F33+'M 03'!F33+'M 04'!F33)</f>
        <v>0</v>
      </c>
      <c r="G33" s="68">
        <f>SUM('M 01'!G33+'M 02'!G33+'M 03'!G33+'M 04'!G33)</f>
        <v>0</v>
      </c>
      <c r="H33" s="68">
        <f>SUM('M 01'!H33+'M 02'!H33+'M 03'!H33+'M 04'!H33)</f>
        <v>0</v>
      </c>
      <c r="I33" s="68">
        <f>SUM('M 01'!I33+'M 02'!I33+'M 03'!I33+'M 04'!I33)</f>
        <v>0</v>
      </c>
      <c r="J33" s="68">
        <f>SUM('M 01'!J33+'M 02'!J33+'M 03'!J33+'M 04'!J33)</f>
        <v>0</v>
      </c>
      <c r="K33" s="68">
        <f>SUM('M 01'!K33+'M 02'!K33+'M 03'!K33+'M 04'!K33)</f>
        <v>0</v>
      </c>
      <c r="L33" s="68">
        <f>SUM('M 01'!L33+'M 02'!L33+'M 03'!L33+'M 04'!L33)</f>
        <v>0</v>
      </c>
      <c r="M33" s="68">
        <f>SUM('M 01'!M33+'M 02'!M33+'M 03'!M33+'M 04'!M33)</f>
        <v>0</v>
      </c>
      <c r="N33" s="68">
        <f>SUM('M 01'!N33+'M 02'!N33+'M 03'!N33+'M 04'!N33)</f>
        <v>0</v>
      </c>
      <c r="O33" s="68">
        <f>SUM('M 01'!O33+'M 02'!O33+'M 03'!O33+'M 04'!O33)</f>
        <v>0</v>
      </c>
      <c r="P33" s="68">
        <f>SUM('M 01'!P33+'M 02'!P33+'M 03'!P33+'M 04'!P33)</f>
        <v>0</v>
      </c>
      <c r="Q33" s="68">
        <f>SUM('M 01'!Q33+'M 02'!Q33+'M 03'!Q33+'M 04'!Q33)</f>
        <v>0</v>
      </c>
      <c r="R33" s="68">
        <f>SUM('M 01'!R33+'M 02'!R33+'M 03'!R33+'M 04'!R33)</f>
        <v>0</v>
      </c>
      <c r="S33" s="68">
        <f>SUM('M 01'!S33+'M 02'!S33+'M 03'!S33+'M 04'!S33)</f>
        <v>0</v>
      </c>
      <c r="T33" s="68">
        <f>SUM('M 01'!T33+'M 02'!T33+'M 03'!T33+'M 04'!T33)</f>
        <v>0</v>
      </c>
      <c r="U33" s="68">
        <f>SUM('M 01'!U33+'M 02'!U33+'M 03'!U33+'M 04'!U33)</f>
        <v>0</v>
      </c>
      <c r="V33" s="68">
        <f>SUM('M 01'!V33+'M 02'!V33+'M 03'!V33+'M 04'!V33)</f>
        <v>0</v>
      </c>
      <c r="W33" s="68">
        <f>SUM('M 01'!W33+'M 02'!W33+'M 03'!W33+'M 04'!W33)</f>
        <v>0</v>
      </c>
      <c r="X33" s="68">
        <f>SUM('M 01'!X33+'M 02'!X33+'M 03'!X33+'M 04'!X33)</f>
        <v>0</v>
      </c>
      <c r="Y33" s="68">
        <f>SUM('M 01'!Y33+'M 02'!Y33+'M 03'!Y33+'M 04'!Y33)</f>
        <v>0</v>
      </c>
      <c r="Z33" s="68">
        <f>SUM('M 01'!Z33+'M 02'!Z33+'M 03'!Z33+'M 04'!Z33)</f>
        <v>0</v>
      </c>
      <c r="AA33" s="68">
        <f>SUM('M 01'!AA33+'M 02'!AA33+'M 03'!AA33+'M 04'!AA33)</f>
        <v>0</v>
      </c>
      <c r="AB33" s="68">
        <f>SUM('M 01'!AB33+'M 02'!AB33+'M 03'!AB33+'M 04'!AB33)</f>
        <v>0</v>
      </c>
      <c r="AC33" s="68">
        <f>SUM('M 01'!AC33+'M 02'!AC33+'M 03'!AC33+'M 04'!AC33)</f>
        <v>0</v>
      </c>
      <c r="AD33" s="68">
        <f>SUM('M 01'!AD33+'M 02'!AD33+'M 03'!AD33+'M 04'!AD33)</f>
        <v>0</v>
      </c>
      <c r="AE33" s="68">
        <f>SUM('M 01'!AE33+'M 02'!AE33+'M 03'!AE33+'M 04'!AE33)</f>
        <v>0</v>
      </c>
      <c r="AF33" s="68">
        <f>SUM('M 01'!AF33+'M 02'!AF33+'M 03'!AF33+'M 04'!AF33)</f>
        <v>0</v>
      </c>
      <c r="AG33" s="68">
        <f>SUM('M 01'!AG33+'M 02'!AG33+'M 03'!AG33+'M 04'!AG33)</f>
        <v>0</v>
      </c>
      <c r="AH33" s="68">
        <f>SUM('M 01'!AH33+'M 02'!AH33+'M 03'!AH33+'M 04'!AH33)</f>
        <v>0</v>
      </c>
      <c r="AI33" s="68">
        <f>SUM('M 01'!AI33+'M 02'!AI33+'M 03'!AI33+'M 04'!AI33)</f>
        <v>0</v>
      </c>
      <c r="AJ33" s="68">
        <f>SUM('M 01'!AJ33+'M 02'!AJ33+'M 03'!AJ33+'M 04'!AJ33)</f>
        <v>0</v>
      </c>
    </row>
    <row r="34" spans="1:36" s="62" customFormat="1" ht="17.25" customHeight="1" x14ac:dyDescent="0.35">
      <c r="A34" s="32">
        <v>0</v>
      </c>
      <c r="B34" s="32" t="s">
        <v>29</v>
      </c>
      <c r="D34" s="62">
        <f t="shared" si="1"/>
        <v>0</v>
      </c>
      <c r="F34" s="68">
        <f>SUM('M 01'!F34+'M 02'!F34+'M 03'!F34+'M 04'!F34)</f>
        <v>0</v>
      </c>
      <c r="G34" s="68">
        <f>SUM('M 01'!G34+'M 02'!G34+'M 03'!G34+'M 04'!G34)</f>
        <v>0</v>
      </c>
      <c r="H34" s="68">
        <f>SUM('M 01'!H34+'M 02'!H34+'M 03'!H34+'M 04'!H34)</f>
        <v>0</v>
      </c>
      <c r="I34" s="68">
        <f>SUM('M 01'!I34+'M 02'!I34+'M 03'!I34+'M 04'!I34)</f>
        <v>0</v>
      </c>
      <c r="J34" s="68">
        <f>SUM('M 01'!J34+'M 02'!J34+'M 03'!J34+'M 04'!J34)</f>
        <v>0</v>
      </c>
      <c r="K34" s="68">
        <f>SUM('M 01'!K34+'M 02'!K34+'M 03'!K34+'M 04'!K34)</f>
        <v>0</v>
      </c>
      <c r="L34" s="68">
        <f>SUM('M 01'!L34+'M 02'!L34+'M 03'!L34+'M 04'!L34)</f>
        <v>0</v>
      </c>
      <c r="M34" s="68">
        <f>SUM('M 01'!M34+'M 02'!M34+'M 03'!M34+'M 04'!M34)</f>
        <v>0</v>
      </c>
      <c r="N34" s="68">
        <f>SUM('M 01'!N34+'M 02'!N34+'M 03'!N34+'M 04'!N34)</f>
        <v>0</v>
      </c>
      <c r="O34" s="68">
        <f>SUM('M 01'!O34+'M 02'!O34+'M 03'!O34+'M 04'!O34)</f>
        <v>0</v>
      </c>
      <c r="P34" s="68">
        <f>SUM('M 01'!P34+'M 02'!P34+'M 03'!P34+'M 04'!P34)</f>
        <v>0</v>
      </c>
      <c r="Q34" s="68">
        <f>SUM('M 01'!Q34+'M 02'!Q34+'M 03'!Q34+'M 04'!Q34)</f>
        <v>0</v>
      </c>
      <c r="R34" s="68">
        <f>SUM('M 01'!R34+'M 02'!R34+'M 03'!R34+'M 04'!R34)</f>
        <v>0</v>
      </c>
      <c r="S34" s="68">
        <f>SUM('M 01'!S34+'M 02'!S34+'M 03'!S34+'M 04'!S34)</f>
        <v>0</v>
      </c>
      <c r="T34" s="68">
        <f>SUM('M 01'!T34+'M 02'!T34+'M 03'!T34+'M 04'!T34)</f>
        <v>0</v>
      </c>
      <c r="U34" s="68">
        <f>SUM('M 01'!U34+'M 02'!U34+'M 03'!U34+'M 04'!U34)</f>
        <v>0</v>
      </c>
      <c r="V34" s="68">
        <f>SUM('M 01'!V34+'M 02'!V34+'M 03'!V34+'M 04'!V34)</f>
        <v>0</v>
      </c>
      <c r="W34" s="68">
        <f>SUM('M 01'!W34+'M 02'!W34+'M 03'!W34+'M 04'!W34)</f>
        <v>0</v>
      </c>
      <c r="X34" s="68">
        <f>SUM('M 01'!X34+'M 02'!X34+'M 03'!X34+'M 04'!X34)</f>
        <v>0</v>
      </c>
      <c r="Y34" s="68">
        <f>SUM('M 01'!Y34+'M 02'!Y34+'M 03'!Y34+'M 04'!Y34)</f>
        <v>0</v>
      </c>
      <c r="Z34" s="68">
        <f>SUM('M 01'!Z34+'M 02'!Z34+'M 03'!Z34+'M 04'!Z34)</f>
        <v>0</v>
      </c>
      <c r="AA34" s="68">
        <f>SUM('M 01'!AA34+'M 02'!AA34+'M 03'!AA34+'M 04'!AA34)</f>
        <v>0</v>
      </c>
      <c r="AB34" s="68">
        <f>SUM('M 01'!AB34+'M 02'!AB34+'M 03'!AB34+'M 04'!AB34)</f>
        <v>0</v>
      </c>
      <c r="AC34" s="68">
        <f>SUM('M 01'!AC34+'M 02'!AC34+'M 03'!AC34+'M 04'!AC34)</f>
        <v>0</v>
      </c>
      <c r="AD34" s="68">
        <f>SUM('M 01'!AD34+'M 02'!AD34+'M 03'!AD34+'M 04'!AD34)</f>
        <v>0</v>
      </c>
      <c r="AE34" s="68">
        <f>SUM('M 01'!AE34+'M 02'!AE34+'M 03'!AE34+'M 04'!AE34)</f>
        <v>0</v>
      </c>
      <c r="AF34" s="68">
        <f>SUM('M 01'!AF34+'M 02'!AF34+'M 03'!AF34+'M 04'!AF34)</f>
        <v>0</v>
      </c>
      <c r="AG34" s="68">
        <f>SUM('M 01'!AG34+'M 02'!AG34+'M 03'!AG34+'M 04'!AG34)</f>
        <v>0</v>
      </c>
      <c r="AH34" s="68">
        <f>SUM('M 01'!AH34+'M 02'!AH34+'M 03'!AH34+'M 04'!AH34)</f>
        <v>0</v>
      </c>
      <c r="AI34" s="68">
        <f>SUM('M 01'!AI34+'M 02'!AI34+'M 03'!AI34+'M 04'!AI34)</f>
        <v>0</v>
      </c>
      <c r="AJ34" s="68">
        <f>SUM('M 01'!AJ34+'M 02'!AJ34+'M 03'!AJ34+'M 04'!AJ34)</f>
        <v>0</v>
      </c>
    </row>
    <row r="35" spans="1:36" s="62" customFormat="1" ht="17.25" customHeight="1" x14ac:dyDescent="0.35">
      <c r="A35" s="32">
        <v>0</v>
      </c>
      <c r="B35" s="32" t="s">
        <v>30</v>
      </c>
      <c r="D35" s="62">
        <f t="shared" si="1"/>
        <v>0</v>
      </c>
      <c r="F35" s="68">
        <f>SUM('M 01'!F35+'M 02'!F35+'M 03'!F35+'M 04'!F35)</f>
        <v>0</v>
      </c>
      <c r="G35" s="68">
        <f>SUM('M 01'!G35+'M 02'!G35+'M 03'!G35+'M 04'!G35)</f>
        <v>0</v>
      </c>
      <c r="H35" s="68">
        <f>SUM('M 01'!H35+'M 02'!H35+'M 03'!H35+'M 04'!H35)</f>
        <v>0</v>
      </c>
      <c r="I35" s="68">
        <f>SUM('M 01'!I35+'M 02'!I35+'M 03'!I35+'M 04'!I35)</f>
        <v>0</v>
      </c>
      <c r="J35" s="68">
        <f>SUM('M 01'!J35+'M 02'!J35+'M 03'!J35+'M 04'!J35)</f>
        <v>0</v>
      </c>
      <c r="K35" s="68">
        <f>SUM('M 01'!K35+'M 02'!K35+'M 03'!K35+'M 04'!K35)</f>
        <v>0</v>
      </c>
      <c r="L35" s="68">
        <f>SUM('M 01'!L35+'M 02'!L35+'M 03'!L35+'M 04'!L35)</f>
        <v>0</v>
      </c>
      <c r="M35" s="68">
        <f>SUM('M 01'!M35+'M 02'!M35+'M 03'!M35+'M 04'!M35)</f>
        <v>0</v>
      </c>
      <c r="N35" s="68">
        <f>SUM('M 01'!N35+'M 02'!N35+'M 03'!N35+'M 04'!N35)</f>
        <v>0</v>
      </c>
      <c r="O35" s="68">
        <f>SUM('M 01'!O35+'M 02'!O35+'M 03'!O35+'M 04'!O35)</f>
        <v>0</v>
      </c>
      <c r="P35" s="68">
        <f>SUM('M 01'!P35+'M 02'!P35+'M 03'!P35+'M 04'!P35)</f>
        <v>0</v>
      </c>
      <c r="Q35" s="68">
        <f>SUM('M 01'!Q35+'M 02'!Q35+'M 03'!Q35+'M 04'!Q35)</f>
        <v>0</v>
      </c>
      <c r="R35" s="68">
        <f>SUM('M 01'!R35+'M 02'!R35+'M 03'!R35+'M 04'!R35)</f>
        <v>0</v>
      </c>
      <c r="S35" s="68">
        <f>SUM('M 01'!S35+'M 02'!S35+'M 03'!S35+'M 04'!S35)</f>
        <v>0</v>
      </c>
      <c r="T35" s="68">
        <f>SUM('M 01'!T35+'M 02'!T35+'M 03'!T35+'M 04'!T35)</f>
        <v>0</v>
      </c>
      <c r="U35" s="68">
        <f>SUM('M 01'!U35+'M 02'!U35+'M 03'!U35+'M 04'!U35)</f>
        <v>0</v>
      </c>
      <c r="V35" s="68">
        <f>SUM('M 01'!V35+'M 02'!V35+'M 03'!V35+'M 04'!V35)</f>
        <v>0</v>
      </c>
      <c r="W35" s="68">
        <f>SUM('M 01'!W35+'M 02'!W35+'M 03'!W35+'M 04'!W35)</f>
        <v>0</v>
      </c>
      <c r="X35" s="68">
        <f>SUM('M 01'!X35+'M 02'!X35+'M 03'!X35+'M 04'!X35)</f>
        <v>0</v>
      </c>
      <c r="Y35" s="68">
        <f>SUM('M 01'!Y35+'M 02'!Y35+'M 03'!Y35+'M 04'!Y35)</f>
        <v>0</v>
      </c>
      <c r="Z35" s="68">
        <f>SUM('M 01'!Z35+'M 02'!Z35+'M 03'!Z35+'M 04'!Z35)</f>
        <v>0</v>
      </c>
      <c r="AA35" s="68">
        <f>SUM('M 01'!AA35+'M 02'!AA35+'M 03'!AA35+'M 04'!AA35)</f>
        <v>0</v>
      </c>
      <c r="AB35" s="68">
        <f>SUM('M 01'!AB35+'M 02'!AB35+'M 03'!AB35+'M 04'!AB35)</f>
        <v>0</v>
      </c>
      <c r="AC35" s="68">
        <f>SUM('M 01'!AC35+'M 02'!AC35+'M 03'!AC35+'M 04'!AC35)</f>
        <v>0</v>
      </c>
      <c r="AD35" s="68">
        <f>SUM('M 01'!AD35+'M 02'!AD35+'M 03'!AD35+'M 04'!AD35)</f>
        <v>0</v>
      </c>
      <c r="AE35" s="68">
        <f>SUM('M 01'!AE35+'M 02'!AE35+'M 03'!AE35+'M 04'!AE35)</f>
        <v>0</v>
      </c>
      <c r="AF35" s="68">
        <f>SUM('M 01'!AF35+'M 02'!AF35+'M 03'!AF35+'M 04'!AF35)</f>
        <v>0</v>
      </c>
      <c r="AG35" s="68">
        <f>SUM('M 01'!AG35+'M 02'!AG35+'M 03'!AG35+'M 04'!AG35)</f>
        <v>0</v>
      </c>
      <c r="AH35" s="68">
        <f>SUM('M 01'!AH35+'M 02'!AH35+'M 03'!AH35+'M 04'!AH35)</f>
        <v>0</v>
      </c>
      <c r="AI35" s="68">
        <f>SUM('M 01'!AI35+'M 02'!AI35+'M 03'!AI35+'M 04'!AI35)</f>
        <v>0</v>
      </c>
      <c r="AJ35" s="68">
        <f>SUM('M 01'!AJ35+'M 02'!AJ35+'M 03'!AJ35+'M 04'!AJ35)</f>
        <v>0</v>
      </c>
    </row>
    <row r="36" spans="1:36" s="62" customFormat="1" ht="17.25" customHeight="1" x14ac:dyDescent="0.35">
      <c r="A36" s="32">
        <v>0</v>
      </c>
      <c r="B36" s="32" t="s">
        <v>31</v>
      </c>
      <c r="D36" s="62">
        <f t="shared" si="1"/>
        <v>0</v>
      </c>
      <c r="F36" s="68">
        <f>SUM('M 01'!F36+'M 02'!F36+'M 03'!F36+'M 04'!F36)</f>
        <v>0</v>
      </c>
      <c r="G36" s="68">
        <f>SUM('M 01'!G36+'M 02'!G36+'M 03'!G36+'M 04'!G36)</f>
        <v>0</v>
      </c>
      <c r="H36" s="68">
        <f>SUM('M 01'!H36+'M 02'!H36+'M 03'!H36+'M 04'!H36)</f>
        <v>0</v>
      </c>
      <c r="I36" s="68">
        <f>SUM('M 01'!I36+'M 02'!I36+'M 03'!I36+'M 04'!I36)</f>
        <v>0</v>
      </c>
      <c r="J36" s="68">
        <f>SUM('M 01'!J36+'M 02'!J36+'M 03'!J36+'M 04'!J36)</f>
        <v>0</v>
      </c>
      <c r="K36" s="68">
        <f>SUM('M 01'!K36+'M 02'!K36+'M 03'!K36+'M 04'!K36)</f>
        <v>0</v>
      </c>
      <c r="L36" s="68">
        <f>SUM('M 01'!L36+'M 02'!L36+'M 03'!L36+'M 04'!L36)</f>
        <v>0</v>
      </c>
      <c r="M36" s="68">
        <f>SUM('M 01'!M36+'M 02'!M36+'M 03'!M36+'M 04'!M36)</f>
        <v>0</v>
      </c>
      <c r="N36" s="68">
        <f>SUM('M 01'!N36+'M 02'!N36+'M 03'!N36+'M 04'!N36)</f>
        <v>0</v>
      </c>
      <c r="O36" s="68">
        <f>SUM('M 01'!O36+'M 02'!O36+'M 03'!O36+'M 04'!O36)</f>
        <v>0</v>
      </c>
      <c r="P36" s="68">
        <f>SUM('M 01'!P36+'M 02'!P36+'M 03'!P36+'M 04'!P36)</f>
        <v>0</v>
      </c>
      <c r="Q36" s="68">
        <f>SUM('M 01'!Q36+'M 02'!Q36+'M 03'!Q36+'M 04'!Q36)</f>
        <v>0</v>
      </c>
      <c r="R36" s="68">
        <f>SUM('M 01'!R36+'M 02'!R36+'M 03'!R36+'M 04'!R36)</f>
        <v>0</v>
      </c>
      <c r="S36" s="68">
        <f>SUM('M 01'!S36+'M 02'!S36+'M 03'!S36+'M 04'!S36)</f>
        <v>0</v>
      </c>
      <c r="T36" s="68">
        <f>SUM('M 01'!T36+'M 02'!T36+'M 03'!T36+'M 04'!T36)</f>
        <v>0</v>
      </c>
      <c r="U36" s="68">
        <f>SUM('M 01'!U36+'M 02'!U36+'M 03'!U36+'M 04'!U36)</f>
        <v>0</v>
      </c>
      <c r="V36" s="68">
        <f>SUM('M 01'!V36+'M 02'!V36+'M 03'!V36+'M 04'!V36)</f>
        <v>0</v>
      </c>
      <c r="W36" s="68">
        <f>SUM('M 01'!W36+'M 02'!W36+'M 03'!W36+'M 04'!W36)</f>
        <v>0</v>
      </c>
      <c r="X36" s="68">
        <f>SUM('M 01'!X36+'M 02'!X36+'M 03'!X36+'M 04'!X36)</f>
        <v>0</v>
      </c>
      <c r="Y36" s="68">
        <f>SUM('M 01'!Y36+'M 02'!Y36+'M 03'!Y36+'M 04'!Y36)</f>
        <v>0</v>
      </c>
      <c r="Z36" s="68">
        <f>SUM('M 01'!Z36+'M 02'!Z36+'M 03'!Z36+'M 04'!Z36)</f>
        <v>0</v>
      </c>
      <c r="AA36" s="68">
        <f>SUM('M 01'!AA36+'M 02'!AA36+'M 03'!AA36+'M 04'!AA36)</f>
        <v>0</v>
      </c>
      <c r="AB36" s="68">
        <f>SUM('M 01'!AB36+'M 02'!AB36+'M 03'!AB36+'M 04'!AB36)</f>
        <v>0</v>
      </c>
      <c r="AC36" s="68">
        <f>SUM('M 01'!AC36+'M 02'!AC36+'M 03'!AC36+'M 04'!AC36)</f>
        <v>0</v>
      </c>
      <c r="AD36" s="68">
        <f>SUM('M 01'!AD36+'M 02'!AD36+'M 03'!AD36+'M 04'!AD36)</f>
        <v>0</v>
      </c>
      <c r="AE36" s="68">
        <f>SUM('M 01'!AE36+'M 02'!AE36+'M 03'!AE36+'M 04'!AE36)</f>
        <v>0</v>
      </c>
      <c r="AF36" s="68">
        <f>SUM('M 01'!AF36+'M 02'!AF36+'M 03'!AF36+'M 04'!AF36)</f>
        <v>0</v>
      </c>
      <c r="AG36" s="68">
        <f>SUM('M 01'!AG36+'M 02'!AG36+'M 03'!AG36+'M 04'!AG36)</f>
        <v>0</v>
      </c>
      <c r="AH36" s="68">
        <f>SUM('M 01'!AH36+'M 02'!AH36+'M 03'!AH36+'M 04'!AH36)</f>
        <v>0</v>
      </c>
      <c r="AI36" s="68">
        <f>SUM('M 01'!AI36+'M 02'!AI36+'M 03'!AI36+'M 04'!AI36)</f>
        <v>0</v>
      </c>
      <c r="AJ36" s="68">
        <f>SUM('M 01'!AJ36+'M 02'!AJ36+'M 03'!AJ36+'M 04'!AJ36)</f>
        <v>0</v>
      </c>
    </row>
    <row r="37" spans="1:36" s="62" customFormat="1" ht="17.25" customHeight="1" x14ac:dyDescent="0.35">
      <c r="A37" s="32" t="s">
        <v>75</v>
      </c>
      <c r="B37" s="32" t="s">
        <v>32</v>
      </c>
      <c r="D37" s="62">
        <f t="shared" si="1"/>
        <v>1000</v>
      </c>
      <c r="F37" s="68">
        <f>SUM('M 01'!F37+'M 02'!F37+'M 03'!F37+'M 04'!F37)</f>
        <v>1000</v>
      </c>
      <c r="G37" s="68">
        <f>SUM('M 01'!G37+'M 02'!G37+'M 03'!G37+'M 04'!G37)</f>
        <v>0</v>
      </c>
      <c r="H37" s="68">
        <f>SUM('M 01'!H37+'M 02'!H37+'M 03'!H37+'M 04'!H37)</f>
        <v>0</v>
      </c>
      <c r="I37" s="68">
        <f>SUM('M 01'!I37+'M 02'!I37+'M 03'!I37+'M 04'!I37)</f>
        <v>0</v>
      </c>
      <c r="J37" s="68">
        <f>SUM('M 01'!J37+'M 02'!J37+'M 03'!J37+'M 04'!J37)</f>
        <v>0</v>
      </c>
      <c r="K37" s="68">
        <f>SUM('M 01'!K37+'M 02'!K37+'M 03'!K37+'M 04'!K37)</f>
        <v>0</v>
      </c>
      <c r="L37" s="68">
        <f>SUM('M 01'!L37+'M 02'!L37+'M 03'!L37+'M 04'!L37)</f>
        <v>0</v>
      </c>
      <c r="M37" s="68">
        <f>SUM('M 01'!M37+'M 02'!M37+'M 03'!M37+'M 04'!M37)</f>
        <v>0</v>
      </c>
      <c r="N37" s="68">
        <f>SUM('M 01'!N37+'M 02'!N37+'M 03'!N37+'M 04'!N37)</f>
        <v>0</v>
      </c>
      <c r="O37" s="68">
        <f>SUM('M 01'!O37+'M 02'!O37+'M 03'!O37+'M 04'!O37)</f>
        <v>0</v>
      </c>
      <c r="P37" s="68">
        <f>SUM('M 01'!P37+'M 02'!P37+'M 03'!P37+'M 04'!P37)</f>
        <v>0</v>
      </c>
      <c r="Q37" s="68">
        <f>SUM('M 01'!Q37+'M 02'!Q37+'M 03'!Q37+'M 04'!Q37)</f>
        <v>0</v>
      </c>
      <c r="R37" s="68">
        <f>SUM('M 01'!R37+'M 02'!R37+'M 03'!R37+'M 04'!R37)</f>
        <v>0</v>
      </c>
      <c r="S37" s="68">
        <f>SUM('M 01'!S37+'M 02'!S37+'M 03'!S37+'M 04'!S37)</f>
        <v>0</v>
      </c>
      <c r="T37" s="68">
        <f>SUM('M 01'!T37+'M 02'!T37+'M 03'!T37+'M 04'!T37)</f>
        <v>0</v>
      </c>
      <c r="U37" s="68">
        <f>SUM('M 01'!U37+'M 02'!U37+'M 03'!U37+'M 04'!U37)</f>
        <v>0</v>
      </c>
      <c r="V37" s="68">
        <f>SUM('M 01'!V37+'M 02'!V37+'M 03'!V37+'M 04'!V37)</f>
        <v>0</v>
      </c>
      <c r="W37" s="68">
        <f>SUM('M 01'!W37+'M 02'!W37+'M 03'!W37+'M 04'!W37)</f>
        <v>0</v>
      </c>
      <c r="X37" s="68">
        <f>SUM('M 01'!X37+'M 02'!X37+'M 03'!X37+'M 04'!X37)</f>
        <v>0</v>
      </c>
      <c r="Y37" s="68">
        <f>SUM('M 01'!Y37+'M 02'!Y37+'M 03'!Y37+'M 04'!Y37)</f>
        <v>0</v>
      </c>
      <c r="Z37" s="68">
        <f>SUM('M 01'!Z37+'M 02'!Z37+'M 03'!Z37+'M 04'!Z37)</f>
        <v>0</v>
      </c>
      <c r="AA37" s="68">
        <f>SUM('M 01'!AA37+'M 02'!AA37+'M 03'!AA37+'M 04'!AA37)</f>
        <v>0</v>
      </c>
      <c r="AB37" s="68">
        <f>SUM('M 01'!AB37+'M 02'!AB37+'M 03'!AB37+'M 04'!AB37)</f>
        <v>0</v>
      </c>
      <c r="AC37" s="68">
        <f>SUM('M 01'!AC37+'M 02'!AC37+'M 03'!AC37+'M 04'!AC37)</f>
        <v>0</v>
      </c>
      <c r="AD37" s="68">
        <f>SUM('M 01'!AD37+'M 02'!AD37+'M 03'!AD37+'M 04'!AD37)</f>
        <v>0</v>
      </c>
      <c r="AE37" s="68">
        <f>SUM('M 01'!AE37+'M 02'!AE37+'M 03'!AE37+'M 04'!AE37)</f>
        <v>0</v>
      </c>
      <c r="AF37" s="68">
        <f>SUM('M 01'!AF37+'M 02'!AF37+'M 03'!AF37+'M 04'!AF37)</f>
        <v>0</v>
      </c>
      <c r="AG37" s="68">
        <f>SUM('M 01'!AG37+'M 02'!AG37+'M 03'!AG37+'M 04'!AG37)</f>
        <v>0</v>
      </c>
      <c r="AH37" s="68">
        <f>SUM('M 01'!AH37+'M 02'!AH37+'M 03'!AH37+'M 04'!AH37)</f>
        <v>0</v>
      </c>
      <c r="AI37" s="68">
        <f>SUM('M 01'!AI37+'M 02'!AI37+'M 03'!AI37+'M 04'!AI37)</f>
        <v>0</v>
      </c>
      <c r="AJ37" s="68">
        <f>SUM('M 01'!AJ37+'M 02'!AJ37+'M 03'!AJ37+'M 04'!AJ37)</f>
        <v>0</v>
      </c>
    </row>
    <row r="38" spans="1:36" s="62" customFormat="1" ht="17.25" customHeight="1" x14ac:dyDescent="0.35">
      <c r="A38" s="32">
        <v>0</v>
      </c>
      <c r="B38" s="32" t="s">
        <v>33</v>
      </c>
      <c r="D38" s="62">
        <f t="shared" si="1"/>
        <v>0</v>
      </c>
      <c r="F38" s="68">
        <f>SUM('M 01'!F38+'M 02'!F38+'M 03'!F38+'M 04'!F38)</f>
        <v>0</v>
      </c>
      <c r="G38" s="68">
        <f>SUM('M 01'!G38+'M 02'!G38+'M 03'!G38+'M 04'!G38)</f>
        <v>0</v>
      </c>
      <c r="H38" s="68">
        <f>SUM('M 01'!H38+'M 02'!H38+'M 03'!H38+'M 04'!H38)</f>
        <v>0</v>
      </c>
      <c r="I38" s="68">
        <f>SUM('M 01'!I38+'M 02'!I38+'M 03'!I38+'M 04'!I38)</f>
        <v>0</v>
      </c>
      <c r="J38" s="68">
        <f>SUM('M 01'!J38+'M 02'!J38+'M 03'!J38+'M 04'!J38)</f>
        <v>0</v>
      </c>
      <c r="K38" s="68">
        <f>SUM('M 01'!K38+'M 02'!K38+'M 03'!K38+'M 04'!K38)</f>
        <v>0</v>
      </c>
      <c r="L38" s="68">
        <f>SUM('M 01'!L38+'M 02'!L38+'M 03'!L38+'M 04'!L38)</f>
        <v>0</v>
      </c>
      <c r="M38" s="68">
        <f>SUM('M 01'!M38+'M 02'!M38+'M 03'!M38+'M 04'!M38)</f>
        <v>0</v>
      </c>
      <c r="N38" s="68">
        <f>SUM('M 01'!N38+'M 02'!N38+'M 03'!N38+'M 04'!N38)</f>
        <v>0</v>
      </c>
      <c r="O38" s="68">
        <f>SUM('M 01'!O38+'M 02'!O38+'M 03'!O38+'M 04'!O38)</f>
        <v>0</v>
      </c>
      <c r="P38" s="68">
        <f>SUM('M 01'!P38+'M 02'!P38+'M 03'!P38+'M 04'!P38)</f>
        <v>0</v>
      </c>
      <c r="Q38" s="68">
        <f>SUM('M 01'!Q38+'M 02'!Q38+'M 03'!Q38+'M 04'!Q38)</f>
        <v>0</v>
      </c>
      <c r="R38" s="68">
        <f>SUM('M 01'!R38+'M 02'!R38+'M 03'!R38+'M 04'!R38)</f>
        <v>0</v>
      </c>
      <c r="S38" s="68">
        <f>SUM('M 01'!S38+'M 02'!S38+'M 03'!S38+'M 04'!S38)</f>
        <v>0</v>
      </c>
      <c r="T38" s="68">
        <f>SUM('M 01'!T38+'M 02'!T38+'M 03'!T38+'M 04'!T38)</f>
        <v>0</v>
      </c>
      <c r="U38" s="68">
        <f>SUM('M 01'!U38+'M 02'!U38+'M 03'!U38+'M 04'!U38)</f>
        <v>0</v>
      </c>
      <c r="V38" s="68">
        <f>SUM('M 01'!V38+'M 02'!V38+'M 03'!V38+'M 04'!V38)</f>
        <v>0</v>
      </c>
      <c r="W38" s="68">
        <f>SUM('M 01'!W38+'M 02'!W38+'M 03'!W38+'M 04'!W38)</f>
        <v>0</v>
      </c>
      <c r="X38" s="68">
        <f>SUM('M 01'!X38+'M 02'!X38+'M 03'!X38+'M 04'!X38)</f>
        <v>0</v>
      </c>
      <c r="Y38" s="68">
        <f>SUM('M 01'!Y38+'M 02'!Y38+'M 03'!Y38+'M 04'!Y38)</f>
        <v>0</v>
      </c>
      <c r="Z38" s="68">
        <f>SUM('M 01'!Z38+'M 02'!Z38+'M 03'!Z38+'M 04'!Z38)</f>
        <v>0</v>
      </c>
      <c r="AA38" s="68">
        <f>SUM('M 01'!AA38+'M 02'!AA38+'M 03'!AA38+'M 04'!AA38)</f>
        <v>0</v>
      </c>
      <c r="AB38" s="68">
        <f>SUM('M 01'!AB38+'M 02'!AB38+'M 03'!AB38+'M 04'!AB38)</f>
        <v>0</v>
      </c>
      <c r="AC38" s="68">
        <f>SUM('M 01'!AC38+'M 02'!AC38+'M 03'!AC38+'M 04'!AC38)</f>
        <v>0</v>
      </c>
      <c r="AD38" s="68">
        <f>SUM('M 01'!AD38+'M 02'!AD38+'M 03'!AD38+'M 04'!AD38)</f>
        <v>0</v>
      </c>
      <c r="AE38" s="68">
        <f>SUM('M 01'!AE38+'M 02'!AE38+'M 03'!AE38+'M 04'!AE38)</f>
        <v>0</v>
      </c>
      <c r="AF38" s="68">
        <f>SUM('M 01'!AF38+'M 02'!AF38+'M 03'!AF38+'M 04'!AF38)</f>
        <v>0</v>
      </c>
      <c r="AG38" s="68">
        <f>SUM('M 01'!AG38+'M 02'!AG38+'M 03'!AG38+'M 04'!AG38)</f>
        <v>0</v>
      </c>
      <c r="AH38" s="68">
        <f>SUM('M 01'!AH38+'M 02'!AH38+'M 03'!AH38+'M 04'!AH38)</f>
        <v>0</v>
      </c>
      <c r="AI38" s="68">
        <f>SUM('M 01'!AI38+'M 02'!AI38+'M 03'!AI38+'M 04'!AI38)</f>
        <v>0</v>
      </c>
      <c r="AJ38" s="68">
        <f>SUM('M 01'!AJ38+'M 02'!AJ38+'M 03'!AJ38+'M 04'!AJ38)</f>
        <v>0</v>
      </c>
    </row>
    <row r="39" spans="1:36" s="62" customFormat="1" ht="17.25" customHeight="1" x14ac:dyDescent="0.35">
      <c r="A39" s="32" t="s">
        <v>72</v>
      </c>
      <c r="B39" s="32" t="s">
        <v>34</v>
      </c>
      <c r="D39" s="62">
        <f t="shared" si="1"/>
        <v>0</v>
      </c>
      <c r="F39" s="68">
        <f>SUM('M 01'!F39+'M 02'!F39+'M 03'!F39+'M 04'!F39)</f>
        <v>0</v>
      </c>
      <c r="G39" s="68">
        <f>SUM('M 01'!G39+'M 02'!G39+'M 03'!G39+'M 04'!G39)</f>
        <v>0</v>
      </c>
      <c r="H39" s="68">
        <f>SUM('M 01'!H39+'M 02'!H39+'M 03'!H39+'M 04'!H39)</f>
        <v>0</v>
      </c>
      <c r="I39" s="68">
        <f>SUM('M 01'!I39+'M 02'!I39+'M 03'!I39+'M 04'!I39)</f>
        <v>0</v>
      </c>
      <c r="J39" s="68">
        <f>SUM('M 01'!J39+'M 02'!J39+'M 03'!J39+'M 04'!J39)</f>
        <v>0</v>
      </c>
      <c r="K39" s="68">
        <f>SUM('M 01'!K39+'M 02'!K39+'M 03'!K39+'M 04'!K39)</f>
        <v>0</v>
      </c>
      <c r="L39" s="68">
        <f>SUM('M 01'!L39+'M 02'!L39+'M 03'!L39+'M 04'!L39)</f>
        <v>0</v>
      </c>
      <c r="M39" s="68">
        <f>SUM('M 01'!M39+'M 02'!M39+'M 03'!M39+'M 04'!M39)</f>
        <v>0</v>
      </c>
      <c r="N39" s="68">
        <f>SUM('M 01'!N39+'M 02'!N39+'M 03'!N39+'M 04'!N39)</f>
        <v>0</v>
      </c>
      <c r="O39" s="68">
        <f>SUM('M 01'!O39+'M 02'!O39+'M 03'!O39+'M 04'!O39)</f>
        <v>0</v>
      </c>
      <c r="P39" s="68">
        <f>SUM('M 01'!P39+'M 02'!P39+'M 03'!P39+'M 04'!P39)</f>
        <v>0</v>
      </c>
      <c r="Q39" s="68">
        <f>SUM('M 01'!Q39+'M 02'!Q39+'M 03'!Q39+'M 04'!Q39)</f>
        <v>0</v>
      </c>
      <c r="R39" s="68">
        <f>SUM('M 01'!R39+'M 02'!R39+'M 03'!R39+'M 04'!R39)</f>
        <v>0</v>
      </c>
      <c r="S39" s="68">
        <f>SUM('M 01'!S39+'M 02'!S39+'M 03'!S39+'M 04'!S39)</f>
        <v>0</v>
      </c>
      <c r="T39" s="68">
        <f>SUM('M 01'!T39+'M 02'!T39+'M 03'!T39+'M 04'!T39)</f>
        <v>0</v>
      </c>
      <c r="U39" s="68">
        <f>SUM('M 01'!U39+'M 02'!U39+'M 03'!U39+'M 04'!U39)</f>
        <v>0</v>
      </c>
      <c r="V39" s="68">
        <f>SUM('M 01'!V39+'M 02'!V39+'M 03'!V39+'M 04'!V39)</f>
        <v>0</v>
      </c>
      <c r="W39" s="68">
        <f>SUM('M 01'!W39+'M 02'!W39+'M 03'!W39+'M 04'!W39)</f>
        <v>0</v>
      </c>
      <c r="X39" s="68">
        <f>SUM('M 01'!X39+'M 02'!X39+'M 03'!X39+'M 04'!X39)</f>
        <v>0</v>
      </c>
      <c r="Y39" s="68">
        <f>SUM('M 01'!Y39+'M 02'!Y39+'M 03'!Y39+'M 04'!Y39)</f>
        <v>0</v>
      </c>
      <c r="Z39" s="68">
        <f>SUM('M 01'!Z39+'M 02'!Z39+'M 03'!Z39+'M 04'!Z39)</f>
        <v>0</v>
      </c>
      <c r="AA39" s="68">
        <f>SUM('M 01'!AA39+'M 02'!AA39+'M 03'!AA39+'M 04'!AA39)</f>
        <v>0</v>
      </c>
      <c r="AB39" s="68">
        <f>SUM('M 01'!AB39+'M 02'!AB39+'M 03'!AB39+'M 04'!AB39)</f>
        <v>0</v>
      </c>
      <c r="AC39" s="68">
        <f>SUM('M 01'!AC39+'M 02'!AC39+'M 03'!AC39+'M 04'!AC39)</f>
        <v>0</v>
      </c>
      <c r="AD39" s="68">
        <f>SUM('M 01'!AD39+'M 02'!AD39+'M 03'!AD39+'M 04'!AD39)</f>
        <v>0</v>
      </c>
      <c r="AE39" s="68">
        <f>SUM('M 01'!AE39+'M 02'!AE39+'M 03'!AE39+'M 04'!AE39)</f>
        <v>0</v>
      </c>
      <c r="AF39" s="68">
        <f>SUM('M 01'!AF39+'M 02'!AF39+'M 03'!AF39+'M 04'!AF39)</f>
        <v>0</v>
      </c>
      <c r="AG39" s="68">
        <f>SUM('M 01'!AG39+'M 02'!AG39+'M 03'!AG39+'M 04'!AG39)</f>
        <v>0</v>
      </c>
      <c r="AH39" s="68">
        <f>SUM('M 01'!AH39+'M 02'!AH39+'M 03'!AH39+'M 04'!AH39)</f>
        <v>0</v>
      </c>
      <c r="AI39" s="68">
        <f>SUM('M 01'!AI39+'M 02'!AI39+'M 03'!AI39+'M 04'!AI39)</f>
        <v>0</v>
      </c>
      <c r="AJ39" s="68">
        <f>SUM('M 01'!AJ39+'M 02'!AJ39+'M 03'!AJ39+'M 04'!AJ39)</f>
        <v>0</v>
      </c>
    </row>
    <row r="40" spans="1:36" s="62" customFormat="1" ht="17.25" customHeight="1" x14ac:dyDescent="0.35">
      <c r="A40" s="32" t="s">
        <v>75</v>
      </c>
      <c r="B40" s="84" t="s">
        <v>97</v>
      </c>
      <c r="D40" s="62">
        <f t="shared" si="1"/>
        <v>0</v>
      </c>
      <c r="F40" s="68">
        <f>SUM('M 01'!F40+'M 02'!F40+'M 03'!F40+'M 04'!F40)</f>
        <v>0</v>
      </c>
      <c r="G40" s="68">
        <f>SUM('M 01'!G40+'M 02'!G40+'M 03'!G40+'M 04'!G40)</f>
        <v>0</v>
      </c>
      <c r="H40" s="68">
        <f>SUM('M 01'!H40+'M 02'!H40+'M 03'!H40+'M 04'!H40)</f>
        <v>0</v>
      </c>
      <c r="I40" s="68">
        <f>SUM('M 01'!I40+'M 02'!I40+'M 03'!I40+'M 04'!I40)</f>
        <v>0</v>
      </c>
      <c r="J40" s="68">
        <f>SUM('M 01'!J40+'M 02'!J40+'M 03'!J40+'M 04'!J40)</f>
        <v>0</v>
      </c>
      <c r="K40" s="68">
        <f>SUM('M 01'!K40+'M 02'!K40+'M 03'!K40+'M 04'!K40)</f>
        <v>0</v>
      </c>
      <c r="L40" s="68">
        <f>SUM('M 01'!L40+'M 02'!L40+'M 03'!L40+'M 04'!L40)</f>
        <v>0</v>
      </c>
      <c r="M40" s="68">
        <f>SUM('M 01'!M40+'M 02'!M40+'M 03'!M40+'M 04'!M40)</f>
        <v>0</v>
      </c>
      <c r="N40" s="68">
        <f>SUM('M 01'!N40+'M 02'!N40+'M 03'!N40+'M 04'!N40)</f>
        <v>0</v>
      </c>
      <c r="O40" s="68">
        <f>SUM('M 01'!O40+'M 02'!O40+'M 03'!O40+'M 04'!O40)</f>
        <v>0</v>
      </c>
      <c r="P40" s="68">
        <f>SUM('M 01'!P40+'M 02'!P40+'M 03'!P40+'M 04'!P40)</f>
        <v>0</v>
      </c>
      <c r="Q40" s="68">
        <f>SUM('M 01'!Q40+'M 02'!Q40+'M 03'!Q40+'M 04'!Q40)</f>
        <v>0</v>
      </c>
      <c r="R40" s="68">
        <f>SUM('M 01'!R40+'M 02'!R40+'M 03'!R40+'M 04'!R40)</f>
        <v>0</v>
      </c>
      <c r="S40" s="68">
        <f>SUM('M 01'!S40+'M 02'!S40+'M 03'!S40+'M 04'!S40)</f>
        <v>0</v>
      </c>
      <c r="T40" s="68">
        <f>SUM('M 01'!T40+'M 02'!T40+'M 03'!T40+'M 04'!T40)</f>
        <v>0</v>
      </c>
      <c r="U40" s="68">
        <f>SUM('M 01'!U40+'M 02'!U40+'M 03'!U40+'M 04'!U40)</f>
        <v>0</v>
      </c>
      <c r="V40" s="68">
        <f>SUM('M 01'!V40+'M 02'!V40+'M 03'!V40+'M 04'!V40)</f>
        <v>0</v>
      </c>
      <c r="W40" s="68">
        <f>SUM('M 01'!W40+'M 02'!W40+'M 03'!W40+'M 04'!W40)</f>
        <v>0</v>
      </c>
      <c r="X40" s="68">
        <f>SUM('M 01'!X40+'M 02'!X40+'M 03'!X40+'M 04'!X40)</f>
        <v>0</v>
      </c>
      <c r="Y40" s="68">
        <f>SUM('M 01'!Y40+'M 02'!Y40+'M 03'!Y40+'M 04'!Y40)</f>
        <v>0</v>
      </c>
      <c r="Z40" s="68">
        <f>SUM('M 01'!Z40+'M 02'!Z40+'M 03'!Z40+'M 04'!Z40)</f>
        <v>0</v>
      </c>
      <c r="AA40" s="68">
        <f>SUM('M 01'!AA40+'M 02'!AA40+'M 03'!AA40+'M 04'!AA40)</f>
        <v>0</v>
      </c>
      <c r="AB40" s="68">
        <f>SUM('M 01'!AB40+'M 02'!AB40+'M 03'!AB40+'M 04'!AB40)</f>
        <v>0</v>
      </c>
      <c r="AC40" s="68">
        <f>SUM('M 01'!AC40+'M 02'!AC40+'M 03'!AC40+'M 04'!AC40)</f>
        <v>0</v>
      </c>
      <c r="AD40" s="68">
        <f>SUM('M 01'!AD40+'M 02'!AD40+'M 03'!AD40+'M 04'!AD40)</f>
        <v>0</v>
      </c>
      <c r="AE40" s="68">
        <f>SUM('M 01'!AE40+'M 02'!AE40+'M 03'!AE40+'M 04'!AE40)</f>
        <v>0</v>
      </c>
      <c r="AF40" s="68">
        <f>SUM('M 01'!AF40+'M 02'!AF40+'M 03'!AF40+'M 04'!AF40)</f>
        <v>0</v>
      </c>
      <c r="AG40" s="68">
        <f>SUM('M 01'!AG40+'M 02'!AG40+'M 03'!AG40+'M 04'!AG40)</f>
        <v>0</v>
      </c>
      <c r="AH40" s="68">
        <f>SUM('M 01'!AH40+'M 02'!AH40+'M 03'!AH40+'M 04'!AH40)</f>
        <v>0</v>
      </c>
      <c r="AI40" s="68">
        <f>SUM('M 01'!AI40+'M 02'!AI40+'M 03'!AI40+'M 04'!AI40)</f>
        <v>0</v>
      </c>
      <c r="AJ40" s="68">
        <f>SUM('M 01'!AJ40+'M 02'!AJ40+'M 03'!AJ40+'M 04'!AJ40)</f>
        <v>0</v>
      </c>
    </row>
    <row r="41" spans="1:36" s="62" customFormat="1" ht="17.25" customHeight="1" x14ac:dyDescent="0.35">
      <c r="A41" s="32" t="s">
        <v>99</v>
      </c>
      <c r="B41" s="38" t="s">
        <v>98</v>
      </c>
      <c r="D41" s="62">
        <f t="shared" si="1"/>
        <v>0</v>
      </c>
      <c r="F41" s="68">
        <f>SUM('M 01'!F41+'M 02'!F41+'M 03'!F41+'M 04'!F41)</f>
        <v>0</v>
      </c>
      <c r="G41" s="68">
        <f>SUM('M 01'!G41+'M 02'!G41+'M 03'!G41+'M 04'!G41)</f>
        <v>0</v>
      </c>
      <c r="H41" s="68">
        <f>SUM('M 01'!H41+'M 02'!H41+'M 03'!H41+'M 04'!H41)</f>
        <v>0</v>
      </c>
      <c r="I41" s="68">
        <f>SUM('M 01'!I41+'M 02'!I41+'M 03'!I41+'M 04'!I41)</f>
        <v>0</v>
      </c>
      <c r="J41" s="68">
        <f>SUM('M 01'!J41+'M 02'!J41+'M 03'!J41+'M 04'!J41)</f>
        <v>0</v>
      </c>
      <c r="K41" s="68">
        <f>SUM('M 01'!K41+'M 02'!K41+'M 03'!K41+'M 04'!K41)</f>
        <v>0</v>
      </c>
      <c r="L41" s="68">
        <f>SUM('M 01'!L41+'M 02'!L41+'M 03'!L41+'M 04'!L41)</f>
        <v>0</v>
      </c>
      <c r="M41" s="68">
        <f>SUM('M 01'!M41+'M 02'!M41+'M 03'!M41+'M 04'!M41)</f>
        <v>0</v>
      </c>
      <c r="N41" s="68">
        <f>SUM('M 01'!N41+'M 02'!N41+'M 03'!N41+'M 04'!N41)</f>
        <v>0</v>
      </c>
      <c r="O41" s="68">
        <f>SUM('M 01'!O41+'M 02'!O41+'M 03'!O41+'M 04'!O41)</f>
        <v>0</v>
      </c>
      <c r="P41" s="68">
        <f>SUM('M 01'!P41+'M 02'!P41+'M 03'!P41+'M 04'!P41)</f>
        <v>0</v>
      </c>
      <c r="Q41" s="68">
        <f>SUM('M 01'!Q41+'M 02'!Q41+'M 03'!Q41+'M 04'!Q41)</f>
        <v>0</v>
      </c>
      <c r="R41" s="68">
        <f>SUM('M 01'!R41+'M 02'!R41+'M 03'!R41+'M 04'!R41)</f>
        <v>0</v>
      </c>
      <c r="S41" s="68">
        <f>SUM('M 01'!S41+'M 02'!S41+'M 03'!S41+'M 04'!S41)</f>
        <v>0</v>
      </c>
      <c r="T41" s="68">
        <f>SUM('M 01'!T41+'M 02'!T41+'M 03'!T41+'M 04'!T41)</f>
        <v>0</v>
      </c>
      <c r="U41" s="68">
        <f>SUM('M 01'!U41+'M 02'!U41+'M 03'!U41+'M 04'!U41)</f>
        <v>0</v>
      </c>
      <c r="V41" s="68">
        <f>SUM('M 01'!V41+'M 02'!V41+'M 03'!V41+'M 04'!V41)</f>
        <v>0</v>
      </c>
      <c r="W41" s="68">
        <f>SUM('M 01'!W41+'M 02'!W41+'M 03'!W41+'M 04'!W41)</f>
        <v>0</v>
      </c>
      <c r="X41" s="68">
        <f>SUM('M 01'!X41+'M 02'!X41+'M 03'!X41+'M 04'!X41)</f>
        <v>0</v>
      </c>
      <c r="Y41" s="68">
        <f>SUM('M 01'!Y41+'M 02'!Y41+'M 03'!Y41+'M 04'!Y41)</f>
        <v>0</v>
      </c>
      <c r="Z41" s="68">
        <f>SUM('M 01'!Z41+'M 02'!Z41+'M 03'!Z41+'M 04'!Z41)</f>
        <v>0</v>
      </c>
      <c r="AA41" s="68">
        <f>SUM('M 01'!AA41+'M 02'!AA41+'M 03'!AA41+'M 04'!AA41)</f>
        <v>0</v>
      </c>
      <c r="AB41" s="68">
        <f>SUM('M 01'!AB41+'M 02'!AB41+'M 03'!AB41+'M 04'!AB41)</f>
        <v>0</v>
      </c>
      <c r="AC41" s="68">
        <f>SUM('M 01'!AC41+'M 02'!AC41+'M 03'!AC41+'M 04'!AC41)</f>
        <v>0</v>
      </c>
      <c r="AD41" s="68">
        <f>SUM('M 01'!AD41+'M 02'!AD41+'M 03'!AD41+'M 04'!AD41)</f>
        <v>0</v>
      </c>
      <c r="AE41" s="68">
        <f>SUM('M 01'!AE41+'M 02'!AE41+'M 03'!AE41+'M 04'!AE41)</f>
        <v>0</v>
      </c>
      <c r="AF41" s="68">
        <f>SUM('M 01'!AF41+'M 02'!AF41+'M 03'!AF41+'M 04'!AF41)</f>
        <v>0</v>
      </c>
      <c r="AG41" s="68">
        <f>SUM('M 01'!AG41+'M 02'!AG41+'M 03'!AG41+'M 04'!AG41)</f>
        <v>0</v>
      </c>
      <c r="AH41" s="68">
        <f>SUM('M 01'!AH41+'M 02'!AH41+'M 03'!AH41+'M 04'!AH41)</f>
        <v>0</v>
      </c>
      <c r="AI41" s="68">
        <f>SUM('M 01'!AI41+'M 02'!AI41+'M 03'!AI41+'M 04'!AI41)</f>
        <v>0</v>
      </c>
      <c r="AJ41" s="68">
        <f>SUM('M 01'!AJ41+'M 02'!AJ41+'M 03'!AJ41+'M 04'!AJ41)</f>
        <v>0</v>
      </c>
    </row>
    <row r="42" spans="1:36" s="62" customFormat="1" ht="17.25" customHeight="1" x14ac:dyDescent="0.35">
      <c r="A42" s="32" t="s">
        <v>116</v>
      </c>
      <c r="B42" s="32" t="s">
        <v>115</v>
      </c>
      <c r="D42" s="62">
        <f t="shared" si="1"/>
        <v>0</v>
      </c>
      <c r="F42" s="68">
        <f>SUM('M 01'!F42+'M 02'!F42+'M 03'!F42+'M 04'!F42)</f>
        <v>0</v>
      </c>
      <c r="G42" s="68">
        <f>SUM('M 01'!G42+'M 02'!G42+'M 03'!G42+'M 04'!G42)</f>
        <v>0</v>
      </c>
      <c r="H42" s="68">
        <f>SUM('M 01'!H42+'M 02'!H42+'M 03'!H42+'M 04'!H42)</f>
        <v>0</v>
      </c>
      <c r="I42" s="68">
        <f>SUM('M 01'!I42+'M 02'!I42+'M 03'!I42+'M 04'!I42)</f>
        <v>0</v>
      </c>
      <c r="J42" s="68">
        <f>SUM('M 01'!J42+'M 02'!J42+'M 03'!J42+'M 04'!J42)</f>
        <v>0</v>
      </c>
      <c r="K42" s="68">
        <f>SUM('M 01'!K42+'M 02'!K42+'M 03'!K42+'M 04'!K42)</f>
        <v>0</v>
      </c>
      <c r="L42" s="68">
        <f>SUM('M 01'!L42+'M 02'!L42+'M 03'!L42+'M 04'!L42)</f>
        <v>0</v>
      </c>
      <c r="M42" s="68">
        <f>SUM('M 01'!M42+'M 02'!M42+'M 03'!M42+'M 04'!M42)</f>
        <v>0</v>
      </c>
      <c r="N42" s="68">
        <f>SUM('M 01'!N42+'M 02'!N42+'M 03'!N42+'M 04'!N42)</f>
        <v>0</v>
      </c>
      <c r="O42" s="68">
        <f>SUM('M 01'!O42+'M 02'!O42+'M 03'!O42+'M 04'!O42)</f>
        <v>0</v>
      </c>
      <c r="P42" s="68">
        <f>SUM('M 01'!P42+'M 02'!P42+'M 03'!P42+'M 04'!P42)</f>
        <v>0</v>
      </c>
      <c r="Q42" s="68">
        <f>SUM('M 01'!Q42+'M 02'!Q42+'M 03'!Q42+'M 04'!Q42)</f>
        <v>0</v>
      </c>
      <c r="R42" s="68">
        <f>SUM('M 01'!R42+'M 02'!R42+'M 03'!R42+'M 04'!R42)</f>
        <v>0</v>
      </c>
      <c r="S42" s="68">
        <f>SUM('M 01'!S42+'M 02'!S42+'M 03'!S42+'M 04'!S42)</f>
        <v>0</v>
      </c>
      <c r="T42" s="68">
        <f>SUM('M 01'!T42+'M 02'!T42+'M 03'!T42+'M 04'!T42)</f>
        <v>0</v>
      </c>
      <c r="U42" s="68">
        <f>SUM('M 01'!U42+'M 02'!U42+'M 03'!U42+'M 04'!U42)</f>
        <v>0</v>
      </c>
      <c r="V42" s="68">
        <f>SUM('M 01'!V42+'M 02'!V42+'M 03'!V42+'M 04'!V42)</f>
        <v>0</v>
      </c>
      <c r="W42" s="68">
        <f>SUM('M 01'!W42+'M 02'!W42+'M 03'!W42+'M 04'!W42)</f>
        <v>0</v>
      </c>
      <c r="X42" s="68">
        <f>SUM('M 01'!X42+'M 02'!X42+'M 03'!X42+'M 04'!X42)</f>
        <v>0</v>
      </c>
      <c r="Y42" s="68">
        <f>SUM('M 01'!Y42+'M 02'!Y42+'M 03'!Y42+'M 04'!Y42)</f>
        <v>0</v>
      </c>
      <c r="Z42" s="68">
        <f>SUM('M 01'!Z42+'M 02'!Z42+'M 03'!Z42+'M 04'!Z42)</f>
        <v>0</v>
      </c>
      <c r="AA42" s="68">
        <f>SUM('M 01'!AA42+'M 02'!AA42+'M 03'!AA42+'M 04'!AA42)</f>
        <v>0</v>
      </c>
      <c r="AB42" s="68">
        <f>SUM('M 01'!AB42+'M 02'!AB42+'M 03'!AB42+'M 04'!AB42)</f>
        <v>0</v>
      </c>
      <c r="AC42" s="68">
        <f>SUM('M 01'!AC42+'M 02'!AC42+'M 03'!AC42+'M 04'!AC42)</f>
        <v>0</v>
      </c>
      <c r="AD42" s="68">
        <f>SUM('M 01'!AD42+'M 02'!AD42+'M 03'!AD42+'M 04'!AD42)</f>
        <v>0</v>
      </c>
      <c r="AE42" s="68">
        <f>SUM('M 01'!AE42+'M 02'!AE42+'M 03'!AE42+'M 04'!AE42)</f>
        <v>0</v>
      </c>
      <c r="AF42" s="68">
        <f>SUM('M 01'!AF42+'M 02'!AF42+'M 03'!AF42+'M 04'!AF42)</f>
        <v>0</v>
      </c>
      <c r="AG42" s="68">
        <f>SUM('M 01'!AG42+'M 02'!AG42+'M 03'!AG42+'M 04'!AG42)</f>
        <v>0</v>
      </c>
      <c r="AH42" s="68">
        <f>SUM('M 01'!AH42+'M 02'!AH42+'M 03'!AH42+'M 04'!AH42)</f>
        <v>0</v>
      </c>
      <c r="AI42" s="68">
        <f>SUM('M 01'!AI42+'M 02'!AI42+'M 03'!AI42+'M 04'!AI42)</f>
        <v>0</v>
      </c>
      <c r="AJ42" s="68">
        <f>SUM('M 01'!AJ42+'M 02'!AJ42+'M 03'!AJ42+'M 04'!AJ42)</f>
        <v>0</v>
      </c>
    </row>
    <row r="43" spans="1:36" s="62" customFormat="1" ht="17.25" customHeight="1" x14ac:dyDescent="0.5">
      <c r="A43" s="32" t="s">
        <v>116</v>
      </c>
      <c r="B43" s="89" t="s">
        <v>120</v>
      </c>
      <c r="D43" s="62">
        <f t="shared" si="1"/>
        <v>0</v>
      </c>
      <c r="F43" s="68">
        <f>SUM('M 01'!F43+'M 02'!F43+'M 03'!F43+'M 04'!F43)</f>
        <v>0</v>
      </c>
      <c r="G43" s="68">
        <f>SUM('M 01'!G43+'M 02'!G43+'M 03'!G43+'M 04'!G43)</f>
        <v>0</v>
      </c>
      <c r="H43" s="68">
        <f>SUM('M 01'!H43+'M 02'!H43+'M 03'!H43+'M 04'!H43)</f>
        <v>0</v>
      </c>
      <c r="I43" s="68">
        <f>SUM('M 01'!I43+'M 02'!I43+'M 03'!I43+'M 04'!I43)</f>
        <v>0</v>
      </c>
      <c r="J43" s="68">
        <f>SUM('M 01'!J43+'M 02'!J43+'M 03'!J43+'M 04'!J43)</f>
        <v>0</v>
      </c>
      <c r="K43" s="68">
        <f>SUM('M 01'!K43+'M 02'!K43+'M 03'!K43+'M 04'!K43)</f>
        <v>0</v>
      </c>
      <c r="L43" s="68">
        <f>SUM('M 01'!L43+'M 02'!L43+'M 03'!L43+'M 04'!L43)</f>
        <v>0</v>
      </c>
      <c r="M43" s="68">
        <f>SUM('M 01'!M43+'M 02'!M43+'M 03'!M43+'M 04'!M43)</f>
        <v>0</v>
      </c>
      <c r="N43" s="68">
        <f>SUM('M 01'!N43+'M 02'!N43+'M 03'!N43+'M 04'!N43)</f>
        <v>0</v>
      </c>
      <c r="O43" s="68">
        <f>SUM('M 01'!O43+'M 02'!O43+'M 03'!O43+'M 04'!O43)</f>
        <v>0</v>
      </c>
      <c r="P43" s="68">
        <f>SUM('M 01'!P43+'M 02'!P43+'M 03'!P43+'M 04'!P43)</f>
        <v>0</v>
      </c>
      <c r="Q43" s="68">
        <f>SUM('M 01'!Q43+'M 02'!Q43+'M 03'!Q43+'M 04'!Q43)</f>
        <v>0</v>
      </c>
      <c r="R43" s="68">
        <f>SUM('M 01'!R43+'M 02'!R43+'M 03'!R43+'M 04'!R43)</f>
        <v>0</v>
      </c>
      <c r="S43" s="68">
        <f>SUM('M 01'!S43+'M 02'!S43+'M 03'!S43+'M 04'!S43)</f>
        <v>0</v>
      </c>
      <c r="T43" s="68">
        <f>SUM('M 01'!T43+'M 02'!T43+'M 03'!T43+'M 04'!T43)</f>
        <v>0</v>
      </c>
      <c r="U43" s="68">
        <f>SUM('M 01'!U43+'M 02'!U43+'M 03'!U43+'M 04'!U43)</f>
        <v>0</v>
      </c>
      <c r="V43" s="68">
        <f>SUM('M 01'!V43+'M 02'!V43+'M 03'!V43+'M 04'!V43)</f>
        <v>0</v>
      </c>
      <c r="W43" s="68">
        <f>SUM('M 01'!W43+'M 02'!W43+'M 03'!W43+'M 04'!W43)</f>
        <v>0</v>
      </c>
      <c r="X43" s="68">
        <f>SUM('M 01'!X43+'M 02'!X43+'M 03'!X43+'M 04'!X43)</f>
        <v>0</v>
      </c>
      <c r="Y43" s="68">
        <f>SUM('M 01'!Y43+'M 02'!Y43+'M 03'!Y43+'M 04'!Y43)</f>
        <v>0</v>
      </c>
      <c r="Z43" s="68">
        <f>SUM('M 01'!Z43+'M 02'!Z43+'M 03'!Z43+'M 04'!Z43)</f>
        <v>0</v>
      </c>
      <c r="AA43" s="68">
        <f>SUM('M 01'!AA43+'M 02'!AA43+'M 03'!AA43+'M 04'!AA43)</f>
        <v>0</v>
      </c>
      <c r="AB43" s="68">
        <f>SUM('M 01'!AB43+'M 02'!AB43+'M 03'!AB43+'M 04'!AB43)</f>
        <v>0</v>
      </c>
      <c r="AC43" s="68">
        <f>SUM('M 01'!AC43+'M 02'!AC43+'M 03'!AC43+'M 04'!AC43)</f>
        <v>0</v>
      </c>
      <c r="AD43" s="68">
        <f>SUM('M 01'!AD43+'M 02'!AD43+'M 03'!AD43+'M 04'!AD43)</f>
        <v>0</v>
      </c>
      <c r="AE43" s="68">
        <f>SUM('M 01'!AE43+'M 02'!AE43+'M 03'!AE43+'M 04'!AE43)</f>
        <v>0</v>
      </c>
      <c r="AF43" s="68">
        <f>SUM('M 01'!AF43+'M 02'!AF43+'M 03'!AF43+'M 04'!AF43)</f>
        <v>0</v>
      </c>
      <c r="AG43" s="68">
        <f>SUM('M 01'!AG43+'M 02'!AG43+'M 03'!AG43+'M 04'!AG43)</f>
        <v>0</v>
      </c>
      <c r="AH43" s="68">
        <f>SUM('M 01'!AH43+'M 02'!AH43+'M 03'!AH43+'M 04'!AH43)</f>
        <v>0</v>
      </c>
      <c r="AI43" s="68">
        <f>SUM('M 01'!AI43+'M 02'!AI43+'M 03'!AI43+'M 04'!AI43)</f>
        <v>0</v>
      </c>
      <c r="AJ43" s="68">
        <f>SUM('M 01'!AJ43+'M 02'!AJ43+'M 03'!AJ43+'M 04'!AJ43)</f>
        <v>0</v>
      </c>
    </row>
    <row r="44" spans="1:36" s="62" customFormat="1" ht="17.25" customHeight="1" x14ac:dyDescent="0.5">
      <c r="A44" s="32" t="s">
        <v>99</v>
      </c>
      <c r="B44" s="89" t="s">
        <v>121</v>
      </c>
      <c r="D44" s="62">
        <f t="shared" si="1"/>
        <v>0</v>
      </c>
      <c r="F44" s="68">
        <f>SUM('M 01'!F44+'M 02'!F44+'M 03'!F44+'M 04'!F44)</f>
        <v>0</v>
      </c>
      <c r="G44" s="68">
        <f>SUM('M 01'!G44+'M 02'!G44+'M 03'!G44+'M 04'!G44)</f>
        <v>0</v>
      </c>
      <c r="H44" s="68">
        <f>SUM('M 01'!H44+'M 02'!H44+'M 03'!H44+'M 04'!H44)</f>
        <v>0</v>
      </c>
      <c r="I44" s="68">
        <f>SUM('M 01'!I44+'M 02'!I44+'M 03'!I44+'M 04'!I44)</f>
        <v>0</v>
      </c>
      <c r="J44" s="68">
        <f>SUM('M 01'!J44+'M 02'!J44+'M 03'!J44+'M 04'!J44)</f>
        <v>0</v>
      </c>
      <c r="K44" s="68">
        <f>SUM('M 01'!K44+'M 02'!K44+'M 03'!K44+'M 04'!K44)</f>
        <v>0</v>
      </c>
      <c r="L44" s="68">
        <f>SUM('M 01'!L44+'M 02'!L44+'M 03'!L44+'M 04'!L44)</f>
        <v>0</v>
      </c>
      <c r="M44" s="68">
        <f>SUM('M 01'!M44+'M 02'!M44+'M 03'!M44+'M 04'!M44)</f>
        <v>0</v>
      </c>
      <c r="N44" s="68">
        <f>SUM('M 01'!N44+'M 02'!N44+'M 03'!N44+'M 04'!N44)</f>
        <v>0</v>
      </c>
      <c r="O44" s="68">
        <f>SUM('M 01'!O44+'M 02'!O44+'M 03'!O44+'M 04'!O44)</f>
        <v>0</v>
      </c>
      <c r="P44" s="68">
        <f>SUM('M 01'!P44+'M 02'!P44+'M 03'!P44+'M 04'!P44)</f>
        <v>0</v>
      </c>
      <c r="Q44" s="68">
        <f>SUM('M 01'!Q44+'M 02'!Q44+'M 03'!Q44+'M 04'!Q44)</f>
        <v>0</v>
      </c>
      <c r="R44" s="68">
        <f>SUM('M 01'!R44+'M 02'!R44+'M 03'!R44+'M 04'!R44)</f>
        <v>0</v>
      </c>
      <c r="S44" s="68">
        <f>SUM('M 01'!S44+'M 02'!S44+'M 03'!S44+'M 04'!S44)</f>
        <v>0</v>
      </c>
      <c r="T44" s="68">
        <f>SUM('M 01'!T44+'M 02'!T44+'M 03'!T44+'M 04'!T44)</f>
        <v>0</v>
      </c>
      <c r="U44" s="68">
        <f>SUM('M 01'!U44+'M 02'!U44+'M 03'!U44+'M 04'!U44)</f>
        <v>0</v>
      </c>
      <c r="V44" s="68">
        <f>SUM('M 01'!V44+'M 02'!V44+'M 03'!V44+'M 04'!V44)</f>
        <v>0</v>
      </c>
      <c r="W44" s="68">
        <f>SUM('M 01'!W44+'M 02'!W44+'M 03'!W44+'M 04'!W44)</f>
        <v>0</v>
      </c>
      <c r="X44" s="68">
        <f>SUM('M 01'!X44+'M 02'!X44+'M 03'!X44+'M 04'!X44)</f>
        <v>0</v>
      </c>
      <c r="Y44" s="68">
        <f>SUM('M 01'!Y44+'M 02'!Y44+'M 03'!Y44+'M 04'!Y44)</f>
        <v>0</v>
      </c>
      <c r="Z44" s="68">
        <f>SUM('M 01'!Z44+'M 02'!Z44+'M 03'!Z44+'M 04'!Z44)</f>
        <v>0</v>
      </c>
      <c r="AA44" s="68">
        <f>SUM('M 01'!AA44+'M 02'!AA44+'M 03'!AA44+'M 04'!AA44)</f>
        <v>0</v>
      </c>
      <c r="AB44" s="68">
        <f>SUM('M 01'!AB44+'M 02'!AB44+'M 03'!AB44+'M 04'!AB44)</f>
        <v>0</v>
      </c>
      <c r="AC44" s="68">
        <f>SUM('M 01'!AC44+'M 02'!AC44+'M 03'!AC44+'M 04'!AC44)</f>
        <v>0</v>
      </c>
      <c r="AD44" s="68">
        <f>SUM('M 01'!AD44+'M 02'!AD44+'M 03'!AD44+'M 04'!AD44)</f>
        <v>0</v>
      </c>
      <c r="AE44" s="68">
        <f>SUM('M 01'!AE44+'M 02'!AE44+'M 03'!AE44+'M 04'!AE44)</f>
        <v>0</v>
      </c>
      <c r="AF44" s="68">
        <f>SUM('M 01'!AF44+'M 02'!AF44+'M 03'!AF44+'M 04'!AF44)</f>
        <v>0</v>
      </c>
      <c r="AG44" s="68">
        <f>SUM('M 01'!AG44+'M 02'!AG44+'M 03'!AG44+'M 04'!AG44)</f>
        <v>0</v>
      </c>
      <c r="AH44" s="68">
        <f>SUM('M 01'!AH44+'M 02'!AH44+'M 03'!AH44+'M 04'!AH44)</f>
        <v>0</v>
      </c>
      <c r="AI44" s="68">
        <f>SUM('M 01'!AI44+'M 02'!AI44+'M 03'!AI44+'M 04'!AI44)</f>
        <v>0</v>
      </c>
      <c r="AJ44" s="68">
        <f>SUM('M 01'!AJ44+'M 02'!AJ44+'M 03'!AJ44+'M 04'!AJ44)</f>
        <v>0</v>
      </c>
    </row>
    <row r="45" spans="1:36" s="62" customFormat="1" ht="17.25" customHeight="1" x14ac:dyDescent="0.35">
      <c r="A45" s="32" t="s">
        <v>73</v>
      </c>
      <c r="B45" s="32" t="s">
        <v>124</v>
      </c>
      <c r="D45" s="62">
        <f t="shared" si="1"/>
        <v>0</v>
      </c>
      <c r="F45" s="68">
        <f>SUM('M 01'!F45+'M 02'!F45+'M 03'!F45+'M 04'!F45)</f>
        <v>0</v>
      </c>
      <c r="G45" s="68">
        <f>SUM('M 01'!G45+'M 02'!G45+'M 03'!G45+'M 04'!G45)</f>
        <v>0</v>
      </c>
      <c r="H45" s="68">
        <f>SUM('M 01'!H45+'M 02'!H45+'M 03'!H45+'M 04'!H45)</f>
        <v>0</v>
      </c>
      <c r="I45" s="68">
        <f>SUM('M 01'!I45+'M 02'!I45+'M 03'!I45+'M 04'!I45)</f>
        <v>0</v>
      </c>
      <c r="J45" s="68">
        <f>SUM('M 01'!J45+'M 02'!J45+'M 03'!J45+'M 04'!J45)</f>
        <v>0</v>
      </c>
      <c r="K45" s="68">
        <f>SUM('M 01'!K45+'M 02'!K45+'M 03'!K45+'M 04'!K45)</f>
        <v>0</v>
      </c>
      <c r="L45" s="68">
        <f>SUM('M 01'!L45+'M 02'!L45+'M 03'!L45+'M 04'!L45)</f>
        <v>0</v>
      </c>
      <c r="M45" s="68">
        <f>SUM('M 01'!M45+'M 02'!M45+'M 03'!M45+'M 04'!M45)</f>
        <v>0</v>
      </c>
      <c r="N45" s="68">
        <f>SUM('M 01'!N45+'M 02'!N45+'M 03'!N45+'M 04'!N45)</f>
        <v>0</v>
      </c>
      <c r="O45" s="68">
        <f>SUM('M 01'!O45+'M 02'!O45+'M 03'!O45+'M 04'!O45)</f>
        <v>0</v>
      </c>
      <c r="P45" s="68">
        <f>SUM('M 01'!P45+'M 02'!P45+'M 03'!P45+'M 04'!P45)</f>
        <v>0</v>
      </c>
      <c r="Q45" s="68">
        <f>SUM('M 01'!Q45+'M 02'!Q45+'M 03'!Q45+'M 04'!Q45)</f>
        <v>0</v>
      </c>
      <c r="R45" s="68">
        <f>SUM('M 01'!R45+'M 02'!R45+'M 03'!R45+'M 04'!R45)</f>
        <v>0</v>
      </c>
      <c r="S45" s="68">
        <f>SUM('M 01'!S45+'M 02'!S45+'M 03'!S45+'M 04'!S45)</f>
        <v>0</v>
      </c>
      <c r="T45" s="68">
        <f>SUM('M 01'!T45+'M 02'!T45+'M 03'!T45+'M 04'!T45)</f>
        <v>0</v>
      </c>
      <c r="U45" s="68">
        <f>SUM('M 01'!U45+'M 02'!U45+'M 03'!U45+'M 04'!U45)</f>
        <v>0</v>
      </c>
      <c r="V45" s="68">
        <f>SUM('M 01'!V45+'M 02'!V45+'M 03'!V45+'M 04'!V45)</f>
        <v>0</v>
      </c>
      <c r="W45" s="68">
        <f>SUM('M 01'!W45+'M 02'!W45+'M 03'!W45+'M 04'!W45)</f>
        <v>0</v>
      </c>
      <c r="X45" s="68">
        <f>SUM('M 01'!X45+'M 02'!X45+'M 03'!X45+'M 04'!X45)</f>
        <v>0</v>
      </c>
      <c r="Y45" s="68">
        <f>SUM('M 01'!Y45+'M 02'!Y45+'M 03'!Y45+'M 04'!Y45)</f>
        <v>0</v>
      </c>
      <c r="Z45" s="68">
        <f>SUM('M 01'!Z45+'M 02'!Z45+'M 03'!Z45+'M 04'!Z45)</f>
        <v>0</v>
      </c>
      <c r="AA45" s="68">
        <f>SUM('M 01'!AA45+'M 02'!AA45+'M 03'!AA45+'M 04'!AA45)</f>
        <v>0</v>
      </c>
      <c r="AB45" s="68">
        <f>SUM('M 01'!AB45+'M 02'!AB45+'M 03'!AB45+'M 04'!AB45)</f>
        <v>0</v>
      </c>
      <c r="AC45" s="68">
        <f>SUM('M 01'!AC45+'M 02'!AC45+'M 03'!AC45+'M 04'!AC45)</f>
        <v>0</v>
      </c>
      <c r="AD45" s="68">
        <f>SUM('M 01'!AD45+'M 02'!AD45+'M 03'!AD45+'M 04'!AD45)</f>
        <v>0</v>
      </c>
      <c r="AE45" s="68">
        <f>SUM('M 01'!AE45+'M 02'!AE45+'M 03'!AE45+'M 04'!AE45)</f>
        <v>0</v>
      </c>
      <c r="AF45" s="68">
        <f>SUM('M 01'!AF45+'M 02'!AF45+'M 03'!AF45+'M 04'!AF45)</f>
        <v>0</v>
      </c>
      <c r="AG45" s="68">
        <f>SUM('M 01'!AG45+'M 02'!AG45+'M 03'!AG45+'M 04'!AG45)</f>
        <v>0</v>
      </c>
      <c r="AH45" s="68">
        <f>SUM('M 01'!AH45+'M 02'!AH45+'M 03'!AH45+'M 04'!AH45)</f>
        <v>0</v>
      </c>
      <c r="AI45" s="68">
        <f>SUM('M 01'!AI45+'M 02'!AI45+'M 03'!AI45+'M 04'!AI45)</f>
        <v>0</v>
      </c>
      <c r="AJ45" s="68">
        <f>SUM('M 01'!AJ45+'M 02'!AJ45+'M 03'!AJ45+'M 04'!AJ45)</f>
        <v>0</v>
      </c>
    </row>
    <row r="46" spans="1:36" s="62" customFormat="1" ht="17.25" customHeight="1" x14ac:dyDescent="0.35">
      <c r="A46" s="32" t="s">
        <v>73</v>
      </c>
      <c r="B46" s="32" t="s">
        <v>123</v>
      </c>
      <c r="D46" s="62">
        <f t="shared" si="1"/>
        <v>1000</v>
      </c>
      <c r="F46" s="68">
        <f>SUM('M 01'!F46+'M 02'!F46+'M 03'!F46+'M 04'!F46)</f>
        <v>0</v>
      </c>
      <c r="G46" s="68">
        <f>SUM('M 01'!G46+'M 02'!G46+'M 03'!G46+'M 04'!G46)</f>
        <v>0</v>
      </c>
      <c r="H46" s="68">
        <f>SUM('M 01'!H46+'M 02'!H46+'M 03'!H46+'M 04'!H46)</f>
        <v>0</v>
      </c>
      <c r="I46" s="68">
        <f>SUM('M 01'!I46+'M 02'!I46+'M 03'!I46+'M 04'!I46)</f>
        <v>0</v>
      </c>
      <c r="J46" s="68">
        <f>SUM('M 01'!J46+'M 02'!J46+'M 03'!J46+'M 04'!J46)</f>
        <v>0</v>
      </c>
      <c r="K46" s="68">
        <f>SUM('M 01'!K46+'M 02'!K46+'M 03'!K46+'M 04'!K46)</f>
        <v>0</v>
      </c>
      <c r="L46" s="68">
        <f>SUM('M 01'!L46+'M 02'!L46+'M 03'!L46+'M 04'!L46)</f>
        <v>1000</v>
      </c>
      <c r="M46" s="68">
        <f>SUM('M 01'!M46+'M 02'!M46+'M 03'!M46+'M 04'!M46)</f>
        <v>0</v>
      </c>
      <c r="N46" s="68">
        <f>SUM('M 01'!N46+'M 02'!N46+'M 03'!N46+'M 04'!N46)</f>
        <v>0</v>
      </c>
      <c r="O46" s="68">
        <f>SUM('M 01'!O46+'M 02'!O46+'M 03'!O46+'M 04'!O46)</f>
        <v>0</v>
      </c>
      <c r="P46" s="68">
        <f>SUM('M 01'!P46+'M 02'!P46+'M 03'!P46+'M 04'!P46)</f>
        <v>0</v>
      </c>
      <c r="Q46" s="68">
        <f>SUM('M 01'!Q46+'M 02'!Q46+'M 03'!Q46+'M 04'!Q46)</f>
        <v>0</v>
      </c>
      <c r="R46" s="68">
        <f>SUM('M 01'!R46+'M 02'!R46+'M 03'!R46+'M 04'!R46)</f>
        <v>0</v>
      </c>
      <c r="S46" s="68">
        <f>SUM('M 01'!S46+'M 02'!S46+'M 03'!S46+'M 04'!S46)</f>
        <v>0</v>
      </c>
      <c r="T46" s="68">
        <f>SUM('M 01'!T46+'M 02'!T46+'M 03'!T46+'M 04'!T46)</f>
        <v>0</v>
      </c>
      <c r="U46" s="68">
        <f>SUM('M 01'!U46+'M 02'!U46+'M 03'!U46+'M 04'!U46)</f>
        <v>0</v>
      </c>
      <c r="V46" s="68">
        <f>SUM('M 01'!V46+'M 02'!V46+'M 03'!V46+'M 04'!V46)</f>
        <v>0</v>
      </c>
      <c r="W46" s="68">
        <f>SUM('M 01'!W46+'M 02'!W46+'M 03'!W46+'M 04'!W46)</f>
        <v>0</v>
      </c>
      <c r="X46" s="68">
        <f>SUM('M 01'!X46+'M 02'!X46+'M 03'!X46+'M 04'!X46)</f>
        <v>0</v>
      </c>
      <c r="Y46" s="68">
        <f>SUM('M 01'!Y46+'M 02'!Y46+'M 03'!Y46+'M 04'!Y46)</f>
        <v>0</v>
      </c>
      <c r="Z46" s="68">
        <f>SUM('M 01'!Z46+'M 02'!Z46+'M 03'!Z46+'M 04'!Z46)</f>
        <v>0</v>
      </c>
      <c r="AA46" s="68">
        <f>SUM('M 01'!AA46+'M 02'!AA46+'M 03'!AA46+'M 04'!AA46)</f>
        <v>0</v>
      </c>
      <c r="AB46" s="68">
        <f>SUM('M 01'!AB46+'M 02'!AB46+'M 03'!AB46+'M 04'!AB46)</f>
        <v>0</v>
      </c>
      <c r="AC46" s="68">
        <f>SUM('M 01'!AC46+'M 02'!AC46+'M 03'!AC46+'M 04'!AC46)</f>
        <v>0</v>
      </c>
      <c r="AD46" s="68">
        <f>SUM('M 01'!AD46+'M 02'!AD46+'M 03'!AD46+'M 04'!AD46)</f>
        <v>0</v>
      </c>
      <c r="AE46" s="68">
        <f>SUM('M 01'!AE46+'M 02'!AE46+'M 03'!AE46+'M 04'!AE46)</f>
        <v>0</v>
      </c>
      <c r="AF46" s="68">
        <f>SUM('M 01'!AF46+'M 02'!AF46+'M 03'!AF46+'M 04'!AF46)</f>
        <v>0</v>
      </c>
      <c r="AG46" s="68">
        <f>SUM('M 01'!AG46+'M 02'!AG46+'M 03'!AG46+'M 04'!AG46)</f>
        <v>0</v>
      </c>
      <c r="AH46" s="68">
        <f>SUM('M 01'!AH46+'M 02'!AH46+'M 03'!AH46+'M 04'!AH46)</f>
        <v>0</v>
      </c>
      <c r="AI46" s="68">
        <f>SUM('M 01'!AI46+'M 02'!AI46+'M 03'!AI46+'M 04'!AI46)</f>
        <v>0</v>
      </c>
      <c r="AJ46" s="68">
        <f>SUM('M 01'!AJ46+'M 02'!AJ46+'M 03'!AJ46+'M 04'!AJ46)</f>
        <v>0</v>
      </c>
    </row>
    <row r="47" spans="1:36" s="62" customFormat="1" ht="17.25" customHeight="1" x14ac:dyDescent="0.35">
      <c r="A47" s="32" t="s">
        <v>75</v>
      </c>
      <c r="B47" s="32" t="s">
        <v>125</v>
      </c>
      <c r="D47" s="62">
        <f t="shared" si="1"/>
        <v>0</v>
      </c>
      <c r="F47" s="68">
        <f>SUM('M 01'!F47+'M 02'!F47+'M 03'!F47+'M 04'!F47)</f>
        <v>0</v>
      </c>
      <c r="G47" s="68">
        <f>SUM('M 01'!G47+'M 02'!G47+'M 03'!G47+'M 04'!G47)</f>
        <v>0</v>
      </c>
      <c r="H47" s="68">
        <f>SUM('M 01'!H47+'M 02'!H47+'M 03'!H47+'M 04'!H47)</f>
        <v>0</v>
      </c>
      <c r="I47" s="68">
        <f>SUM('M 01'!I47+'M 02'!I47+'M 03'!I47+'M 04'!I47)</f>
        <v>0</v>
      </c>
      <c r="J47" s="68">
        <f>SUM('M 01'!J47+'M 02'!J47+'M 03'!J47+'M 04'!J47)</f>
        <v>0</v>
      </c>
      <c r="K47" s="68">
        <f>SUM('M 01'!K47+'M 02'!K47+'M 03'!K47+'M 04'!K47)</f>
        <v>0</v>
      </c>
      <c r="L47" s="68">
        <f>SUM('M 01'!L47+'M 02'!L47+'M 03'!L47+'M 04'!L47)</f>
        <v>0</v>
      </c>
      <c r="M47" s="68">
        <f>SUM('M 01'!M47+'M 02'!M47+'M 03'!M47+'M 04'!M47)</f>
        <v>0</v>
      </c>
      <c r="N47" s="68">
        <f>SUM('M 01'!N47+'M 02'!N47+'M 03'!N47+'M 04'!N47)</f>
        <v>0</v>
      </c>
      <c r="O47" s="68">
        <f>SUM('M 01'!O47+'M 02'!O47+'M 03'!O47+'M 04'!O47)</f>
        <v>0</v>
      </c>
      <c r="P47" s="68">
        <f>SUM('M 01'!P47+'M 02'!P47+'M 03'!P47+'M 04'!P47)</f>
        <v>0</v>
      </c>
      <c r="Q47" s="68">
        <f>SUM('M 01'!Q47+'M 02'!Q47+'M 03'!Q47+'M 04'!Q47)</f>
        <v>0</v>
      </c>
      <c r="R47" s="68">
        <f>SUM('M 01'!R47+'M 02'!R47+'M 03'!R47+'M 04'!R47)</f>
        <v>0</v>
      </c>
      <c r="S47" s="68">
        <f>SUM('M 01'!S47+'M 02'!S47+'M 03'!S47+'M 04'!S47)</f>
        <v>0</v>
      </c>
      <c r="T47" s="68">
        <f>SUM('M 01'!T47+'M 02'!T47+'M 03'!T47+'M 04'!T47)</f>
        <v>0</v>
      </c>
      <c r="U47" s="68">
        <f>SUM('M 01'!U47+'M 02'!U47+'M 03'!U47+'M 04'!U47)</f>
        <v>0</v>
      </c>
      <c r="V47" s="68">
        <f>SUM('M 01'!V47+'M 02'!V47+'M 03'!V47+'M 04'!V47)</f>
        <v>0</v>
      </c>
      <c r="W47" s="68">
        <f>SUM('M 01'!W47+'M 02'!W47+'M 03'!W47+'M 04'!W47)</f>
        <v>0</v>
      </c>
      <c r="X47" s="68">
        <f>SUM('M 01'!X47+'M 02'!X47+'M 03'!X47+'M 04'!X47)</f>
        <v>0</v>
      </c>
      <c r="Y47" s="68">
        <f>SUM('M 01'!Y47+'M 02'!Y47+'M 03'!Y47+'M 04'!Y47)</f>
        <v>0</v>
      </c>
      <c r="Z47" s="68">
        <f>SUM('M 01'!Z47+'M 02'!Z47+'M 03'!Z47+'M 04'!Z47)</f>
        <v>0</v>
      </c>
      <c r="AA47" s="68">
        <f>SUM('M 01'!AA47+'M 02'!AA47+'M 03'!AA47+'M 04'!AA47)</f>
        <v>0</v>
      </c>
      <c r="AB47" s="68">
        <f>SUM('M 01'!AB47+'M 02'!AB47+'M 03'!AB47+'M 04'!AB47)</f>
        <v>0</v>
      </c>
      <c r="AC47" s="68">
        <f>SUM('M 01'!AC47+'M 02'!AC47+'M 03'!AC47+'M 04'!AC47)</f>
        <v>0</v>
      </c>
      <c r="AD47" s="68">
        <f>SUM('M 01'!AD47+'M 02'!AD47+'M 03'!AD47+'M 04'!AD47)</f>
        <v>0</v>
      </c>
      <c r="AE47" s="68">
        <f>SUM('M 01'!AE47+'M 02'!AE47+'M 03'!AE47+'M 04'!AE47)</f>
        <v>0</v>
      </c>
      <c r="AF47" s="68">
        <f>SUM('M 01'!AF47+'M 02'!AF47+'M 03'!AF47+'M 04'!AF47)</f>
        <v>0</v>
      </c>
      <c r="AG47" s="68">
        <f>SUM('M 01'!AG47+'M 02'!AG47+'M 03'!AG47+'M 04'!AG47)</f>
        <v>0</v>
      </c>
      <c r="AH47" s="68">
        <f>SUM('M 01'!AH47+'M 02'!AH47+'M 03'!AH47+'M 04'!AH47)</f>
        <v>0</v>
      </c>
      <c r="AI47" s="68">
        <f>SUM('M 01'!AI47+'M 02'!AI47+'M 03'!AI47+'M 04'!AI47)</f>
        <v>0</v>
      </c>
      <c r="AJ47" s="68">
        <f>SUM('M 01'!AJ47+'M 02'!AJ47+'M 03'!AJ47+'M 04'!AJ47)</f>
        <v>0</v>
      </c>
    </row>
    <row r="48" spans="1:36" s="62" customFormat="1" ht="17.25" customHeight="1" x14ac:dyDescent="0.35">
      <c r="A48" s="32" t="s">
        <v>71</v>
      </c>
      <c r="B48" s="32" t="s">
        <v>122</v>
      </c>
      <c r="D48" s="62">
        <f t="shared" si="1"/>
        <v>1000</v>
      </c>
      <c r="F48" s="68">
        <f>SUM('M 01'!F48+'M 02'!F48+'M 03'!F48+'M 04'!F48)</f>
        <v>0</v>
      </c>
      <c r="G48" s="68">
        <f>SUM('M 01'!G48+'M 02'!G48+'M 03'!G48+'M 04'!G48)</f>
        <v>0</v>
      </c>
      <c r="H48" s="68">
        <f>SUM('M 01'!H48+'M 02'!H48+'M 03'!H48+'M 04'!H48)</f>
        <v>0</v>
      </c>
      <c r="I48" s="68">
        <f>SUM('M 01'!I48+'M 02'!I48+'M 03'!I48+'M 04'!I48)</f>
        <v>0</v>
      </c>
      <c r="J48" s="68">
        <f>SUM('M 01'!J48+'M 02'!J48+'M 03'!J48+'M 04'!J48)</f>
        <v>0</v>
      </c>
      <c r="K48" s="68">
        <f>SUM('M 01'!K48+'M 02'!K48+'M 03'!K48+'M 04'!K48)</f>
        <v>0</v>
      </c>
      <c r="L48" s="68">
        <f>SUM('M 01'!L48+'M 02'!L48+'M 03'!L48+'M 04'!L48)</f>
        <v>1000</v>
      </c>
      <c r="M48" s="68">
        <f>SUM('M 01'!M48+'M 02'!M48+'M 03'!M48+'M 04'!M48)</f>
        <v>0</v>
      </c>
      <c r="N48" s="68">
        <f>SUM('M 01'!N48+'M 02'!N48+'M 03'!N48+'M 04'!N48)</f>
        <v>0</v>
      </c>
      <c r="O48" s="68">
        <f>SUM('M 01'!O48+'M 02'!O48+'M 03'!O48+'M 04'!O48)</f>
        <v>0</v>
      </c>
      <c r="P48" s="68">
        <f>SUM('M 01'!P48+'M 02'!P48+'M 03'!P48+'M 04'!P48)</f>
        <v>0</v>
      </c>
      <c r="Q48" s="68">
        <f>SUM('M 01'!Q48+'M 02'!Q48+'M 03'!Q48+'M 04'!Q48)</f>
        <v>0</v>
      </c>
      <c r="R48" s="68">
        <f>SUM('M 01'!R48+'M 02'!R48+'M 03'!R48+'M 04'!R48)</f>
        <v>0</v>
      </c>
      <c r="S48" s="68">
        <f>SUM('M 01'!S48+'M 02'!S48+'M 03'!S48+'M 04'!S48)</f>
        <v>0</v>
      </c>
      <c r="T48" s="68">
        <f>SUM('M 01'!T48+'M 02'!T48+'M 03'!T48+'M 04'!T48)</f>
        <v>0</v>
      </c>
      <c r="U48" s="68">
        <f>SUM('M 01'!U48+'M 02'!U48+'M 03'!U48+'M 04'!U48)</f>
        <v>0</v>
      </c>
      <c r="V48" s="68">
        <f>SUM('M 01'!V48+'M 02'!V48+'M 03'!V48+'M 04'!V48)</f>
        <v>0</v>
      </c>
      <c r="W48" s="68">
        <f>SUM('M 01'!W48+'M 02'!W48+'M 03'!W48+'M 04'!W48)</f>
        <v>0</v>
      </c>
      <c r="X48" s="68">
        <f>SUM('M 01'!X48+'M 02'!X48+'M 03'!X48+'M 04'!X48)</f>
        <v>0</v>
      </c>
      <c r="Y48" s="68">
        <f>SUM('M 01'!Y48+'M 02'!Y48+'M 03'!Y48+'M 04'!Y48)</f>
        <v>0</v>
      </c>
      <c r="Z48" s="68">
        <f>SUM('M 01'!Z48+'M 02'!Z48+'M 03'!Z48+'M 04'!Z48)</f>
        <v>0</v>
      </c>
      <c r="AA48" s="68">
        <f>SUM('M 01'!AA48+'M 02'!AA48+'M 03'!AA48+'M 04'!AA48)</f>
        <v>0</v>
      </c>
      <c r="AB48" s="68">
        <f>SUM('M 01'!AB48+'M 02'!AB48+'M 03'!AB48+'M 04'!AB48)</f>
        <v>0</v>
      </c>
      <c r="AC48" s="68">
        <f>SUM('M 01'!AC48+'M 02'!AC48+'M 03'!AC48+'M 04'!AC48)</f>
        <v>0</v>
      </c>
      <c r="AD48" s="68">
        <f>SUM('M 01'!AD48+'M 02'!AD48+'M 03'!AD48+'M 04'!AD48)</f>
        <v>0</v>
      </c>
      <c r="AE48" s="68">
        <f>SUM('M 01'!AE48+'M 02'!AE48+'M 03'!AE48+'M 04'!AE48)</f>
        <v>0</v>
      </c>
      <c r="AF48" s="68">
        <f>SUM('M 01'!AF48+'M 02'!AF48+'M 03'!AF48+'M 04'!AF48)</f>
        <v>0</v>
      </c>
      <c r="AG48" s="68">
        <f>SUM('M 01'!AG48+'M 02'!AG48+'M 03'!AG48+'M 04'!AG48)</f>
        <v>0</v>
      </c>
      <c r="AH48" s="68">
        <f>SUM('M 01'!AH48+'M 02'!AH48+'M 03'!AH48+'M 04'!AH48)</f>
        <v>0</v>
      </c>
      <c r="AI48" s="68">
        <f>SUM('M 01'!AI48+'M 02'!AI48+'M 03'!AI48+'M 04'!AI48)</f>
        <v>0</v>
      </c>
      <c r="AJ48" s="68">
        <f>SUM('M 01'!AJ48+'M 02'!AJ48+'M 03'!AJ48+'M 04'!AJ48)</f>
        <v>0</v>
      </c>
    </row>
    <row r="49" spans="1:36" s="62" customFormat="1" ht="17.25" customHeight="1" x14ac:dyDescent="0.35">
      <c r="A49" s="32" t="s">
        <v>75</v>
      </c>
      <c r="B49" s="38" t="s">
        <v>126</v>
      </c>
      <c r="D49" s="62">
        <f t="shared" si="1"/>
        <v>0</v>
      </c>
      <c r="F49" s="68">
        <f>SUM('M 01'!F49+'M 02'!F49+'M 03'!F49+'M 04'!F49)</f>
        <v>0</v>
      </c>
      <c r="G49" s="68">
        <f>SUM('M 01'!G49+'M 02'!G49+'M 03'!G49+'M 04'!G49)</f>
        <v>0</v>
      </c>
      <c r="H49" s="68">
        <f>SUM('M 01'!H49+'M 02'!H49+'M 03'!H49+'M 04'!H49)</f>
        <v>0</v>
      </c>
      <c r="I49" s="68">
        <f>SUM('M 01'!I49+'M 02'!I49+'M 03'!I49+'M 04'!I49)</f>
        <v>0</v>
      </c>
      <c r="J49" s="68">
        <f>SUM('M 01'!J49+'M 02'!J49+'M 03'!J49+'M 04'!J49)</f>
        <v>0</v>
      </c>
      <c r="K49" s="68">
        <f>SUM('M 01'!K49+'M 02'!K49+'M 03'!K49+'M 04'!K49)</f>
        <v>0</v>
      </c>
      <c r="L49" s="68">
        <f>SUM('M 01'!L49+'M 02'!L49+'M 03'!L49+'M 04'!L49)</f>
        <v>0</v>
      </c>
      <c r="M49" s="68">
        <f>SUM('M 01'!M49+'M 02'!M49+'M 03'!M49+'M 04'!M49)</f>
        <v>0</v>
      </c>
      <c r="N49" s="68">
        <f>SUM('M 01'!N49+'M 02'!N49+'M 03'!N49+'M 04'!N49)</f>
        <v>0</v>
      </c>
      <c r="O49" s="68">
        <f>SUM('M 01'!O49+'M 02'!O49+'M 03'!O49+'M 04'!O49)</f>
        <v>0</v>
      </c>
      <c r="P49" s="68">
        <f>SUM('M 01'!P49+'M 02'!P49+'M 03'!P49+'M 04'!P49)</f>
        <v>0</v>
      </c>
      <c r="Q49" s="68">
        <f>SUM('M 01'!Q49+'M 02'!Q49+'M 03'!Q49+'M 04'!Q49)</f>
        <v>0</v>
      </c>
      <c r="R49" s="68">
        <f>SUM('M 01'!R49+'M 02'!R49+'M 03'!R49+'M 04'!R49)</f>
        <v>0</v>
      </c>
      <c r="S49" s="68">
        <f>SUM('M 01'!S49+'M 02'!S49+'M 03'!S49+'M 04'!S49)</f>
        <v>0</v>
      </c>
      <c r="T49" s="68">
        <f>SUM('M 01'!T49+'M 02'!T49+'M 03'!T49+'M 04'!T49)</f>
        <v>0</v>
      </c>
      <c r="U49" s="68">
        <f>SUM('M 01'!U49+'M 02'!U49+'M 03'!U49+'M 04'!U49)</f>
        <v>0</v>
      </c>
      <c r="V49" s="68">
        <f>SUM('M 01'!V49+'M 02'!V49+'M 03'!V49+'M 04'!V49)</f>
        <v>0</v>
      </c>
      <c r="W49" s="68">
        <f>SUM('M 01'!W49+'M 02'!W49+'M 03'!W49+'M 04'!W49)</f>
        <v>0</v>
      </c>
      <c r="X49" s="68">
        <f>SUM('M 01'!X49+'M 02'!X49+'M 03'!X49+'M 04'!X49)</f>
        <v>0</v>
      </c>
      <c r="Y49" s="68">
        <f>SUM('M 01'!Y49+'M 02'!Y49+'M 03'!Y49+'M 04'!Y49)</f>
        <v>0</v>
      </c>
      <c r="Z49" s="68">
        <f>SUM('M 01'!Z49+'M 02'!Z49+'M 03'!Z49+'M 04'!Z49)</f>
        <v>0</v>
      </c>
      <c r="AA49" s="68">
        <f>SUM('M 01'!AA49+'M 02'!AA49+'M 03'!AA49+'M 04'!AA49)</f>
        <v>0</v>
      </c>
      <c r="AB49" s="68">
        <f>SUM('M 01'!AB49+'M 02'!AB49+'M 03'!AB49+'M 04'!AB49)</f>
        <v>0</v>
      </c>
      <c r="AC49" s="68">
        <f>SUM('M 01'!AC49+'M 02'!AC49+'M 03'!AC49+'M 04'!AC49)</f>
        <v>0</v>
      </c>
      <c r="AD49" s="68">
        <f>SUM('M 01'!AD49+'M 02'!AD49+'M 03'!AD49+'M 04'!AD49)</f>
        <v>0</v>
      </c>
      <c r="AE49" s="68">
        <f>SUM('M 01'!AE49+'M 02'!AE49+'M 03'!AE49+'M 04'!AE49)</f>
        <v>0</v>
      </c>
      <c r="AF49" s="68">
        <f>SUM('M 01'!AF49+'M 02'!AF49+'M 03'!AF49+'M 04'!AF49)</f>
        <v>0</v>
      </c>
      <c r="AG49" s="68">
        <f>SUM('M 01'!AG49+'M 02'!AG49+'M 03'!AG49+'M 04'!AG49)</f>
        <v>0</v>
      </c>
      <c r="AH49" s="68">
        <f>SUM('M 01'!AH49+'M 02'!AH49+'M 03'!AH49+'M 04'!AH49)</f>
        <v>0</v>
      </c>
      <c r="AI49" s="68">
        <f>SUM('M 01'!AI49+'M 02'!AI49+'M 03'!AI49+'M 04'!AI49)</f>
        <v>0</v>
      </c>
      <c r="AJ49" s="68">
        <f>SUM('M 01'!AJ49+'M 02'!AJ49+'M 03'!AJ49+'M 04'!AJ49)</f>
        <v>0</v>
      </c>
    </row>
    <row r="50" spans="1:36" s="62" customFormat="1" ht="17.25" customHeight="1" x14ac:dyDescent="0.35">
      <c r="A50" s="32"/>
      <c r="B50" s="32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</row>
    <row r="51" spans="1:36" s="62" customFormat="1" ht="17.25" customHeight="1" x14ac:dyDescent="0.35">
      <c r="A51" s="32"/>
      <c r="B51" s="32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</row>
    <row r="52" spans="1:36" s="62" customFormat="1" ht="17.25" customHeight="1" x14ac:dyDescent="0.35">
      <c r="A52" s="32"/>
      <c r="B52" s="32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</row>
    <row r="53" spans="1:36" s="62" customFormat="1" ht="17.25" customHeight="1" x14ac:dyDescent="0.35">
      <c r="A53" s="32"/>
      <c r="B53" s="32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</row>
    <row r="54" spans="1:36" s="62" customFormat="1" ht="17.25" customHeight="1" x14ac:dyDescent="0.35">
      <c r="A54" s="32"/>
      <c r="B54" s="32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</row>
    <row r="55" spans="1:36" s="62" customFormat="1" ht="17.25" customHeight="1" x14ac:dyDescent="0.35">
      <c r="A55" s="32"/>
      <c r="B55" s="32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</row>
    <row r="56" spans="1:36" s="62" customFormat="1" ht="17.25" customHeight="1" x14ac:dyDescent="0.35">
      <c r="A56" s="32"/>
      <c r="B56" s="32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</row>
    <row r="57" spans="1:36" s="62" customFormat="1" ht="17.25" customHeight="1" x14ac:dyDescent="0.35">
      <c r="A57" s="32"/>
      <c r="B57" s="32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</row>
    <row r="58" spans="1:36" s="62" customFormat="1" ht="17.25" customHeight="1" x14ac:dyDescent="0.35">
      <c r="A58" s="32"/>
      <c r="B58" s="32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</row>
    <row r="59" spans="1:36" s="62" customFormat="1" ht="17.25" customHeight="1" x14ac:dyDescent="0.35">
      <c r="A59" s="32"/>
      <c r="B59" s="32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</row>
    <row r="60" spans="1:36" s="62" customFormat="1" ht="17.25" customHeight="1" x14ac:dyDescent="0.35">
      <c r="A60" s="32"/>
      <c r="B60" s="32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</row>
    <row r="61" spans="1:36" s="62" customFormat="1" ht="17.25" customHeight="1" x14ac:dyDescent="0.35">
      <c r="A61" s="32"/>
      <c r="B61" s="32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</row>
    <row r="62" spans="1:36" s="62" customFormat="1" ht="17.25" customHeight="1" x14ac:dyDescent="0.35">
      <c r="A62" s="32"/>
      <c r="B62" s="32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</row>
    <row r="63" spans="1:36" s="62" customFormat="1" ht="17.25" customHeight="1" x14ac:dyDescent="0.35">
      <c r="A63" s="32"/>
      <c r="B63" s="32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</row>
    <row r="64" spans="1:36" s="62" customFormat="1" ht="17.25" customHeight="1" x14ac:dyDescent="0.35">
      <c r="A64" s="32"/>
      <c r="B64" s="32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</row>
    <row r="65" spans="1:36" s="62" customFormat="1" ht="17.25" customHeight="1" x14ac:dyDescent="0.35">
      <c r="A65" s="32"/>
      <c r="B65" s="32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</row>
    <row r="66" spans="1:36" s="62" customFormat="1" ht="17.25" customHeight="1" x14ac:dyDescent="0.35">
      <c r="A66" s="32"/>
      <c r="B66" s="32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</row>
    <row r="67" spans="1:36" s="62" customFormat="1" ht="17.25" customHeight="1" x14ac:dyDescent="0.35">
      <c r="A67" s="32"/>
      <c r="B67" s="32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</row>
    <row r="68" spans="1:36" s="62" customFormat="1" ht="17.25" customHeight="1" x14ac:dyDescent="0.35">
      <c r="A68" s="32"/>
      <c r="B68" s="32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</row>
    <row r="69" spans="1:36" s="62" customFormat="1" ht="17.25" customHeight="1" x14ac:dyDescent="0.35">
      <c r="A69" s="32"/>
      <c r="B69" s="32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</row>
    <row r="70" spans="1:36" s="62" customFormat="1" ht="17.25" customHeight="1" x14ac:dyDescent="0.35">
      <c r="A70" s="32"/>
      <c r="B70" s="32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</row>
    <row r="71" spans="1:36" s="62" customFormat="1" ht="17.25" customHeight="1" x14ac:dyDescent="0.35">
      <c r="A71" s="32"/>
      <c r="B71" s="32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</row>
    <row r="72" spans="1:36" s="62" customFormat="1" ht="17.25" customHeight="1" x14ac:dyDescent="0.35">
      <c r="A72" s="32"/>
      <c r="B72" s="32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</row>
    <row r="73" spans="1:36" s="62" customFormat="1" ht="17.25" customHeight="1" x14ac:dyDescent="0.35">
      <c r="A73" s="32"/>
      <c r="B73" s="32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</row>
    <row r="74" spans="1:36" s="62" customFormat="1" ht="17.25" customHeight="1" x14ac:dyDescent="0.35">
      <c r="A74" s="32"/>
      <c r="B74" s="32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</row>
    <row r="75" spans="1:36" s="62" customFormat="1" ht="17.25" customHeight="1" x14ac:dyDescent="0.35">
      <c r="A75" s="32"/>
      <c r="B75" s="32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</row>
    <row r="76" spans="1:36" s="62" customFormat="1" ht="17.25" customHeight="1" x14ac:dyDescent="0.35">
      <c r="A76" s="32"/>
      <c r="B76" s="32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</row>
    <row r="77" spans="1:36" s="62" customFormat="1" ht="17.25" customHeight="1" x14ac:dyDescent="0.35">
      <c r="A77" s="32"/>
      <c r="B77" s="32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</row>
    <row r="78" spans="1:36" s="62" customFormat="1" ht="17.25" customHeight="1" x14ac:dyDescent="0.35">
      <c r="A78" s="32"/>
      <c r="B78" s="32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</row>
    <row r="79" spans="1:36" s="62" customFormat="1" ht="17.25" customHeight="1" x14ac:dyDescent="0.35">
      <c r="A79" s="32"/>
      <c r="B79" s="32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</row>
    <row r="80" spans="1:36" s="62" customFormat="1" ht="17.25" customHeight="1" x14ac:dyDescent="0.35">
      <c r="A80" s="32"/>
      <c r="B80" s="32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</row>
    <row r="81" spans="1:36" s="62" customFormat="1" ht="17.25" customHeight="1" x14ac:dyDescent="0.35">
      <c r="A81" s="32"/>
      <c r="B81" s="32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</row>
    <row r="82" spans="1:36" s="62" customFormat="1" ht="17.25" customHeight="1" x14ac:dyDescent="0.35">
      <c r="A82" s="32"/>
      <c r="B82" s="32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</row>
    <row r="83" spans="1:36" s="62" customFormat="1" ht="17.25" customHeight="1" x14ac:dyDescent="0.35">
      <c r="A83" s="32"/>
      <c r="B83" s="32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</row>
    <row r="84" spans="1:36" s="62" customFormat="1" ht="17.25" customHeight="1" x14ac:dyDescent="0.35">
      <c r="A84" s="32"/>
      <c r="B84" s="32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</row>
    <row r="85" spans="1:36" s="62" customFormat="1" ht="17.25" customHeight="1" x14ac:dyDescent="0.35">
      <c r="A85" s="32"/>
      <c r="B85" s="32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</row>
    <row r="86" spans="1:36" s="62" customFormat="1" ht="17.25" customHeight="1" x14ac:dyDescent="0.35">
      <c r="A86" s="32"/>
      <c r="B86" s="32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</row>
    <row r="87" spans="1:36" s="62" customFormat="1" ht="17.25" customHeight="1" x14ac:dyDescent="0.35">
      <c r="A87" s="32"/>
      <c r="B87" s="32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</row>
    <row r="88" spans="1:36" s="62" customFormat="1" ht="17.25" customHeight="1" x14ac:dyDescent="0.35">
      <c r="A88" s="32"/>
      <c r="B88" s="32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</row>
    <row r="89" spans="1:36" s="62" customFormat="1" ht="17.25" customHeight="1" x14ac:dyDescent="0.35">
      <c r="A89" s="32"/>
      <c r="B89" s="32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</row>
    <row r="90" spans="1:36" s="62" customFormat="1" ht="17.25" customHeight="1" x14ac:dyDescent="0.35">
      <c r="A90" s="32"/>
      <c r="B90" s="32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</row>
    <row r="91" spans="1:36" s="62" customFormat="1" ht="17.25" customHeight="1" x14ac:dyDescent="0.35">
      <c r="A91" s="32"/>
      <c r="B91" s="32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</row>
    <row r="92" spans="1:36" s="62" customFormat="1" ht="17.25" customHeight="1" x14ac:dyDescent="0.35">
      <c r="A92" s="32"/>
      <c r="B92" s="32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</row>
    <row r="93" spans="1:36" s="62" customFormat="1" ht="17.25" customHeight="1" x14ac:dyDescent="0.35">
      <c r="A93" s="32"/>
      <c r="B93" s="32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</row>
    <row r="94" spans="1:36" s="62" customFormat="1" ht="17.25" customHeight="1" x14ac:dyDescent="0.35">
      <c r="A94" s="32"/>
      <c r="B94" s="32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</row>
    <row r="95" spans="1:36" s="62" customFormat="1" ht="17.25" customHeight="1" x14ac:dyDescent="0.35">
      <c r="A95" s="32"/>
      <c r="B95" s="32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</row>
    <row r="96" spans="1:36" s="62" customFormat="1" ht="17.25" customHeight="1" x14ac:dyDescent="0.35">
      <c r="A96" s="32"/>
      <c r="B96" s="32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</row>
    <row r="97" spans="1:36" s="62" customFormat="1" ht="17.25" customHeight="1" x14ac:dyDescent="0.35">
      <c r="A97" s="32"/>
      <c r="B97" s="32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</row>
    <row r="98" spans="1:36" s="62" customFormat="1" ht="17.25" customHeight="1" x14ac:dyDescent="0.35">
      <c r="A98" s="32"/>
      <c r="B98" s="32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</row>
    <row r="99" spans="1:36" s="62" customFormat="1" ht="17.25" customHeight="1" x14ac:dyDescent="0.35">
      <c r="A99" s="32"/>
      <c r="B99" s="32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</row>
    <row r="100" spans="1:36" s="62" customFormat="1" ht="17.25" customHeight="1" x14ac:dyDescent="0.35">
      <c r="A100" s="32"/>
      <c r="B100" s="32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</row>
    <row r="101" spans="1:36" s="62" customFormat="1" ht="17.25" customHeight="1" x14ac:dyDescent="0.35">
      <c r="A101" s="32"/>
      <c r="B101" s="32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</row>
    <row r="102" spans="1:36" s="62" customFormat="1" ht="17.25" customHeight="1" x14ac:dyDescent="0.35">
      <c r="A102" s="32"/>
      <c r="B102" s="32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</row>
    <row r="103" spans="1:36" s="62" customFormat="1" ht="17.25" customHeight="1" x14ac:dyDescent="0.35">
      <c r="A103" s="32"/>
      <c r="B103" s="32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</row>
    <row r="104" spans="1:36" s="62" customFormat="1" ht="17.25" customHeight="1" x14ac:dyDescent="0.35">
      <c r="A104" s="32"/>
      <c r="B104" s="32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</row>
    <row r="105" spans="1:36" s="62" customFormat="1" ht="17.25" customHeight="1" x14ac:dyDescent="0.35">
      <c r="A105" s="32"/>
      <c r="B105" s="32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</row>
    <row r="106" spans="1:36" s="62" customFormat="1" ht="17.25" customHeight="1" x14ac:dyDescent="0.35">
      <c r="A106" s="32"/>
      <c r="B106" s="32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</row>
    <row r="107" spans="1:36" s="62" customFormat="1" ht="17.25" customHeight="1" x14ac:dyDescent="0.35">
      <c r="A107" s="32"/>
      <c r="B107" s="32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</row>
    <row r="108" spans="1:36" s="62" customFormat="1" ht="17.25" customHeight="1" x14ac:dyDescent="0.35">
      <c r="A108" s="32"/>
      <c r="B108" s="32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</row>
    <row r="109" spans="1:36" s="62" customFormat="1" ht="17.25" customHeight="1" x14ac:dyDescent="0.35">
      <c r="A109" s="32"/>
      <c r="B109" s="32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</row>
    <row r="110" spans="1:36" s="62" customFormat="1" ht="17.25" customHeight="1" x14ac:dyDescent="0.35">
      <c r="A110" s="32"/>
      <c r="B110" s="32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</row>
    <row r="111" spans="1:36" s="62" customFormat="1" ht="17.25" customHeight="1" x14ac:dyDescent="0.35">
      <c r="A111" s="32"/>
      <c r="B111" s="32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</row>
    <row r="112" spans="1:36" s="62" customFormat="1" ht="17.25" customHeight="1" x14ac:dyDescent="0.35">
      <c r="A112" s="32"/>
      <c r="B112" s="32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</row>
    <row r="113" spans="1:36" s="62" customFormat="1" ht="17.25" customHeight="1" x14ac:dyDescent="0.35">
      <c r="A113" s="32"/>
      <c r="B113" s="32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</row>
    <row r="114" spans="1:36" s="62" customFormat="1" ht="17.25" customHeight="1" x14ac:dyDescent="0.35">
      <c r="A114" s="32"/>
      <c r="B114" s="32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</row>
    <row r="115" spans="1:36" s="62" customFormat="1" ht="17.25" customHeight="1" x14ac:dyDescent="0.35">
      <c r="A115" s="32"/>
      <c r="B115" s="32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</row>
    <row r="116" spans="1:36" s="62" customFormat="1" ht="17.25" customHeight="1" x14ac:dyDescent="0.35">
      <c r="A116" s="32"/>
      <c r="B116" s="32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</row>
    <row r="117" spans="1:36" s="62" customFormat="1" ht="17.25" customHeight="1" x14ac:dyDescent="0.35">
      <c r="A117" s="32"/>
      <c r="B117" s="32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</row>
    <row r="118" spans="1:36" s="62" customFormat="1" ht="17.25" customHeight="1" x14ac:dyDescent="0.35">
      <c r="A118" s="32"/>
      <c r="B118" s="32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</row>
    <row r="119" spans="1:36" s="62" customFormat="1" ht="17.25" customHeight="1" x14ac:dyDescent="0.35">
      <c r="A119" s="32"/>
      <c r="B119" s="32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</row>
    <row r="120" spans="1:36" s="64" customFormat="1" ht="17.25" customHeight="1" x14ac:dyDescent="0.35">
      <c r="A120" s="4"/>
      <c r="B120" s="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</row>
    <row r="121" spans="1:36" s="64" customFormat="1" ht="17.25" customHeight="1" x14ac:dyDescent="0.35">
      <c r="A121" s="4"/>
      <c r="B121" s="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</row>
    <row r="122" spans="1:36" s="64" customFormat="1" ht="17.25" customHeight="1" x14ac:dyDescent="0.35">
      <c r="A122" s="4"/>
      <c r="B122" s="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</row>
    <row r="123" spans="1:36" s="64" customFormat="1" ht="17.25" customHeight="1" x14ac:dyDescent="0.35">
      <c r="A123" s="4"/>
      <c r="B123" s="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</row>
    <row r="124" spans="1:36" s="64" customFormat="1" ht="17.25" customHeight="1" x14ac:dyDescent="0.35">
      <c r="A124" s="4"/>
      <c r="B124" s="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</row>
    <row r="125" spans="1:36" s="64" customFormat="1" ht="17.25" customHeight="1" x14ac:dyDescent="0.35">
      <c r="A125" s="4"/>
      <c r="B125" s="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</row>
    <row r="126" spans="1:36" s="64" customFormat="1" ht="17.25" customHeight="1" x14ac:dyDescent="0.35">
      <c r="A126" s="4"/>
      <c r="B126" s="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</row>
    <row r="127" spans="1:36" s="64" customFormat="1" ht="17.25" customHeight="1" x14ac:dyDescent="0.35">
      <c r="A127" s="4"/>
      <c r="B127" s="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</row>
    <row r="128" spans="1:36" s="64" customFormat="1" ht="17.25" customHeight="1" x14ac:dyDescent="0.35">
      <c r="A128" s="4"/>
      <c r="B128" s="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</row>
    <row r="129" spans="1:36" s="64" customFormat="1" ht="17.25" customHeight="1" x14ac:dyDescent="0.35">
      <c r="A129" s="4"/>
      <c r="B129" s="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</row>
    <row r="130" spans="1:36" s="64" customFormat="1" ht="17.25" customHeight="1" x14ac:dyDescent="0.35">
      <c r="A130" s="4"/>
      <c r="B130" s="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</row>
    <row r="131" spans="1:36" s="64" customFormat="1" ht="17.25" customHeight="1" x14ac:dyDescent="0.35">
      <c r="A131" s="4"/>
      <c r="B131" s="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</row>
    <row r="132" spans="1:36" s="64" customFormat="1" ht="17.25" customHeight="1" x14ac:dyDescent="0.35">
      <c r="A132" s="4"/>
      <c r="B132" s="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</row>
    <row r="133" spans="1:36" s="64" customFormat="1" ht="17.25" customHeight="1" x14ac:dyDescent="0.35">
      <c r="A133" s="4"/>
      <c r="B133" s="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</row>
    <row r="134" spans="1:36" s="64" customFormat="1" ht="17.25" customHeight="1" x14ac:dyDescent="0.35">
      <c r="A134" s="4"/>
      <c r="B134" s="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</row>
    <row r="135" spans="1:36" s="64" customFormat="1" ht="17.25" customHeight="1" x14ac:dyDescent="0.35">
      <c r="A135" s="4"/>
      <c r="B135" s="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</row>
    <row r="136" spans="1:36" s="64" customFormat="1" ht="17.25" customHeight="1" x14ac:dyDescent="0.35">
      <c r="A136" s="4"/>
      <c r="B136" s="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</row>
    <row r="137" spans="1:36" s="64" customFormat="1" ht="17.25" customHeight="1" x14ac:dyDescent="0.35">
      <c r="A137" s="4"/>
      <c r="B137" s="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</row>
    <row r="138" spans="1:36" s="64" customFormat="1" ht="17.25" customHeight="1" x14ac:dyDescent="0.35">
      <c r="A138" s="4"/>
      <c r="B138" s="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</row>
    <row r="139" spans="1:36" s="64" customFormat="1" ht="17.25" customHeight="1" x14ac:dyDescent="0.35">
      <c r="A139" s="4"/>
      <c r="B139" s="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</row>
    <row r="140" spans="1:36" s="64" customFormat="1" ht="17.25" customHeight="1" x14ac:dyDescent="0.35">
      <c r="A140" s="4"/>
      <c r="B140" s="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</row>
    <row r="141" spans="1:36" s="64" customFormat="1" ht="17.25" customHeight="1" x14ac:dyDescent="0.35">
      <c r="A141" s="4"/>
      <c r="B141" s="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</row>
    <row r="142" spans="1:36" s="64" customFormat="1" ht="17.25" customHeight="1" x14ac:dyDescent="0.35">
      <c r="A142" s="4"/>
      <c r="B142" s="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</row>
    <row r="143" spans="1:36" s="64" customFormat="1" ht="17.25" customHeight="1" x14ac:dyDescent="0.35">
      <c r="A143" s="4"/>
      <c r="B143" s="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</row>
    <row r="144" spans="1:36" s="64" customFormat="1" ht="17.25" customHeight="1" x14ac:dyDescent="0.35">
      <c r="A144" s="4"/>
      <c r="B144" s="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</row>
    <row r="145" spans="1:36" s="64" customFormat="1" ht="17.25" customHeight="1" x14ac:dyDescent="0.35">
      <c r="A145" s="4"/>
      <c r="B145" s="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</row>
    <row r="146" spans="1:36" s="64" customFormat="1" ht="17.25" customHeight="1" x14ac:dyDescent="0.35">
      <c r="A146" s="4"/>
      <c r="B146" s="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</row>
    <row r="147" spans="1:36" s="64" customFormat="1" ht="17.25" customHeight="1" x14ac:dyDescent="0.35">
      <c r="A147" s="4"/>
      <c r="B147" s="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</row>
    <row r="148" spans="1:36" s="64" customFormat="1" ht="17.25" customHeight="1" x14ac:dyDescent="0.35">
      <c r="A148" s="4"/>
      <c r="B148" s="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</row>
    <row r="149" spans="1:36" s="64" customFormat="1" ht="17.25" customHeight="1" x14ac:dyDescent="0.35">
      <c r="A149" s="4"/>
      <c r="B149" s="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</row>
    <row r="150" spans="1:36" s="64" customFormat="1" ht="17.25" customHeight="1" x14ac:dyDescent="0.35">
      <c r="A150" s="4"/>
      <c r="B150" s="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</row>
    <row r="151" spans="1:36" s="64" customFormat="1" ht="17.25" customHeight="1" x14ac:dyDescent="0.35">
      <c r="A151" s="4"/>
      <c r="B151" s="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</row>
    <row r="152" spans="1:36" s="64" customFormat="1" ht="17.25" customHeight="1" x14ac:dyDescent="0.35">
      <c r="A152" s="4"/>
      <c r="B152" s="4"/>
    </row>
    <row r="153" spans="1:36" s="64" customFormat="1" ht="17.25" customHeight="1" x14ac:dyDescent="0.35">
      <c r="A153" s="4"/>
      <c r="B153" s="4"/>
    </row>
    <row r="154" spans="1:36" s="64" customFormat="1" ht="17.25" customHeight="1" x14ac:dyDescent="0.35">
      <c r="A154" s="4"/>
      <c r="B154" s="4"/>
    </row>
    <row r="155" spans="1:36" s="64" customFormat="1" ht="17.25" customHeight="1" x14ac:dyDescent="0.35">
      <c r="A155" s="4"/>
      <c r="B155" s="4"/>
    </row>
    <row r="156" spans="1:36" s="64" customFormat="1" ht="17.25" customHeight="1" x14ac:dyDescent="0.35">
      <c r="A156" s="4"/>
      <c r="B156" s="4"/>
    </row>
    <row r="157" spans="1:36" s="64" customFormat="1" ht="17.25" customHeight="1" x14ac:dyDescent="0.35">
      <c r="A157" s="4"/>
      <c r="B157" s="4"/>
    </row>
    <row r="158" spans="1:36" s="64" customFormat="1" ht="17.25" customHeight="1" x14ac:dyDescent="0.35">
      <c r="A158" s="4"/>
      <c r="B158" s="4"/>
    </row>
    <row r="159" spans="1:36" s="64" customFormat="1" ht="17.25" customHeight="1" x14ac:dyDescent="0.35">
      <c r="A159" s="4"/>
      <c r="B159" s="4"/>
    </row>
    <row r="160" spans="1:36" s="64" customFormat="1" ht="17.25" customHeight="1" x14ac:dyDescent="0.35">
      <c r="A160" s="4"/>
      <c r="B160" s="4"/>
    </row>
    <row r="161" spans="1:2" s="64" customFormat="1" ht="17.25" customHeight="1" x14ac:dyDescent="0.35">
      <c r="A161" s="4"/>
      <c r="B161" s="4"/>
    </row>
    <row r="162" spans="1:2" s="64" customFormat="1" ht="17.25" customHeight="1" x14ac:dyDescent="0.35">
      <c r="A162" s="4"/>
      <c r="B162" s="4"/>
    </row>
    <row r="163" spans="1:2" s="64" customFormat="1" ht="17.25" customHeight="1" x14ac:dyDescent="0.35">
      <c r="A163" s="4"/>
      <c r="B163" s="4"/>
    </row>
    <row r="164" spans="1:2" s="64" customFormat="1" ht="17.25" customHeight="1" x14ac:dyDescent="0.35">
      <c r="A164" s="4"/>
      <c r="B164" s="4"/>
    </row>
    <row r="165" spans="1:2" s="64" customFormat="1" ht="17.25" customHeight="1" x14ac:dyDescent="0.35">
      <c r="A165" s="4"/>
      <c r="B165" s="4"/>
    </row>
    <row r="166" spans="1:2" s="64" customFormat="1" ht="17.25" customHeight="1" x14ac:dyDescent="0.35">
      <c r="A166" s="4"/>
      <c r="B166" s="4"/>
    </row>
    <row r="167" spans="1:2" s="64" customFormat="1" ht="17.25" customHeight="1" x14ac:dyDescent="0.35">
      <c r="A167" s="4"/>
      <c r="B167" s="4"/>
    </row>
    <row r="168" spans="1:2" s="64" customFormat="1" ht="17.25" customHeight="1" x14ac:dyDescent="0.35">
      <c r="A168" s="4"/>
      <c r="B168" s="4"/>
    </row>
    <row r="169" spans="1:2" s="64" customFormat="1" ht="17.25" customHeight="1" x14ac:dyDescent="0.35">
      <c r="A169" s="4"/>
      <c r="B169" s="4"/>
    </row>
    <row r="170" spans="1:2" s="64" customFormat="1" ht="17.25" customHeight="1" x14ac:dyDescent="0.35">
      <c r="A170" s="4"/>
      <c r="B170" s="4"/>
    </row>
    <row r="171" spans="1:2" s="64" customFormat="1" ht="17.25" customHeight="1" x14ac:dyDescent="0.35">
      <c r="A171" s="4"/>
      <c r="B171" s="4"/>
    </row>
    <row r="172" spans="1:2" s="64" customFormat="1" ht="17.25" customHeight="1" x14ac:dyDescent="0.35">
      <c r="A172" s="4"/>
      <c r="B172" s="4"/>
    </row>
    <row r="173" spans="1:2" s="64" customFormat="1" ht="17.25" customHeight="1" x14ac:dyDescent="0.35">
      <c r="A173" s="4"/>
      <c r="B173" s="4"/>
    </row>
    <row r="174" spans="1:2" s="64" customFormat="1" ht="17.25" customHeight="1" x14ac:dyDescent="0.35">
      <c r="A174" s="4"/>
      <c r="B174" s="4"/>
    </row>
    <row r="175" spans="1:2" s="64" customFormat="1" ht="17.25" customHeight="1" x14ac:dyDescent="0.35">
      <c r="A175" s="4"/>
      <c r="B175" s="4"/>
    </row>
    <row r="176" spans="1:2" s="64" customFormat="1" ht="17.25" customHeight="1" x14ac:dyDescent="0.35">
      <c r="A176" s="4"/>
      <c r="B176" s="4"/>
    </row>
    <row r="177" spans="1:2" s="64" customFormat="1" ht="17.25" customHeight="1" x14ac:dyDescent="0.35">
      <c r="A177" s="4"/>
      <c r="B177" s="4"/>
    </row>
    <row r="178" spans="1:2" s="64" customFormat="1" ht="17.25" customHeight="1" x14ac:dyDescent="0.35">
      <c r="A178" s="4"/>
      <c r="B178" s="4"/>
    </row>
    <row r="179" spans="1:2" s="64" customFormat="1" ht="17.25" customHeight="1" x14ac:dyDescent="0.35">
      <c r="A179" s="4"/>
      <c r="B179" s="4"/>
    </row>
    <row r="180" spans="1:2" s="64" customFormat="1" ht="17.25" customHeight="1" x14ac:dyDescent="0.35">
      <c r="A180" s="4"/>
      <c r="B180" s="4"/>
    </row>
    <row r="181" spans="1:2" s="64" customFormat="1" ht="17.25" customHeight="1" x14ac:dyDescent="0.35">
      <c r="A181" s="4"/>
      <c r="B181" s="4"/>
    </row>
    <row r="182" spans="1:2" s="64" customFormat="1" ht="17.25" customHeight="1" x14ac:dyDescent="0.35">
      <c r="A182" s="4"/>
      <c r="B182" s="4"/>
    </row>
    <row r="183" spans="1:2" s="64" customFormat="1" ht="17.25" customHeight="1" x14ac:dyDescent="0.35">
      <c r="A183" s="4"/>
      <c r="B183" s="4"/>
    </row>
    <row r="184" spans="1:2" s="64" customFormat="1" ht="17.25" customHeight="1" x14ac:dyDescent="0.35">
      <c r="A184" s="4"/>
      <c r="B184" s="4"/>
    </row>
    <row r="185" spans="1:2" s="64" customFormat="1" ht="17.25" customHeight="1" x14ac:dyDescent="0.35">
      <c r="A185" s="4"/>
      <c r="B185" s="4"/>
    </row>
    <row r="186" spans="1:2" s="64" customFormat="1" ht="17.25" customHeight="1" x14ac:dyDescent="0.35">
      <c r="A186" s="4"/>
      <c r="B186" s="4"/>
    </row>
    <row r="187" spans="1:2" s="64" customFormat="1" ht="17.25" customHeight="1" x14ac:dyDescent="0.35">
      <c r="A187" s="4"/>
      <c r="B187" s="4"/>
    </row>
    <row r="188" spans="1:2" s="64" customFormat="1" ht="17.25" customHeight="1" x14ac:dyDescent="0.35">
      <c r="A188" s="4"/>
      <c r="B188" s="4"/>
    </row>
    <row r="189" spans="1:2" s="64" customFormat="1" ht="17.25" customHeight="1" x14ac:dyDescent="0.35">
      <c r="A189" s="4"/>
      <c r="B189" s="4"/>
    </row>
    <row r="190" spans="1:2" s="64" customFormat="1" ht="17.25" customHeight="1" x14ac:dyDescent="0.35">
      <c r="A190" s="4"/>
      <c r="B190" s="4"/>
    </row>
    <row r="191" spans="1:2" s="64" customFormat="1" ht="17.25" customHeight="1" x14ac:dyDescent="0.35">
      <c r="A191" s="4"/>
      <c r="B191" s="4"/>
    </row>
    <row r="192" spans="1:2" s="64" customFormat="1" ht="17.25" customHeight="1" x14ac:dyDescent="0.35">
      <c r="A192" s="4"/>
      <c r="B192" s="4"/>
    </row>
    <row r="193" spans="1:2" s="64" customFormat="1" ht="17.25" customHeight="1" x14ac:dyDescent="0.35">
      <c r="A193" s="4"/>
      <c r="B193" s="4"/>
    </row>
    <row r="194" spans="1:2" s="64" customFormat="1" ht="17.25" customHeight="1" x14ac:dyDescent="0.35">
      <c r="A194" s="4"/>
      <c r="B194" s="4"/>
    </row>
    <row r="195" spans="1:2" s="64" customFormat="1" ht="17.25" customHeight="1" x14ac:dyDescent="0.35">
      <c r="A195" s="4"/>
      <c r="B195" s="4"/>
    </row>
    <row r="196" spans="1:2" s="64" customFormat="1" ht="17.25" customHeight="1" x14ac:dyDescent="0.35">
      <c r="A196" s="4"/>
      <c r="B196" s="4"/>
    </row>
    <row r="197" spans="1:2" s="64" customFormat="1" ht="17.25" customHeight="1" x14ac:dyDescent="0.35">
      <c r="A197" s="4"/>
      <c r="B197" s="4"/>
    </row>
    <row r="198" spans="1:2" s="64" customFormat="1" ht="17.25" customHeight="1" x14ac:dyDescent="0.35">
      <c r="A198" s="4"/>
      <c r="B198" s="4"/>
    </row>
    <row r="199" spans="1:2" s="64" customFormat="1" ht="17.25" customHeight="1" x14ac:dyDescent="0.35">
      <c r="A199" s="4"/>
      <c r="B199" s="4"/>
    </row>
    <row r="200" spans="1:2" s="64" customFormat="1" ht="17.25" customHeight="1" x14ac:dyDescent="0.35">
      <c r="A200" s="4"/>
      <c r="B200" s="4"/>
    </row>
    <row r="201" spans="1:2" s="64" customFormat="1" ht="17.25" customHeight="1" x14ac:dyDescent="0.35">
      <c r="A201" s="4"/>
      <c r="B201" s="4"/>
    </row>
    <row r="202" spans="1:2" s="64" customFormat="1" ht="17.25" customHeight="1" x14ac:dyDescent="0.35">
      <c r="A202" s="4"/>
      <c r="B202" s="4"/>
    </row>
    <row r="203" spans="1:2" s="64" customFormat="1" ht="17.25" customHeight="1" x14ac:dyDescent="0.35">
      <c r="A203" s="4"/>
      <c r="B203" s="4"/>
    </row>
    <row r="204" spans="1:2" s="64" customFormat="1" ht="17.25" customHeight="1" x14ac:dyDescent="0.35">
      <c r="A204" s="4"/>
      <c r="B204" s="4"/>
    </row>
    <row r="205" spans="1:2" s="64" customFormat="1" ht="17.25" customHeight="1" x14ac:dyDescent="0.35">
      <c r="A205" s="4"/>
      <c r="B205" s="4"/>
    </row>
    <row r="206" spans="1:2" s="64" customFormat="1" ht="17.25" customHeight="1" x14ac:dyDescent="0.35">
      <c r="A206" s="4"/>
      <c r="B206" s="4"/>
    </row>
    <row r="207" spans="1:2" s="64" customFormat="1" ht="17.25" customHeight="1" x14ac:dyDescent="0.35">
      <c r="A207" s="4"/>
      <c r="B207" s="4"/>
    </row>
    <row r="208" spans="1:2" s="64" customFormat="1" ht="17.25" customHeight="1" x14ac:dyDescent="0.35">
      <c r="A208" s="4"/>
      <c r="B208" s="4"/>
    </row>
    <row r="209" spans="1:2" s="64" customFormat="1" ht="17.25" customHeight="1" x14ac:dyDescent="0.35">
      <c r="A209" s="4"/>
      <c r="B209" s="4"/>
    </row>
    <row r="210" spans="1:2" s="64" customFormat="1" ht="17.25" customHeight="1" x14ac:dyDescent="0.35">
      <c r="A210" s="4"/>
      <c r="B210" s="4"/>
    </row>
    <row r="211" spans="1:2" s="64" customFormat="1" ht="17.25" customHeight="1" x14ac:dyDescent="0.35">
      <c r="A211" s="4"/>
      <c r="B211" s="4"/>
    </row>
    <row r="212" spans="1:2" s="64" customFormat="1" ht="17.25" customHeight="1" x14ac:dyDescent="0.35">
      <c r="A212" s="4"/>
      <c r="B212" s="4"/>
    </row>
    <row r="213" spans="1:2" s="64" customFormat="1" ht="17.25" customHeight="1" x14ac:dyDescent="0.35">
      <c r="A213" s="4"/>
      <c r="B213" s="4"/>
    </row>
    <row r="214" spans="1:2" s="64" customFormat="1" ht="17.25" customHeight="1" x14ac:dyDescent="0.35">
      <c r="A214" s="4"/>
      <c r="B214" s="4"/>
    </row>
    <row r="215" spans="1:2" s="64" customFormat="1" ht="17.25" customHeight="1" x14ac:dyDescent="0.35">
      <c r="A215" s="4"/>
      <c r="B215" s="4"/>
    </row>
    <row r="216" spans="1:2" s="64" customFormat="1" ht="17.25" customHeight="1" x14ac:dyDescent="0.35">
      <c r="A216" s="4"/>
      <c r="B216" s="4"/>
    </row>
    <row r="217" spans="1:2" s="64" customFormat="1" ht="17.25" customHeight="1" x14ac:dyDescent="0.35">
      <c r="A217" s="4"/>
      <c r="B217" s="4"/>
    </row>
    <row r="218" spans="1:2" s="64" customFormat="1" ht="17.25" customHeight="1" x14ac:dyDescent="0.35">
      <c r="A218" s="4"/>
      <c r="B218" s="4"/>
    </row>
    <row r="219" spans="1:2" s="64" customFormat="1" ht="17.25" customHeight="1" x14ac:dyDescent="0.35">
      <c r="A219" s="4"/>
      <c r="B219" s="4"/>
    </row>
    <row r="220" spans="1:2" s="64" customFormat="1" ht="17.25" customHeight="1" x14ac:dyDescent="0.35">
      <c r="A220" s="4"/>
      <c r="B220" s="4"/>
    </row>
    <row r="221" spans="1:2" s="64" customFormat="1" ht="17.25" customHeight="1" x14ac:dyDescent="0.35">
      <c r="A221" s="4"/>
      <c r="B221" s="4"/>
    </row>
    <row r="222" spans="1:2" s="64" customFormat="1" ht="17.25" customHeight="1" x14ac:dyDescent="0.35">
      <c r="A222" s="4"/>
      <c r="B222" s="4"/>
    </row>
    <row r="223" spans="1:2" s="64" customFormat="1" ht="17.25" customHeight="1" x14ac:dyDescent="0.35">
      <c r="A223" s="4"/>
      <c r="B223" s="4"/>
    </row>
    <row r="224" spans="1:2" s="64" customFormat="1" ht="17.25" customHeight="1" x14ac:dyDescent="0.35">
      <c r="A224" s="4"/>
      <c r="B224" s="4"/>
    </row>
    <row r="225" spans="1:2" s="64" customFormat="1" ht="17.25" customHeight="1" x14ac:dyDescent="0.35">
      <c r="A225" s="4"/>
      <c r="B225" s="4"/>
    </row>
    <row r="226" spans="1:2" s="64" customFormat="1" ht="17.25" customHeight="1" x14ac:dyDescent="0.35">
      <c r="A226" s="4"/>
      <c r="B226" s="4"/>
    </row>
    <row r="227" spans="1:2" s="64" customFormat="1" ht="17.25" customHeight="1" x14ac:dyDescent="0.35">
      <c r="A227" s="4"/>
      <c r="B227" s="4"/>
    </row>
    <row r="228" spans="1:2" s="64" customFormat="1" ht="17.25" customHeight="1" x14ac:dyDescent="0.35">
      <c r="A228" s="4"/>
      <c r="B228" s="4"/>
    </row>
    <row r="229" spans="1:2" s="64" customFormat="1" ht="17.25" customHeight="1" x14ac:dyDescent="0.35">
      <c r="A229" s="4"/>
      <c r="B229" s="4"/>
    </row>
    <row r="230" spans="1:2" s="64" customFormat="1" ht="17.25" customHeight="1" x14ac:dyDescent="0.35">
      <c r="A230" s="4"/>
      <c r="B230" s="4"/>
    </row>
    <row r="231" spans="1:2" s="64" customFormat="1" ht="17.25" customHeight="1" x14ac:dyDescent="0.35">
      <c r="A231" s="4"/>
      <c r="B231" s="4"/>
    </row>
    <row r="232" spans="1:2" s="64" customFormat="1" ht="17.25" customHeight="1" x14ac:dyDescent="0.35">
      <c r="A232" s="4"/>
      <c r="B232" s="4"/>
    </row>
    <row r="233" spans="1:2" s="64" customFormat="1" ht="17.25" customHeight="1" x14ac:dyDescent="0.35">
      <c r="A233" s="4"/>
      <c r="B233" s="4"/>
    </row>
    <row r="234" spans="1:2" s="64" customFormat="1" ht="17.25" customHeight="1" x14ac:dyDescent="0.35">
      <c r="A234" s="4"/>
      <c r="B234" s="4"/>
    </row>
    <row r="235" spans="1:2" s="64" customFormat="1" ht="17.25" customHeight="1" x14ac:dyDescent="0.35">
      <c r="A235" s="4"/>
      <c r="B235" s="4"/>
    </row>
    <row r="236" spans="1:2" s="64" customFormat="1" ht="17.25" customHeight="1" x14ac:dyDescent="0.35">
      <c r="A236" s="4"/>
      <c r="B236" s="4"/>
    </row>
    <row r="237" spans="1:2" s="64" customFormat="1" ht="17.25" customHeight="1" x14ac:dyDescent="0.35">
      <c r="A237" s="4"/>
      <c r="B237" s="4"/>
    </row>
    <row r="238" spans="1:2" s="64" customFormat="1" ht="17.25" customHeight="1" x14ac:dyDescent="0.35">
      <c r="A238" s="4"/>
      <c r="B238" s="4"/>
    </row>
    <row r="239" spans="1:2" s="64" customFormat="1" ht="17.25" customHeight="1" x14ac:dyDescent="0.35">
      <c r="A239" s="4"/>
      <c r="B239" s="4"/>
    </row>
    <row r="240" spans="1:2" s="64" customFormat="1" ht="17.25" customHeight="1" x14ac:dyDescent="0.35">
      <c r="A240" s="4"/>
      <c r="B240" s="4"/>
    </row>
    <row r="241" spans="1:2" s="64" customFormat="1" ht="17.25" customHeight="1" x14ac:dyDescent="0.35">
      <c r="A241" s="4"/>
      <c r="B241" s="4"/>
    </row>
    <row r="242" spans="1:2" s="64" customFormat="1" ht="17.25" customHeight="1" x14ac:dyDescent="0.35">
      <c r="A242" s="4"/>
      <c r="B242" s="4"/>
    </row>
    <row r="243" spans="1:2" s="64" customFormat="1" ht="17.25" customHeight="1" x14ac:dyDescent="0.35">
      <c r="A243" s="4"/>
      <c r="B243" s="4"/>
    </row>
    <row r="244" spans="1:2" s="64" customFormat="1" ht="17.25" customHeight="1" x14ac:dyDescent="0.35">
      <c r="A244" s="4"/>
      <c r="B244" s="4"/>
    </row>
    <row r="245" spans="1:2" s="64" customFormat="1" ht="17.25" customHeight="1" x14ac:dyDescent="0.35">
      <c r="A245" s="4"/>
      <c r="B245" s="4"/>
    </row>
    <row r="246" spans="1:2" s="64" customFormat="1" ht="17.25" customHeight="1" x14ac:dyDescent="0.35">
      <c r="A246" s="4"/>
      <c r="B246" s="4"/>
    </row>
    <row r="247" spans="1:2" s="64" customFormat="1" ht="17.25" customHeight="1" x14ac:dyDescent="0.35">
      <c r="A247" s="4"/>
      <c r="B247" s="4"/>
    </row>
    <row r="248" spans="1:2" s="64" customFormat="1" ht="17.25" customHeight="1" x14ac:dyDescent="0.35">
      <c r="A248" s="4"/>
      <c r="B248" s="4"/>
    </row>
    <row r="249" spans="1:2" s="64" customFormat="1" ht="17.25" customHeight="1" x14ac:dyDescent="0.35">
      <c r="A249" s="4"/>
      <c r="B249" s="4"/>
    </row>
    <row r="250" spans="1:2" s="64" customFormat="1" ht="17.25" customHeight="1" x14ac:dyDescent="0.35">
      <c r="A250" s="4"/>
      <c r="B250" s="4"/>
    </row>
    <row r="251" spans="1:2" s="64" customFormat="1" ht="17.25" customHeight="1" x14ac:dyDescent="0.35">
      <c r="A251" s="4"/>
      <c r="B251" s="4"/>
    </row>
    <row r="252" spans="1:2" s="64" customFormat="1" ht="17.25" customHeight="1" x14ac:dyDescent="0.35">
      <c r="A252" s="4"/>
      <c r="B252" s="4"/>
    </row>
    <row r="253" spans="1:2" s="64" customFormat="1" ht="17.25" customHeight="1" x14ac:dyDescent="0.35">
      <c r="A253" s="4"/>
      <c r="B253" s="4"/>
    </row>
    <row r="254" spans="1:2" s="64" customFormat="1" ht="17.25" customHeight="1" x14ac:dyDescent="0.35">
      <c r="A254" s="4"/>
      <c r="B254" s="4"/>
    </row>
    <row r="255" spans="1:2" s="64" customFormat="1" ht="17.25" customHeight="1" x14ac:dyDescent="0.35">
      <c r="A255" s="4"/>
      <c r="B255" s="4"/>
    </row>
    <row r="256" spans="1:2" s="64" customFormat="1" ht="17.25" customHeight="1" x14ac:dyDescent="0.35">
      <c r="A256" s="4"/>
      <c r="B256" s="4"/>
    </row>
    <row r="257" spans="1:2" s="64" customFormat="1" ht="17.25" customHeight="1" x14ac:dyDescent="0.35">
      <c r="A257" s="4"/>
      <c r="B257" s="4"/>
    </row>
    <row r="258" spans="1:2" s="64" customFormat="1" ht="17.25" customHeight="1" x14ac:dyDescent="0.35">
      <c r="A258" s="4"/>
      <c r="B258" s="4"/>
    </row>
    <row r="259" spans="1:2" s="64" customFormat="1" ht="17.25" customHeight="1" x14ac:dyDescent="0.35">
      <c r="A259" s="4"/>
      <c r="B259" s="4"/>
    </row>
    <row r="260" spans="1:2" s="64" customFormat="1" ht="17.25" customHeight="1" x14ac:dyDescent="0.35">
      <c r="A260" s="4"/>
      <c r="B260" s="4"/>
    </row>
    <row r="261" spans="1:2" s="64" customFormat="1" ht="17.25" customHeight="1" x14ac:dyDescent="0.35">
      <c r="A261" s="4"/>
      <c r="B261" s="4"/>
    </row>
    <row r="262" spans="1:2" s="64" customFormat="1" ht="17.25" customHeight="1" x14ac:dyDescent="0.35">
      <c r="A262" s="4"/>
      <c r="B262" s="4"/>
    </row>
    <row r="263" spans="1:2" s="64" customFormat="1" ht="17.25" customHeight="1" x14ac:dyDescent="0.35">
      <c r="A263" s="4"/>
      <c r="B263" s="4"/>
    </row>
    <row r="264" spans="1:2" s="64" customFormat="1" ht="17.25" customHeight="1" x14ac:dyDescent="0.35">
      <c r="A264" s="4"/>
      <c r="B264" s="4"/>
    </row>
    <row r="265" spans="1:2" s="64" customFormat="1" ht="17.25" customHeight="1" x14ac:dyDescent="0.35">
      <c r="A265" s="4"/>
      <c r="B265" s="4"/>
    </row>
    <row r="266" spans="1:2" s="64" customFormat="1" ht="17.25" customHeight="1" x14ac:dyDescent="0.35">
      <c r="A266" s="4"/>
      <c r="B266" s="4"/>
    </row>
    <row r="267" spans="1:2" s="64" customFormat="1" ht="17.25" customHeight="1" x14ac:dyDescent="0.35">
      <c r="A267" s="4"/>
      <c r="B267" s="4"/>
    </row>
    <row r="268" spans="1:2" s="64" customFormat="1" ht="17.25" customHeight="1" x14ac:dyDescent="0.35">
      <c r="A268" s="4"/>
      <c r="B268" s="4"/>
    </row>
    <row r="269" spans="1:2" s="64" customFormat="1" ht="17.25" customHeight="1" x14ac:dyDescent="0.35">
      <c r="A269" s="4"/>
      <c r="B269" s="4"/>
    </row>
    <row r="270" spans="1:2" s="64" customFormat="1" ht="17.25" customHeight="1" x14ac:dyDescent="0.35">
      <c r="A270" s="4"/>
      <c r="B270" s="4"/>
    </row>
    <row r="271" spans="1:2" s="64" customFormat="1" ht="17.25" customHeight="1" x14ac:dyDescent="0.35">
      <c r="A271" s="4"/>
      <c r="B271" s="4"/>
    </row>
    <row r="272" spans="1:2" s="64" customFormat="1" ht="17.25" customHeight="1" x14ac:dyDescent="0.35">
      <c r="A272" s="4"/>
      <c r="B272" s="4"/>
    </row>
    <row r="273" spans="1:2" s="64" customFormat="1" ht="17.25" customHeight="1" x14ac:dyDescent="0.35">
      <c r="A273" s="4"/>
      <c r="B273" s="4"/>
    </row>
    <row r="274" spans="1:2" s="64" customFormat="1" ht="17.25" customHeight="1" x14ac:dyDescent="0.35">
      <c r="A274" s="4"/>
      <c r="B274" s="4"/>
    </row>
    <row r="275" spans="1:2" s="64" customFormat="1" ht="17.25" customHeight="1" x14ac:dyDescent="0.35">
      <c r="A275" s="4"/>
      <c r="B275" s="4"/>
    </row>
    <row r="276" spans="1:2" s="64" customFormat="1" ht="17.25" customHeight="1" x14ac:dyDescent="0.35">
      <c r="A276" s="4"/>
      <c r="B276" s="4"/>
    </row>
    <row r="277" spans="1:2" s="64" customFormat="1" ht="17.25" customHeight="1" x14ac:dyDescent="0.35">
      <c r="A277" s="4"/>
      <c r="B277" s="4"/>
    </row>
    <row r="278" spans="1:2" s="64" customFormat="1" ht="17.25" customHeight="1" x14ac:dyDescent="0.35">
      <c r="A278" s="4"/>
      <c r="B278" s="4"/>
    </row>
    <row r="279" spans="1:2" s="64" customFormat="1" ht="17.25" customHeight="1" x14ac:dyDescent="0.35">
      <c r="A279" s="4"/>
      <c r="B279" s="4"/>
    </row>
    <row r="280" spans="1:2" s="64" customFormat="1" ht="17.25" customHeight="1" x14ac:dyDescent="0.35">
      <c r="A280" s="4"/>
      <c r="B280" s="4"/>
    </row>
    <row r="281" spans="1:2" s="64" customFormat="1" ht="17.25" customHeight="1" x14ac:dyDescent="0.35">
      <c r="A281" s="4"/>
      <c r="B281" s="4"/>
    </row>
    <row r="282" spans="1:2" s="64" customFormat="1" ht="17.25" customHeight="1" x14ac:dyDescent="0.35">
      <c r="A282" s="4"/>
      <c r="B282" s="4"/>
    </row>
    <row r="283" spans="1:2" s="64" customFormat="1" ht="17.25" customHeight="1" x14ac:dyDescent="0.35">
      <c r="A283" s="4"/>
      <c r="B283" s="4"/>
    </row>
    <row r="284" spans="1:2" s="64" customFormat="1" ht="17.25" customHeight="1" x14ac:dyDescent="0.35">
      <c r="A284" s="4"/>
      <c r="B284" s="4"/>
    </row>
    <row r="285" spans="1:2" s="64" customFormat="1" ht="17.25" customHeight="1" x14ac:dyDescent="0.35">
      <c r="A285" s="4"/>
      <c r="B285" s="4"/>
    </row>
    <row r="286" spans="1:2" s="64" customFormat="1" ht="17.25" customHeight="1" x14ac:dyDescent="0.35">
      <c r="A286" s="4"/>
      <c r="B286" s="4"/>
    </row>
    <row r="287" spans="1:2" s="64" customFormat="1" ht="17.25" customHeight="1" x14ac:dyDescent="0.35">
      <c r="A287" s="4"/>
      <c r="B287" s="4"/>
    </row>
    <row r="288" spans="1:2" s="64" customFormat="1" ht="17.25" customHeight="1" x14ac:dyDescent="0.35">
      <c r="A288" s="4"/>
      <c r="B288" s="4"/>
    </row>
    <row r="289" spans="1:2" s="64" customFormat="1" ht="17.25" customHeight="1" x14ac:dyDescent="0.35">
      <c r="A289" s="4"/>
      <c r="B289" s="4"/>
    </row>
    <row r="290" spans="1:2" s="64" customFormat="1" ht="17.25" customHeight="1" x14ac:dyDescent="0.35">
      <c r="A290" s="4"/>
      <c r="B290" s="4"/>
    </row>
    <row r="291" spans="1:2" s="64" customFormat="1" ht="17.25" customHeight="1" x14ac:dyDescent="0.35">
      <c r="A291" s="4"/>
      <c r="B291" s="4"/>
    </row>
    <row r="292" spans="1:2" s="64" customFormat="1" ht="17.25" customHeight="1" x14ac:dyDescent="0.35">
      <c r="A292" s="4"/>
      <c r="B292" s="4"/>
    </row>
    <row r="293" spans="1:2" s="64" customFormat="1" ht="17.25" customHeight="1" x14ac:dyDescent="0.35">
      <c r="A293" s="4"/>
      <c r="B293" s="4"/>
    </row>
    <row r="294" spans="1:2" s="64" customFormat="1" ht="17.25" customHeight="1" x14ac:dyDescent="0.35">
      <c r="A294" s="4"/>
      <c r="B294" s="4"/>
    </row>
    <row r="295" spans="1:2" s="64" customFormat="1" ht="17.25" customHeight="1" x14ac:dyDescent="0.35">
      <c r="A295" s="4"/>
      <c r="B295" s="4"/>
    </row>
    <row r="296" spans="1:2" s="64" customFormat="1" ht="17.25" customHeight="1" x14ac:dyDescent="0.35">
      <c r="A296" s="4"/>
      <c r="B296" s="4"/>
    </row>
    <row r="297" spans="1:2" s="64" customFormat="1" ht="17.25" customHeight="1" x14ac:dyDescent="0.35">
      <c r="A297" s="4"/>
      <c r="B297" s="4"/>
    </row>
    <row r="298" spans="1:2" s="64" customFormat="1" ht="17.25" customHeight="1" x14ac:dyDescent="0.35">
      <c r="A298" s="4"/>
      <c r="B298" s="4"/>
    </row>
    <row r="299" spans="1:2" s="64" customFormat="1" ht="17.25" customHeight="1" x14ac:dyDescent="0.35">
      <c r="A299" s="4"/>
      <c r="B299" s="4"/>
    </row>
    <row r="300" spans="1:2" s="64" customFormat="1" ht="17.25" customHeight="1" x14ac:dyDescent="0.35">
      <c r="A300" s="4"/>
      <c r="B300" s="4"/>
    </row>
    <row r="301" spans="1:2" s="64" customFormat="1" ht="17.25" customHeight="1" x14ac:dyDescent="0.35">
      <c r="A301" s="4"/>
      <c r="B301" s="4"/>
    </row>
    <row r="302" spans="1:2" s="64" customFormat="1" ht="17.25" customHeight="1" x14ac:dyDescent="0.35">
      <c r="A302" s="4"/>
      <c r="B302" s="4"/>
    </row>
    <row r="303" spans="1:2" s="64" customFormat="1" ht="17.25" customHeight="1" x14ac:dyDescent="0.35">
      <c r="A303" s="4"/>
      <c r="B303" s="4"/>
    </row>
    <row r="304" spans="1:2" s="64" customFormat="1" ht="17.25" customHeight="1" x14ac:dyDescent="0.35">
      <c r="A304" s="4"/>
      <c r="B304" s="4"/>
    </row>
    <row r="305" spans="1:2" s="64" customFormat="1" ht="17.25" customHeight="1" x14ac:dyDescent="0.35">
      <c r="A305" s="4"/>
      <c r="B305" s="4"/>
    </row>
    <row r="306" spans="1:2" s="64" customFormat="1" ht="17.25" customHeight="1" x14ac:dyDescent="0.35">
      <c r="A306" s="4"/>
      <c r="B306" s="4"/>
    </row>
    <row r="307" spans="1:2" s="64" customFormat="1" ht="17.25" customHeight="1" x14ac:dyDescent="0.35">
      <c r="A307" s="4"/>
      <c r="B307" s="4"/>
    </row>
    <row r="308" spans="1:2" s="64" customFormat="1" ht="17.25" customHeight="1" x14ac:dyDescent="0.35">
      <c r="A308" s="4"/>
      <c r="B308" s="4"/>
    </row>
    <row r="309" spans="1:2" s="64" customFormat="1" ht="17.25" customHeight="1" x14ac:dyDescent="0.35">
      <c r="A309" s="4"/>
      <c r="B309" s="4"/>
    </row>
    <row r="310" spans="1:2" s="64" customFormat="1" ht="17.25" customHeight="1" x14ac:dyDescent="0.35">
      <c r="A310" s="4"/>
      <c r="B310" s="4"/>
    </row>
    <row r="311" spans="1:2" s="64" customFormat="1" ht="17.25" customHeight="1" x14ac:dyDescent="0.35">
      <c r="A311" s="4"/>
      <c r="B311" s="4"/>
    </row>
    <row r="312" spans="1:2" s="64" customFormat="1" ht="17.25" customHeight="1" x14ac:dyDescent="0.35">
      <c r="A312" s="4"/>
      <c r="B312" s="4"/>
    </row>
    <row r="313" spans="1:2" s="64" customFormat="1" ht="17.25" customHeight="1" x14ac:dyDescent="0.35">
      <c r="A313" s="4"/>
      <c r="B313" s="4"/>
    </row>
    <row r="314" spans="1:2" s="64" customFormat="1" ht="17.25" customHeight="1" x14ac:dyDescent="0.35">
      <c r="A314" s="4"/>
      <c r="B314" s="4"/>
    </row>
    <row r="315" spans="1:2" s="64" customFormat="1" ht="17.25" customHeight="1" x14ac:dyDescent="0.35">
      <c r="A315" s="4"/>
      <c r="B315" s="4"/>
    </row>
    <row r="316" spans="1:2" s="64" customFormat="1" ht="17.25" customHeight="1" x14ac:dyDescent="0.35">
      <c r="A316" s="4"/>
      <c r="B316" s="4"/>
    </row>
    <row r="317" spans="1:2" s="64" customFormat="1" ht="17.25" customHeight="1" x14ac:dyDescent="0.35">
      <c r="A317" s="4"/>
      <c r="B317" s="4"/>
    </row>
    <row r="318" spans="1:2" s="64" customFormat="1" ht="17.25" customHeight="1" x14ac:dyDescent="0.35">
      <c r="A318" s="4"/>
      <c r="B318" s="4"/>
    </row>
    <row r="319" spans="1:2" s="64" customFormat="1" ht="17.25" customHeight="1" x14ac:dyDescent="0.35">
      <c r="A319" s="4"/>
      <c r="B319" s="4"/>
    </row>
    <row r="320" spans="1:2" s="64" customFormat="1" ht="17.25" customHeight="1" x14ac:dyDescent="0.35">
      <c r="A320" s="4"/>
      <c r="B320" s="4"/>
    </row>
    <row r="321" spans="1:2" s="64" customFormat="1" ht="17.25" customHeight="1" x14ac:dyDescent="0.35">
      <c r="A321" s="4"/>
      <c r="B321" s="4"/>
    </row>
    <row r="322" spans="1:2" s="64" customFormat="1" ht="17.25" customHeight="1" x14ac:dyDescent="0.35">
      <c r="A322" s="4"/>
      <c r="B322" s="4"/>
    </row>
    <row r="323" spans="1:2" s="64" customFormat="1" ht="17.25" customHeight="1" x14ac:dyDescent="0.35">
      <c r="A323" s="4"/>
      <c r="B323" s="4"/>
    </row>
    <row r="324" spans="1:2" s="64" customFormat="1" ht="17.25" customHeight="1" x14ac:dyDescent="0.35">
      <c r="A324" s="4"/>
      <c r="B324" s="4"/>
    </row>
    <row r="325" spans="1:2" s="64" customFormat="1" ht="17.25" customHeight="1" x14ac:dyDescent="0.35">
      <c r="A325" s="4"/>
      <c r="B325" s="4"/>
    </row>
    <row r="326" spans="1:2" s="64" customFormat="1" ht="17.25" customHeight="1" x14ac:dyDescent="0.35">
      <c r="A326" s="4"/>
      <c r="B326" s="4"/>
    </row>
    <row r="327" spans="1:2" s="64" customFormat="1" ht="17.25" customHeight="1" x14ac:dyDescent="0.35">
      <c r="A327" s="4"/>
      <c r="B327" s="4"/>
    </row>
    <row r="328" spans="1:2" s="64" customFormat="1" ht="17.25" customHeight="1" x14ac:dyDescent="0.35">
      <c r="A328" s="4"/>
      <c r="B328" s="4"/>
    </row>
    <row r="329" spans="1:2" s="64" customFormat="1" ht="17.25" customHeight="1" x14ac:dyDescent="0.35">
      <c r="A329" s="4"/>
      <c r="B329" s="4"/>
    </row>
    <row r="330" spans="1:2" s="64" customFormat="1" ht="17.25" customHeight="1" x14ac:dyDescent="0.35">
      <c r="A330" s="4"/>
      <c r="B330" s="4"/>
    </row>
    <row r="331" spans="1:2" s="64" customFormat="1" ht="17.25" customHeight="1" x14ac:dyDescent="0.35">
      <c r="A331" s="4"/>
      <c r="B331" s="4"/>
    </row>
    <row r="332" spans="1:2" s="64" customFormat="1" ht="17.25" customHeight="1" x14ac:dyDescent="0.35">
      <c r="A332" s="4"/>
      <c r="B332" s="4"/>
    </row>
    <row r="333" spans="1:2" s="64" customFormat="1" ht="17.25" customHeight="1" x14ac:dyDescent="0.35">
      <c r="A333" s="4"/>
      <c r="B333" s="4"/>
    </row>
    <row r="334" spans="1:2" s="64" customFormat="1" ht="17.25" customHeight="1" x14ac:dyDescent="0.35">
      <c r="A334" s="4"/>
      <c r="B334" s="4"/>
    </row>
    <row r="335" spans="1:2" s="64" customFormat="1" ht="17.25" customHeight="1" x14ac:dyDescent="0.35">
      <c r="A335" s="4"/>
      <c r="B335" s="4"/>
    </row>
    <row r="336" spans="1:2" s="64" customFormat="1" ht="17.25" customHeight="1" x14ac:dyDescent="0.35">
      <c r="A336" s="4"/>
      <c r="B336" s="4"/>
    </row>
    <row r="337" spans="1:2" s="64" customFormat="1" ht="17.25" customHeight="1" x14ac:dyDescent="0.35">
      <c r="A337" s="4"/>
      <c r="B337" s="4"/>
    </row>
    <row r="338" spans="1:2" s="64" customFormat="1" ht="17.25" customHeight="1" x14ac:dyDescent="0.35">
      <c r="A338" s="4"/>
      <c r="B338" s="4"/>
    </row>
    <row r="339" spans="1:2" s="64" customFormat="1" ht="17.25" customHeight="1" x14ac:dyDescent="0.35">
      <c r="A339" s="4"/>
      <c r="B339" s="4"/>
    </row>
    <row r="340" spans="1:2" s="64" customFormat="1" ht="17.25" customHeight="1" x14ac:dyDescent="0.35">
      <c r="A340" s="4"/>
      <c r="B340" s="4"/>
    </row>
    <row r="341" spans="1:2" s="64" customFormat="1" ht="17.25" customHeight="1" x14ac:dyDescent="0.35">
      <c r="A341" s="4"/>
      <c r="B341" s="4"/>
    </row>
    <row r="342" spans="1:2" s="64" customFormat="1" ht="17.25" customHeight="1" x14ac:dyDescent="0.35">
      <c r="A342" s="4"/>
      <c r="B342" s="4"/>
    </row>
    <row r="343" spans="1:2" s="64" customFormat="1" ht="17.25" customHeight="1" x14ac:dyDescent="0.35">
      <c r="A343" s="4"/>
      <c r="B343" s="4"/>
    </row>
    <row r="344" spans="1:2" s="64" customFormat="1" ht="17.25" customHeight="1" x14ac:dyDescent="0.35">
      <c r="A344" s="4"/>
      <c r="B344" s="4"/>
    </row>
    <row r="345" spans="1:2" s="64" customFormat="1" ht="17.25" customHeight="1" x14ac:dyDescent="0.35">
      <c r="A345" s="4"/>
      <c r="B345" s="4"/>
    </row>
    <row r="346" spans="1:2" s="64" customFormat="1" ht="17.25" customHeight="1" x14ac:dyDescent="0.35">
      <c r="A346" s="4"/>
      <c r="B346" s="4"/>
    </row>
    <row r="347" spans="1:2" s="64" customFormat="1" ht="17.25" customHeight="1" x14ac:dyDescent="0.35">
      <c r="A347" s="4"/>
      <c r="B347" s="4"/>
    </row>
    <row r="348" spans="1:2" s="64" customFormat="1" ht="17.25" customHeight="1" x14ac:dyDescent="0.35">
      <c r="A348" s="4"/>
      <c r="B348" s="4"/>
    </row>
    <row r="349" spans="1:2" s="64" customFormat="1" ht="17.25" customHeight="1" x14ac:dyDescent="0.35">
      <c r="A349" s="4"/>
      <c r="B349" s="4"/>
    </row>
    <row r="350" spans="1:2" s="64" customFormat="1" ht="17.25" customHeight="1" x14ac:dyDescent="0.35">
      <c r="A350" s="4"/>
      <c r="B350" s="4"/>
    </row>
    <row r="351" spans="1:2" s="64" customFormat="1" ht="17.25" customHeight="1" x14ac:dyDescent="0.35">
      <c r="A351" s="4"/>
      <c r="B351" s="4"/>
    </row>
    <row r="352" spans="1:2" s="64" customFormat="1" ht="17.25" customHeight="1" x14ac:dyDescent="0.35">
      <c r="A352" s="4"/>
      <c r="B352" s="4"/>
    </row>
    <row r="353" spans="1:2" s="64" customFormat="1" ht="17.25" customHeight="1" x14ac:dyDescent="0.35">
      <c r="A353" s="4"/>
      <c r="B353" s="4"/>
    </row>
    <row r="354" spans="1:2" s="64" customFormat="1" ht="17.25" customHeight="1" x14ac:dyDescent="0.35">
      <c r="A354" s="4"/>
      <c r="B354" s="4"/>
    </row>
    <row r="355" spans="1:2" s="64" customFormat="1" ht="17.25" customHeight="1" x14ac:dyDescent="0.35">
      <c r="A355" s="4"/>
      <c r="B355" s="4"/>
    </row>
    <row r="356" spans="1:2" s="64" customFormat="1" ht="17.25" customHeight="1" x14ac:dyDescent="0.35">
      <c r="A356" s="4"/>
      <c r="B356" s="4"/>
    </row>
    <row r="357" spans="1:2" s="64" customFormat="1" ht="17.25" customHeight="1" x14ac:dyDescent="0.35">
      <c r="A357" s="4"/>
      <c r="B357" s="4"/>
    </row>
    <row r="358" spans="1:2" s="64" customFormat="1" ht="17.25" customHeight="1" x14ac:dyDescent="0.35">
      <c r="A358" s="4"/>
      <c r="B358" s="4"/>
    </row>
    <row r="359" spans="1:2" s="64" customFormat="1" ht="17.25" customHeight="1" x14ac:dyDescent="0.35">
      <c r="A359" s="4"/>
      <c r="B359" s="4"/>
    </row>
    <row r="360" spans="1:2" s="64" customFormat="1" ht="17.25" customHeight="1" x14ac:dyDescent="0.35">
      <c r="A360" s="4"/>
      <c r="B360" s="4"/>
    </row>
    <row r="361" spans="1:2" s="64" customFormat="1" ht="17.25" customHeight="1" x14ac:dyDescent="0.35">
      <c r="A361" s="4"/>
      <c r="B361" s="4"/>
    </row>
    <row r="362" spans="1:2" s="64" customFormat="1" ht="17.25" customHeight="1" x14ac:dyDescent="0.35">
      <c r="A362" s="4"/>
      <c r="B362" s="4"/>
    </row>
    <row r="363" spans="1:2" s="64" customFormat="1" ht="17.25" customHeight="1" x14ac:dyDescent="0.35">
      <c r="A363" s="4"/>
      <c r="B363" s="4"/>
    </row>
    <row r="364" spans="1:2" s="64" customFormat="1" ht="17.25" customHeight="1" x14ac:dyDescent="0.35">
      <c r="A364" s="4"/>
      <c r="B364" s="4"/>
    </row>
    <row r="365" spans="1:2" s="64" customFormat="1" ht="17.25" customHeight="1" x14ac:dyDescent="0.35">
      <c r="A365" s="4"/>
      <c r="B365" s="4"/>
    </row>
    <row r="366" spans="1:2" s="64" customFormat="1" ht="17.25" customHeight="1" x14ac:dyDescent="0.35">
      <c r="A366" s="4"/>
      <c r="B366" s="4"/>
    </row>
    <row r="367" spans="1:2" s="64" customFormat="1" ht="17.25" customHeight="1" x14ac:dyDescent="0.35">
      <c r="A367" s="4"/>
      <c r="B367" s="4"/>
    </row>
    <row r="368" spans="1:2" s="64" customFormat="1" ht="17.25" customHeight="1" x14ac:dyDescent="0.35">
      <c r="A368" s="4"/>
      <c r="B368" s="4"/>
    </row>
    <row r="369" spans="1:2" s="64" customFormat="1" ht="17.25" customHeight="1" x14ac:dyDescent="0.35">
      <c r="A369" s="4"/>
      <c r="B369" s="4"/>
    </row>
    <row r="370" spans="1:2" s="64" customFormat="1" ht="17.25" customHeight="1" x14ac:dyDescent="0.35">
      <c r="A370" s="4"/>
      <c r="B370" s="4"/>
    </row>
    <row r="371" spans="1:2" s="64" customFormat="1" ht="17.25" customHeight="1" x14ac:dyDescent="0.35">
      <c r="A371" s="4"/>
      <c r="B371" s="4"/>
    </row>
    <row r="372" spans="1:2" s="64" customFormat="1" ht="17.25" customHeight="1" x14ac:dyDescent="0.35">
      <c r="A372" s="4"/>
      <c r="B372" s="4"/>
    </row>
    <row r="373" spans="1:2" s="64" customFormat="1" ht="17.25" customHeight="1" x14ac:dyDescent="0.35">
      <c r="A373" s="4"/>
      <c r="B373" s="4"/>
    </row>
    <row r="374" spans="1:2" s="64" customFormat="1" ht="17.25" customHeight="1" x14ac:dyDescent="0.35">
      <c r="A374" s="4"/>
      <c r="B374" s="4"/>
    </row>
    <row r="375" spans="1:2" s="64" customFormat="1" ht="17.25" customHeight="1" x14ac:dyDescent="0.35">
      <c r="A375" s="4"/>
      <c r="B375" s="4"/>
    </row>
    <row r="376" spans="1:2" s="64" customFormat="1" ht="17.25" customHeight="1" x14ac:dyDescent="0.35">
      <c r="A376" s="4"/>
      <c r="B376" s="4"/>
    </row>
    <row r="377" spans="1:2" s="64" customFormat="1" ht="17.25" customHeight="1" x14ac:dyDescent="0.35">
      <c r="A377" s="4"/>
      <c r="B377" s="4"/>
    </row>
    <row r="378" spans="1:2" s="64" customFormat="1" ht="17.25" customHeight="1" x14ac:dyDescent="0.35">
      <c r="A378" s="4"/>
      <c r="B378" s="4"/>
    </row>
    <row r="379" spans="1:2" s="64" customFormat="1" ht="17.25" customHeight="1" x14ac:dyDescent="0.35">
      <c r="A379" s="4"/>
      <c r="B379" s="4"/>
    </row>
    <row r="380" spans="1:2" s="64" customFormat="1" ht="17.25" customHeight="1" x14ac:dyDescent="0.35">
      <c r="A380" s="4"/>
      <c r="B380" s="4"/>
    </row>
    <row r="381" spans="1:2" s="64" customFormat="1" ht="17.25" customHeight="1" x14ac:dyDescent="0.35">
      <c r="A381" s="4"/>
      <c r="B381" s="4"/>
    </row>
    <row r="382" spans="1:2" s="64" customFormat="1" ht="17.25" customHeight="1" x14ac:dyDescent="0.35">
      <c r="A382" s="4"/>
      <c r="B382" s="4"/>
    </row>
    <row r="383" spans="1:2" s="64" customFormat="1" ht="17.25" customHeight="1" x14ac:dyDescent="0.35">
      <c r="A383" s="4"/>
      <c r="B383" s="4"/>
    </row>
    <row r="384" spans="1:2" s="64" customFormat="1" ht="17.25" customHeight="1" x14ac:dyDescent="0.35">
      <c r="A384" s="4"/>
      <c r="B384" s="4"/>
    </row>
    <row r="385" spans="1:2" s="64" customFormat="1" ht="17.25" customHeight="1" x14ac:dyDescent="0.35">
      <c r="A385" s="4"/>
      <c r="B385" s="4"/>
    </row>
    <row r="386" spans="1:2" s="64" customFormat="1" ht="17.25" customHeight="1" x14ac:dyDescent="0.35">
      <c r="A386" s="4"/>
      <c r="B386" s="4"/>
    </row>
    <row r="387" spans="1:2" s="64" customFormat="1" ht="17.25" customHeight="1" x14ac:dyDescent="0.35">
      <c r="A387" s="4"/>
      <c r="B387" s="4"/>
    </row>
    <row r="388" spans="1:2" s="64" customFormat="1" ht="17.25" customHeight="1" x14ac:dyDescent="0.35">
      <c r="A388" s="4"/>
      <c r="B388" s="4"/>
    </row>
    <row r="389" spans="1:2" s="64" customFormat="1" ht="17.25" customHeight="1" x14ac:dyDescent="0.35">
      <c r="A389" s="4"/>
      <c r="B389" s="4"/>
    </row>
    <row r="390" spans="1:2" s="64" customFormat="1" ht="17.25" customHeight="1" x14ac:dyDescent="0.35">
      <c r="A390" s="4"/>
      <c r="B390" s="4"/>
    </row>
    <row r="391" spans="1:2" s="64" customFormat="1" ht="17.25" customHeight="1" x14ac:dyDescent="0.35">
      <c r="A391" s="4"/>
      <c r="B391" s="4"/>
    </row>
    <row r="392" spans="1:2" s="64" customFormat="1" ht="17.25" customHeight="1" x14ac:dyDescent="0.35">
      <c r="A392" s="4"/>
      <c r="B392" s="4"/>
    </row>
    <row r="393" spans="1:2" s="64" customFormat="1" ht="17.25" customHeight="1" x14ac:dyDescent="0.35">
      <c r="A393" s="4"/>
      <c r="B393" s="4"/>
    </row>
    <row r="394" spans="1:2" s="64" customFormat="1" ht="17.25" customHeight="1" x14ac:dyDescent="0.35">
      <c r="A394" s="4"/>
      <c r="B394" s="4"/>
    </row>
    <row r="395" spans="1:2" s="64" customFormat="1" ht="17.25" customHeight="1" x14ac:dyDescent="0.35">
      <c r="A395" s="4"/>
      <c r="B395" s="4"/>
    </row>
    <row r="396" spans="1:2" s="64" customFormat="1" ht="17.25" customHeight="1" x14ac:dyDescent="0.35">
      <c r="A396" s="4"/>
      <c r="B396" s="4"/>
    </row>
    <row r="397" spans="1:2" s="64" customFormat="1" ht="17.25" customHeight="1" x14ac:dyDescent="0.35">
      <c r="A397" s="4"/>
      <c r="B397" s="4"/>
    </row>
    <row r="398" spans="1:2" s="64" customFormat="1" ht="17.25" customHeight="1" x14ac:dyDescent="0.35">
      <c r="A398" s="4"/>
      <c r="B398" s="4"/>
    </row>
    <row r="399" spans="1:2" s="64" customFormat="1" ht="17.25" customHeight="1" x14ac:dyDescent="0.35">
      <c r="A399" s="4"/>
      <c r="B399" s="4"/>
    </row>
    <row r="400" spans="1:2" s="64" customFormat="1" ht="17.25" customHeight="1" x14ac:dyDescent="0.35">
      <c r="A400" s="4"/>
      <c r="B400" s="4"/>
    </row>
    <row r="401" spans="1:2" s="64" customFormat="1" ht="17.25" customHeight="1" x14ac:dyDescent="0.35">
      <c r="A401" s="4"/>
      <c r="B401" s="4"/>
    </row>
    <row r="402" spans="1:2" s="64" customFormat="1" ht="17.25" customHeight="1" x14ac:dyDescent="0.35">
      <c r="A402" s="4"/>
      <c r="B402" s="4"/>
    </row>
    <row r="403" spans="1:2" s="64" customFormat="1" ht="17.25" customHeight="1" x14ac:dyDescent="0.35">
      <c r="A403" s="4"/>
      <c r="B403" s="4"/>
    </row>
    <row r="404" spans="1:2" s="64" customFormat="1" ht="17.25" customHeight="1" x14ac:dyDescent="0.35">
      <c r="A404" s="4"/>
      <c r="B404" s="4"/>
    </row>
    <row r="405" spans="1:2" s="64" customFormat="1" ht="17.25" customHeight="1" x14ac:dyDescent="0.35">
      <c r="A405" s="4"/>
      <c r="B405" s="4"/>
    </row>
    <row r="406" spans="1:2" s="64" customFormat="1" ht="17.25" customHeight="1" x14ac:dyDescent="0.35">
      <c r="A406" s="4"/>
      <c r="B406" s="4"/>
    </row>
    <row r="407" spans="1:2" s="64" customFormat="1" ht="17.25" customHeight="1" x14ac:dyDescent="0.35">
      <c r="A407" s="4"/>
      <c r="B407" s="4"/>
    </row>
    <row r="408" spans="1:2" s="64" customFormat="1" ht="17.25" customHeight="1" x14ac:dyDescent="0.35">
      <c r="A408" s="4"/>
      <c r="B408" s="4"/>
    </row>
    <row r="409" spans="1:2" s="64" customFormat="1" ht="17.25" customHeight="1" x14ac:dyDescent="0.35">
      <c r="A409" s="4"/>
      <c r="B409" s="4"/>
    </row>
    <row r="410" spans="1:2" s="64" customFormat="1" ht="17.25" customHeight="1" x14ac:dyDescent="0.35">
      <c r="A410" s="4"/>
      <c r="B410" s="4"/>
    </row>
    <row r="411" spans="1:2" s="64" customFormat="1" ht="17.25" customHeight="1" x14ac:dyDescent="0.35">
      <c r="A411" s="4"/>
      <c r="B411" s="4"/>
    </row>
    <row r="412" spans="1:2" s="64" customFormat="1" ht="17.25" customHeight="1" x14ac:dyDescent="0.35">
      <c r="A412" s="4"/>
      <c r="B412" s="4"/>
    </row>
    <row r="413" spans="1:2" s="64" customFormat="1" ht="17.25" customHeight="1" x14ac:dyDescent="0.35">
      <c r="A413" s="4"/>
      <c r="B413" s="4"/>
    </row>
    <row r="414" spans="1:2" s="64" customFormat="1" ht="17.25" customHeight="1" x14ac:dyDescent="0.35">
      <c r="A414" s="4"/>
      <c r="B414" s="4"/>
    </row>
    <row r="415" spans="1:2" s="64" customFormat="1" ht="17.25" customHeight="1" x14ac:dyDescent="0.35">
      <c r="A415" s="4"/>
      <c r="B415" s="4"/>
    </row>
    <row r="416" spans="1:2" s="64" customFormat="1" ht="17.25" customHeight="1" x14ac:dyDescent="0.35">
      <c r="A416" s="4"/>
      <c r="B416" s="4"/>
    </row>
    <row r="417" spans="1:2" s="64" customFormat="1" ht="17.25" customHeight="1" x14ac:dyDescent="0.35">
      <c r="A417" s="4"/>
      <c r="B417" s="4"/>
    </row>
    <row r="418" spans="1:2" s="64" customFormat="1" ht="17.25" customHeight="1" x14ac:dyDescent="0.35">
      <c r="A418" s="4"/>
      <c r="B418" s="4"/>
    </row>
    <row r="419" spans="1:2" s="64" customFormat="1" ht="17.25" customHeight="1" x14ac:dyDescent="0.35">
      <c r="A419" s="4"/>
      <c r="B419" s="4"/>
    </row>
    <row r="420" spans="1:2" s="64" customFormat="1" ht="17.25" customHeight="1" x14ac:dyDescent="0.35">
      <c r="A420" s="4"/>
      <c r="B420" s="4"/>
    </row>
    <row r="421" spans="1:2" s="64" customFormat="1" ht="17.25" customHeight="1" x14ac:dyDescent="0.35">
      <c r="A421" s="4"/>
      <c r="B421" s="4"/>
    </row>
    <row r="422" spans="1:2" s="64" customFormat="1" ht="17.25" customHeight="1" x14ac:dyDescent="0.35">
      <c r="A422" s="4"/>
      <c r="B422" s="4"/>
    </row>
    <row r="423" spans="1:2" s="64" customFormat="1" ht="17.25" customHeight="1" x14ac:dyDescent="0.35">
      <c r="A423" s="4"/>
      <c r="B423" s="4"/>
    </row>
  </sheetData>
  <sheetProtection formatCells="0" formatColumns="0" formatRows="0" insertColumns="0" insertRows="0" insertHyperlinks="0" deleteColumns="0" deleteRows="0" sort="0" pivotTables="0"/>
  <mergeCells count="1">
    <mergeCell ref="D2:D3"/>
  </mergeCells>
  <phoneticPr fontId="11" type="noConversion"/>
  <conditionalFormatting sqref="AL2:XFD3 B1:XFD1 C40:C41 B152:XFD1048576 B42:C42 C43:C44 B15:C39 B45:C48 B50:C52 C49 B2:E14 B53:E151 AK4:XFD151 D15:E52">
    <cfRule type="cellIs" dxfId="5198" priority="77" operator="equal">
      <formula>0</formula>
    </cfRule>
  </conditionalFormatting>
  <conditionalFormatting sqref="B40">
    <cfRule type="cellIs" dxfId="5197" priority="59" operator="equal">
      <formula>0</formula>
    </cfRule>
  </conditionalFormatting>
  <conditionalFormatting sqref="B41">
    <cfRule type="cellIs" dxfId="5196" priority="58" operator="equal">
      <formula>0</formula>
    </cfRule>
  </conditionalFormatting>
  <conditionalFormatting sqref="B5:B42">
    <cfRule type="duplicateValues" dxfId="5195" priority="53"/>
  </conditionalFormatting>
  <conditionalFormatting sqref="B45">
    <cfRule type="duplicateValues" dxfId="5194" priority="35"/>
  </conditionalFormatting>
  <conditionalFormatting sqref="B46">
    <cfRule type="duplicateValues" dxfId="5193" priority="34"/>
  </conditionalFormatting>
  <conditionalFormatting sqref="B47">
    <cfRule type="duplicateValues" dxfId="5192" priority="33"/>
  </conditionalFormatting>
  <conditionalFormatting sqref="B48">
    <cfRule type="duplicateValues" dxfId="5191" priority="32"/>
  </conditionalFormatting>
  <conditionalFormatting sqref="B49">
    <cfRule type="cellIs" dxfId="5190" priority="23" operator="equal">
      <formula>0</formula>
    </cfRule>
  </conditionalFormatting>
  <conditionalFormatting sqref="AK2:AK3">
    <cfRule type="cellIs" dxfId="5189" priority="10" operator="equal">
      <formula>0</formula>
    </cfRule>
  </conditionalFormatting>
  <conditionalFormatting sqref="F3:AJ3">
    <cfRule type="cellIs" dxfId="5188" priority="3" operator="equal">
      <formula>0</formula>
    </cfRule>
  </conditionalFormatting>
  <conditionalFormatting sqref="F2:AJ2">
    <cfRule type="cellIs" dxfId="5187" priority="2" operator="equal">
      <formula>0</formula>
    </cfRule>
  </conditionalFormatting>
  <conditionalFormatting sqref="F2:AJ2">
    <cfRule type="cellIs" dxfId="518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24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1:F424"/>
  <sheetViews>
    <sheetView topLeftCell="A3" zoomScale="80" zoomScaleNormal="80" workbookViewId="0">
      <selection activeCell="K18" sqref="K18"/>
    </sheetView>
  </sheetViews>
  <sheetFormatPr defaultColWidth="9.1796875" defaultRowHeight="16.5" x14ac:dyDescent="0.5"/>
  <cols>
    <col min="1" max="1" width="2.26953125" style="53" customWidth="1"/>
    <col min="2" max="2" width="13.7265625" style="53" bestFit="1" customWidth="1"/>
    <col min="3" max="3" width="0.54296875" style="53" customWidth="1"/>
    <col min="4" max="4" width="14" style="53" customWidth="1"/>
    <col min="5" max="5" width="11.54296875" style="53" bestFit="1" customWidth="1"/>
    <col min="6" max="6" width="11.7265625" style="53" bestFit="1" customWidth="1"/>
    <col min="7" max="16384" width="9.1796875" style="53"/>
  </cols>
  <sheetData>
    <row r="1" spans="2:6" s="52" customFormat="1" ht="17.25" customHeight="1" x14ac:dyDescent="0.35"/>
    <row r="2" spans="2:6" s="52" customFormat="1" ht="17.25" customHeight="1" x14ac:dyDescent="0.35"/>
    <row r="3" spans="2:6" s="52" customFormat="1" ht="17.25" customHeight="1" x14ac:dyDescent="0.35"/>
    <row r="4" spans="2:6" s="52" customFormat="1" ht="17.25" customHeight="1" x14ac:dyDescent="0.35">
      <c r="B4" s="117" t="s">
        <v>79</v>
      </c>
      <c r="C4" s="117"/>
      <c r="D4" s="117"/>
      <c r="E4" s="117"/>
      <c r="F4" s="117"/>
    </row>
    <row r="5" spans="2:6" s="52" customFormat="1" ht="17.25" customHeight="1" x14ac:dyDescent="0.35"/>
    <row r="6" spans="2:6" s="32" customFormat="1" ht="17.25" customHeight="1" x14ac:dyDescent="0.35">
      <c r="D6" s="32" t="s">
        <v>77</v>
      </c>
      <c r="E6" s="32" t="s">
        <v>78</v>
      </c>
      <c r="F6" s="32" t="s">
        <v>50</v>
      </c>
    </row>
    <row r="7" spans="2:6" s="52" customFormat="1" ht="17.25" customHeight="1" x14ac:dyDescent="0.35"/>
    <row r="8" spans="2:6" s="52" customFormat="1" ht="17.25" customHeight="1" x14ac:dyDescent="0.35">
      <c r="B8" s="32" t="s">
        <v>71</v>
      </c>
      <c r="D8" s="52">
        <v>55472</v>
      </c>
      <c r="E8" s="52">
        <f>SUMIFS(Total!$D:$D,Total!$A:$A,'Res.'!$B8)</f>
        <v>19700</v>
      </c>
      <c r="F8" s="52">
        <f>E8-D8</f>
        <v>-35772</v>
      </c>
    </row>
    <row r="9" spans="2:6" s="52" customFormat="1" ht="17.25" customHeight="1" x14ac:dyDescent="0.35">
      <c r="B9" s="32" t="s">
        <v>72</v>
      </c>
      <c r="D9" s="52">
        <v>102</v>
      </c>
      <c r="E9" s="52">
        <f>SUMIFS(Total!$D:$D,Total!$A:$A,'Res.'!$B9)</f>
        <v>0</v>
      </c>
      <c r="F9" s="52">
        <f t="shared" ref="F9:F14" si="0">E9-D9</f>
        <v>-102</v>
      </c>
    </row>
    <row r="10" spans="2:6" s="52" customFormat="1" ht="17.25" customHeight="1" x14ac:dyDescent="0.35">
      <c r="B10" s="32" t="s">
        <v>73</v>
      </c>
      <c r="D10" s="52">
        <v>353600</v>
      </c>
      <c r="E10" s="52">
        <f>SUMIFS(Total!$D:$D,Total!$A:$A,'Res.'!$B10)</f>
        <v>88000</v>
      </c>
      <c r="F10" s="52">
        <f t="shared" si="0"/>
        <v>-265600</v>
      </c>
    </row>
    <row r="11" spans="2:6" s="52" customFormat="1" ht="17.25" customHeight="1" x14ac:dyDescent="0.35">
      <c r="B11" s="32" t="s">
        <v>74</v>
      </c>
      <c r="D11" s="52">
        <v>53267</v>
      </c>
      <c r="E11" s="52">
        <f>SUMIFS(Total!$D:$D,Total!$A:$A,'Res.'!$B11)</f>
        <v>21000</v>
      </c>
      <c r="F11" s="52">
        <f t="shared" si="0"/>
        <v>-32267</v>
      </c>
    </row>
    <row r="12" spans="2:6" s="52" customFormat="1" ht="17.25" customHeight="1" x14ac:dyDescent="0.35">
      <c r="B12" s="32" t="s">
        <v>75</v>
      </c>
      <c r="D12" s="52">
        <v>750</v>
      </c>
      <c r="E12" s="52">
        <f>SUMIFS(Total!$D:$D,Total!$A:$A,'Res.'!$B12)</f>
        <v>1000</v>
      </c>
      <c r="F12" s="52">
        <f t="shared" si="0"/>
        <v>250</v>
      </c>
    </row>
    <row r="13" spans="2:6" s="52" customFormat="1" ht="17.25" customHeight="1" x14ac:dyDescent="0.55000000000000004">
      <c r="B13" s="54"/>
    </row>
    <row r="14" spans="2:6" s="52" customFormat="1" ht="17.25" customHeight="1" x14ac:dyDescent="0.55000000000000004">
      <c r="B14" s="54" t="s">
        <v>43</v>
      </c>
      <c r="D14" s="52">
        <f>SUM(D8:D12)</f>
        <v>463191</v>
      </c>
      <c r="E14" s="52">
        <f>SUM(E8:E12)</f>
        <v>129700</v>
      </c>
      <c r="F14" s="52">
        <f t="shared" si="0"/>
        <v>-333491</v>
      </c>
    </row>
    <row r="15" spans="2:6" s="52" customFormat="1" ht="17.25" customHeight="1" x14ac:dyDescent="0.55000000000000004">
      <c r="B15" s="54"/>
    </row>
    <row r="16" spans="2:6" s="52" customFormat="1" ht="17.25" customHeight="1" x14ac:dyDescent="0.55000000000000004">
      <c r="B16" s="54"/>
    </row>
    <row r="17" spans="2:2" s="52" customFormat="1" ht="17.25" customHeight="1" x14ac:dyDescent="0.55000000000000004">
      <c r="B17" s="54"/>
    </row>
    <row r="18" spans="2:2" s="52" customFormat="1" ht="17.25" customHeight="1" x14ac:dyDescent="0.55000000000000004">
      <c r="B18" s="54"/>
    </row>
    <row r="19" spans="2:2" s="52" customFormat="1" ht="17.25" customHeight="1" x14ac:dyDescent="0.55000000000000004">
      <c r="B19" s="54"/>
    </row>
    <row r="20" spans="2:2" s="52" customFormat="1" ht="17.25" customHeight="1" x14ac:dyDescent="0.55000000000000004">
      <c r="B20" s="54"/>
    </row>
    <row r="21" spans="2:2" s="52" customFormat="1" ht="17.25" customHeight="1" x14ac:dyDescent="0.55000000000000004">
      <c r="B21" s="54"/>
    </row>
    <row r="22" spans="2:2" s="52" customFormat="1" ht="17.25" customHeight="1" x14ac:dyDescent="0.55000000000000004">
      <c r="B22" s="54"/>
    </row>
    <row r="23" spans="2:2" s="52" customFormat="1" ht="17.25" customHeight="1" x14ac:dyDescent="0.55000000000000004">
      <c r="B23" s="54"/>
    </row>
    <row r="24" spans="2:2" s="52" customFormat="1" ht="17.25" customHeight="1" x14ac:dyDescent="0.55000000000000004">
      <c r="B24" s="54"/>
    </row>
    <row r="25" spans="2:2" s="52" customFormat="1" ht="17.25" customHeight="1" x14ac:dyDescent="0.55000000000000004">
      <c r="B25" s="54"/>
    </row>
    <row r="26" spans="2:2" s="52" customFormat="1" ht="17.25" customHeight="1" x14ac:dyDescent="0.55000000000000004">
      <c r="B26" s="54"/>
    </row>
    <row r="27" spans="2:2" s="52" customFormat="1" ht="17.25" customHeight="1" x14ac:dyDescent="0.55000000000000004">
      <c r="B27" s="54"/>
    </row>
    <row r="28" spans="2:2" s="52" customFormat="1" ht="17.25" customHeight="1" x14ac:dyDescent="0.55000000000000004">
      <c r="B28" s="54"/>
    </row>
    <row r="29" spans="2:2" s="52" customFormat="1" ht="17.25" customHeight="1" x14ac:dyDescent="0.55000000000000004">
      <c r="B29" s="54"/>
    </row>
    <row r="30" spans="2:2" s="52" customFormat="1" ht="17.25" customHeight="1" x14ac:dyDescent="0.55000000000000004">
      <c r="B30" s="54"/>
    </row>
    <row r="31" spans="2:2" s="52" customFormat="1" ht="17.25" customHeight="1" x14ac:dyDescent="0.55000000000000004">
      <c r="B31" s="54"/>
    </row>
    <row r="32" spans="2:2" s="52" customFormat="1" ht="17.25" customHeight="1" x14ac:dyDescent="0.55000000000000004">
      <c r="B32" s="54"/>
    </row>
    <row r="33" spans="2:2" s="52" customFormat="1" ht="17.25" customHeight="1" x14ac:dyDescent="0.55000000000000004">
      <c r="B33" s="54"/>
    </row>
    <row r="34" spans="2:2" s="52" customFormat="1" ht="17.25" customHeight="1" x14ac:dyDescent="0.55000000000000004">
      <c r="B34" s="54"/>
    </row>
    <row r="35" spans="2:2" s="52" customFormat="1" ht="17.25" customHeight="1" x14ac:dyDescent="0.55000000000000004">
      <c r="B35" s="54"/>
    </row>
    <row r="36" spans="2:2" s="52" customFormat="1" ht="17.25" customHeight="1" x14ac:dyDescent="0.55000000000000004">
      <c r="B36" s="54"/>
    </row>
    <row r="37" spans="2:2" s="52" customFormat="1" ht="17.25" customHeight="1" x14ac:dyDescent="0.55000000000000004">
      <c r="B37" s="54"/>
    </row>
    <row r="38" spans="2:2" s="52" customFormat="1" ht="17.25" customHeight="1" x14ac:dyDescent="0.55000000000000004">
      <c r="B38" s="54"/>
    </row>
    <row r="39" spans="2:2" s="52" customFormat="1" ht="17.25" customHeight="1" x14ac:dyDescent="0.55000000000000004">
      <c r="B39" s="54"/>
    </row>
    <row r="40" spans="2:2" s="52" customFormat="1" ht="17.25" customHeight="1" x14ac:dyDescent="0.55000000000000004">
      <c r="B40" s="54"/>
    </row>
    <row r="41" spans="2:2" s="52" customFormat="1" ht="17.25" customHeight="1" x14ac:dyDescent="0.55000000000000004">
      <c r="B41" s="54"/>
    </row>
    <row r="42" spans="2:2" s="52" customFormat="1" ht="17.25" customHeight="1" x14ac:dyDescent="0.35"/>
    <row r="43" spans="2:2" s="52" customFormat="1" ht="17.25" customHeight="1" x14ac:dyDescent="0.35"/>
    <row r="44" spans="2:2" s="52" customFormat="1" ht="17.25" customHeight="1" x14ac:dyDescent="0.35"/>
    <row r="45" spans="2:2" s="52" customFormat="1" ht="17.25" customHeight="1" x14ac:dyDescent="0.35"/>
    <row r="46" spans="2:2" s="52" customFormat="1" ht="17.25" customHeight="1" x14ac:dyDescent="0.35"/>
    <row r="47" spans="2:2" s="52" customFormat="1" ht="17.25" customHeight="1" x14ac:dyDescent="0.35"/>
    <row r="48" spans="2:2" s="52" customFormat="1" ht="17.25" customHeight="1" x14ac:dyDescent="0.35"/>
    <row r="49" s="52" customFormat="1" ht="17.25" customHeight="1" x14ac:dyDescent="0.35"/>
    <row r="50" s="52" customFormat="1" ht="17.25" customHeight="1" x14ac:dyDescent="0.35"/>
    <row r="51" s="52" customFormat="1" ht="17.25" customHeight="1" x14ac:dyDescent="0.35"/>
    <row r="52" s="52" customFormat="1" ht="17.25" customHeight="1" x14ac:dyDescent="0.35"/>
    <row r="53" s="52" customFormat="1" ht="17.25" customHeight="1" x14ac:dyDescent="0.35"/>
    <row r="54" s="52" customFormat="1" ht="17.25" customHeight="1" x14ac:dyDescent="0.35"/>
    <row r="55" s="52" customFormat="1" ht="17.25" customHeight="1" x14ac:dyDescent="0.35"/>
    <row r="56" s="52" customFormat="1" ht="17.25" customHeight="1" x14ac:dyDescent="0.35"/>
    <row r="57" s="52" customFormat="1" ht="17.25" customHeight="1" x14ac:dyDescent="0.35"/>
    <row r="58" s="52" customFormat="1" ht="17.25" customHeight="1" x14ac:dyDescent="0.35"/>
    <row r="59" s="52" customFormat="1" ht="17.25" customHeight="1" x14ac:dyDescent="0.35"/>
    <row r="60" s="52" customFormat="1" ht="17.25" customHeight="1" x14ac:dyDescent="0.35"/>
    <row r="61" s="52" customFormat="1" ht="17.25" customHeight="1" x14ac:dyDescent="0.35"/>
    <row r="62" s="52" customFormat="1" ht="17.25" customHeight="1" x14ac:dyDescent="0.35"/>
    <row r="63" s="52" customFormat="1" ht="17.25" customHeight="1" x14ac:dyDescent="0.35"/>
    <row r="64" s="52" customFormat="1" ht="17.25" customHeight="1" x14ac:dyDescent="0.35"/>
    <row r="65" s="52" customFormat="1" ht="17.25" customHeight="1" x14ac:dyDescent="0.35"/>
    <row r="66" s="52" customFormat="1" ht="17.25" customHeight="1" x14ac:dyDescent="0.35"/>
    <row r="67" s="52" customFormat="1" ht="17.25" customHeight="1" x14ac:dyDescent="0.35"/>
    <row r="68" s="52" customFormat="1" ht="17.25" customHeight="1" x14ac:dyDescent="0.35"/>
    <row r="69" s="52" customFormat="1" ht="17.25" customHeight="1" x14ac:dyDescent="0.35"/>
    <row r="70" s="52" customFormat="1" ht="17.25" customHeight="1" x14ac:dyDescent="0.35"/>
    <row r="71" s="52" customFormat="1" ht="17.25" customHeight="1" x14ac:dyDescent="0.35"/>
    <row r="72" s="52" customFormat="1" ht="17.25" customHeight="1" x14ac:dyDescent="0.35"/>
    <row r="73" s="52" customFormat="1" ht="17.25" customHeight="1" x14ac:dyDescent="0.35"/>
    <row r="74" s="52" customFormat="1" ht="17.25" customHeight="1" x14ac:dyDescent="0.35"/>
    <row r="75" s="52" customFormat="1" ht="17.25" customHeight="1" x14ac:dyDescent="0.35"/>
    <row r="76" s="52" customFormat="1" ht="17.25" customHeight="1" x14ac:dyDescent="0.35"/>
    <row r="77" s="52" customFormat="1" ht="17.25" customHeight="1" x14ac:dyDescent="0.35"/>
    <row r="78" s="52" customFormat="1" ht="17.25" customHeight="1" x14ac:dyDescent="0.35"/>
    <row r="79" s="52" customFormat="1" ht="17.25" customHeight="1" x14ac:dyDescent="0.35"/>
    <row r="80" s="52" customFormat="1" ht="17.25" customHeight="1" x14ac:dyDescent="0.35"/>
    <row r="81" s="52" customFormat="1" ht="17.25" customHeight="1" x14ac:dyDescent="0.35"/>
    <row r="82" s="52" customFormat="1" ht="17.25" customHeight="1" x14ac:dyDescent="0.35"/>
    <row r="83" s="52" customFormat="1" ht="17.25" customHeight="1" x14ac:dyDescent="0.35"/>
    <row r="84" s="52" customFormat="1" ht="17.25" customHeight="1" x14ac:dyDescent="0.35"/>
    <row r="85" s="52" customFormat="1" ht="17.25" customHeight="1" x14ac:dyDescent="0.35"/>
    <row r="86" s="52" customFormat="1" ht="17.25" customHeight="1" x14ac:dyDescent="0.35"/>
    <row r="87" s="52" customFormat="1" ht="17.25" customHeight="1" x14ac:dyDescent="0.35"/>
    <row r="88" s="52" customFormat="1" ht="17.25" customHeight="1" x14ac:dyDescent="0.35"/>
    <row r="89" s="52" customFormat="1" ht="17.25" customHeight="1" x14ac:dyDescent="0.35"/>
    <row r="90" s="52" customFormat="1" ht="17.25" customHeight="1" x14ac:dyDescent="0.35"/>
    <row r="91" s="52" customFormat="1" ht="17.25" customHeight="1" x14ac:dyDescent="0.35"/>
    <row r="92" s="52" customFormat="1" ht="17.25" customHeight="1" x14ac:dyDescent="0.35"/>
    <row r="93" s="52" customFormat="1" ht="17.25" customHeight="1" x14ac:dyDescent="0.35"/>
    <row r="94" s="52" customFormat="1" ht="17.25" customHeight="1" x14ac:dyDescent="0.35"/>
    <row r="95" s="52" customFormat="1" ht="17.25" customHeight="1" x14ac:dyDescent="0.35"/>
    <row r="96" s="52" customFormat="1" ht="17.25" customHeight="1" x14ac:dyDescent="0.35"/>
    <row r="97" s="52" customFormat="1" ht="17.25" customHeight="1" x14ac:dyDescent="0.35"/>
    <row r="98" s="52" customFormat="1" ht="17.25" customHeight="1" x14ac:dyDescent="0.35"/>
    <row r="99" s="52" customFormat="1" ht="17.25" customHeight="1" x14ac:dyDescent="0.35"/>
    <row r="100" s="52" customFormat="1" ht="17.25" customHeight="1" x14ac:dyDescent="0.35"/>
    <row r="101" s="52" customFormat="1" ht="17.25" customHeight="1" x14ac:dyDescent="0.35"/>
    <row r="102" s="52" customFormat="1" ht="17.25" customHeight="1" x14ac:dyDescent="0.35"/>
    <row r="103" s="52" customFormat="1" ht="17.25" customHeight="1" x14ac:dyDescent="0.35"/>
    <row r="104" s="52" customFormat="1" ht="17.25" customHeight="1" x14ac:dyDescent="0.35"/>
    <row r="105" s="52" customFormat="1" ht="17.25" customHeight="1" x14ac:dyDescent="0.35"/>
    <row r="106" s="52" customFormat="1" ht="17.25" customHeight="1" x14ac:dyDescent="0.35"/>
    <row r="107" s="52" customFormat="1" ht="17.25" customHeight="1" x14ac:dyDescent="0.35"/>
    <row r="108" s="52" customFormat="1" ht="17.25" customHeight="1" x14ac:dyDescent="0.35"/>
    <row r="109" s="52" customFormat="1" ht="17.25" customHeight="1" x14ac:dyDescent="0.35"/>
    <row r="110" s="52" customFormat="1" ht="17.25" customHeight="1" x14ac:dyDescent="0.35"/>
    <row r="111" s="52" customFormat="1" ht="17.25" customHeight="1" x14ac:dyDescent="0.35"/>
    <row r="112" s="52" customFormat="1" ht="17.25" customHeight="1" x14ac:dyDescent="0.35"/>
    <row r="113" s="52" customFormat="1" ht="17.25" customHeight="1" x14ac:dyDescent="0.35"/>
    <row r="114" s="52" customFormat="1" ht="17.25" customHeight="1" x14ac:dyDescent="0.35"/>
    <row r="115" s="52" customFormat="1" ht="17.25" customHeight="1" x14ac:dyDescent="0.35"/>
    <row r="116" s="52" customFormat="1" ht="17.25" customHeight="1" x14ac:dyDescent="0.35"/>
    <row r="117" s="52" customFormat="1" ht="17.25" customHeight="1" x14ac:dyDescent="0.35"/>
    <row r="118" s="52" customFormat="1" ht="17.25" customHeight="1" x14ac:dyDescent="0.35"/>
    <row r="119" s="52" customFormat="1" ht="17.25" customHeight="1" x14ac:dyDescent="0.35"/>
    <row r="120" s="52" customFormat="1" ht="17.25" customHeight="1" x14ac:dyDescent="0.35"/>
    <row r="121" s="52" customFormat="1" ht="17.25" customHeight="1" x14ac:dyDescent="0.35"/>
    <row r="122" s="52" customFormat="1" ht="17.25" customHeight="1" x14ac:dyDescent="0.35"/>
    <row r="123" s="52" customFormat="1" ht="17.25" customHeight="1" x14ac:dyDescent="0.35"/>
    <row r="124" s="52" customFormat="1" ht="17.25" customHeight="1" x14ac:dyDescent="0.35"/>
    <row r="125" s="52" customFormat="1" ht="17.25" customHeight="1" x14ac:dyDescent="0.35"/>
    <row r="126" s="52" customFormat="1" ht="17.25" customHeight="1" x14ac:dyDescent="0.35"/>
    <row r="127" s="52" customFormat="1" ht="17.25" customHeight="1" x14ac:dyDescent="0.35"/>
    <row r="128" s="52" customFormat="1" ht="17.25" customHeight="1" x14ac:dyDescent="0.35"/>
    <row r="129" s="52" customFormat="1" ht="17.25" customHeight="1" x14ac:dyDescent="0.35"/>
    <row r="130" s="52" customFormat="1" ht="17.25" customHeight="1" x14ac:dyDescent="0.35"/>
    <row r="131" s="52" customFormat="1" ht="17.25" customHeight="1" x14ac:dyDescent="0.35"/>
    <row r="132" s="52" customFormat="1" ht="17.25" customHeight="1" x14ac:dyDescent="0.35"/>
    <row r="133" s="52" customFormat="1" ht="17.25" customHeight="1" x14ac:dyDescent="0.35"/>
    <row r="134" s="52" customFormat="1" ht="17.25" customHeight="1" x14ac:dyDescent="0.35"/>
    <row r="135" s="52" customFormat="1" ht="17.25" customHeight="1" x14ac:dyDescent="0.35"/>
    <row r="136" s="52" customFormat="1" ht="17.25" customHeight="1" x14ac:dyDescent="0.35"/>
    <row r="137" s="52" customFormat="1" ht="17.25" customHeight="1" x14ac:dyDescent="0.35"/>
    <row r="138" s="52" customFormat="1" ht="17.25" customHeight="1" x14ac:dyDescent="0.35"/>
    <row r="139" s="52" customFormat="1" ht="17.25" customHeight="1" x14ac:dyDescent="0.35"/>
    <row r="140" s="52" customFormat="1" ht="17.25" customHeight="1" x14ac:dyDescent="0.35"/>
    <row r="141" s="52" customFormat="1" ht="17.25" customHeight="1" x14ac:dyDescent="0.35"/>
    <row r="142" s="52" customFormat="1" ht="17.25" customHeight="1" x14ac:dyDescent="0.35"/>
    <row r="143" s="52" customFormat="1" ht="17.25" customHeight="1" x14ac:dyDescent="0.35"/>
    <row r="144" s="52" customFormat="1" ht="17.25" customHeight="1" x14ac:dyDescent="0.35"/>
    <row r="145" s="52" customFormat="1" ht="17.25" customHeight="1" x14ac:dyDescent="0.35"/>
    <row r="146" s="52" customFormat="1" ht="17.25" customHeight="1" x14ac:dyDescent="0.35"/>
    <row r="147" s="52" customFormat="1" ht="17.25" customHeight="1" x14ac:dyDescent="0.35"/>
    <row r="148" s="52" customFormat="1" ht="17.25" customHeight="1" x14ac:dyDescent="0.35"/>
    <row r="149" s="52" customFormat="1" ht="17.25" customHeight="1" x14ac:dyDescent="0.35"/>
    <row r="150" s="52" customFormat="1" ht="17.25" customHeight="1" x14ac:dyDescent="0.35"/>
    <row r="151" s="52" customFormat="1" ht="17.25" customHeight="1" x14ac:dyDescent="0.35"/>
    <row r="152" s="52" customFormat="1" ht="17.25" customHeight="1" x14ac:dyDescent="0.35"/>
    <row r="153" s="52" customFormat="1" ht="17.25" customHeight="1" x14ac:dyDescent="0.35"/>
    <row r="154" s="52" customFormat="1" ht="17.25" customHeight="1" x14ac:dyDescent="0.35"/>
    <row r="155" s="52" customFormat="1" ht="17.25" customHeight="1" x14ac:dyDescent="0.35"/>
    <row r="156" s="52" customFormat="1" ht="17.25" customHeight="1" x14ac:dyDescent="0.35"/>
    <row r="157" s="52" customFormat="1" ht="17.25" customHeight="1" x14ac:dyDescent="0.35"/>
    <row r="158" s="52" customFormat="1" ht="17.25" customHeight="1" x14ac:dyDescent="0.35"/>
    <row r="159" s="52" customFormat="1" ht="17.25" customHeight="1" x14ac:dyDescent="0.35"/>
    <row r="160" s="52" customFormat="1" ht="17.25" customHeight="1" x14ac:dyDescent="0.35"/>
    <row r="161" s="52" customFormat="1" ht="17.25" customHeight="1" x14ac:dyDescent="0.35"/>
    <row r="162" s="52" customFormat="1" ht="17.25" customHeight="1" x14ac:dyDescent="0.35"/>
    <row r="163" s="52" customFormat="1" ht="17.25" customHeight="1" x14ac:dyDescent="0.35"/>
    <row r="164" s="52" customFormat="1" ht="17.25" customHeight="1" x14ac:dyDescent="0.35"/>
    <row r="165" s="52" customFormat="1" ht="17.25" customHeight="1" x14ac:dyDescent="0.35"/>
    <row r="166" s="52" customFormat="1" ht="17.25" customHeight="1" x14ac:dyDescent="0.35"/>
    <row r="167" s="52" customFormat="1" ht="17.25" customHeight="1" x14ac:dyDescent="0.35"/>
    <row r="168" s="52" customFormat="1" ht="17.25" customHeight="1" x14ac:dyDescent="0.35"/>
    <row r="169" s="52" customFormat="1" ht="17.25" customHeight="1" x14ac:dyDescent="0.35"/>
    <row r="170" s="52" customFormat="1" ht="17.25" customHeight="1" x14ac:dyDescent="0.35"/>
    <row r="171" s="52" customFormat="1" ht="17.25" customHeight="1" x14ac:dyDescent="0.35"/>
    <row r="172" s="52" customFormat="1" ht="17.25" customHeight="1" x14ac:dyDescent="0.35"/>
    <row r="173" s="52" customFormat="1" ht="17.25" customHeight="1" x14ac:dyDescent="0.35"/>
    <row r="174" s="52" customFormat="1" ht="17.25" customHeight="1" x14ac:dyDescent="0.35"/>
    <row r="175" s="52" customFormat="1" ht="17.25" customHeight="1" x14ac:dyDescent="0.35"/>
    <row r="176" s="52" customFormat="1" ht="17.25" customHeight="1" x14ac:dyDescent="0.35"/>
    <row r="177" s="52" customFormat="1" ht="17.25" customHeight="1" x14ac:dyDescent="0.35"/>
    <row r="178" s="52" customFormat="1" ht="17.25" customHeight="1" x14ac:dyDescent="0.35"/>
    <row r="179" s="52" customFormat="1" ht="17.25" customHeight="1" x14ac:dyDescent="0.35"/>
    <row r="180" s="52" customFormat="1" ht="17.25" customHeight="1" x14ac:dyDescent="0.35"/>
    <row r="181" s="52" customFormat="1" ht="17.25" customHeight="1" x14ac:dyDescent="0.35"/>
    <row r="182" s="52" customFormat="1" ht="17.25" customHeight="1" x14ac:dyDescent="0.35"/>
    <row r="183" s="52" customFormat="1" ht="17.25" customHeight="1" x14ac:dyDescent="0.35"/>
    <row r="184" s="52" customFormat="1" ht="17.25" customHeight="1" x14ac:dyDescent="0.35"/>
    <row r="185" s="52" customFormat="1" ht="17.25" customHeight="1" x14ac:dyDescent="0.35"/>
    <row r="186" s="52" customFormat="1" ht="17.25" customHeight="1" x14ac:dyDescent="0.35"/>
    <row r="187" s="52" customFormat="1" ht="17.25" customHeight="1" x14ac:dyDescent="0.35"/>
    <row r="188" s="52" customFormat="1" ht="17.25" customHeight="1" x14ac:dyDescent="0.35"/>
    <row r="189" s="52" customFormat="1" ht="17.25" customHeight="1" x14ac:dyDescent="0.35"/>
    <row r="190" s="52" customFormat="1" ht="17.25" customHeight="1" x14ac:dyDescent="0.35"/>
    <row r="191" s="52" customFormat="1" ht="17.25" customHeight="1" x14ac:dyDescent="0.35"/>
    <row r="192" s="52" customFormat="1" ht="17.25" customHeight="1" x14ac:dyDescent="0.35"/>
    <row r="193" s="52" customFormat="1" ht="17.25" customHeight="1" x14ac:dyDescent="0.35"/>
    <row r="194" s="52" customFormat="1" ht="17.25" customHeight="1" x14ac:dyDescent="0.35"/>
    <row r="195" s="52" customFormat="1" ht="17.25" customHeight="1" x14ac:dyDescent="0.35"/>
    <row r="196" s="52" customFormat="1" ht="17.25" customHeight="1" x14ac:dyDescent="0.35"/>
    <row r="197" s="52" customFormat="1" ht="17.25" customHeight="1" x14ac:dyDescent="0.35"/>
    <row r="198" s="52" customFormat="1" ht="17.25" customHeight="1" x14ac:dyDescent="0.35"/>
    <row r="199" s="52" customFormat="1" ht="17.25" customHeight="1" x14ac:dyDescent="0.35"/>
    <row r="200" s="52" customFormat="1" ht="17.25" customHeight="1" x14ac:dyDescent="0.35"/>
    <row r="201" s="52" customFormat="1" ht="17.25" customHeight="1" x14ac:dyDescent="0.35"/>
    <row r="202" s="52" customFormat="1" ht="17.25" customHeight="1" x14ac:dyDescent="0.35"/>
    <row r="203" s="52" customFormat="1" ht="17.25" customHeight="1" x14ac:dyDescent="0.35"/>
    <row r="204" s="52" customFormat="1" ht="17.25" customHeight="1" x14ac:dyDescent="0.35"/>
    <row r="205" s="52" customFormat="1" ht="17.25" customHeight="1" x14ac:dyDescent="0.35"/>
    <row r="206" s="52" customFormat="1" ht="17.25" customHeight="1" x14ac:dyDescent="0.35"/>
    <row r="207" s="52" customFormat="1" ht="17.25" customHeight="1" x14ac:dyDescent="0.35"/>
    <row r="208" s="52" customFormat="1" ht="17.25" customHeight="1" x14ac:dyDescent="0.35"/>
    <row r="209" s="52" customFormat="1" ht="17.25" customHeight="1" x14ac:dyDescent="0.35"/>
    <row r="210" s="52" customFormat="1" ht="17.25" customHeight="1" x14ac:dyDescent="0.35"/>
    <row r="211" s="52" customFormat="1" ht="17.25" customHeight="1" x14ac:dyDescent="0.35"/>
    <row r="212" s="52" customFormat="1" ht="17.25" customHeight="1" x14ac:dyDescent="0.35"/>
    <row r="213" s="52" customFormat="1" ht="17.25" customHeight="1" x14ac:dyDescent="0.35"/>
    <row r="214" s="52" customFormat="1" ht="17.25" customHeight="1" x14ac:dyDescent="0.35"/>
    <row r="215" s="52" customFormat="1" ht="17.25" customHeight="1" x14ac:dyDescent="0.35"/>
    <row r="216" s="52" customFormat="1" ht="17.25" customHeight="1" x14ac:dyDescent="0.35"/>
    <row r="217" s="52" customFormat="1" ht="17.25" customHeight="1" x14ac:dyDescent="0.35"/>
    <row r="218" s="52" customFormat="1" ht="17.25" customHeight="1" x14ac:dyDescent="0.35"/>
    <row r="219" s="52" customFormat="1" ht="17.25" customHeight="1" x14ac:dyDescent="0.35"/>
    <row r="220" s="52" customFormat="1" ht="17.25" customHeight="1" x14ac:dyDescent="0.35"/>
    <row r="221" s="52" customFormat="1" ht="17.25" customHeight="1" x14ac:dyDescent="0.35"/>
    <row r="222" s="52" customFormat="1" ht="17.25" customHeight="1" x14ac:dyDescent="0.35"/>
    <row r="223" s="52" customFormat="1" ht="17.25" customHeight="1" x14ac:dyDescent="0.35"/>
    <row r="224" s="52" customFormat="1" ht="17.25" customHeight="1" x14ac:dyDescent="0.35"/>
    <row r="225" s="52" customFormat="1" ht="17.25" customHeight="1" x14ac:dyDescent="0.35"/>
    <row r="226" s="52" customFormat="1" ht="17.25" customHeight="1" x14ac:dyDescent="0.35"/>
    <row r="227" s="52" customFormat="1" ht="17.25" customHeight="1" x14ac:dyDescent="0.35"/>
    <row r="228" s="52" customFormat="1" ht="17.25" customHeight="1" x14ac:dyDescent="0.35"/>
    <row r="229" s="52" customFormat="1" ht="17.25" customHeight="1" x14ac:dyDescent="0.35"/>
    <row r="230" s="52" customFormat="1" ht="17.25" customHeight="1" x14ac:dyDescent="0.35"/>
    <row r="231" s="52" customFormat="1" ht="17.25" customHeight="1" x14ac:dyDescent="0.35"/>
    <row r="232" s="52" customFormat="1" ht="17.25" customHeight="1" x14ac:dyDescent="0.35"/>
    <row r="233" s="52" customFormat="1" ht="17.25" customHeight="1" x14ac:dyDescent="0.35"/>
    <row r="234" s="52" customFormat="1" ht="17.25" customHeight="1" x14ac:dyDescent="0.35"/>
    <row r="235" s="52" customFormat="1" ht="17.25" customHeight="1" x14ac:dyDescent="0.35"/>
    <row r="236" s="52" customFormat="1" ht="17.25" customHeight="1" x14ac:dyDescent="0.35"/>
    <row r="237" s="52" customFormat="1" ht="17.25" customHeight="1" x14ac:dyDescent="0.35"/>
    <row r="238" s="52" customFormat="1" ht="17.25" customHeight="1" x14ac:dyDescent="0.35"/>
    <row r="239" s="52" customFormat="1" ht="17.25" customHeight="1" x14ac:dyDescent="0.35"/>
    <row r="240" s="52" customFormat="1" ht="17.25" customHeight="1" x14ac:dyDescent="0.35"/>
    <row r="241" s="52" customFormat="1" ht="17.25" customHeight="1" x14ac:dyDescent="0.35"/>
    <row r="242" s="52" customFormat="1" ht="17.25" customHeight="1" x14ac:dyDescent="0.35"/>
    <row r="243" s="52" customFormat="1" ht="17.25" customHeight="1" x14ac:dyDescent="0.35"/>
    <row r="244" s="52" customFormat="1" ht="17.25" customHeight="1" x14ac:dyDescent="0.35"/>
    <row r="245" s="52" customFormat="1" ht="17.25" customHeight="1" x14ac:dyDescent="0.35"/>
    <row r="246" s="52" customFormat="1" ht="17.25" customHeight="1" x14ac:dyDescent="0.35"/>
    <row r="247" s="52" customFormat="1" ht="17.25" customHeight="1" x14ac:dyDescent="0.35"/>
    <row r="248" s="52" customFormat="1" ht="17.25" customHeight="1" x14ac:dyDescent="0.35"/>
    <row r="249" s="52" customFormat="1" ht="17.25" customHeight="1" x14ac:dyDescent="0.35"/>
    <row r="250" s="52" customFormat="1" ht="17.25" customHeight="1" x14ac:dyDescent="0.35"/>
    <row r="251" s="52" customFormat="1" ht="17.25" customHeight="1" x14ac:dyDescent="0.35"/>
    <row r="252" s="52" customFormat="1" ht="17.25" customHeight="1" x14ac:dyDescent="0.35"/>
    <row r="253" s="52" customFormat="1" ht="17.25" customHeight="1" x14ac:dyDescent="0.35"/>
    <row r="254" s="52" customFormat="1" ht="17.25" customHeight="1" x14ac:dyDescent="0.35"/>
    <row r="255" s="52" customFormat="1" ht="17.25" customHeight="1" x14ac:dyDescent="0.35"/>
    <row r="256" s="52" customFormat="1" ht="17.25" customHeight="1" x14ac:dyDescent="0.35"/>
    <row r="257" s="52" customFormat="1" ht="17.25" customHeight="1" x14ac:dyDescent="0.35"/>
    <row r="258" s="52" customFormat="1" ht="17.25" customHeight="1" x14ac:dyDescent="0.35"/>
    <row r="259" s="52" customFormat="1" ht="17.25" customHeight="1" x14ac:dyDescent="0.35"/>
    <row r="260" s="52" customFormat="1" ht="17.25" customHeight="1" x14ac:dyDescent="0.35"/>
    <row r="261" s="52" customFormat="1" ht="17.25" customHeight="1" x14ac:dyDescent="0.35"/>
    <row r="262" s="52" customFormat="1" ht="17.25" customHeight="1" x14ac:dyDescent="0.35"/>
    <row r="263" s="52" customFormat="1" ht="17.25" customHeight="1" x14ac:dyDescent="0.35"/>
    <row r="264" s="52" customFormat="1" ht="17.25" customHeight="1" x14ac:dyDescent="0.35"/>
    <row r="265" s="52" customFormat="1" ht="17.25" customHeight="1" x14ac:dyDescent="0.35"/>
    <row r="266" s="52" customFormat="1" ht="17.25" customHeight="1" x14ac:dyDescent="0.35"/>
    <row r="267" s="52" customFormat="1" ht="17.25" customHeight="1" x14ac:dyDescent="0.35"/>
    <row r="268" s="52" customFormat="1" ht="17.25" customHeight="1" x14ac:dyDescent="0.35"/>
    <row r="269" s="52" customFormat="1" ht="17.25" customHeight="1" x14ac:dyDescent="0.35"/>
    <row r="270" s="52" customFormat="1" ht="17.25" customHeight="1" x14ac:dyDescent="0.35"/>
    <row r="271" s="52" customFormat="1" ht="17.25" customHeight="1" x14ac:dyDescent="0.35"/>
    <row r="272" s="52" customFormat="1" ht="17.25" customHeight="1" x14ac:dyDescent="0.35"/>
    <row r="273" s="52" customFormat="1" ht="17.25" customHeight="1" x14ac:dyDescent="0.35"/>
    <row r="274" s="52" customFormat="1" ht="17.25" customHeight="1" x14ac:dyDescent="0.35"/>
    <row r="275" s="52" customFormat="1" ht="17.25" customHeight="1" x14ac:dyDescent="0.35"/>
    <row r="276" s="52" customFormat="1" ht="17.25" customHeight="1" x14ac:dyDescent="0.35"/>
    <row r="277" s="52" customFormat="1" ht="17.25" customHeight="1" x14ac:dyDescent="0.35"/>
    <row r="278" s="52" customFormat="1" ht="17.25" customHeight="1" x14ac:dyDescent="0.35"/>
    <row r="279" s="52" customFormat="1" ht="17.25" customHeight="1" x14ac:dyDescent="0.35"/>
    <row r="280" s="52" customFormat="1" ht="17.25" customHeight="1" x14ac:dyDescent="0.35"/>
    <row r="281" s="52" customFormat="1" ht="17.25" customHeight="1" x14ac:dyDescent="0.35"/>
    <row r="282" s="52" customFormat="1" ht="17.25" customHeight="1" x14ac:dyDescent="0.35"/>
    <row r="283" s="52" customFormat="1" ht="17.25" customHeight="1" x14ac:dyDescent="0.35"/>
    <row r="284" s="52" customFormat="1" ht="17.25" customHeight="1" x14ac:dyDescent="0.35"/>
    <row r="285" s="52" customFormat="1" ht="17.25" customHeight="1" x14ac:dyDescent="0.35"/>
    <row r="286" s="52" customFormat="1" ht="17.25" customHeight="1" x14ac:dyDescent="0.35"/>
    <row r="287" s="52" customFormat="1" ht="17.25" customHeight="1" x14ac:dyDescent="0.35"/>
    <row r="288" s="52" customFormat="1" ht="17.25" customHeight="1" x14ac:dyDescent="0.35"/>
    <row r="289" s="52" customFormat="1" ht="17.25" customHeight="1" x14ac:dyDescent="0.35"/>
    <row r="290" s="52" customFormat="1" ht="17.25" customHeight="1" x14ac:dyDescent="0.35"/>
    <row r="291" s="52" customFormat="1" ht="17.25" customHeight="1" x14ac:dyDescent="0.35"/>
    <row r="292" s="52" customFormat="1" ht="17.25" customHeight="1" x14ac:dyDescent="0.35"/>
    <row r="293" s="52" customFormat="1" ht="17.25" customHeight="1" x14ac:dyDescent="0.35"/>
    <row r="294" s="52" customFormat="1" ht="17.25" customHeight="1" x14ac:dyDescent="0.35"/>
    <row r="295" s="52" customFormat="1" ht="17.25" customHeight="1" x14ac:dyDescent="0.35"/>
    <row r="296" s="52" customFormat="1" ht="17.25" customHeight="1" x14ac:dyDescent="0.35"/>
    <row r="297" s="52" customFormat="1" ht="17.25" customHeight="1" x14ac:dyDescent="0.35"/>
    <row r="298" s="52" customFormat="1" ht="17.25" customHeight="1" x14ac:dyDescent="0.35"/>
    <row r="299" s="52" customFormat="1" ht="17.25" customHeight="1" x14ac:dyDescent="0.35"/>
    <row r="300" s="52" customFormat="1" ht="17.25" customHeight="1" x14ac:dyDescent="0.35"/>
    <row r="301" s="52" customFormat="1" ht="17.25" customHeight="1" x14ac:dyDescent="0.35"/>
    <row r="302" s="52" customFormat="1" ht="17.25" customHeight="1" x14ac:dyDescent="0.35"/>
    <row r="303" s="52" customFormat="1" ht="17.25" customHeight="1" x14ac:dyDescent="0.35"/>
    <row r="304" s="52" customFormat="1" ht="17.25" customHeight="1" x14ac:dyDescent="0.35"/>
    <row r="305" s="52" customFormat="1" ht="17.25" customHeight="1" x14ac:dyDescent="0.35"/>
    <row r="306" s="52" customFormat="1" ht="17.25" customHeight="1" x14ac:dyDescent="0.35"/>
    <row r="307" s="52" customFormat="1" ht="17.25" customHeight="1" x14ac:dyDescent="0.35"/>
    <row r="308" s="52" customFormat="1" ht="17.25" customHeight="1" x14ac:dyDescent="0.35"/>
    <row r="309" s="52" customFormat="1" ht="17.25" customHeight="1" x14ac:dyDescent="0.35"/>
    <row r="310" s="52" customFormat="1" ht="17.25" customHeight="1" x14ac:dyDescent="0.35"/>
    <row r="311" s="52" customFormat="1" ht="17.25" customHeight="1" x14ac:dyDescent="0.35"/>
    <row r="312" s="52" customFormat="1" ht="17.25" customHeight="1" x14ac:dyDescent="0.35"/>
    <row r="313" s="52" customFormat="1" ht="17.25" customHeight="1" x14ac:dyDescent="0.35"/>
    <row r="314" s="52" customFormat="1" ht="17.25" customHeight="1" x14ac:dyDescent="0.35"/>
    <row r="315" s="52" customFormat="1" ht="17.25" customHeight="1" x14ac:dyDescent="0.35"/>
    <row r="316" s="52" customFormat="1" ht="17.25" customHeight="1" x14ac:dyDescent="0.35"/>
    <row r="317" s="52" customFormat="1" ht="17.25" customHeight="1" x14ac:dyDescent="0.35"/>
    <row r="318" s="52" customFormat="1" ht="17.25" customHeight="1" x14ac:dyDescent="0.35"/>
    <row r="319" s="52" customFormat="1" ht="17.25" customHeight="1" x14ac:dyDescent="0.35"/>
    <row r="320" s="52" customFormat="1" ht="17.25" customHeight="1" x14ac:dyDescent="0.35"/>
    <row r="321" s="52" customFormat="1" ht="17.25" customHeight="1" x14ac:dyDescent="0.35"/>
    <row r="322" s="52" customFormat="1" ht="17.25" customHeight="1" x14ac:dyDescent="0.35"/>
    <row r="323" s="52" customFormat="1" ht="17.25" customHeight="1" x14ac:dyDescent="0.35"/>
    <row r="324" s="52" customFormat="1" ht="17.25" customHeight="1" x14ac:dyDescent="0.35"/>
    <row r="325" s="52" customFormat="1" ht="17.25" customHeight="1" x14ac:dyDescent="0.35"/>
    <row r="326" s="52" customFormat="1" ht="17.25" customHeight="1" x14ac:dyDescent="0.35"/>
    <row r="327" s="52" customFormat="1" ht="17.25" customHeight="1" x14ac:dyDescent="0.35"/>
    <row r="328" s="52" customFormat="1" ht="17.25" customHeight="1" x14ac:dyDescent="0.35"/>
    <row r="329" s="52" customFormat="1" ht="17.25" customHeight="1" x14ac:dyDescent="0.35"/>
    <row r="330" s="52" customFormat="1" ht="17.25" customHeight="1" x14ac:dyDescent="0.35"/>
    <row r="331" s="52" customFormat="1" ht="17.25" customHeight="1" x14ac:dyDescent="0.35"/>
    <row r="332" s="52" customFormat="1" ht="17.25" customHeight="1" x14ac:dyDescent="0.35"/>
    <row r="333" s="52" customFormat="1" ht="17.25" customHeight="1" x14ac:dyDescent="0.35"/>
    <row r="334" s="52" customFormat="1" ht="17.25" customHeight="1" x14ac:dyDescent="0.35"/>
    <row r="335" s="52" customFormat="1" ht="17.25" customHeight="1" x14ac:dyDescent="0.35"/>
    <row r="336" s="52" customFormat="1" ht="17.25" customHeight="1" x14ac:dyDescent="0.35"/>
    <row r="337" s="52" customFormat="1" ht="17.25" customHeight="1" x14ac:dyDescent="0.35"/>
    <row r="338" s="52" customFormat="1" ht="17.25" customHeight="1" x14ac:dyDescent="0.35"/>
    <row r="339" s="52" customFormat="1" ht="17.25" customHeight="1" x14ac:dyDescent="0.35"/>
    <row r="340" s="52" customFormat="1" ht="17.25" customHeight="1" x14ac:dyDescent="0.35"/>
    <row r="341" s="52" customFormat="1" ht="17.25" customHeight="1" x14ac:dyDescent="0.35"/>
    <row r="342" s="52" customFormat="1" ht="17.25" customHeight="1" x14ac:dyDescent="0.35"/>
    <row r="343" s="52" customFormat="1" ht="17.25" customHeight="1" x14ac:dyDescent="0.35"/>
    <row r="344" s="52" customFormat="1" ht="17.25" customHeight="1" x14ac:dyDescent="0.35"/>
    <row r="345" s="52" customFormat="1" ht="17.25" customHeight="1" x14ac:dyDescent="0.35"/>
    <row r="346" s="52" customFormat="1" ht="17.25" customHeight="1" x14ac:dyDescent="0.35"/>
    <row r="347" s="52" customFormat="1" ht="17.25" customHeight="1" x14ac:dyDescent="0.35"/>
    <row r="348" s="52" customFormat="1" ht="17.25" customHeight="1" x14ac:dyDescent="0.35"/>
    <row r="349" s="52" customFormat="1" ht="17.25" customHeight="1" x14ac:dyDescent="0.35"/>
    <row r="350" s="52" customFormat="1" ht="17.25" customHeight="1" x14ac:dyDescent="0.35"/>
    <row r="351" s="52" customFormat="1" ht="17.25" customHeight="1" x14ac:dyDescent="0.35"/>
    <row r="352" s="52" customFormat="1" ht="17.25" customHeight="1" x14ac:dyDescent="0.35"/>
    <row r="353" s="52" customFormat="1" ht="17.25" customHeight="1" x14ac:dyDescent="0.35"/>
    <row r="354" s="52" customFormat="1" ht="17.25" customHeight="1" x14ac:dyDescent="0.35"/>
    <row r="355" s="52" customFormat="1" ht="17.25" customHeight="1" x14ac:dyDescent="0.35"/>
    <row r="356" s="52" customFormat="1" ht="17.25" customHeight="1" x14ac:dyDescent="0.35"/>
    <row r="357" s="52" customFormat="1" ht="17.25" customHeight="1" x14ac:dyDescent="0.35"/>
    <row r="358" s="52" customFormat="1" ht="17.25" customHeight="1" x14ac:dyDescent="0.35"/>
    <row r="359" s="52" customFormat="1" ht="17.25" customHeight="1" x14ac:dyDescent="0.35"/>
    <row r="360" s="52" customFormat="1" ht="17.25" customHeight="1" x14ac:dyDescent="0.35"/>
    <row r="361" s="52" customFormat="1" ht="17.25" customHeight="1" x14ac:dyDescent="0.35"/>
    <row r="362" s="52" customFormat="1" ht="17.25" customHeight="1" x14ac:dyDescent="0.35"/>
    <row r="363" s="52" customFormat="1" ht="17.25" customHeight="1" x14ac:dyDescent="0.35"/>
    <row r="364" s="52" customFormat="1" ht="17.25" customHeight="1" x14ac:dyDescent="0.35"/>
    <row r="365" s="52" customFormat="1" ht="17.25" customHeight="1" x14ac:dyDescent="0.35"/>
    <row r="366" s="52" customFormat="1" ht="17.25" customHeight="1" x14ac:dyDescent="0.35"/>
    <row r="367" s="52" customFormat="1" ht="17.25" customHeight="1" x14ac:dyDescent="0.35"/>
    <row r="368" s="52" customFormat="1" ht="17.25" customHeight="1" x14ac:dyDescent="0.35"/>
    <row r="369" s="52" customFormat="1" ht="17.25" customHeight="1" x14ac:dyDescent="0.35"/>
    <row r="370" s="52" customFormat="1" ht="17.25" customHeight="1" x14ac:dyDescent="0.35"/>
    <row r="371" s="52" customFormat="1" ht="17.25" customHeight="1" x14ac:dyDescent="0.35"/>
    <row r="372" s="52" customFormat="1" ht="17.25" customHeight="1" x14ac:dyDescent="0.35"/>
    <row r="373" s="52" customFormat="1" ht="17.25" customHeight="1" x14ac:dyDescent="0.35"/>
    <row r="374" s="52" customFormat="1" ht="17.25" customHeight="1" x14ac:dyDescent="0.35"/>
    <row r="375" s="52" customFormat="1" ht="17.25" customHeight="1" x14ac:dyDescent="0.35"/>
    <row r="376" s="52" customFormat="1" ht="17.25" customHeight="1" x14ac:dyDescent="0.35"/>
    <row r="377" s="52" customFormat="1" ht="17.25" customHeight="1" x14ac:dyDescent="0.35"/>
    <row r="378" s="52" customFormat="1" ht="17.25" customHeight="1" x14ac:dyDescent="0.35"/>
    <row r="379" s="52" customFormat="1" ht="17.25" customHeight="1" x14ac:dyDescent="0.35"/>
    <row r="380" s="52" customFormat="1" ht="17.25" customHeight="1" x14ac:dyDescent="0.35"/>
    <row r="381" s="52" customFormat="1" ht="17.25" customHeight="1" x14ac:dyDescent="0.35"/>
    <row r="382" s="52" customFormat="1" ht="17.25" customHeight="1" x14ac:dyDescent="0.35"/>
    <row r="383" s="52" customFormat="1" ht="17.25" customHeight="1" x14ac:dyDescent="0.35"/>
    <row r="384" s="52" customFormat="1" ht="17.25" customHeight="1" x14ac:dyDescent="0.35"/>
    <row r="385" s="52" customFormat="1" ht="17.25" customHeight="1" x14ac:dyDescent="0.35"/>
    <row r="386" s="52" customFormat="1" ht="17.25" customHeight="1" x14ac:dyDescent="0.35"/>
    <row r="387" s="52" customFormat="1" ht="17.25" customHeight="1" x14ac:dyDescent="0.35"/>
    <row r="388" s="52" customFormat="1" ht="17.25" customHeight="1" x14ac:dyDescent="0.35"/>
    <row r="389" s="52" customFormat="1" ht="17.25" customHeight="1" x14ac:dyDescent="0.35"/>
    <row r="390" s="52" customFormat="1" ht="17.25" customHeight="1" x14ac:dyDescent="0.35"/>
    <row r="391" s="52" customFormat="1" ht="17.25" customHeight="1" x14ac:dyDescent="0.35"/>
    <row r="392" s="52" customFormat="1" ht="17.25" customHeight="1" x14ac:dyDescent="0.35"/>
    <row r="393" s="52" customFormat="1" ht="17.25" customHeight="1" x14ac:dyDescent="0.35"/>
    <row r="394" s="52" customFormat="1" ht="17.25" customHeight="1" x14ac:dyDescent="0.35"/>
    <row r="395" s="52" customFormat="1" ht="17.25" customHeight="1" x14ac:dyDescent="0.35"/>
    <row r="396" s="52" customFormat="1" ht="17.25" customHeight="1" x14ac:dyDescent="0.35"/>
    <row r="397" s="52" customFormat="1" ht="17.25" customHeight="1" x14ac:dyDescent="0.35"/>
    <row r="398" s="52" customFormat="1" ht="17.25" customHeight="1" x14ac:dyDescent="0.35"/>
    <row r="399" s="52" customFormat="1" ht="17.25" customHeight="1" x14ac:dyDescent="0.35"/>
    <row r="400" s="52" customFormat="1" ht="17.25" customHeight="1" x14ac:dyDescent="0.35"/>
    <row r="401" s="52" customFormat="1" ht="17.25" customHeight="1" x14ac:dyDescent="0.35"/>
    <row r="402" s="52" customFormat="1" ht="17.25" customHeight="1" x14ac:dyDescent="0.35"/>
    <row r="403" s="52" customFormat="1" ht="17.25" customHeight="1" x14ac:dyDescent="0.35"/>
    <row r="404" s="52" customFormat="1" ht="17.25" customHeight="1" x14ac:dyDescent="0.35"/>
    <row r="405" s="52" customFormat="1" ht="17.25" customHeight="1" x14ac:dyDescent="0.35"/>
    <row r="406" s="52" customFormat="1" ht="17.25" customHeight="1" x14ac:dyDescent="0.35"/>
    <row r="407" s="52" customFormat="1" ht="17.25" customHeight="1" x14ac:dyDescent="0.35"/>
    <row r="408" s="52" customFormat="1" ht="17.25" customHeight="1" x14ac:dyDescent="0.35"/>
    <row r="409" s="52" customFormat="1" ht="17.25" customHeight="1" x14ac:dyDescent="0.35"/>
    <row r="410" s="52" customFormat="1" ht="17.25" customHeight="1" x14ac:dyDescent="0.35"/>
    <row r="411" s="52" customFormat="1" ht="17.25" customHeight="1" x14ac:dyDescent="0.35"/>
    <row r="412" s="52" customFormat="1" ht="17.25" customHeight="1" x14ac:dyDescent="0.35"/>
    <row r="413" s="52" customFormat="1" ht="17.25" customHeight="1" x14ac:dyDescent="0.35"/>
    <row r="414" s="52" customFormat="1" ht="17.25" customHeight="1" x14ac:dyDescent="0.35"/>
    <row r="415" s="52" customFormat="1" ht="17.25" customHeight="1" x14ac:dyDescent="0.35"/>
    <row r="416" s="52" customFormat="1" ht="17.25" customHeight="1" x14ac:dyDescent="0.35"/>
    <row r="417" s="52" customFormat="1" ht="17.25" customHeight="1" x14ac:dyDescent="0.35"/>
    <row r="418" s="52" customFormat="1" ht="17.25" customHeight="1" x14ac:dyDescent="0.35"/>
    <row r="419" s="52" customFormat="1" ht="17.25" customHeight="1" x14ac:dyDescent="0.35"/>
    <row r="420" s="52" customFormat="1" ht="17.25" customHeight="1" x14ac:dyDescent="0.35"/>
    <row r="421" s="52" customFormat="1" ht="17.25" customHeight="1" x14ac:dyDescent="0.35"/>
    <row r="422" s="52" customFormat="1" ht="17.25" customHeight="1" x14ac:dyDescent="0.35"/>
    <row r="423" s="52" customFormat="1" ht="17.25" customHeight="1" x14ac:dyDescent="0.35"/>
    <row r="424" s="52" customFormat="1" ht="17.25" customHeight="1" x14ac:dyDescent="0.35"/>
  </sheetData>
  <mergeCells count="1">
    <mergeCell ref="B4:F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V423"/>
  <sheetViews>
    <sheetView zoomScale="80" zoomScaleNormal="80" workbookViewId="0">
      <pane ySplit="3" topLeftCell="A4" activePane="bottomLeft" state="frozen"/>
      <selection activeCell="AJ1" sqref="AJ1:AJ1048576"/>
      <selection pane="bottomLeft" activeCell="S12" sqref="S12"/>
    </sheetView>
  </sheetViews>
  <sheetFormatPr defaultColWidth="9.1796875" defaultRowHeight="16.5" x14ac:dyDescent="0.5"/>
  <cols>
    <col min="1" max="1" width="2" style="5" customWidth="1"/>
    <col min="2" max="2" width="7.7265625" style="81" customWidth="1"/>
    <col min="3" max="3" width="7.7265625" style="82" customWidth="1"/>
    <col min="4" max="4" width="0.54296875" style="5" customWidth="1"/>
    <col min="5" max="6" width="11.54296875" style="49" bestFit="1" customWidth="1"/>
    <col min="7" max="7" width="10.7265625" style="49" customWidth="1"/>
    <col min="8" max="8" width="0.81640625" style="49" customWidth="1"/>
    <col min="9" max="9" width="11.54296875" style="49" bestFit="1" customWidth="1"/>
    <col min="10" max="11" width="10.54296875" style="49" customWidth="1"/>
    <col min="12" max="12" width="0.81640625" style="49" customWidth="1"/>
    <col min="13" max="13" width="11.54296875" style="49" bestFit="1" customWidth="1"/>
    <col min="14" max="15" width="10.54296875" style="49" customWidth="1"/>
    <col min="16" max="16" width="0.81640625" style="49" customWidth="1"/>
    <col min="17" max="17" width="11.54296875" style="49" bestFit="1" customWidth="1"/>
    <col min="18" max="19" width="10.54296875" style="49" customWidth="1"/>
    <col min="20" max="20" width="0.81640625" style="49" customWidth="1"/>
    <col min="21" max="22" width="9.1796875" style="49"/>
    <col min="23" max="16384" width="9.1796875" style="5"/>
  </cols>
  <sheetData>
    <row r="1" spans="2:22" s="1" customFormat="1" ht="17.25" customHeight="1" x14ac:dyDescent="0.35">
      <c r="B1" s="50"/>
      <c r="C1" s="51"/>
      <c r="E1" s="27"/>
      <c r="F1" s="27"/>
      <c r="G1" s="27">
        <f>SUBTOTAL(9,G5:G177)</f>
        <v>71.130000000000109</v>
      </c>
      <c r="H1" s="27"/>
      <c r="I1" s="27"/>
      <c r="J1" s="27"/>
      <c r="K1" s="27">
        <f>SUBTOTAL(9,K5:K177)</f>
        <v>47.5</v>
      </c>
      <c r="L1" s="27"/>
      <c r="M1" s="27"/>
      <c r="N1" s="27"/>
      <c r="O1" s="27">
        <f>SUBTOTAL(9,O5:O177)</f>
        <v>26.340000000000146</v>
      </c>
      <c r="P1" s="27"/>
      <c r="Q1" s="27"/>
      <c r="R1" s="27"/>
      <c r="S1" s="27">
        <f>SUBTOTAL(9,S5:S177)</f>
        <v>0</v>
      </c>
      <c r="T1" s="27"/>
      <c r="U1" s="27"/>
      <c r="V1" s="27"/>
    </row>
    <row r="2" spans="2:22" s="1" customFormat="1" ht="17.25" customHeight="1" x14ac:dyDescent="0.35">
      <c r="B2" s="50"/>
      <c r="C2" s="51"/>
      <c r="E2" s="118" t="s">
        <v>127</v>
      </c>
      <c r="F2" s="118"/>
      <c r="G2" s="118"/>
      <c r="H2" s="48"/>
      <c r="I2" s="118" t="s">
        <v>129</v>
      </c>
      <c r="J2" s="118"/>
      <c r="K2" s="118"/>
      <c r="L2" s="48"/>
      <c r="M2" s="118" t="s">
        <v>130</v>
      </c>
      <c r="N2" s="118"/>
      <c r="O2" s="118"/>
      <c r="P2" s="48"/>
      <c r="Q2" s="118" t="s">
        <v>141</v>
      </c>
      <c r="R2" s="118"/>
      <c r="S2" s="118"/>
      <c r="T2" s="27"/>
      <c r="U2" s="27"/>
      <c r="V2" s="27"/>
    </row>
    <row r="3" spans="2:22" s="4" customFormat="1" ht="17.25" customHeight="1" x14ac:dyDescent="0.35">
      <c r="B3" s="50"/>
      <c r="C3" s="51"/>
      <c r="E3" s="26" t="s">
        <v>51</v>
      </c>
      <c r="F3" s="26" t="s">
        <v>52</v>
      </c>
      <c r="G3" s="26" t="s">
        <v>43</v>
      </c>
      <c r="H3" s="26"/>
      <c r="I3" s="26" t="s">
        <v>51</v>
      </c>
      <c r="J3" s="26" t="s">
        <v>52</v>
      </c>
      <c r="K3" s="26">
        <v>44927</v>
      </c>
      <c r="L3" s="26"/>
      <c r="M3" s="26" t="s">
        <v>51</v>
      </c>
      <c r="N3" s="26" t="s">
        <v>52</v>
      </c>
      <c r="O3" s="26" t="s">
        <v>43</v>
      </c>
      <c r="P3" s="26"/>
      <c r="Q3" s="26" t="s">
        <v>51</v>
      </c>
      <c r="R3" s="26" t="s">
        <v>52</v>
      </c>
      <c r="S3" s="26" t="s">
        <v>43</v>
      </c>
      <c r="T3" s="25"/>
      <c r="U3" s="25"/>
      <c r="V3" s="25"/>
    </row>
    <row r="4" spans="2:22" s="1" customFormat="1" ht="17.25" customHeight="1" x14ac:dyDescent="0.35">
      <c r="B4" s="50"/>
      <c r="C4" s="51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27"/>
      <c r="U4" s="27"/>
      <c r="V4" s="27"/>
    </row>
    <row r="5" spans="2:22" s="1" customFormat="1" ht="17.25" customHeight="1" x14ac:dyDescent="0.35">
      <c r="B5" s="72" t="s">
        <v>36</v>
      </c>
      <c r="C5" s="51">
        <v>44986</v>
      </c>
      <c r="E5" s="60">
        <v>6311.34</v>
      </c>
      <c r="F5" s="48">
        <v>6320.64</v>
      </c>
      <c r="G5" s="85">
        <f>F5-E5</f>
        <v>9.3000000000001819</v>
      </c>
      <c r="H5" s="48"/>
      <c r="I5" s="60">
        <v>5676.8</v>
      </c>
      <c r="J5" s="1">
        <v>5682</v>
      </c>
      <c r="K5" s="85">
        <f>J5-I5</f>
        <v>5.1999999999998181</v>
      </c>
      <c r="L5" s="48"/>
      <c r="M5" s="60">
        <v>3861.85</v>
      </c>
      <c r="N5" s="60">
        <v>3866.05</v>
      </c>
      <c r="O5" s="85">
        <f>N5-M5</f>
        <v>4.2000000000002728</v>
      </c>
      <c r="P5" s="48"/>
      <c r="Q5" s="60"/>
      <c r="R5" s="60"/>
      <c r="S5" s="85">
        <f t="shared" ref="S5:S34" si="0">R5-Q5</f>
        <v>0</v>
      </c>
      <c r="T5" s="27"/>
      <c r="U5" s="27"/>
      <c r="V5" s="27"/>
    </row>
    <row r="6" spans="2:22" s="1" customFormat="1" ht="17.25" customHeight="1" x14ac:dyDescent="0.35">
      <c r="B6" s="72" t="s">
        <v>37</v>
      </c>
      <c r="C6" s="51">
        <v>44987</v>
      </c>
      <c r="E6" s="48">
        <v>6320.64</v>
      </c>
      <c r="F6" s="48">
        <v>6331.75</v>
      </c>
      <c r="G6" s="85">
        <f t="shared" ref="G6:G35" si="1">F6-E6</f>
        <v>11.109999999999673</v>
      </c>
      <c r="H6" s="48"/>
      <c r="I6" s="1">
        <v>5682</v>
      </c>
      <c r="J6" s="60">
        <v>5690.5</v>
      </c>
      <c r="K6" s="85">
        <f t="shared" ref="K6:K35" si="2">J6-I6</f>
        <v>8.5</v>
      </c>
      <c r="L6" s="48"/>
      <c r="M6" s="60">
        <v>3866.05</v>
      </c>
      <c r="N6" s="60">
        <v>3872.19</v>
      </c>
      <c r="O6" s="85">
        <f t="shared" ref="O6:O38" si="3">N6-M6</f>
        <v>6.1399999999998727</v>
      </c>
      <c r="P6" s="48"/>
      <c r="Q6" s="48"/>
      <c r="R6" s="48"/>
      <c r="S6" s="85">
        <f t="shared" si="0"/>
        <v>0</v>
      </c>
      <c r="T6" s="27"/>
      <c r="U6" s="27"/>
      <c r="V6" s="27"/>
    </row>
    <row r="7" spans="2:22" s="1" customFormat="1" ht="17.25" customHeight="1" x14ac:dyDescent="0.35">
      <c r="B7" s="72" t="s">
        <v>38</v>
      </c>
      <c r="C7" s="51">
        <v>44988</v>
      </c>
      <c r="E7" s="48">
        <v>6331.75</v>
      </c>
      <c r="F7" s="48">
        <v>6331.75</v>
      </c>
      <c r="G7" s="85">
        <v>8</v>
      </c>
      <c r="H7" s="48"/>
      <c r="I7" s="60">
        <v>5690.5</v>
      </c>
      <c r="J7" s="60">
        <v>5690.5</v>
      </c>
      <c r="K7" s="85">
        <v>5</v>
      </c>
      <c r="L7" s="48"/>
      <c r="M7" s="60">
        <v>3872.19</v>
      </c>
      <c r="N7" s="60">
        <v>3872.19</v>
      </c>
      <c r="O7" s="85">
        <v>4</v>
      </c>
      <c r="P7" s="48"/>
      <c r="Q7" s="48"/>
      <c r="R7" s="48"/>
      <c r="S7" s="85">
        <f t="shared" si="0"/>
        <v>0</v>
      </c>
      <c r="T7" s="27"/>
      <c r="U7" s="27"/>
      <c r="V7" s="27"/>
    </row>
    <row r="8" spans="2:22" s="1" customFormat="1" ht="17.25" customHeight="1" x14ac:dyDescent="0.35">
      <c r="B8" s="72" t="s">
        <v>39</v>
      </c>
      <c r="C8" s="51">
        <v>44989</v>
      </c>
      <c r="E8" s="48">
        <v>6331.75</v>
      </c>
      <c r="F8" s="60">
        <v>6338.72</v>
      </c>
      <c r="G8" s="85">
        <f t="shared" si="1"/>
        <v>6.9700000000002547</v>
      </c>
      <c r="H8" s="48"/>
      <c r="I8" s="60">
        <v>5690.5</v>
      </c>
      <c r="J8" s="48">
        <v>5697.9</v>
      </c>
      <c r="K8" s="85">
        <f t="shared" si="2"/>
        <v>7.3999999999996362</v>
      </c>
      <c r="L8" s="48"/>
      <c r="M8" s="60"/>
      <c r="N8" s="48"/>
      <c r="O8" s="85">
        <f t="shared" si="3"/>
        <v>0</v>
      </c>
      <c r="P8" s="48"/>
      <c r="Q8" s="48"/>
      <c r="R8" s="48"/>
      <c r="S8" s="85">
        <f t="shared" si="0"/>
        <v>0</v>
      </c>
      <c r="T8" s="27"/>
      <c r="U8" s="27"/>
      <c r="V8" s="27"/>
    </row>
    <row r="9" spans="2:22" s="1" customFormat="1" ht="17.25" customHeight="1" x14ac:dyDescent="0.35">
      <c r="B9" s="72" t="s">
        <v>40</v>
      </c>
      <c r="C9" s="51">
        <v>44990</v>
      </c>
      <c r="E9" s="60"/>
      <c r="F9" s="48"/>
      <c r="G9" s="85">
        <f t="shared" si="1"/>
        <v>0</v>
      </c>
      <c r="H9" s="48"/>
      <c r="I9" s="48"/>
      <c r="J9" s="48"/>
      <c r="K9" s="85">
        <f t="shared" si="2"/>
        <v>0</v>
      </c>
      <c r="L9" s="48"/>
      <c r="M9" s="48"/>
      <c r="N9" s="48"/>
      <c r="O9" s="85">
        <f t="shared" si="3"/>
        <v>0</v>
      </c>
      <c r="P9" s="48"/>
      <c r="Q9" s="48"/>
      <c r="R9" s="48"/>
      <c r="S9" s="85">
        <f t="shared" si="0"/>
        <v>0</v>
      </c>
      <c r="T9" s="27"/>
      <c r="U9" s="27"/>
      <c r="V9" s="27"/>
    </row>
    <row r="10" spans="2:22" s="1" customFormat="1" ht="17.25" customHeight="1" x14ac:dyDescent="0.35">
      <c r="B10" s="72" t="s">
        <v>41</v>
      </c>
      <c r="C10" s="51">
        <v>44991</v>
      </c>
      <c r="E10" s="60">
        <v>6338.72</v>
      </c>
      <c r="F10" s="60">
        <v>6351.2</v>
      </c>
      <c r="G10" s="85">
        <f t="shared" si="1"/>
        <v>12.479999999999563</v>
      </c>
      <c r="H10" s="48"/>
      <c r="I10" s="48">
        <v>5697.9</v>
      </c>
      <c r="J10" s="48">
        <v>5705.3</v>
      </c>
      <c r="K10" s="85">
        <f t="shared" si="2"/>
        <v>7.4000000000005457</v>
      </c>
      <c r="L10" s="48"/>
      <c r="M10" s="60">
        <v>3872.19</v>
      </c>
      <c r="N10" s="48">
        <v>3872.38</v>
      </c>
      <c r="O10" s="85">
        <v>4</v>
      </c>
      <c r="P10" s="48"/>
      <c r="Q10" s="48"/>
      <c r="R10" s="48"/>
      <c r="S10" s="85">
        <f t="shared" si="0"/>
        <v>0</v>
      </c>
      <c r="T10" s="27"/>
      <c r="U10" s="27"/>
      <c r="V10" s="27"/>
    </row>
    <row r="11" spans="2:22" s="1" customFormat="1" ht="17.25" customHeight="1" x14ac:dyDescent="0.35">
      <c r="B11" s="72" t="s">
        <v>42</v>
      </c>
      <c r="C11" s="51">
        <v>44992</v>
      </c>
      <c r="E11" s="60">
        <v>6351.2</v>
      </c>
      <c r="F11" s="48">
        <v>6363.75</v>
      </c>
      <c r="G11" s="85">
        <f t="shared" si="1"/>
        <v>12.550000000000182</v>
      </c>
      <c r="H11" s="48"/>
      <c r="I11" s="48">
        <v>5705.3</v>
      </c>
      <c r="J11" s="60">
        <v>5712.5</v>
      </c>
      <c r="K11" s="85">
        <f t="shared" si="2"/>
        <v>7.1999999999998181</v>
      </c>
      <c r="L11" s="48">
        <v>3565.34</v>
      </c>
      <c r="M11" s="48">
        <v>3872.38</v>
      </c>
      <c r="N11" s="48">
        <v>3872.38</v>
      </c>
      <c r="O11" s="85">
        <v>4</v>
      </c>
      <c r="P11" s="48"/>
      <c r="Q11" s="48"/>
      <c r="R11" s="48"/>
      <c r="S11" s="85">
        <f t="shared" si="0"/>
        <v>0</v>
      </c>
      <c r="T11" s="27"/>
      <c r="U11" s="27"/>
      <c r="V11" s="27"/>
    </row>
    <row r="12" spans="2:22" s="1" customFormat="1" ht="17.25" customHeight="1" x14ac:dyDescent="0.35">
      <c r="B12" s="72" t="s">
        <v>36</v>
      </c>
      <c r="C12" s="51">
        <v>44993</v>
      </c>
      <c r="E12" s="48">
        <v>6363.75</v>
      </c>
      <c r="F12" s="61">
        <v>6374.47</v>
      </c>
      <c r="G12" s="85">
        <f t="shared" si="1"/>
        <v>10.720000000000255</v>
      </c>
      <c r="H12" s="48"/>
      <c r="I12" s="60">
        <v>5712.5</v>
      </c>
      <c r="J12" s="27">
        <v>5719.3</v>
      </c>
      <c r="K12" s="85">
        <f t="shared" si="2"/>
        <v>6.8000000000001819</v>
      </c>
      <c r="L12" s="48"/>
      <c r="M12" s="48">
        <v>3872.38</v>
      </c>
      <c r="N12" s="48">
        <v>3872.38</v>
      </c>
      <c r="O12" s="85">
        <v>4</v>
      </c>
      <c r="P12" s="48"/>
      <c r="Q12" s="48"/>
      <c r="R12" s="48"/>
      <c r="S12" s="85">
        <f t="shared" si="0"/>
        <v>0</v>
      </c>
      <c r="T12" s="27"/>
      <c r="U12" s="27"/>
      <c r="V12" s="27"/>
    </row>
    <row r="13" spans="2:22" s="1" customFormat="1" ht="17.25" customHeight="1" x14ac:dyDescent="0.35">
      <c r="B13" s="72" t="s">
        <v>37</v>
      </c>
      <c r="C13" s="51">
        <v>44994</v>
      </c>
      <c r="E13" s="61"/>
      <c r="F13" s="48"/>
      <c r="G13" s="85">
        <f t="shared" si="1"/>
        <v>0</v>
      </c>
      <c r="H13" s="48"/>
      <c r="I13" s="27"/>
      <c r="J13" s="27"/>
      <c r="K13" s="85">
        <f t="shared" si="2"/>
        <v>0</v>
      </c>
      <c r="L13" s="48"/>
      <c r="M13" s="48"/>
      <c r="N13" s="48"/>
      <c r="O13" s="85">
        <f t="shared" si="3"/>
        <v>0</v>
      </c>
      <c r="P13" s="48"/>
      <c r="Q13" s="48"/>
      <c r="R13" s="48"/>
      <c r="S13" s="85">
        <f t="shared" si="0"/>
        <v>0</v>
      </c>
      <c r="T13" s="27"/>
      <c r="U13" s="27"/>
      <c r="V13" s="27"/>
    </row>
    <row r="14" spans="2:22" s="1" customFormat="1" ht="17.25" customHeight="1" x14ac:dyDescent="0.35">
      <c r="B14" s="72" t="s">
        <v>38</v>
      </c>
      <c r="C14" s="51">
        <v>44995</v>
      </c>
      <c r="E14" s="48"/>
      <c r="F14" s="48"/>
      <c r="G14" s="85">
        <f t="shared" si="1"/>
        <v>0</v>
      </c>
      <c r="H14" s="48"/>
      <c r="I14" s="27"/>
      <c r="J14" s="48"/>
      <c r="K14" s="85">
        <f t="shared" si="2"/>
        <v>0</v>
      </c>
      <c r="L14" s="48"/>
      <c r="M14" s="48"/>
      <c r="N14" s="48"/>
      <c r="O14" s="85">
        <f t="shared" si="3"/>
        <v>0</v>
      </c>
      <c r="P14" s="48"/>
      <c r="Q14" s="48"/>
      <c r="R14" s="48"/>
      <c r="S14" s="85">
        <f t="shared" si="0"/>
        <v>0</v>
      </c>
      <c r="T14" s="27"/>
      <c r="U14" s="27"/>
      <c r="V14" s="27"/>
    </row>
    <row r="15" spans="2:22" s="1" customFormat="1" ht="17.25" customHeight="1" x14ac:dyDescent="0.35">
      <c r="B15" s="72" t="s">
        <v>39</v>
      </c>
      <c r="C15" s="51">
        <v>44996</v>
      </c>
      <c r="E15" s="48"/>
      <c r="F15" s="60"/>
      <c r="G15" s="85">
        <f t="shared" si="1"/>
        <v>0</v>
      </c>
      <c r="H15" s="48"/>
      <c r="I15" s="48"/>
      <c r="J15" s="60"/>
      <c r="K15" s="85">
        <f t="shared" si="2"/>
        <v>0</v>
      </c>
      <c r="L15" s="48"/>
      <c r="M15" s="48"/>
      <c r="N15" s="48"/>
      <c r="O15" s="85">
        <f t="shared" si="3"/>
        <v>0</v>
      </c>
      <c r="P15" s="48"/>
      <c r="Q15" s="48"/>
      <c r="R15" s="48"/>
      <c r="S15" s="85">
        <f t="shared" si="0"/>
        <v>0</v>
      </c>
      <c r="T15" s="27"/>
      <c r="U15" s="27"/>
      <c r="V15" s="27"/>
    </row>
    <row r="16" spans="2:22" s="1" customFormat="1" ht="17.25" customHeight="1" x14ac:dyDescent="0.35">
      <c r="B16" s="72" t="s">
        <v>40</v>
      </c>
      <c r="C16" s="51">
        <v>44997</v>
      </c>
      <c r="E16" s="60"/>
      <c r="F16" s="48"/>
      <c r="G16" s="85">
        <f t="shared" si="1"/>
        <v>0</v>
      </c>
      <c r="H16" s="48"/>
      <c r="I16" s="60"/>
      <c r="J16" s="60"/>
      <c r="K16" s="85">
        <f t="shared" si="2"/>
        <v>0</v>
      </c>
      <c r="L16" s="48"/>
      <c r="M16" s="48"/>
      <c r="N16" s="60"/>
      <c r="O16" s="85">
        <f t="shared" si="3"/>
        <v>0</v>
      </c>
      <c r="P16" s="48"/>
      <c r="Q16" s="48"/>
      <c r="R16" s="48"/>
      <c r="S16" s="85">
        <f t="shared" si="0"/>
        <v>0</v>
      </c>
      <c r="T16" s="27"/>
      <c r="U16" s="27"/>
      <c r="V16" s="27"/>
    </row>
    <row r="17" spans="2:22" s="1" customFormat="1" ht="17.25" customHeight="1" x14ac:dyDescent="0.35">
      <c r="B17" s="72" t="s">
        <v>41</v>
      </c>
      <c r="C17" s="51">
        <v>44998</v>
      </c>
      <c r="E17" s="48"/>
      <c r="F17" s="48"/>
      <c r="G17" s="85">
        <f t="shared" si="1"/>
        <v>0</v>
      </c>
      <c r="H17" s="48"/>
      <c r="I17" s="48"/>
      <c r="J17" s="48"/>
      <c r="K17" s="85">
        <f t="shared" si="2"/>
        <v>0</v>
      </c>
      <c r="L17" s="48"/>
      <c r="M17" s="48"/>
      <c r="N17" s="48"/>
      <c r="O17" s="85">
        <f t="shared" si="3"/>
        <v>0</v>
      </c>
      <c r="P17" s="48"/>
      <c r="Q17" s="48"/>
      <c r="R17" s="48"/>
      <c r="S17" s="85">
        <f t="shared" si="0"/>
        <v>0</v>
      </c>
      <c r="T17" s="27"/>
      <c r="U17" s="27"/>
      <c r="V17" s="27"/>
    </row>
    <row r="18" spans="2:22" s="1" customFormat="1" ht="17.25" customHeight="1" x14ac:dyDescent="0.35">
      <c r="B18" s="72" t="s">
        <v>42</v>
      </c>
      <c r="C18" s="51">
        <v>44999</v>
      </c>
      <c r="E18" s="48"/>
      <c r="F18" s="60"/>
      <c r="G18" s="85">
        <f t="shared" si="1"/>
        <v>0</v>
      </c>
      <c r="H18" s="48"/>
      <c r="I18" s="48"/>
      <c r="J18" s="48"/>
      <c r="K18" s="85">
        <f t="shared" si="2"/>
        <v>0</v>
      </c>
      <c r="L18" s="48"/>
      <c r="M18" s="48"/>
      <c r="N18" s="48"/>
      <c r="O18" s="85">
        <f t="shared" si="3"/>
        <v>0</v>
      </c>
      <c r="P18" s="48"/>
      <c r="Q18" s="48"/>
      <c r="R18" s="48"/>
      <c r="S18" s="85">
        <f t="shared" si="0"/>
        <v>0</v>
      </c>
      <c r="T18" s="27"/>
      <c r="U18" s="27"/>
      <c r="V18" s="27"/>
    </row>
    <row r="19" spans="2:22" s="1" customFormat="1" ht="17.25" customHeight="1" x14ac:dyDescent="0.35">
      <c r="B19" s="72" t="s">
        <v>36</v>
      </c>
      <c r="C19" s="51">
        <v>45000</v>
      </c>
      <c r="E19" s="60"/>
      <c r="F19" s="60"/>
      <c r="G19" s="85">
        <f t="shared" si="1"/>
        <v>0</v>
      </c>
      <c r="H19" s="48"/>
      <c r="I19" s="48"/>
      <c r="J19" s="48"/>
      <c r="K19" s="85">
        <f t="shared" si="2"/>
        <v>0</v>
      </c>
      <c r="L19" s="48"/>
      <c r="M19" s="48"/>
      <c r="N19" s="48"/>
      <c r="O19" s="85">
        <f t="shared" si="3"/>
        <v>0</v>
      </c>
      <c r="P19" s="48"/>
      <c r="Q19" s="48"/>
      <c r="R19" s="48"/>
      <c r="S19" s="85">
        <f t="shared" si="0"/>
        <v>0</v>
      </c>
      <c r="T19" s="27"/>
      <c r="U19" s="27"/>
      <c r="V19" s="27"/>
    </row>
    <row r="20" spans="2:22" s="1" customFormat="1" ht="17.25" customHeight="1" x14ac:dyDescent="0.35">
      <c r="B20" s="72" t="s">
        <v>37</v>
      </c>
      <c r="C20" s="51">
        <v>45001</v>
      </c>
      <c r="E20" s="60"/>
      <c r="F20" s="48"/>
      <c r="G20" s="85">
        <f t="shared" si="1"/>
        <v>0</v>
      </c>
      <c r="H20" s="48"/>
      <c r="I20" s="48"/>
      <c r="J20" s="48"/>
      <c r="K20" s="85">
        <f t="shared" si="2"/>
        <v>0</v>
      </c>
      <c r="L20" s="48"/>
      <c r="M20" s="48"/>
      <c r="N20" s="48"/>
      <c r="O20" s="85">
        <f t="shared" si="3"/>
        <v>0</v>
      </c>
      <c r="P20" s="48"/>
      <c r="Q20" s="48"/>
      <c r="R20" s="48"/>
      <c r="S20" s="85">
        <f t="shared" si="0"/>
        <v>0</v>
      </c>
      <c r="T20" s="27"/>
      <c r="U20" s="27"/>
      <c r="V20" s="27"/>
    </row>
    <row r="21" spans="2:22" s="1" customFormat="1" ht="17.25" customHeight="1" x14ac:dyDescent="0.35">
      <c r="B21" s="72" t="s">
        <v>38</v>
      </c>
      <c r="C21" s="51">
        <v>45002</v>
      </c>
      <c r="E21" s="48"/>
      <c r="F21" s="48"/>
      <c r="G21" s="85">
        <f t="shared" si="1"/>
        <v>0</v>
      </c>
      <c r="H21" s="48"/>
      <c r="I21" s="48"/>
      <c r="J21" s="48"/>
      <c r="K21" s="85">
        <f t="shared" si="2"/>
        <v>0</v>
      </c>
      <c r="L21" s="48"/>
      <c r="M21" s="48"/>
      <c r="N21" s="48"/>
      <c r="O21" s="85">
        <f t="shared" si="3"/>
        <v>0</v>
      </c>
      <c r="P21" s="48"/>
      <c r="Q21" s="48"/>
      <c r="R21" s="48"/>
      <c r="S21" s="85">
        <f t="shared" si="0"/>
        <v>0</v>
      </c>
      <c r="T21" s="27"/>
      <c r="U21" s="27"/>
      <c r="V21" s="27"/>
    </row>
    <row r="22" spans="2:22" s="1" customFormat="1" ht="17.25" customHeight="1" x14ac:dyDescent="0.35">
      <c r="B22" s="72" t="s">
        <v>39</v>
      </c>
      <c r="C22" s="51">
        <v>45003</v>
      </c>
      <c r="E22" s="48"/>
      <c r="F22" s="48"/>
      <c r="G22" s="85">
        <f t="shared" si="1"/>
        <v>0</v>
      </c>
      <c r="H22" s="48"/>
      <c r="I22" s="48"/>
      <c r="J22" s="48"/>
      <c r="K22" s="85">
        <f t="shared" si="2"/>
        <v>0</v>
      </c>
      <c r="L22" s="48"/>
      <c r="M22" s="48"/>
      <c r="N22" s="48"/>
      <c r="O22" s="85">
        <f t="shared" si="3"/>
        <v>0</v>
      </c>
      <c r="P22" s="48"/>
      <c r="Q22" s="48"/>
      <c r="R22" s="48"/>
      <c r="S22" s="85">
        <f t="shared" si="0"/>
        <v>0</v>
      </c>
      <c r="T22" s="27"/>
      <c r="U22" s="27"/>
      <c r="V22" s="27"/>
    </row>
    <row r="23" spans="2:22" s="1" customFormat="1" ht="17.25" customHeight="1" x14ac:dyDescent="0.35">
      <c r="B23" s="72" t="s">
        <v>40</v>
      </c>
      <c r="C23" s="51">
        <v>45004</v>
      </c>
      <c r="E23" s="48"/>
      <c r="F23" s="48"/>
      <c r="G23" s="85">
        <f t="shared" si="1"/>
        <v>0</v>
      </c>
      <c r="H23" s="48"/>
      <c r="I23" s="48"/>
      <c r="J23" s="48"/>
      <c r="K23" s="85">
        <f t="shared" si="2"/>
        <v>0</v>
      </c>
      <c r="L23" s="48"/>
      <c r="M23" s="48"/>
      <c r="N23" s="48"/>
      <c r="O23" s="85">
        <f t="shared" si="3"/>
        <v>0</v>
      </c>
      <c r="P23" s="48"/>
      <c r="Q23" s="48"/>
      <c r="R23" s="48"/>
      <c r="S23" s="85">
        <f t="shared" si="0"/>
        <v>0</v>
      </c>
      <c r="T23" s="27"/>
      <c r="U23" s="27"/>
      <c r="V23" s="27"/>
    </row>
    <row r="24" spans="2:22" s="1" customFormat="1" ht="17.25" customHeight="1" x14ac:dyDescent="0.35">
      <c r="B24" s="72" t="s">
        <v>41</v>
      </c>
      <c r="C24" s="51">
        <v>45005</v>
      </c>
      <c r="E24" s="48"/>
      <c r="F24" s="48"/>
      <c r="G24" s="85">
        <f t="shared" si="1"/>
        <v>0</v>
      </c>
      <c r="H24" s="48"/>
      <c r="I24" s="48"/>
      <c r="J24" s="60"/>
      <c r="K24" s="85">
        <f t="shared" si="2"/>
        <v>0</v>
      </c>
      <c r="L24" s="48"/>
      <c r="M24" s="48"/>
      <c r="N24" s="48"/>
      <c r="O24" s="85">
        <f t="shared" si="3"/>
        <v>0</v>
      </c>
      <c r="P24" s="48"/>
      <c r="Q24" s="48"/>
      <c r="R24" s="48"/>
      <c r="S24" s="85">
        <f t="shared" si="0"/>
        <v>0</v>
      </c>
      <c r="T24" s="27"/>
      <c r="U24" s="27"/>
      <c r="V24" s="27"/>
    </row>
    <row r="25" spans="2:22" s="1" customFormat="1" ht="17.25" customHeight="1" x14ac:dyDescent="0.35">
      <c r="B25" s="72" t="s">
        <v>42</v>
      </c>
      <c r="C25" s="51">
        <v>45006</v>
      </c>
      <c r="E25" s="48"/>
      <c r="F25" s="60"/>
      <c r="G25" s="85">
        <f t="shared" si="1"/>
        <v>0</v>
      </c>
      <c r="H25" s="48"/>
      <c r="I25" s="60"/>
      <c r="J25" s="48"/>
      <c r="K25" s="85">
        <f t="shared" si="2"/>
        <v>0</v>
      </c>
      <c r="L25" s="48"/>
      <c r="M25" s="48"/>
      <c r="N25" s="48"/>
      <c r="O25" s="85">
        <f t="shared" si="3"/>
        <v>0</v>
      </c>
      <c r="P25" s="48"/>
      <c r="Q25" s="48"/>
      <c r="R25" s="48"/>
      <c r="S25" s="85">
        <f t="shared" si="0"/>
        <v>0</v>
      </c>
      <c r="T25" s="27"/>
      <c r="U25" s="27"/>
      <c r="V25" s="27"/>
    </row>
    <row r="26" spans="2:22" s="1" customFormat="1" ht="17.25" customHeight="1" x14ac:dyDescent="0.35">
      <c r="B26" s="72" t="s">
        <v>36</v>
      </c>
      <c r="C26" s="51">
        <v>45007</v>
      </c>
      <c r="E26" s="48"/>
      <c r="F26" s="60"/>
      <c r="G26" s="85">
        <f t="shared" si="1"/>
        <v>0</v>
      </c>
      <c r="H26" s="48"/>
      <c r="I26" s="60"/>
      <c r="J26" s="48"/>
      <c r="K26" s="85">
        <f t="shared" si="2"/>
        <v>0</v>
      </c>
      <c r="L26" s="48"/>
      <c r="M26" s="48"/>
      <c r="N26" s="48"/>
      <c r="O26" s="85">
        <f t="shared" si="3"/>
        <v>0</v>
      </c>
      <c r="P26" s="48"/>
      <c r="Q26" s="48"/>
      <c r="R26" s="48"/>
      <c r="S26" s="85">
        <f t="shared" si="0"/>
        <v>0</v>
      </c>
      <c r="T26" s="27"/>
      <c r="U26" s="27"/>
      <c r="V26" s="27"/>
    </row>
    <row r="27" spans="2:22" s="1" customFormat="1" ht="17.25" customHeight="1" x14ac:dyDescent="0.35">
      <c r="B27" s="72" t="s">
        <v>37</v>
      </c>
      <c r="C27" s="51">
        <v>45008</v>
      </c>
      <c r="E27" s="60"/>
      <c r="F27" s="48"/>
      <c r="G27" s="85">
        <f t="shared" si="1"/>
        <v>0</v>
      </c>
      <c r="H27" s="48"/>
      <c r="I27" s="48"/>
      <c r="J27" s="48"/>
      <c r="K27" s="85">
        <f t="shared" si="2"/>
        <v>0</v>
      </c>
      <c r="L27" s="48"/>
      <c r="M27" s="48"/>
      <c r="N27" s="48"/>
      <c r="O27" s="85">
        <f t="shared" si="3"/>
        <v>0</v>
      </c>
      <c r="P27" s="48"/>
      <c r="Q27" s="48"/>
      <c r="R27" s="48"/>
      <c r="S27" s="85">
        <f t="shared" si="0"/>
        <v>0</v>
      </c>
      <c r="T27" s="27"/>
      <c r="U27" s="27"/>
      <c r="V27" s="27"/>
    </row>
    <row r="28" spans="2:22" s="1" customFormat="1" ht="17.25" customHeight="1" x14ac:dyDescent="0.35">
      <c r="B28" s="72" t="s">
        <v>38</v>
      </c>
      <c r="C28" s="51">
        <v>45009</v>
      </c>
      <c r="E28" s="48"/>
      <c r="F28" s="60"/>
      <c r="G28" s="85">
        <f t="shared" si="1"/>
        <v>0</v>
      </c>
      <c r="H28" s="48"/>
      <c r="I28" s="48"/>
      <c r="J28" s="48"/>
      <c r="K28" s="85">
        <f t="shared" si="2"/>
        <v>0</v>
      </c>
      <c r="L28" s="48"/>
      <c r="M28" s="48"/>
      <c r="N28" s="48"/>
      <c r="O28" s="85">
        <f t="shared" si="3"/>
        <v>0</v>
      </c>
      <c r="P28" s="48"/>
      <c r="Q28" s="48"/>
      <c r="R28" s="48"/>
      <c r="S28" s="85">
        <f t="shared" si="0"/>
        <v>0</v>
      </c>
      <c r="T28" s="27"/>
      <c r="U28" s="27"/>
      <c r="V28" s="27"/>
    </row>
    <row r="29" spans="2:22" s="1" customFormat="1" ht="17.25" customHeight="1" x14ac:dyDescent="0.35">
      <c r="B29" s="72" t="s">
        <v>39</v>
      </c>
      <c r="C29" s="51">
        <v>45010</v>
      </c>
      <c r="E29" s="60"/>
      <c r="F29" s="60"/>
      <c r="G29" s="85">
        <f t="shared" si="1"/>
        <v>0</v>
      </c>
      <c r="H29" s="48"/>
      <c r="I29" s="48"/>
      <c r="J29" s="48"/>
      <c r="K29" s="85">
        <f t="shared" si="2"/>
        <v>0</v>
      </c>
      <c r="L29" s="48"/>
      <c r="M29" s="48"/>
      <c r="N29" s="48"/>
      <c r="O29" s="85">
        <f t="shared" si="3"/>
        <v>0</v>
      </c>
      <c r="P29" s="48"/>
      <c r="Q29" s="48"/>
      <c r="R29" s="48"/>
      <c r="S29" s="85">
        <f t="shared" si="0"/>
        <v>0</v>
      </c>
      <c r="T29" s="27"/>
      <c r="U29" s="27"/>
      <c r="V29" s="27"/>
    </row>
    <row r="30" spans="2:22" s="1" customFormat="1" ht="17.25" customHeight="1" x14ac:dyDescent="0.35">
      <c r="B30" s="72" t="s">
        <v>40</v>
      </c>
      <c r="C30" s="51">
        <v>45011</v>
      </c>
      <c r="E30" s="60"/>
      <c r="F30" s="60"/>
      <c r="G30" s="85">
        <f t="shared" si="1"/>
        <v>0</v>
      </c>
      <c r="H30" s="48"/>
      <c r="I30" s="48"/>
      <c r="J30" s="60"/>
      <c r="K30" s="85">
        <f t="shared" si="2"/>
        <v>0</v>
      </c>
      <c r="L30" s="48"/>
      <c r="M30" s="48"/>
      <c r="N30" s="48"/>
      <c r="O30" s="85">
        <f t="shared" si="3"/>
        <v>0</v>
      </c>
      <c r="P30" s="48"/>
      <c r="Q30" s="48"/>
      <c r="R30" s="48"/>
      <c r="S30" s="85">
        <f t="shared" si="0"/>
        <v>0</v>
      </c>
      <c r="T30" s="27"/>
      <c r="U30" s="27"/>
      <c r="V30" s="27"/>
    </row>
    <row r="31" spans="2:22" s="1" customFormat="1" ht="17.25" customHeight="1" x14ac:dyDescent="0.35">
      <c r="B31" s="72" t="s">
        <v>41</v>
      </c>
      <c r="C31" s="51">
        <v>45012</v>
      </c>
      <c r="E31" s="60"/>
      <c r="F31" s="48"/>
      <c r="G31" s="85">
        <f t="shared" si="1"/>
        <v>0</v>
      </c>
      <c r="H31" s="48"/>
      <c r="I31" s="48"/>
      <c r="J31" s="60"/>
      <c r="K31" s="85">
        <f t="shared" si="2"/>
        <v>0</v>
      </c>
      <c r="L31" s="48"/>
      <c r="M31" s="48"/>
      <c r="N31" s="48"/>
      <c r="O31" s="85">
        <f t="shared" si="3"/>
        <v>0</v>
      </c>
      <c r="P31" s="48"/>
      <c r="Q31" s="48"/>
      <c r="R31" s="48"/>
      <c r="S31" s="85">
        <f t="shared" si="0"/>
        <v>0</v>
      </c>
      <c r="T31" s="27"/>
      <c r="U31" s="27"/>
      <c r="V31" s="27"/>
    </row>
    <row r="32" spans="2:22" s="1" customFormat="1" ht="17.25" customHeight="1" x14ac:dyDescent="0.35">
      <c r="B32" s="72" t="s">
        <v>42</v>
      </c>
      <c r="C32" s="51">
        <v>45013</v>
      </c>
      <c r="E32" s="48"/>
      <c r="F32" s="48"/>
      <c r="G32" s="85">
        <f t="shared" si="1"/>
        <v>0</v>
      </c>
      <c r="H32" s="48"/>
      <c r="I32" s="60"/>
      <c r="J32" s="48"/>
      <c r="K32" s="85">
        <f t="shared" si="2"/>
        <v>0</v>
      </c>
      <c r="L32" s="48"/>
      <c r="M32" s="48"/>
      <c r="N32" s="48"/>
      <c r="O32" s="85">
        <f t="shared" si="3"/>
        <v>0</v>
      </c>
      <c r="P32" s="48"/>
      <c r="Q32" s="48"/>
      <c r="R32" s="48"/>
      <c r="S32" s="85">
        <f t="shared" si="0"/>
        <v>0</v>
      </c>
      <c r="T32" s="27"/>
      <c r="U32" s="27"/>
      <c r="V32" s="27"/>
    </row>
    <row r="33" spans="2:22" s="1" customFormat="1" ht="17.25" customHeight="1" x14ac:dyDescent="0.35">
      <c r="B33" s="72" t="s">
        <v>36</v>
      </c>
      <c r="C33" s="51">
        <v>45014</v>
      </c>
      <c r="E33" s="48"/>
      <c r="F33" s="48"/>
      <c r="G33" s="85">
        <f t="shared" si="1"/>
        <v>0</v>
      </c>
      <c r="H33" s="48"/>
      <c r="I33" s="48"/>
      <c r="J33" s="48"/>
      <c r="K33" s="85">
        <f t="shared" si="2"/>
        <v>0</v>
      </c>
      <c r="L33" s="48"/>
      <c r="M33" s="48"/>
      <c r="N33" s="48"/>
      <c r="O33" s="85">
        <f t="shared" si="3"/>
        <v>0</v>
      </c>
      <c r="P33" s="48"/>
      <c r="Q33" s="48"/>
      <c r="R33" s="48"/>
      <c r="S33" s="85">
        <f t="shared" si="0"/>
        <v>0</v>
      </c>
      <c r="T33" s="27"/>
      <c r="U33" s="27"/>
      <c r="V33" s="27"/>
    </row>
    <row r="34" spans="2:22" s="1" customFormat="1" ht="17.25" customHeight="1" x14ac:dyDescent="0.35">
      <c r="B34" s="72" t="s">
        <v>37</v>
      </c>
      <c r="C34" s="51">
        <v>45015</v>
      </c>
      <c r="E34" s="48"/>
      <c r="F34" s="48"/>
      <c r="G34" s="85">
        <f t="shared" si="1"/>
        <v>0</v>
      </c>
      <c r="H34" s="48"/>
      <c r="I34" s="60"/>
      <c r="J34" s="60"/>
      <c r="K34" s="85">
        <f t="shared" si="2"/>
        <v>0</v>
      </c>
      <c r="L34" s="48"/>
      <c r="M34" s="48"/>
      <c r="N34" s="48"/>
      <c r="O34" s="85">
        <f t="shared" si="3"/>
        <v>0</v>
      </c>
      <c r="P34" s="48"/>
      <c r="Q34" s="48"/>
      <c r="R34" s="48"/>
      <c r="S34" s="85">
        <f t="shared" si="0"/>
        <v>0</v>
      </c>
      <c r="T34" s="27"/>
      <c r="U34" s="27"/>
      <c r="V34" s="27"/>
    </row>
    <row r="35" spans="2:22" s="1" customFormat="1" ht="17.25" customHeight="1" x14ac:dyDescent="0.35">
      <c r="B35" s="72" t="s">
        <v>38</v>
      </c>
      <c r="C35" s="51">
        <v>45016</v>
      </c>
      <c r="E35" s="48"/>
      <c r="F35" s="48"/>
      <c r="G35" s="85">
        <f t="shared" si="1"/>
        <v>0</v>
      </c>
      <c r="H35" s="48"/>
      <c r="I35" s="60"/>
      <c r="J35" s="48"/>
      <c r="K35" s="85">
        <f t="shared" si="2"/>
        <v>0</v>
      </c>
      <c r="L35" s="48"/>
      <c r="M35" s="48"/>
      <c r="N35" s="60"/>
      <c r="O35" s="85">
        <f t="shared" si="3"/>
        <v>0</v>
      </c>
      <c r="P35" s="48"/>
      <c r="Q35" s="48"/>
      <c r="R35" s="48"/>
      <c r="S35" s="48"/>
      <c r="T35" s="27"/>
      <c r="U35" s="27"/>
      <c r="V35" s="27"/>
    </row>
    <row r="36" spans="2:22" s="1" customFormat="1" ht="17.25" customHeight="1" x14ac:dyDescent="0.35">
      <c r="B36" s="50"/>
      <c r="C36" s="51"/>
      <c r="E36" s="27"/>
      <c r="F36" s="27"/>
      <c r="G36" s="27"/>
      <c r="H36" s="27"/>
      <c r="I36" s="27"/>
      <c r="J36" s="27"/>
      <c r="K36" s="85">
        <f t="shared" ref="K36" si="4">J36-I36</f>
        <v>0</v>
      </c>
      <c r="L36" s="27"/>
      <c r="M36" s="27"/>
      <c r="N36" s="27"/>
      <c r="O36" s="85">
        <f t="shared" si="3"/>
        <v>0</v>
      </c>
      <c r="P36" s="27"/>
      <c r="Q36" s="27"/>
      <c r="R36" s="27"/>
      <c r="S36" s="27"/>
      <c r="T36" s="27"/>
      <c r="U36" s="27"/>
      <c r="V36" s="27"/>
    </row>
    <row r="37" spans="2:22" s="1" customFormat="1" ht="17.25" customHeight="1" x14ac:dyDescent="0.35">
      <c r="B37" s="50"/>
      <c r="C37" s="51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85">
        <f t="shared" si="3"/>
        <v>0</v>
      </c>
      <c r="P37" s="27"/>
      <c r="Q37" s="27"/>
      <c r="R37" s="27"/>
      <c r="S37" s="27"/>
      <c r="T37" s="27"/>
      <c r="U37" s="27"/>
      <c r="V37" s="27"/>
    </row>
    <row r="38" spans="2:22" s="1" customFormat="1" ht="17.25" customHeight="1" x14ac:dyDescent="0.35">
      <c r="B38" s="50"/>
      <c r="C38" s="51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85">
        <f t="shared" si="3"/>
        <v>0</v>
      </c>
      <c r="P38" s="27"/>
      <c r="Q38" s="27"/>
      <c r="R38" s="27"/>
      <c r="S38" s="27"/>
      <c r="T38" s="27"/>
      <c r="U38" s="27"/>
      <c r="V38" s="27"/>
    </row>
    <row r="39" spans="2:22" s="1" customFormat="1" ht="17.25" customHeight="1" x14ac:dyDescent="0.35">
      <c r="B39" s="50"/>
      <c r="C39" s="51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2:22" s="1" customFormat="1" ht="17.25" customHeight="1" x14ac:dyDescent="0.35">
      <c r="B40" s="50"/>
      <c r="C40" s="51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2:22" s="1" customFormat="1" ht="17.25" customHeight="1" x14ac:dyDescent="0.35">
      <c r="B41" s="50"/>
      <c r="C41" s="51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2:22" s="1" customFormat="1" ht="17.25" customHeight="1" x14ac:dyDescent="0.35">
      <c r="B42" s="50"/>
      <c r="C42" s="51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2:22" s="1" customFormat="1" ht="17.25" customHeight="1" x14ac:dyDescent="0.35">
      <c r="B43" s="50"/>
      <c r="C43" s="51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2:22" s="1" customFormat="1" ht="17.25" customHeight="1" x14ac:dyDescent="0.35">
      <c r="B44" s="50"/>
      <c r="C44" s="51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2:22" s="1" customFormat="1" ht="17.25" customHeight="1" x14ac:dyDescent="0.35">
      <c r="B45" s="50"/>
      <c r="C45" s="51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2:22" s="1" customFormat="1" ht="17.25" customHeight="1" x14ac:dyDescent="0.35">
      <c r="B46" s="50"/>
      <c r="C46" s="51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2:22" s="1" customFormat="1" ht="17.25" customHeight="1" x14ac:dyDescent="0.35">
      <c r="B47" s="50"/>
      <c r="C47" s="51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2:22" s="1" customFormat="1" ht="17.25" customHeight="1" x14ac:dyDescent="0.35">
      <c r="B48" s="50"/>
      <c r="C48" s="51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2:22" s="1" customFormat="1" ht="17.25" customHeight="1" x14ac:dyDescent="0.35">
      <c r="B49" s="50"/>
      <c r="C49" s="51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2:22" s="1" customFormat="1" ht="17.25" customHeight="1" x14ac:dyDescent="0.35">
      <c r="B50" s="50"/>
      <c r="C50" s="51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2:22" s="1" customFormat="1" ht="17.25" customHeight="1" x14ac:dyDescent="0.35">
      <c r="B51" s="50"/>
      <c r="C51" s="51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2:22" s="1" customFormat="1" ht="17.25" customHeight="1" x14ac:dyDescent="0.35">
      <c r="B52" s="50"/>
      <c r="C52" s="51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2:22" s="1" customFormat="1" ht="17.25" customHeight="1" x14ac:dyDescent="0.35">
      <c r="B53" s="50"/>
      <c r="C53" s="51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2:22" s="1" customFormat="1" ht="17.25" customHeight="1" x14ac:dyDescent="0.35">
      <c r="B54" s="50"/>
      <c r="C54" s="51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2:22" s="1" customFormat="1" ht="17.25" customHeight="1" x14ac:dyDescent="0.35">
      <c r="B55" s="50"/>
      <c r="C55" s="51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2:22" s="1" customFormat="1" ht="17.25" customHeight="1" x14ac:dyDescent="0.35">
      <c r="B56" s="50"/>
      <c r="C56" s="51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spans="2:22" s="1" customFormat="1" ht="17.25" customHeight="1" x14ac:dyDescent="0.35">
      <c r="B57" s="50"/>
      <c r="C57" s="51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 spans="2:22" s="1" customFormat="1" ht="17.25" customHeight="1" x14ac:dyDescent="0.35">
      <c r="B58" s="50"/>
      <c r="C58" s="51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 spans="2:22" s="1" customFormat="1" ht="17.25" customHeight="1" x14ac:dyDescent="0.35">
      <c r="B59" s="50"/>
      <c r="C59" s="51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2:22" s="1" customFormat="1" ht="17.25" customHeight="1" x14ac:dyDescent="0.35">
      <c r="B60" s="50"/>
      <c r="C60" s="51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 spans="2:22" s="1" customFormat="1" ht="17.25" customHeight="1" x14ac:dyDescent="0.35">
      <c r="B61" s="50"/>
      <c r="C61" s="51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 spans="2:22" s="1" customFormat="1" ht="17.25" customHeight="1" x14ac:dyDescent="0.35">
      <c r="B62" s="50"/>
      <c r="C62" s="51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 spans="2:22" s="1" customFormat="1" ht="17.25" customHeight="1" x14ac:dyDescent="0.35">
      <c r="B63" s="50"/>
      <c r="C63" s="51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 spans="2:22" s="1" customFormat="1" ht="17.25" customHeight="1" x14ac:dyDescent="0.35">
      <c r="B64" s="50"/>
      <c r="C64" s="51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 spans="2:22" s="1" customFormat="1" ht="17.25" customHeight="1" x14ac:dyDescent="0.35">
      <c r="B65" s="50"/>
      <c r="C65" s="51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 spans="2:22" s="1" customFormat="1" ht="17.25" customHeight="1" x14ac:dyDescent="0.35">
      <c r="B66" s="50"/>
      <c r="C66" s="51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 spans="2:22" s="1" customFormat="1" ht="17.25" customHeight="1" x14ac:dyDescent="0.35">
      <c r="B67" s="50"/>
      <c r="C67" s="51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 spans="2:22" s="1" customFormat="1" ht="17.25" customHeight="1" x14ac:dyDescent="0.35">
      <c r="B68" s="50"/>
      <c r="C68" s="51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2:22" s="1" customFormat="1" ht="17.25" customHeight="1" x14ac:dyDescent="0.35">
      <c r="B69" s="50"/>
      <c r="C69" s="51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2:22" s="1" customFormat="1" ht="17.25" customHeight="1" x14ac:dyDescent="0.35">
      <c r="B70" s="50"/>
      <c r="C70" s="51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2:22" s="1" customFormat="1" ht="17.25" customHeight="1" x14ac:dyDescent="0.35">
      <c r="B71" s="50"/>
      <c r="C71" s="51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 spans="2:22" s="1" customFormat="1" ht="17.25" customHeight="1" x14ac:dyDescent="0.35">
      <c r="B72" s="50"/>
      <c r="C72" s="51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 spans="2:22" s="1" customFormat="1" ht="17.25" customHeight="1" x14ac:dyDescent="0.35">
      <c r="B73" s="50"/>
      <c r="C73" s="51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 spans="2:22" s="1" customFormat="1" ht="17.25" customHeight="1" x14ac:dyDescent="0.35">
      <c r="B74" s="50"/>
      <c r="C74" s="51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 spans="2:22" s="1" customFormat="1" ht="17.25" customHeight="1" x14ac:dyDescent="0.35">
      <c r="B75" s="50"/>
      <c r="C75" s="51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 spans="2:22" s="1" customFormat="1" ht="17.25" customHeight="1" x14ac:dyDescent="0.35">
      <c r="B76" s="50"/>
      <c r="C76" s="51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 spans="2:22" s="1" customFormat="1" ht="17.25" customHeight="1" x14ac:dyDescent="0.35">
      <c r="B77" s="50"/>
      <c r="C77" s="51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 spans="2:22" s="1" customFormat="1" ht="17.25" customHeight="1" x14ac:dyDescent="0.35">
      <c r="B78" s="50"/>
      <c r="C78" s="51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 spans="2:22" s="1" customFormat="1" ht="17.25" customHeight="1" x14ac:dyDescent="0.35">
      <c r="B79" s="50"/>
      <c r="C79" s="51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 spans="2:22" s="1" customFormat="1" ht="17.25" customHeight="1" x14ac:dyDescent="0.35">
      <c r="B80" s="50"/>
      <c r="C80" s="51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 spans="2:22" s="1" customFormat="1" ht="17.25" customHeight="1" x14ac:dyDescent="0.35">
      <c r="B81" s="50"/>
      <c r="C81" s="51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 spans="2:22" s="1" customFormat="1" ht="17.25" customHeight="1" x14ac:dyDescent="0.35">
      <c r="B82" s="50"/>
      <c r="C82" s="51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 spans="2:22" s="1" customFormat="1" ht="17.25" customHeight="1" x14ac:dyDescent="0.35">
      <c r="B83" s="50"/>
      <c r="C83" s="51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 spans="2:22" s="1" customFormat="1" ht="17.25" customHeight="1" x14ac:dyDescent="0.35">
      <c r="B84" s="50"/>
      <c r="C84" s="51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 spans="2:22" s="1" customFormat="1" ht="17.25" customHeight="1" x14ac:dyDescent="0.35">
      <c r="B85" s="50"/>
      <c r="C85" s="51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 spans="2:22" s="1" customFormat="1" ht="17.25" customHeight="1" x14ac:dyDescent="0.35">
      <c r="B86" s="50"/>
      <c r="C86" s="51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 spans="2:22" s="1" customFormat="1" ht="17.25" customHeight="1" x14ac:dyDescent="0.35">
      <c r="B87" s="50"/>
      <c r="C87" s="51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 spans="2:22" s="1" customFormat="1" ht="17.25" customHeight="1" x14ac:dyDescent="0.35">
      <c r="B88" s="50"/>
      <c r="C88" s="51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 spans="2:22" s="1" customFormat="1" ht="17.25" customHeight="1" x14ac:dyDescent="0.35">
      <c r="B89" s="50"/>
      <c r="C89" s="51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 spans="2:22" s="1" customFormat="1" ht="17.25" customHeight="1" x14ac:dyDescent="0.35">
      <c r="B90" s="50"/>
      <c r="C90" s="51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 spans="2:22" s="1" customFormat="1" ht="17.25" customHeight="1" x14ac:dyDescent="0.35">
      <c r="B91" s="50"/>
      <c r="C91" s="51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 spans="2:22" s="1" customFormat="1" ht="17.25" customHeight="1" x14ac:dyDescent="0.35">
      <c r="B92" s="50"/>
      <c r="C92" s="51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 spans="2:22" s="1" customFormat="1" ht="17.25" customHeight="1" x14ac:dyDescent="0.35">
      <c r="B93" s="50"/>
      <c r="C93" s="51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 spans="2:22" s="1" customFormat="1" ht="17.25" customHeight="1" x14ac:dyDescent="0.35">
      <c r="B94" s="50"/>
      <c r="C94" s="51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 spans="2:22" s="1" customFormat="1" ht="17.25" customHeight="1" x14ac:dyDescent="0.35">
      <c r="B95" s="50"/>
      <c r="C95" s="51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 spans="2:22" s="1" customFormat="1" ht="17.25" customHeight="1" x14ac:dyDescent="0.35">
      <c r="B96" s="50"/>
      <c r="C96" s="51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 spans="2:22" s="1" customFormat="1" ht="17.25" customHeight="1" x14ac:dyDescent="0.35">
      <c r="B97" s="50"/>
      <c r="C97" s="51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 spans="2:22" s="1" customFormat="1" ht="17.25" customHeight="1" x14ac:dyDescent="0.35">
      <c r="B98" s="50"/>
      <c r="C98" s="51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 spans="2:22" s="1" customFormat="1" ht="17.25" customHeight="1" x14ac:dyDescent="0.35">
      <c r="B99" s="50"/>
      <c r="C99" s="51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 spans="2:22" s="1" customFormat="1" ht="17.25" customHeight="1" x14ac:dyDescent="0.35">
      <c r="B100" s="50"/>
      <c r="C100" s="51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 spans="2:22" s="1" customFormat="1" ht="17.25" customHeight="1" x14ac:dyDescent="0.35">
      <c r="B101" s="50"/>
      <c r="C101" s="51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 spans="2:22" s="1" customFormat="1" ht="17.25" customHeight="1" x14ac:dyDescent="0.35">
      <c r="B102" s="50"/>
      <c r="C102" s="51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 spans="2:22" s="1" customFormat="1" ht="17.25" customHeight="1" x14ac:dyDescent="0.35">
      <c r="B103" s="50"/>
      <c r="C103" s="51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 spans="2:22" s="1" customFormat="1" ht="17.25" customHeight="1" x14ac:dyDescent="0.35">
      <c r="B104" s="50"/>
      <c r="C104" s="51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 spans="2:22" s="1" customFormat="1" ht="17.25" customHeight="1" x14ac:dyDescent="0.35">
      <c r="B105" s="50"/>
      <c r="C105" s="51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 spans="2:22" s="1" customFormat="1" ht="17.25" customHeight="1" x14ac:dyDescent="0.35">
      <c r="B106" s="50"/>
      <c r="C106" s="51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 spans="2:22" s="1" customFormat="1" ht="17.25" customHeight="1" x14ac:dyDescent="0.35">
      <c r="B107" s="50"/>
      <c r="C107" s="51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 spans="2:22" s="1" customFormat="1" ht="17.25" customHeight="1" x14ac:dyDescent="0.35">
      <c r="B108" s="50"/>
      <c r="C108" s="51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 spans="2:22" s="1" customFormat="1" ht="17.25" customHeight="1" x14ac:dyDescent="0.35">
      <c r="B109" s="50"/>
      <c r="C109" s="51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 spans="2:22" s="1" customFormat="1" ht="17.25" customHeight="1" x14ac:dyDescent="0.35">
      <c r="B110" s="50"/>
      <c r="C110" s="51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2:22" s="1" customFormat="1" ht="17.25" customHeight="1" x14ac:dyDescent="0.35">
      <c r="B111" s="50"/>
      <c r="C111" s="51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2:22" s="1" customFormat="1" ht="17.25" customHeight="1" x14ac:dyDescent="0.35">
      <c r="B112" s="50"/>
      <c r="C112" s="51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 spans="2:22" s="1" customFormat="1" ht="17.25" customHeight="1" x14ac:dyDescent="0.35">
      <c r="B113" s="50"/>
      <c r="C113" s="51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 spans="2:22" s="1" customFormat="1" ht="17.25" customHeight="1" x14ac:dyDescent="0.35">
      <c r="B114" s="50"/>
      <c r="C114" s="51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 spans="2:22" s="1" customFormat="1" ht="17.25" customHeight="1" x14ac:dyDescent="0.35">
      <c r="B115" s="50"/>
      <c r="C115" s="51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 spans="2:22" s="1" customFormat="1" ht="17.25" customHeight="1" x14ac:dyDescent="0.35">
      <c r="B116" s="50"/>
      <c r="C116" s="51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 spans="2:22" s="1" customFormat="1" ht="17.25" customHeight="1" x14ac:dyDescent="0.35">
      <c r="B117" s="50"/>
      <c r="C117" s="51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 spans="2:22" s="1" customFormat="1" ht="17.25" customHeight="1" x14ac:dyDescent="0.35">
      <c r="B118" s="50"/>
      <c r="C118" s="51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 spans="2:22" s="1" customFormat="1" ht="17.25" customHeight="1" x14ac:dyDescent="0.35">
      <c r="B119" s="50"/>
      <c r="C119" s="51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 spans="2:22" s="1" customFormat="1" ht="17.25" customHeight="1" x14ac:dyDescent="0.35">
      <c r="B120" s="50"/>
      <c r="C120" s="51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2:22" s="1" customFormat="1" ht="17.25" customHeight="1" x14ac:dyDescent="0.35">
      <c r="B121" s="50"/>
      <c r="C121" s="5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2:22" s="1" customFormat="1" ht="17.25" customHeight="1" x14ac:dyDescent="0.35">
      <c r="B122" s="50"/>
      <c r="C122" s="51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2:22" s="1" customFormat="1" ht="17.25" customHeight="1" x14ac:dyDescent="0.35">
      <c r="B123" s="50"/>
      <c r="C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2:22" s="1" customFormat="1" ht="17.25" customHeight="1" x14ac:dyDescent="0.35">
      <c r="B124" s="50"/>
      <c r="C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 spans="2:22" s="1" customFormat="1" ht="17.25" customHeight="1" x14ac:dyDescent="0.35">
      <c r="B125" s="50"/>
      <c r="C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 spans="2:22" s="1" customFormat="1" ht="17.25" customHeight="1" x14ac:dyDescent="0.35">
      <c r="B126" s="50"/>
      <c r="C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 spans="2:22" s="1" customFormat="1" ht="17.25" customHeight="1" x14ac:dyDescent="0.35">
      <c r="B127" s="50"/>
      <c r="C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 spans="2:22" s="1" customFormat="1" ht="17.25" customHeight="1" x14ac:dyDescent="0.35">
      <c r="B128" s="50"/>
      <c r="C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pans="2:22" s="1" customFormat="1" ht="17.25" customHeight="1" x14ac:dyDescent="0.35">
      <c r="B129" s="50"/>
      <c r="C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 spans="2:22" s="1" customFormat="1" ht="17.25" customHeight="1" x14ac:dyDescent="0.35">
      <c r="B130" s="50"/>
      <c r="C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 spans="2:22" s="1" customFormat="1" ht="17.25" customHeight="1" x14ac:dyDescent="0.35">
      <c r="B131" s="50"/>
      <c r="C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 spans="2:22" s="1" customFormat="1" ht="17.25" customHeight="1" x14ac:dyDescent="0.35">
      <c r="B132" s="50"/>
      <c r="C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 spans="2:22" s="1" customFormat="1" ht="17.25" customHeight="1" x14ac:dyDescent="0.35">
      <c r="B133" s="50"/>
      <c r="C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 spans="2:22" s="1" customFormat="1" ht="17.25" customHeight="1" x14ac:dyDescent="0.35">
      <c r="B134" s="50"/>
      <c r="C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 spans="2:22" s="1" customFormat="1" ht="17.25" customHeight="1" x14ac:dyDescent="0.35">
      <c r="B135" s="50"/>
      <c r="C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2:22" s="1" customFormat="1" ht="17.25" customHeight="1" x14ac:dyDescent="0.35">
      <c r="B136" s="50"/>
      <c r="C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2:22" s="1" customFormat="1" ht="17.25" customHeight="1" x14ac:dyDescent="0.35">
      <c r="B137" s="50"/>
      <c r="C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2:22" s="1" customFormat="1" ht="17.25" customHeight="1" x14ac:dyDescent="0.35">
      <c r="B138" s="50"/>
      <c r="C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 spans="2:22" s="1" customFormat="1" ht="17.25" customHeight="1" x14ac:dyDescent="0.35">
      <c r="B139" s="50"/>
      <c r="C139" s="51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 spans="2:22" s="1" customFormat="1" ht="17.25" customHeight="1" x14ac:dyDescent="0.35">
      <c r="B140" s="50"/>
      <c r="C140" s="51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 spans="2:22" s="1" customFormat="1" ht="17.25" customHeight="1" x14ac:dyDescent="0.35">
      <c r="B141" s="50"/>
      <c r="C141" s="51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 spans="2:22" s="1" customFormat="1" ht="17.25" customHeight="1" x14ac:dyDescent="0.35">
      <c r="B142" s="50"/>
      <c r="C142" s="51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 spans="2:22" s="1" customFormat="1" ht="17.25" customHeight="1" x14ac:dyDescent="0.35">
      <c r="B143" s="50"/>
      <c r="C143" s="51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 spans="2:22" s="1" customFormat="1" ht="17.25" customHeight="1" x14ac:dyDescent="0.35">
      <c r="B144" s="50"/>
      <c r="C144" s="51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 spans="2:22" s="1" customFormat="1" ht="17.25" customHeight="1" x14ac:dyDescent="0.35">
      <c r="B145" s="50"/>
      <c r="C145" s="51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 spans="2:22" s="1" customFormat="1" ht="17.25" customHeight="1" x14ac:dyDescent="0.35">
      <c r="B146" s="50"/>
      <c r="C146" s="51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 spans="2:22" s="1" customFormat="1" ht="17.25" customHeight="1" x14ac:dyDescent="0.35">
      <c r="B147" s="50"/>
      <c r="C147" s="51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 spans="2:22" s="1" customFormat="1" ht="17.25" customHeight="1" x14ac:dyDescent="0.35">
      <c r="B148" s="50"/>
      <c r="C148" s="51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 spans="2:22" s="1" customFormat="1" ht="17.25" customHeight="1" x14ac:dyDescent="0.35">
      <c r="B149" s="50"/>
      <c r="C149" s="51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 spans="2:22" s="1" customFormat="1" ht="17.25" customHeight="1" x14ac:dyDescent="0.35">
      <c r="B150" s="50"/>
      <c r="C150" s="51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 spans="2:22" s="1" customFormat="1" ht="17.25" customHeight="1" x14ac:dyDescent="0.35">
      <c r="B151" s="50"/>
      <c r="C151" s="51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 spans="2:22" s="1" customFormat="1" ht="17.25" customHeight="1" x14ac:dyDescent="0.35">
      <c r="B152" s="50"/>
      <c r="C152" s="51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 spans="2:22" s="1" customFormat="1" ht="17.25" customHeight="1" x14ac:dyDescent="0.35">
      <c r="B153" s="50"/>
      <c r="C153" s="51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 spans="2:22" s="1" customFormat="1" ht="17.25" customHeight="1" x14ac:dyDescent="0.35">
      <c r="B154" s="50"/>
      <c r="C154" s="51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 spans="2:22" s="1" customFormat="1" ht="17.25" customHeight="1" x14ac:dyDescent="0.35">
      <c r="B155" s="50"/>
      <c r="C155" s="51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 spans="2:22" s="1" customFormat="1" ht="17.25" customHeight="1" x14ac:dyDescent="0.35">
      <c r="B156" s="50"/>
      <c r="C156" s="51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 spans="2:22" s="1" customFormat="1" ht="17.25" customHeight="1" x14ac:dyDescent="0.35">
      <c r="B157" s="50"/>
      <c r="C157" s="51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 spans="2:22" s="1" customFormat="1" ht="17.25" customHeight="1" x14ac:dyDescent="0.35">
      <c r="B158" s="50"/>
      <c r="C158" s="51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 spans="2:22" s="1" customFormat="1" ht="17.25" customHeight="1" x14ac:dyDescent="0.35">
      <c r="B159" s="50"/>
      <c r="C159" s="51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 spans="2:22" s="1" customFormat="1" ht="17.25" customHeight="1" x14ac:dyDescent="0.35">
      <c r="B160" s="50"/>
      <c r="C160" s="51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 spans="2:22" s="1" customFormat="1" ht="17.25" customHeight="1" x14ac:dyDescent="0.35">
      <c r="B161" s="50"/>
      <c r="C161" s="51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 spans="2:22" s="1" customFormat="1" ht="17.25" customHeight="1" x14ac:dyDescent="0.35">
      <c r="B162" s="50"/>
      <c r="C162" s="51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 spans="2:22" s="1" customFormat="1" ht="17.25" customHeight="1" x14ac:dyDescent="0.35">
      <c r="B163" s="50"/>
      <c r="C163" s="51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 spans="2:22" s="1" customFormat="1" ht="17.25" customHeight="1" x14ac:dyDescent="0.35">
      <c r="B164" s="50"/>
      <c r="C164" s="51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 spans="2:22" s="1" customFormat="1" ht="17.25" customHeight="1" x14ac:dyDescent="0.35">
      <c r="B165" s="50"/>
      <c r="C165" s="51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 spans="2:22" s="1" customFormat="1" ht="17.25" customHeight="1" x14ac:dyDescent="0.35">
      <c r="B166" s="50"/>
      <c r="C166" s="51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 spans="2:22" s="1" customFormat="1" ht="17.25" customHeight="1" x14ac:dyDescent="0.35">
      <c r="B167" s="50"/>
      <c r="C167" s="51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 spans="2:22" s="1" customFormat="1" ht="17.25" customHeight="1" x14ac:dyDescent="0.35">
      <c r="B168" s="50"/>
      <c r="C168" s="51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 spans="2:22" s="1" customFormat="1" ht="17.25" customHeight="1" x14ac:dyDescent="0.35">
      <c r="B169" s="50"/>
      <c r="C169" s="51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 spans="2:22" s="1" customFormat="1" ht="17.25" customHeight="1" x14ac:dyDescent="0.35">
      <c r="B170" s="50"/>
      <c r="C170" s="51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 spans="2:22" s="1" customFormat="1" ht="17.25" customHeight="1" x14ac:dyDescent="0.35">
      <c r="B171" s="50"/>
      <c r="C171" s="51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 spans="2:22" s="1" customFormat="1" ht="17.25" customHeight="1" x14ac:dyDescent="0.35">
      <c r="B172" s="50"/>
      <c r="C172" s="51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 spans="2:22" s="1" customFormat="1" ht="17.25" customHeight="1" x14ac:dyDescent="0.35">
      <c r="B173" s="50"/>
      <c r="C173" s="51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 spans="2:22" s="1" customFormat="1" ht="17.25" customHeight="1" x14ac:dyDescent="0.35">
      <c r="B174" s="50"/>
      <c r="C174" s="51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 spans="2:22" s="1" customFormat="1" ht="17.25" customHeight="1" x14ac:dyDescent="0.35">
      <c r="B175" s="50"/>
      <c r="C175" s="51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 spans="2:22" s="1" customFormat="1" ht="17.25" customHeight="1" x14ac:dyDescent="0.35">
      <c r="B176" s="50"/>
      <c r="C176" s="51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 spans="2:22" s="1" customFormat="1" ht="17.25" customHeight="1" x14ac:dyDescent="0.35">
      <c r="B177" s="50"/>
      <c r="C177" s="51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 spans="2:22" s="1" customFormat="1" ht="17.25" customHeight="1" x14ac:dyDescent="0.35">
      <c r="B178" s="50"/>
      <c r="C178" s="51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 spans="2:22" s="1" customFormat="1" ht="17.25" customHeight="1" x14ac:dyDescent="0.35">
      <c r="B179" s="50"/>
      <c r="C179" s="51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 spans="2:22" s="1" customFormat="1" ht="17.25" customHeight="1" x14ac:dyDescent="0.35">
      <c r="B180" s="50"/>
      <c r="C180" s="51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 spans="2:22" s="1" customFormat="1" ht="17.25" customHeight="1" x14ac:dyDescent="0.35">
      <c r="B181" s="50"/>
      <c r="C181" s="51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 spans="2:22" s="1" customFormat="1" ht="17.25" customHeight="1" x14ac:dyDescent="0.35">
      <c r="B182" s="50"/>
      <c r="C182" s="51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 spans="2:22" s="1" customFormat="1" ht="17.25" customHeight="1" x14ac:dyDescent="0.35">
      <c r="B183" s="50"/>
      <c r="C183" s="51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 spans="2:22" s="1" customFormat="1" ht="17.25" customHeight="1" x14ac:dyDescent="0.35">
      <c r="B184" s="50"/>
      <c r="C184" s="51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 spans="2:22" s="1" customFormat="1" ht="17.25" customHeight="1" x14ac:dyDescent="0.35">
      <c r="B185" s="50"/>
      <c r="C185" s="51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 spans="2:22" s="1" customFormat="1" ht="17.25" customHeight="1" x14ac:dyDescent="0.35">
      <c r="B186" s="50"/>
      <c r="C186" s="51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 spans="2:22" s="1" customFormat="1" ht="17.25" customHeight="1" x14ac:dyDescent="0.35">
      <c r="B187" s="50"/>
      <c r="C187" s="51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 spans="2:22" s="1" customFormat="1" ht="17.25" customHeight="1" x14ac:dyDescent="0.35">
      <c r="B188" s="50"/>
      <c r="C188" s="51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 spans="2:22" s="1" customFormat="1" ht="17.25" customHeight="1" x14ac:dyDescent="0.35">
      <c r="B189" s="50"/>
      <c r="C189" s="51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 spans="2:22" s="1" customFormat="1" ht="17.25" customHeight="1" x14ac:dyDescent="0.35">
      <c r="B190" s="50"/>
      <c r="C190" s="51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 spans="2:22" s="1" customFormat="1" ht="17.25" customHeight="1" x14ac:dyDescent="0.35">
      <c r="B191" s="50"/>
      <c r="C191" s="51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 spans="2:22" s="1" customFormat="1" ht="17.25" customHeight="1" x14ac:dyDescent="0.35">
      <c r="B192" s="50"/>
      <c r="C192" s="51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 spans="2:22" s="1" customFormat="1" ht="17.25" customHeight="1" x14ac:dyDescent="0.35">
      <c r="B193" s="50"/>
      <c r="C193" s="51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 spans="2:22" s="1" customFormat="1" ht="17.25" customHeight="1" x14ac:dyDescent="0.35">
      <c r="B194" s="50"/>
      <c r="C194" s="51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 spans="2:22" s="1" customFormat="1" ht="17.25" customHeight="1" x14ac:dyDescent="0.35">
      <c r="B195" s="50"/>
      <c r="C195" s="51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 spans="2:22" s="1" customFormat="1" ht="17.25" customHeight="1" x14ac:dyDescent="0.35">
      <c r="B196" s="50"/>
      <c r="C196" s="51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 spans="2:22" s="1" customFormat="1" ht="17.25" customHeight="1" x14ac:dyDescent="0.35">
      <c r="B197" s="50"/>
      <c r="C197" s="51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 spans="2:22" s="1" customFormat="1" ht="17.25" customHeight="1" x14ac:dyDescent="0.35">
      <c r="B198" s="50"/>
      <c r="C198" s="51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 spans="2:22" s="1" customFormat="1" ht="17.25" customHeight="1" x14ac:dyDescent="0.35">
      <c r="B199" s="50"/>
      <c r="C199" s="51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 spans="2:22" s="1" customFormat="1" ht="17.25" customHeight="1" x14ac:dyDescent="0.35">
      <c r="B200" s="50"/>
      <c r="C200" s="51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 spans="2:22" s="1" customFormat="1" ht="17.25" customHeight="1" x14ac:dyDescent="0.35">
      <c r="B201" s="50"/>
      <c r="C201" s="51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 spans="2:22" s="1" customFormat="1" ht="17.25" customHeight="1" x14ac:dyDescent="0.35">
      <c r="B202" s="50"/>
      <c r="C202" s="51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 spans="2:22" s="1" customFormat="1" ht="17.25" customHeight="1" x14ac:dyDescent="0.35">
      <c r="B203" s="50"/>
      <c r="C203" s="51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 spans="2:22" s="1" customFormat="1" ht="17.25" customHeight="1" x14ac:dyDescent="0.35">
      <c r="B204" s="50"/>
      <c r="C204" s="51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 spans="2:22" s="1" customFormat="1" ht="17.25" customHeight="1" x14ac:dyDescent="0.35">
      <c r="B205" s="50"/>
      <c r="C205" s="51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 spans="2:22" s="1" customFormat="1" ht="17.25" customHeight="1" x14ac:dyDescent="0.35">
      <c r="B206" s="50"/>
      <c r="C206" s="51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 spans="2:22" s="1" customFormat="1" ht="17.25" customHeight="1" x14ac:dyDescent="0.35">
      <c r="B207" s="50"/>
      <c r="C207" s="51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 spans="2:22" s="1" customFormat="1" ht="17.25" customHeight="1" x14ac:dyDescent="0.35">
      <c r="B208" s="50"/>
      <c r="C208" s="51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 spans="2:22" s="1" customFormat="1" ht="17.25" customHeight="1" x14ac:dyDescent="0.35">
      <c r="B209" s="50"/>
      <c r="C209" s="51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 spans="2:22" s="1" customFormat="1" ht="17.25" customHeight="1" x14ac:dyDescent="0.35">
      <c r="B210" s="50"/>
      <c r="C210" s="51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 spans="2:22" s="1" customFormat="1" ht="17.25" customHeight="1" x14ac:dyDescent="0.35">
      <c r="B211" s="50"/>
      <c r="C211" s="51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 spans="2:22" s="1" customFormat="1" ht="17.25" customHeight="1" x14ac:dyDescent="0.35">
      <c r="B212" s="50"/>
      <c r="C212" s="51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 spans="2:22" s="1" customFormat="1" ht="17.25" customHeight="1" x14ac:dyDescent="0.35">
      <c r="B213" s="50"/>
      <c r="C213" s="51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 spans="2:22" s="1" customFormat="1" ht="17.25" customHeight="1" x14ac:dyDescent="0.35">
      <c r="B214" s="50"/>
      <c r="C214" s="51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 spans="2:22" s="1" customFormat="1" ht="17.25" customHeight="1" x14ac:dyDescent="0.35">
      <c r="B215" s="50"/>
      <c r="C215" s="51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 spans="2:22" s="1" customFormat="1" ht="17.25" customHeight="1" x14ac:dyDescent="0.35">
      <c r="B216" s="50"/>
      <c r="C216" s="51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 spans="2:22" s="1" customFormat="1" ht="17.25" customHeight="1" x14ac:dyDescent="0.35">
      <c r="B217" s="50"/>
      <c r="C217" s="51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 spans="2:22" s="1" customFormat="1" ht="17.25" customHeight="1" x14ac:dyDescent="0.35">
      <c r="B218" s="50"/>
      <c r="C218" s="51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 spans="2:22" s="1" customFormat="1" ht="17.25" customHeight="1" x14ac:dyDescent="0.35">
      <c r="B219" s="50"/>
      <c r="C219" s="51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 spans="2:22" s="1" customFormat="1" ht="17.25" customHeight="1" x14ac:dyDescent="0.35">
      <c r="B220" s="50"/>
      <c r="C220" s="51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 spans="2:22" s="1" customFormat="1" ht="17.25" customHeight="1" x14ac:dyDescent="0.35">
      <c r="B221" s="50"/>
      <c r="C221" s="51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 spans="2:22" s="1" customFormat="1" ht="17.25" customHeight="1" x14ac:dyDescent="0.35">
      <c r="B222" s="50"/>
      <c r="C222" s="51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 spans="2:22" s="1" customFormat="1" ht="17.25" customHeight="1" x14ac:dyDescent="0.35">
      <c r="B223" s="50"/>
      <c r="C223" s="51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 spans="2:22" s="1" customFormat="1" ht="17.25" customHeight="1" x14ac:dyDescent="0.35">
      <c r="B224" s="50"/>
      <c r="C224" s="51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 spans="2:22" s="1" customFormat="1" ht="17.25" customHeight="1" x14ac:dyDescent="0.35">
      <c r="B225" s="50"/>
      <c r="C225" s="51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 spans="2:22" s="1" customFormat="1" ht="17.25" customHeight="1" x14ac:dyDescent="0.35">
      <c r="B226" s="50"/>
      <c r="C226" s="51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 spans="2:22" s="1" customFormat="1" ht="17.25" customHeight="1" x14ac:dyDescent="0.35">
      <c r="B227" s="50"/>
      <c r="C227" s="51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 spans="2:22" s="1" customFormat="1" ht="17.25" customHeight="1" x14ac:dyDescent="0.35">
      <c r="B228" s="50"/>
      <c r="C228" s="51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 spans="2:22" s="1" customFormat="1" ht="17.25" customHeight="1" x14ac:dyDescent="0.35">
      <c r="B229" s="50"/>
      <c r="C229" s="51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 spans="2:22" s="1" customFormat="1" ht="17.25" customHeight="1" x14ac:dyDescent="0.35">
      <c r="B230" s="50"/>
      <c r="C230" s="51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 spans="2:22" s="1" customFormat="1" ht="17.25" customHeight="1" x14ac:dyDescent="0.35">
      <c r="B231" s="50"/>
      <c r="C231" s="51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 spans="2:22" s="1" customFormat="1" ht="17.25" customHeight="1" x14ac:dyDescent="0.35">
      <c r="B232" s="50"/>
      <c r="C232" s="51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 spans="2:22" s="1" customFormat="1" ht="17.25" customHeight="1" x14ac:dyDescent="0.35">
      <c r="B233" s="50"/>
      <c r="C233" s="51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 spans="2:22" s="1" customFormat="1" ht="17.25" customHeight="1" x14ac:dyDescent="0.35">
      <c r="B234" s="50"/>
      <c r="C234" s="51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 spans="2:22" s="1" customFormat="1" ht="17.25" customHeight="1" x14ac:dyDescent="0.35">
      <c r="B235" s="50"/>
      <c r="C235" s="51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 spans="2:22" s="1" customFormat="1" ht="17.25" customHeight="1" x14ac:dyDescent="0.35">
      <c r="B236" s="50"/>
      <c r="C236" s="51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 spans="2:22" s="1" customFormat="1" ht="17.25" customHeight="1" x14ac:dyDescent="0.35">
      <c r="B237" s="50"/>
      <c r="C237" s="51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2:22" s="1" customFormat="1" ht="17.25" customHeight="1" x14ac:dyDescent="0.35">
      <c r="B238" s="50"/>
      <c r="C238" s="51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2:22" s="1" customFormat="1" ht="17.25" customHeight="1" x14ac:dyDescent="0.35">
      <c r="B239" s="50"/>
      <c r="C239" s="51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 spans="2:22" s="1" customFormat="1" ht="17.25" customHeight="1" x14ac:dyDescent="0.35">
      <c r="B240" s="50"/>
      <c r="C240" s="51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2:22" s="1" customFormat="1" ht="17.25" customHeight="1" x14ac:dyDescent="0.35">
      <c r="B241" s="50"/>
      <c r="C241" s="51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2:22" s="1" customFormat="1" ht="17.25" customHeight="1" x14ac:dyDescent="0.35">
      <c r="B242" s="50"/>
      <c r="C242" s="51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 spans="2:22" s="1" customFormat="1" ht="17.25" customHeight="1" x14ac:dyDescent="0.35">
      <c r="B243" s="50"/>
      <c r="C243" s="51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2:22" s="1" customFormat="1" ht="17.25" customHeight="1" x14ac:dyDescent="0.35">
      <c r="B244" s="50"/>
      <c r="C244" s="51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2:22" s="1" customFormat="1" ht="17.25" customHeight="1" x14ac:dyDescent="0.35">
      <c r="B245" s="50"/>
      <c r="C245" s="51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 spans="2:22" s="1" customFormat="1" ht="17.25" customHeight="1" x14ac:dyDescent="0.35">
      <c r="B246" s="50"/>
      <c r="C246" s="51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2:22" s="1" customFormat="1" ht="17.25" customHeight="1" x14ac:dyDescent="0.35">
      <c r="B247" s="50"/>
      <c r="C247" s="51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2:22" s="1" customFormat="1" ht="17.25" customHeight="1" x14ac:dyDescent="0.35">
      <c r="B248" s="50"/>
      <c r="C248" s="51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 spans="2:22" s="1" customFormat="1" ht="17.25" customHeight="1" x14ac:dyDescent="0.35">
      <c r="B249" s="50"/>
      <c r="C249" s="51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2:22" s="1" customFormat="1" ht="17.25" customHeight="1" x14ac:dyDescent="0.35">
      <c r="B250" s="50"/>
      <c r="C250" s="51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2:22" s="1" customFormat="1" ht="17.25" customHeight="1" x14ac:dyDescent="0.35">
      <c r="B251" s="50"/>
      <c r="C251" s="51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 spans="2:22" s="1" customFormat="1" ht="17.25" customHeight="1" x14ac:dyDescent="0.35">
      <c r="B252" s="50"/>
      <c r="C252" s="51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2:22" s="1" customFormat="1" ht="17.25" customHeight="1" x14ac:dyDescent="0.35">
      <c r="B253" s="50"/>
      <c r="C253" s="51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2:22" s="1" customFormat="1" ht="17.25" customHeight="1" x14ac:dyDescent="0.35">
      <c r="B254" s="50"/>
      <c r="C254" s="51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 spans="2:22" s="1" customFormat="1" ht="17.25" customHeight="1" x14ac:dyDescent="0.35">
      <c r="B255" s="50"/>
      <c r="C255" s="51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2:22" s="1" customFormat="1" ht="17.25" customHeight="1" x14ac:dyDescent="0.35">
      <c r="B256" s="50"/>
      <c r="C256" s="51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2:22" s="1" customFormat="1" ht="17.25" customHeight="1" x14ac:dyDescent="0.35">
      <c r="B257" s="50"/>
      <c r="C257" s="51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 spans="2:22" s="1" customFormat="1" ht="17.25" customHeight="1" x14ac:dyDescent="0.35">
      <c r="B258" s="50"/>
      <c r="C258" s="51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2:22" s="1" customFormat="1" ht="17.25" customHeight="1" x14ac:dyDescent="0.35">
      <c r="B259" s="50"/>
      <c r="C259" s="51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2:22" s="1" customFormat="1" ht="17.25" customHeight="1" x14ac:dyDescent="0.35">
      <c r="B260" s="50"/>
      <c r="C260" s="51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 spans="2:22" s="1" customFormat="1" ht="17.25" customHeight="1" x14ac:dyDescent="0.35">
      <c r="B261" s="50"/>
      <c r="C261" s="51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2:22" s="1" customFormat="1" ht="17.25" customHeight="1" x14ac:dyDescent="0.35">
      <c r="B262" s="50"/>
      <c r="C262" s="51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2:22" s="1" customFormat="1" ht="17.25" customHeight="1" x14ac:dyDescent="0.35">
      <c r="B263" s="50"/>
      <c r="C263" s="51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 spans="2:22" s="1" customFormat="1" ht="17.25" customHeight="1" x14ac:dyDescent="0.35">
      <c r="B264" s="50"/>
      <c r="C264" s="51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2:22" s="1" customFormat="1" ht="17.25" customHeight="1" x14ac:dyDescent="0.35">
      <c r="B265" s="50"/>
      <c r="C265" s="51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2:22" s="1" customFormat="1" ht="17.25" customHeight="1" x14ac:dyDescent="0.35">
      <c r="B266" s="50"/>
      <c r="C266" s="51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 spans="2:22" s="1" customFormat="1" ht="17.25" customHeight="1" x14ac:dyDescent="0.35">
      <c r="B267" s="50"/>
      <c r="C267" s="51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2:22" s="1" customFormat="1" ht="17.25" customHeight="1" x14ac:dyDescent="0.35">
      <c r="B268" s="50"/>
      <c r="C268" s="51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2:22" s="1" customFormat="1" ht="17.25" customHeight="1" x14ac:dyDescent="0.35">
      <c r="B269" s="50"/>
      <c r="C269" s="51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 spans="2:22" s="1" customFormat="1" ht="17.25" customHeight="1" x14ac:dyDescent="0.35">
      <c r="B270" s="50"/>
      <c r="C270" s="51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2:22" s="1" customFormat="1" ht="17.25" customHeight="1" x14ac:dyDescent="0.35">
      <c r="B271" s="50"/>
      <c r="C271" s="51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2:22" s="1" customFormat="1" ht="17.25" customHeight="1" x14ac:dyDescent="0.35">
      <c r="B272" s="50"/>
      <c r="C272" s="51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 spans="2:22" s="1" customFormat="1" ht="17.25" customHeight="1" x14ac:dyDescent="0.35">
      <c r="B273" s="50"/>
      <c r="C273" s="51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2:22" s="1" customFormat="1" ht="17.25" customHeight="1" x14ac:dyDescent="0.35">
      <c r="B274" s="50"/>
      <c r="C274" s="51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2:22" s="1" customFormat="1" ht="17.25" customHeight="1" x14ac:dyDescent="0.35">
      <c r="B275" s="50"/>
      <c r="C275" s="51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 spans="2:22" s="1" customFormat="1" ht="17.25" customHeight="1" x14ac:dyDescent="0.35">
      <c r="B276" s="50"/>
      <c r="C276" s="51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2:22" s="1" customFormat="1" ht="17.25" customHeight="1" x14ac:dyDescent="0.35">
      <c r="B277" s="50"/>
      <c r="C277" s="51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2:22" s="1" customFormat="1" ht="17.25" customHeight="1" x14ac:dyDescent="0.35">
      <c r="B278" s="50"/>
      <c r="C278" s="51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 spans="2:22" s="1" customFormat="1" ht="17.25" customHeight="1" x14ac:dyDescent="0.35">
      <c r="B279" s="50"/>
      <c r="C279" s="51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2:22" s="1" customFormat="1" ht="17.25" customHeight="1" x14ac:dyDescent="0.35">
      <c r="B280" s="50"/>
      <c r="C280" s="51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2:22" s="1" customFormat="1" ht="17.25" customHeight="1" x14ac:dyDescent="0.35">
      <c r="B281" s="50"/>
      <c r="C281" s="51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 spans="2:22" s="1" customFormat="1" ht="17.25" customHeight="1" x14ac:dyDescent="0.35">
      <c r="B282" s="50"/>
      <c r="C282" s="51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2:22" s="1" customFormat="1" ht="17.25" customHeight="1" x14ac:dyDescent="0.35">
      <c r="B283" s="50"/>
      <c r="C283" s="51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2:22" s="1" customFormat="1" ht="17.25" customHeight="1" x14ac:dyDescent="0.35">
      <c r="B284" s="50"/>
      <c r="C284" s="51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 spans="2:22" s="1" customFormat="1" ht="17.25" customHeight="1" x14ac:dyDescent="0.35">
      <c r="B285" s="50"/>
      <c r="C285" s="51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2:22" s="1" customFormat="1" ht="17.25" customHeight="1" x14ac:dyDescent="0.35">
      <c r="B286" s="50"/>
      <c r="C286" s="51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2:22" s="1" customFormat="1" ht="17.25" customHeight="1" x14ac:dyDescent="0.35">
      <c r="B287" s="50"/>
      <c r="C287" s="51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 spans="2:22" s="1" customFormat="1" ht="17.25" customHeight="1" x14ac:dyDescent="0.35">
      <c r="B288" s="50"/>
      <c r="C288" s="51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2:22" s="1" customFormat="1" ht="17.25" customHeight="1" x14ac:dyDescent="0.35">
      <c r="B289" s="50"/>
      <c r="C289" s="51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2:22" s="1" customFormat="1" ht="17.25" customHeight="1" x14ac:dyDescent="0.35">
      <c r="B290" s="50"/>
      <c r="C290" s="51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 spans="2:22" s="1" customFormat="1" ht="17.25" customHeight="1" x14ac:dyDescent="0.35">
      <c r="B291" s="50"/>
      <c r="C291" s="51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2:22" s="1" customFormat="1" ht="17.25" customHeight="1" x14ac:dyDescent="0.35">
      <c r="B292" s="50"/>
      <c r="C292" s="51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2:22" s="1" customFormat="1" ht="17.25" customHeight="1" x14ac:dyDescent="0.35">
      <c r="B293" s="50"/>
      <c r="C293" s="51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 spans="2:22" s="1" customFormat="1" ht="17.25" customHeight="1" x14ac:dyDescent="0.35">
      <c r="B294" s="50"/>
      <c r="C294" s="51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2:22" s="1" customFormat="1" ht="17.25" customHeight="1" x14ac:dyDescent="0.35">
      <c r="B295" s="50"/>
      <c r="C295" s="51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2:22" s="1" customFormat="1" ht="17.25" customHeight="1" x14ac:dyDescent="0.35">
      <c r="B296" s="50"/>
      <c r="C296" s="51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 spans="2:22" s="1" customFormat="1" ht="17.25" customHeight="1" x14ac:dyDescent="0.35">
      <c r="B297" s="50"/>
      <c r="C297" s="51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2:22" s="1" customFormat="1" ht="17.25" customHeight="1" x14ac:dyDescent="0.35">
      <c r="B298" s="50"/>
      <c r="C298" s="51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2:22" s="1" customFormat="1" ht="17.25" customHeight="1" x14ac:dyDescent="0.35">
      <c r="B299" s="50"/>
      <c r="C299" s="51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 spans="2:22" s="1" customFormat="1" ht="17.25" customHeight="1" x14ac:dyDescent="0.35">
      <c r="B300" s="50"/>
      <c r="C300" s="51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2:22" s="1" customFormat="1" ht="17.25" customHeight="1" x14ac:dyDescent="0.35">
      <c r="B301" s="50"/>
      <c r="C301" s="51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2:22" s="1" customFormat="1" ht="17.25" customHeight="1" x14ac:dyDescent="0.35">
      <c r="B302" s="50"/>
      <c r="C302" s="51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 spans="2:22" s="1" customFormat="1" ht="17.25" customHeight="1" x14ac:dyDescent="0.35">
      <c r="B303" s="50"/>
      <c r="C303" s="51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2:22" s="1" customFormat="1" ht="17.25" customHeight="1" x14ac:dyDescent="0.35">
      <c r="B304" s="50"/>
      <c r="C304" s="51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2:22" s="1" customFormat="1" ht="17.25" customHeight="1" x14ac:dyDescent="0.35">
      <c r="B305" s="50"/>
      <c r="C305" s="51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 spans="2:22" s="1" customFormat="1" ht="17.25" customHeight="1" x14ac:dyDescent="0.35">
      <c r="B306" s="50"/>
      <c r="C306" s="51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2:22" s="1" customFormat="1" ht="17.25" customHeight="1" x14ac:dyDescent="0.35">
      <c r="B307" s="50"/>
      <c r="C307" s="51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2:22" s="1" customFormat="1" ht="17.25" customHeight="1" x14ac:dyDescent="0.35">
      <c r="B308" s="50"/>
      <c r="C308" s="51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 spans="2:22" s="1" customFormat="1" ht="17.25" customHeight="1" x14ac:dyDescent="0.35">
      <c r="B309" s="50"/>
      <c r="C309" s="51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2:22" s="1" customFormat="1" ht="17.25" customHeight="1" x14ac:dyDescent="0.35">
      <c r="B310" s="50"/>
      <c r="C310" s="51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2:22" s="1" customFormat="1" ht="17.25" customHeight="1" x14ac:dyDescent="0.35">
      <c r="B311" s="50"/>
      <c r="C311" s="51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 spans="2:22" s="1" customFormat="1" ht="17.25" customHeight="1" x14ac:dyDescent="0.35">
      <c r="B312" s="50"/>
      <c r="C312" s="51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2:22" s="1" customFormat="1" ht="17.25" customHeight="1" x14ac:dyDescent="0.35">
      <c r="B313" s="50"/>
      <c r="C313" s="51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2:22" s="1" customFormat="1" ht="17.25" customHeight="1" x14ac:dyDescent="0.35">
      <c r="B314" s="50"/>
      <c r="C314" s="51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 spans="2:22" s="1" customFormat="1" ht="17.25" customHeight="1" x14ac:dyDescent="0.35">
      <c r="B315" s="50"/>
      <c r="C315" s="51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 spans="2:22" s="1" customFormat="1" ht="17.25" customHeight="1" x14ac:dyDescent="0.35">
      <c r="B316" s="50"/>
      <c r="C316" s="51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 spans="2:22" s="1" customFormat="1" ht="17.25" customHeight="1" x14ac:dyDescent="0.35">
      <c r="B317" s="50"/>
      <c r="C317" s="51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 spans="2:22" s="1" customFormat="1" ht="17.25" customHeight="1" x14ac:dyDescent="0.35">
      <c r="B318" s="50"/>
      <c r="C318" s="51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 spans="2:22" s="1" customFormat="1" ht="17.25" customHeight="1" x14ac:dyDescent="0.35">
      <c r="B319" s="50"/>
      <c r="C319" s="51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 spans="2:22" s="1" customFormat="1" ht="17.25" customHeight="1" x14ac:dyDescent="0.35">
      <c r="B320" s="50"/>
      <c r="C320" s="51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 spans="2:22" s="1" customFormat="1" ht="17.25" customHeight="1" x14ac:dyDescent="0.35">
      <c r="B321" s="50"/>
      <c r="C321" s="51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 spans="2:22" s="1" customFormat="1" ht="17.25" customHeight="1" x14ac:dyDescent="0.35">
      <c r="B322" s="50"/>
      <c r="C322" s="51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 spans="2:22" s="1" customFormat="1" ht="17.25" customHeight="1" x14ac:dyDescent="0.35">
      <c r="B323" s="50"/>
      <c r="C323" s="51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 spans="2:22" s="1" customFormat="1" ht="17.25" customHeight="1" x14ac:dyDescent="0.35">
      <c r="B324" s="50"/>
      <c r="C324" s="51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 spans="2:22" s="1" customFormat="1" ht="17.25" customHeight="1" x14ac:dyDescent="0.35">
      <c r="B325" s="50"/>
      <c r="C325" s="51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 spans="2:22" s="1" customFormat="1" ht="17.25" customHeight="1" x14ac:dyDescent="0.35">
      <c r="B326" s="50"/>
      <c r="C326" s="51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 spans="2:22" s="1" customFormat="1" ht="17.25" customHeight="1" x14ac:dyDescent="0.35">
      <c r="B327" s="50"/>
      <c r="C327" s="51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2:22" s="1" customFormat="1" ht="17.25" customHeight="1" x14ac:dyDescent="0.35">
      <c r="B328" s="50"/>
      <c r="C328" s="51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2:22" s="1" customFormat="1" ht="17.25" customHeight="1" x14ac:dyDescent="0.35">
      <c r="B329" s="50"/>
      <c r="C329" s="51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 spans="2:22" s="1" customFormat="1" ht="17.25" customHeight="1" x14ac:dyDescent="0.35">
      <c r="B330" s="50"/>
      <c r="C330" s="51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 spans="2:22" s="1" customFormat="1" ht="17.25" customHeight="1" x14ac:dyDescent="0.35">
      <c r="B331" s="50"/>
      <c r="C331" s="51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 spans="2:22" s="1" customFormat="1" ht="17.25" customHeight="1" x14ac:dyDescent="0.35">
      <c r="B332" s="50"/>
      <c r="C332" s="51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 spans="2:22" s="1" customFormat="1" ht="17.25" customHeight="1" x14ac:dyDescent="0.35">
      <c r="B333" s="50"/>
      <c r="C333" s="51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 spans="2:22" s="1" customFormat="1" ht="17.25" customHeight="1" x14ac:dyDescent="0.35">
      <c r="B334" s="50"/>
      <c r="C334" s="51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 spans="2:22" s="1" customFormat="1" ht="17.25" customHeight="1" x14ac:dyDescent="0.35">
      <c r="B335" s="50"/>
      <c r="C335" s="51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 spans="2:22" s="1" customFormat="1" ht="17.25" customHeight="1" x14ac:dyDescent="0.35">
      <c r="B336" s="50"/>
      <c r="C336" s="51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 spans="2:22" s="1" customFormat="1" ht="17.25" customHeight="1" x14ac:dyDescent="0.35">
      <c r="B337" s="50"/>
      <c r="C337" s="51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 spans="2:22" s="1" customFormat="1" ht="17.25" customHeight="1" x14ac:dyDescent="0.35">
      <c r="B338" s="50"/>
      <c r="C338" s="51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 spans="2:22" s="1" customFormat="1" ht="17.25" customHeight="1" x14ac:dyDescent="0.35">
      <c r="B339" s="50"/>
      <c r="C339" s="51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 spans="2:22" s="1" customFormat="1" ht="17.25" customHeight="1" x14ac:dyDescent="0.35">
      <c r="B340" s="50"/>
      <c r="C340" s="51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 spans="2:22" s="1" customFormat="1" ht="17.25" customHeight="1" x14ac:dyDescent="0.35">
      <c r="B341" s="50"/>
      <c r="C341" s="51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 spans="2:22" s="1" customFormat="1" ht="17.25" customHeight="1" x14ac:dyDescent="0.35">
      <c r="B342" s="50"/>
      <c r="C342" s="51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 spans="2:22" s="1" customFormat="1" ht="17.25" customHeight="1" x14ac:dyDescent="0.35">
      <c r="B343" s="50"/>
      <c r="C343" s="51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 spans="2:22" s="1" customFormat="1" ht="17.25" customHeight="1" x14ac:dyDescent="0.35">
      <c r="B344" s="50"/>
      <c r="C344" s="51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 spans="2:22" s="1" customFormat="1" ht="17.25" customHeight="1" x14ac:dyDescent="0.35">
      <c r="B345" s="50"/>
      <c r="C345" s="51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 spans="2:22" s="1" customFormat="1" ht="17.25" customHeight="1" x14ac:dyDescent="0.35">
      <c r="B346" s="50"/>
      <c r="C346" s="51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 spans="2:22" s="1" customFormat="1" ht="17.25" customHeight="1" x14ac:dyDescent="0.35">
      <c r="B347" s="50"/>
      <c r="C347" s="51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 spans="2:22" s="1" customFormat="1" ht="17.25" customHeight="1" x14ac:dyDescent="0.35">
      <c r="B348" s="50"/>
      <c r="C348" s="51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 spans="2:22" s="1" customFormat="1" ht="17.25" customHeight="1" x14ac:dyDescent="0.35">
      <c r="B349" s="50"/>
      <c r="C349" s="51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 spans="2:22" s="1" customFormat="1" ht="17.25" customHeight="1" x14ac:dyDescent="0.35">
      <c r="B350" s="50"/>
      <c r="C350" s="51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 spans="2:22" s="1" customFormat="1" ht="17.25" customHeight="1" x14ac:dyDescent="0.35">
      <c r="B351" s="50"/>
      <c r="C351" s="51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 spans="2:22" s="1" customFormat="1" ht="17.25" customHeight="1" x14ac:dyDescent="0.35">
      <c r="B352" s="50"/>
      <c r="C352" s="51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 spans="2:22" s="1" customFormat="1" ht="17.25" customHeight="1" x14ac:dyDescent="0.35">
      <c r="B353" s="50"/>
      <c r="C353" s="51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 spans="2:22" s="1" customFormat="1" ht="17.25" customHeight="1" x14ac:dyDescent="0.35">
      <c r="B354" s="50"/>
      <c r="C354" s="51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 spans="2:22" s="1" customFormat="1" ht="17.25" customHeight="1" x14ac:dyDescent="0.35">
      <c r="B355" s="50"/>
      <c r="C355" s="51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 spans="2:22" s="1" customFormat="1" ht="17.25" customHeight="1" x14ac:dyDescent="0.35">
      <c r="B356" s="50"/>
      <c r="C356" s="51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 spans="2:22" s="1" customFormat="1" ht="17.25" customHeight="1" x14ac:dyDescent="0.35">
      <c r="B357" s="50"/>
      <c r="C357" s="51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 spans="2:22" s="1" customFormat="1" ht="17.25" customHeight="1" x14ac:dyDescent="0.35">
      <c r="B358" s="50"/>
      <c r="C358" s="51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 spans="2:22" s="1" customFormat="1" ht="17.25" customHeight="1" x14ac:dyDescent="0.35">
      <c r="B359" s="50"/>
      <c r="C359" s="51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 spans="2:22" s="1" customFormat="1" ht="17.25" customHeight="1" x14ac:dyDescent="0.35">
      <c r="B360" s="50"/>
      <c r="C360" s="51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 spans="2:22" s="1" customFormat="1" ht="17.25" customHeight="1" x14ac:dyDescent="0.35">
      <c r="B361" s="50"/>
      <c r="C361" s="51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 spans="2:22" s="1" customFormat="1" ht="17.25" customHeight="1" x14ac:dyDescent="0.35">
      <c r="B362" s="50"/>
      <c r="C362" s="51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 spans="2:22" s="1" customFormat="1" ht="17.25" customHeight="1" x14ac:dyDescent="0.35">
      <c r="B363" s="50"/>
      <c r="C363" s="51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 spans="2:22" s="1" customFormat="1" ht="17.25" customHeight="1" x14ac:dyDescent="0.35">
      <c r="B364" s="50"/>
      <c r="C364" s="51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 spans="2:22" s="1" customFormat="1" ht="17.25" customHeight="1" x14ac:dyDescent="0.35">
      <c r="B365" s="50"/>
      <c r="C365" s="51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 spans="2:22" s="1" customFormat="1" ht="17.25" customHeight="1" x14ac:dyDescent="0.35">
      <c r="B366" s="50"/>
      <c r="C366" s="51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 spans="2:22" s="1" customFormat="1" ht="17.25" customHeight="1" x14ac:dyDescent="0.35">
      <c r="B367" s="50"/>
      <c r="C367" s="51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 spans="2:22" s="1" customFormat="1" ht="17.25" customHeight="1" x14ac:dyDescent="0.35">
      <c r="B368" s="50"/>
      <c r="C368" s="51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 spans="2:22" s="1" customFormat="1" ht="17.25" customHeight="1" x14ac:dyDescent="0.35">
      <c r="B369" s="50"/>
      <c r="C369" s="51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 spans="2:22" s="1" customFormat="1" ht="17.25" customHeight="1" x14ac:dyDescent="0.35">
      <c r="B370" s="50"/>
      <c r="C370" s="51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 spans="2:22" s="1" customFormat="1" ht="17.25" customHeight="1" x14ac:dyDescent="0.35">
      <c r="B371" s="50"/>
      <c r="C371" s="51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 spans="2:22" s="1" customFormat="1" ht="17.25" customHeight="1" x14ac:dyDescent="0.35">
      <c r="B372" s="50"/>
      <c r="C372" s="51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 spans="2:22" s="1" customFormat="1" ht="17.25" customHeight="1" x14ac:dyDescent="0.35">
      <c r="B373" s="50"/>
      <c r="C373" s="51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 spans="2:22" s="1" customFormat="1" ht="17.25" customHeight="1" x14ac:dyDescent="0.35">
      <c r="B374" s="50"/>
      <c r="C374" s="51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 spans="2:22" s="1" customFormat="1" ht="17.25" customHeight="1" x14ac:dyDescent="0.35">
      <c r="B375" s="50"/>
      <c r="C375" s="51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 spans="2:22" s="1" customFormat="1" ht="17.25" customHeight="1" x14ac:dyDescent="0.35">
      <c r="B376" s="50"/>
      <c r="C376" s="51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 spans="2:22" s="1" customFormat="1" ht="17.25" customHeight="1" x14ac:dyDescent="0.35">
      <c r="B377" s="50"/>
      <c r="C377" s="51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 spans="2:22" s="1" customFormat="1" ht="17.25" customHeight="1" x14ac:dyDescent="0.35">
      <c r="B378" s="50"/>
      <c r="C378" s="51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 spans="2:22" s="1" customFormat="1" ht="17.25" customHeight="1" x14ac:dyDescent="0.35">
      <c r="B379" s="50"/>
      <c r="C379" s="51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 spans="2:22" s="1" customFormat="1" ht="17.25" customHeight="1" x14ac:dyDescent="0.35">
      <c r="B380" s="50"/>
      <c r="C380" s="51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 spans="2:22" s="1" customFormat="1" ht="17.25" customHeight="1" x14ac:dyDescent="0.35">
      <c r="B381" s="50"/>
      <c r="C381" s="51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 spans="2:22" s="1" customFormat="1" ht="17.25" customHeight="1" x14ac:dyDescent="0.35">
      <c r="B382" s="50"/>
      <c r="C382" s="51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 spans="2:22" s="1" customFormat="1" ht="17.25" customHeight="1" x14ac:dyDescent="0.35">
      <c r="B383" s="50"/>
      <c r="C383" s="51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 spans="2:22" s="1" customFormat="1" ht="17.25" customHeight="1" x14ac:dyDescent="0.35">
      <c r="B384" s="50"/>
      <c r="C384" s="51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 spans="2:22" s="1" customFormat="1" ht="17.25" customHeight="1" x14ac:dyDescent="0.35">
      <c r="B385" s="50"/>
      <c r="C385" s="51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 spans="2:22" s="1" customFormat="1" ht="17.25" customHeight="1" x14ac:dyDescent="0.35">
      <c r="B386" s="50"/>
      <c r="C386" s="51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 spans="2:22" s="1" customFormat="1" ht="17.25" customHeight="1" x14ac:dyDescent="0.35">
      <c r="B387" s="50"/>
      <c r="C387" s="51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 spans="2:22" s="1" customFormat="1" ht="17.25" customHeight="1" x14ac:dyDescent="0.35">
      <c r="B388" s="50"/>
      <c r="C388" s="51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 spans="2:22" s="1" customFormat="1" ht="17.25" customHeight="1" x14ac:dyDescent="0.35">
      <c r="B389" s="50"/>
      <c r="C389" s="51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 spans="2:22" s="1" customFormat="1" ht="17.25" customHeight="1" x14ac:dyDescent="0.35">
      <c r="B390" s="50"/>
      <c r="C390" s="51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 spans="2:22" s="1" customFormat="1" ht="17.25" customHeight="1" x14ac:dyDescent="0.35">
      <c r="B391" s="50"/>
      <c r="C391" s="51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 spans="2:22" s="1" customFormat="1" ht="17.25" customHeight="1" x14ac:dyDescent="0.35">
      <c r="B392" s="50"/>
      <c r="C392" s="51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 spans="2:22" s="1" customFormat="1" ht="17.25" customHeight="1" x14ac:dyDescent="0.35">
      <c r="B393" s="50"/>
      <c r="C393" s="51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 spans="2:22" s="1" customFormat="1" ht="17.25" customHeight="1" x14ac:dyDescent="0.35">
      <c r="B394" s="50"/>
      <c r="C394" s="51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 spans="2:22" s="1" customFormat="1" ht="17.25" customHeight="1" x14ac:dyDescent="0.35">
      <c r="B395" s="50"/>
      <c r="C395" s="51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 spans="2:22" s="1" customFormat="1" ht="17.25" customHeight="1" x14ac:dyDescent="0.35">
      <c r="B396" s="50"/>
      <c r="C396" s="51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 spans="2:22" s="1" customFormat="1" ht="17.25" customHeight="1" x14ac:dyDescent="0.35">
      <c r="B397" s="50"/>
      <c r="C397" s="51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 spans="2:22" s="1" customFormat="1" ht="17.25" customHeight="1" x14ac:dyDescent="0.35">
      <c r="B398" s="50"/>
      <c r="C398" s="51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 spans="2:22" s="1" customFormat="1" ht="17.25" customHeight="1" x14ac:dyDescent="0.35">
      <c r="B399" s="50"/>
      <c r="C399" s="51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 spans="2:22" s="1" customFormat="1" ht="17.25" customHeight="1" x14ac:dyDescent="0.35">
      <c r="B400" s="50"/>
      <c r="C400" s="51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 spans="2:22" s="1" customFormat="1" ht="17.25" customHeight="1" x14ac:dyDescent="0.35">
      <c r="B401" s="50"/>
      <c r="C401" s="51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 spans="2:22" s="1" customFormat="1" ht="17.25" customHeight="1" x14ac:dyDescent="0.35">
      <c r="B402" s="50"/>
      <c r="C402" s="51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 spans="2:22" s="1" customFormat="1" ht="17.25" customHeight="1" x14ac:dyDescent="0.35">
      <c r="B403" s="50"/>
      <c r="C403" s="51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 spans="2:22" s="1" customFormat="1" ht="17.25" customHeight="1" x14ac:dyDescent="0.35">
      <c r="B404" s="50"/>
      <c r="C404" s="51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 spans="2:22" s="1" customFormat="1" ht="17.25" customHeight="1" x14ac:dyDescent="0.35">
      <c r="B405" s="50"/>
      <c r="C405" s="51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 spans="2:22" s="1" customFormat="1" ht="17.25" customHeight="1" x14ac:dyDescent="0.35">
      <c r="B406" s="50"/>
      <c r="C406" s="51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 spans="2:22" s="1" customFormat="1" ht="17.25" customHeight="1" x14ac:dyDescent="0.35">
      <c r="B407" s="50"/>
      <c r="C407" s="51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 spans="2:22" s="1" customFormat="1" ht="17.25" customHeight="1" x14ac:dyDescent="0.35">
      <c r="B408" s="50"/>
      <c r="C408" s="51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 spans="2:22" s="1" customFormat="1" ht="17.25" customHeight="1" x14ac:dyDescent="0.35">
      <c r="B409" s="50"/>
      <c r="C409" s="51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 spans="2:22" s="1" customFormat="1" ht="17.25" customHeight="1" x14ac:dyDescent="0.35">
      <c r="B410" s="50"/>
      <c r="C410" s="51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 spans="2:22" s="1" customFormat="1" ht="17.25" customHeight="1" x14ac:dyDescent="0.35">
      <c r="B411" s="50"/>
      <c r="C411" s="51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 spans="2:22" s="1" customFormat="1" ht="17.25" customHeight="1" x14ac:dyDescent="0.35">
      <c r="B412" s="50"/>
      <c r="C412" s="51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 spans="2:22" s="1" customFormat="1" ht="17.25" customHeight="1" x14ac:dyDescent="0.35">
      <c r="B413" s="50"/>
      <c r="C413" s="51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 spans="2:22" s="1" customFormat="1" ht="17.25" customHeight="1" x14ac:dyDescent="0.35">
      <c r="B414" s="50"/>
      <c r="C414" s="51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 spans="2:22" s="1" customFormat="1" ht="17.25" customHeight="1" x14ac:dyDescent="0.35">
      <c r="B415" s="50"/>
      <c r="C415" s="51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 spans="2:22" s="1" customFormat="1" ht="17.25" customHeight="1" x14ac:dyDescent="0.35">
      <c r="B416" s="50"/>
      <c r="C416" s="51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 spans="2:22" s="1" customFormat="1" ht="17.25" customHeight="1" x14ac:dyDescent="0.35">
      <c r="B417" s="50"/>
      <c r="C417" s="51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 spans="2:22" s="1" customFormat="1" ht="17.25" customHeight="1" x14ac:dyDescent="0.35">
      <c r="B418" s="50"/>
      <c r="C418" s="51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 spans="2:22" s="1" customFormat="1" ht="17.25" customHeight="1" x14ac:dyDescent="0.35">
      <c r="B419" s="50"/>
      <c r="C419" s="51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 spans="2:22" s="1" customFormat="1" ht="17.25" customHeight="1" x14ac:dyDescent="0.35">
      <c r="B420" s="50"/>
      <c r="C420" s="51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 spans="2:22" s="1" customFormat="1" ht="17.25" customHeight="1" x14ac:dyDescent="0.35">
      <c r="B421" s="50"/>
      <c r="C421" s="51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 spans="2:22" s="1" customFormat="1" ht="17.25" customHeight="1" x14ac:dyDescent="0.35">
      <c r="B422" s="50"/>
      <c r="C422" s="51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 spans="2:22" s="1" customFormat="1" ht="17.25" customHeight="1" x14ac:dyDescent="0.35">
      <c r="B423" s="50"/>
      <c r="C423" s="51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</sheetData>
  <mergeCells count="4">
    <mergeCell ref="E2:G2"/>
    <mergeCell ref="I2:K2"/>
    <mergeCell ref="M2:O2"/>
    <mergeCell ref="Q2:S2"/>
  </mergeCells>
  <phoneticPr fontId="11" type="noConversion"/>
  <conditionalFormatting sqref="Q7 D13:D14 F14 J14:J15 L10:L11 N10:N11 J17:J18 H14:H20 G5:H5 L19:M19 L20 M19:N20 J20 H21:J35 D15:F35 L21:N35 B5:B35 G6:G35 L12:N18">
    <cfRule type="cellIs" dxfId="5185" priority="9246" operator="equal">
      <formula>0</formula>
    </cfRule>
  </conditionalFormatting>
  <conditionalFormatting sqref="Q12">
    <cfRule type="cellIs" dxfId="5184" priority="9253" operator="equal">
      <formula>0</formula>
    </cfRule>
  </conditionalFormatting>
  <conditionalFormatting sqref="A2:E2 T2:XFD2 A3:XFD4 A39:XFD1048576 F9:F10 L5:L9 H6:H13 J9:J10 D6:D12 A1:XFD1 O5:P5 S5:XFD5 A5:A35 C5:D5 N8:N9 F6:G6 F12:F13 A36:J36 L36:N36 H2:I2 L2:M2 P2:Q2 G5:G35 K5:K36 A37:N38 O6:XFD38 C6:C35">
    <cfRule type="cellIs" dxfId="5183" priority="9252" operator="equal">
      <formula>0</formula>
    </cfRule>
  </conditionalFormatting>
  <conditionalFormatting sqref="Q6:R6">
    <cfRule type="cellIs" dxfId="5182" priority="9248" operator="equal">
      <formula>0</formula>
    </cfRule>
  </conditionalFormatting>
  <conditionalFormatting sqref="R7">
    <cfRule type="cellIs" dxfId="5181" priority="9245" operator="equal">
      <formula>0</formula>
    </cfRule>
  </conditionalFormatting>
  <conditionalFormatting sqref="Q8">
    <cfRule type="cellIs" dxfId="5180" priority="9244" operator="equal">
      <formula>0</formula>
    </cfRule>
  </conditionalFormatting>
  <conditionalFormatting sqref="R8">
    <cfRule type="cellIs" dxfId="5179" priority="9243" operator="equal">
      <formula>0</formula>
    </cfRule>
  </conditionalFormatting>
  <conditionalFormatting sqref="Q9">
    <cfRule type="cellIs" dxfId="5178" priority="9242" operator="equal">
      <formula>0</formula>
    </cfRule>
  </conditionalFormatting>
  <conditionalFormatting sqref="R9">
    <cfRule type="cellIs" dxfId="5177" priority="9241" operator="equal">
      <formula>0</formula>
    </cfRule>
  </conditionalFormatting>
  <conditionalFormatting sqref="Q10">
    <cfRule type="cellIs" dxfId="5176" priority="9240" operator="equal">
      <formula>0</formula>
    </cfRule>
  </conditionalFormatting>
  <conditionalFormatting sqref="R10">
    <cfRule type="cellIs" dxfId="5175" priority="9239" operator="equal">
      <formula>0</formula>
    </cfRule>
  </conditionalFormatting>
  <conditionalFormatting sqref="Q11:R13">
    <cfRule type="cellIs" dxfId="5174" priority="9238" operator="equal">
      <formula>0</formula>
    </cfRule>
  </conditionalFormatting>
  <conditionalFormatting sqref="Q14">
    <cfRule type="cellIs" dxfId="5173" priority="9237" operator="equal">
      <formula>0</formula>
    </cfRule>
  </conditionalFormatting>
  <conditionalFormatting sqref="R14">
    <cfRule type="cellIs" dxfId="5172" priority="9236" operator="equal">
      <formula>0</formula>
    </cfRule>
  </conditionalFormatting>
  <conditionalFormatting sqref="Q15">
    <cfRule type="cellIs" dxfId="5171" priority="9235" operator="equal">
      <formula>0</formula>
    </cfRule>
  </conditionalFormatting>
  <conditionalFormatting sqref="R15">
    <cfRule type="cellIs" dxfId="5170" priority="9234" operator="equal">
      <formula>0</formula>
    </cfRule>
  </conditionalFormatting>
  <conditionalFormatting sqref="Q16">
    <cfRule type="cellIs" dxfId="5169" priority="9233" operator="equal">
      <formula>0</formula>
    </cfRule>
  </conditionalFormatting>
  <conditionalFormatting sqref="R16">
    <cfRule type="cellIs" dxfId="5168" priority="9232" operator="equal">
      <formula>0</formula>
    </cfRule>
  </conditionalFormatting>
  <conditionalFormatting sqref="Q19:R19 Q17:Q29">
    <cfRule type="cellIs" dxfId="5167" priority="9231" operator="equal">
      <formula>0</formula>
    </cfRule>
  </conditionalFormatting>
  <conditionalFormatting sqref="R17:R29 Q28:R28">
    <cfRule type="cellIs" dxfId="5166" priority="9230" operator="equal">
      <formula>0</formula>
    </cfRule>
  </conditionalFormatting>
  <conditionalFormatting sqref="Q30:R30">
    <cfRule type="cellIs" dxfId="5165" priority="9229" operator="equal">
      <formula>0</formula>
    </cfRule>
  </conditionalFormatting>
  <conditionalFormatting sqref="Q31">
    <cfRule type="cellIs" dxfId="5164" priority="9228" operator="equal">
      <formula>0</formula>
    </cfRule>
  </conditionalFormatting>
  <conditionalFormatting sqref="R31">
    <cfRule type="cellIs" dxfId="5163" priority="9227" operator="equal">
      <formula>0</formula>
    </cfRule>
  </conditionalFormatting>
  <conditionalFormatting sqref="Q32:R32">
    <cfRule type="cellIs" dxfId="5162" priority="9226" operator="equal">
      <formula>0</formula>
    </cfRule>
  </conditionalFormatting>
  <conditionalFormatting sqref="Q33:R33">
    <cfRule type="cellIs" dxfId="5161" priority="9225" operator="equal">
      <formula>0</formula>
    </cfRule>
  </conditionalFormatting>
  <conditionalFormatting sqref="Q6">
    <cfRule type="cellIs" dxfId="5160" priority="9218" operator="equal">
      <formula>0</formula>
    </cfRule>
  </conditionalFormatting>
  <conditionalFormatting sqref="Q6">
    <cfRule type="cellIs" dxfId="5159" priority="9217" operator="equal">
      <formula>0</formula>
    </cfRule>
  </conditionalFormatting>
  <conditionalFormatting sqref="R6">
    <cfRule type="cellIs" dxfId="5158" priority="9216" operator="equal">
      <formula>0</formula>
    </cfRule>
  </conditionalFormatting>
  <conditionalFormatting sqref="R6">
    <cfRule type="cellIs" dxfId="5157" priority="9215" operator="equal">
      <formula>0</formula>
    </cfRule>
  </conditionalFormatting>
  <conditionalFormatting sqref="Q7">
    <cfRule type="cellIs" dxfId="5156" priority="9213" operator="equal">
      <formula>0</formula>
    </cfRule>
  </conditionalFormatting>
  <conditionalFormatting sqref="Q7">
    <cfRule type="cellIs" dxfId="5155" priority="9212" operator="equal">
      <formula>0</formula>
    </cfRule>
  </conditionalFormatting>
  <conditionalFormatting sqref="Q7">
    <cfRule type="cellIs" dxfId="5154" priority="9211" operator="equal">
      <formula>0</formula>
    </cfRule>
  </conditionalFormatting>
  <conditionalFormatting sqref="R7">
    <cfRule type="cellIs" dxfId="5153" priority="9210" operator="equal">
      <formula>0</formula>
    </cfRule>
  </conditionalFormatting>
  <conditionalFormatting sqref="R7">
    <cfRule type="cellIs" dxfId="5152" priority="9209" operator="equal">
      <formula>0</formula>
    </cfRule>
  </conditionalFormatting>
  <conditionalFormatting sqref="R7">
    <cfRule type="cellIs" dxfId="5151" priority="9208" operator="equal">
      <formula>0</formula>
    </cfRule>
  </conditionalFormatting>
  <conditionalFormatting sqref="Q8">
    <cfRule type="cellIs" dxfId="5150" priority="9207" operator="equal">
      <formula>0</formula>
    </cfRule>
  </conditionalFormatting>
  <conditionalFormatting sqref="Q8">
    <cfRule type="cellIs" dxfId="5149" priority="9206" operator="equal">
      <formula>0</formula>
    </cfRule>
  </conditionalFormatting>
  <conditionalFormatting sqref="Q8">
    <cfRule type="cellIs" dxfId="5148" priority="9205" operator="equal">
      <formula>0</formula>
    </cfRule>
  </conditionalFormatting>
  <conditionalFormatting sqref="Q8">
    <cfRule type="cellIs" dxfId="5147" priority="9204" operator="equal">
      <formula>0</formula>
    </cfRule>
  </conditionalFormatting>
  <conditionalFormatting sqref="R8">
    <cfRule type="cellIs" dxfId="5146" priority="9203" operator="equal">
      <formula>0</formula>
    </cfRule>
  </conditionalFormatting>
  <conditionalFormatting sqref="R8">
    <cfRule type="cellIs" dxfId="5145" priority="9202" operator="equal">
      <formula>0</formula>
    </cfRule>
  </conditionalFormatting>
  <conditionalFormatting sqref="R8">
    <cfRule type="cellIs" dxfId="5144" priority="9201" operator="equal">
      <formula>0</formula>
    </cfRule>
  </conditionalFormatting>
  <conditionalFormatting sqref="R8">
    <cfRule type="cellIs" dxfId="5143" priority="9200" operator="equal">
      <formula>0</formula>
    </cfRule>
  </conditionalFormatting>
  <conditionalFormatting sqref="R8">
    <cfRule type="cellIs" dxfId="5142" priority="9199" operator="equal">
      <formula>0</formula>
    </cfRule>
  </conditionalFormatting>
  <conditionalFormatting sqref="Q9:R9">
    <cfRule type="cellIs" dxfId="5141" priority="9198" operator="equal">
      <formula>0</formula>
    </cfRule>
  </conditionalFormatting>
  <conditionalFormatting sqref="Q9:R9">
    <cfRule type="cellIs" dxfId="5140" priority="9197" operator="equal">
      <formula>0</formula>
    </cfRule>
  </conditionalFormatting>
  <conditionalFormatting sqref="Q9:R9">
    <cfRule type="cellIs" dxfId="5139" priority="9196" operator="equal">
      <formula>0</formula>
    </cfRule>
  </conditionalFormatting>
  <conditionalFormatting sqref="Q9:R9">
    <cfRule type="cellIs" dxfId="5138" priority="9195" operator="equal">
      <formula>0</formula>
    </cfRule>
  </conditionalFormatting>
  <conditionalFormatting sqref="Q9:R9">
    <cfRule type="cellIs" dxfId="5137" priority="9194" operator="equal">
      <formula>0</formula>
    </cfRule>
  </conditionalFormatting>
  <conditionalFormatting sqref="Q9:R9">
    <cfRule type="cellIs" dxfId="5136" priority="9193" operator="equal">
      <formula>0</formula>
    </cfRule>
  </conditionalFormatting>
  <conditionalFormatting sqref="Q10">
    <cfRule type="cellIs" dxfId="5135" priority="9192" operator="equal">
      <formula>0</formula>
    </cfRule>
  </conditionalFormatting>
  <conditionalFormatting sqref="Q10">
    <cfRule type="cellIs" dxfId="5134" priority="9191" operator="equal">
      <formula>0</formula>
    </cfRule>
  </conditionalFormatting>
  <conditionalFormatting sqref="Q10">
    <cfRule type="cellIs" dxfId="5133" priority="9190" operator="equal">
      <formula>0</formula>
    </cfRule>
  </conditionalFormatting>
  <conditionalFormatting sqref="Q10">
    <cfRule type="cellIs" dxfId="5132" priority="9189" operator="equal">
      <formula>0</formula>
    </cfRule>
  </conditionalFormatting>
  <conditionalFormatting sqref="Q10">
    <cfRule type="cellIs" dxfId="5131" priority="9188" operator="equal">
      <formula>0</formula>
    </cfRule>
  </conditionalFormatting>
  <conditionalFormatting sqref="Q10">
    <cfRule type="cellIs" dxfId="5130" priority="9187" operator="equal">
      <formula>0</formula>
    </cfRule>
  </conditionalFormatting>
  <conditionalFormatting sqref="Q10">
    <cfRule type="cellIs" dxfId="5129" priority="9186" operator="equal">
      <formula>0</formula>
    </cfRule>
  </conditionalFormatting>
  <conditionalFormatting sqref="R10">
    <cfRule type="cellIs" dxfId="5128" priority="9185" operator="equal">
      <formula>0</formula>
    </cfRule>
  </conditionalFormatting>
  <conditionalFormatting sqref="R10">
    <cfRule type="cellIs" dxfId="5127" priority="9184" operator="equal">
      <formula>0</formula>
    </cfRule>
  </conditionalFormatting>
  <conditionalFormatting sqref="R10">
    <cfRule type="cellIs" dxfId="5126" priority="9183" operator="equal">
      <formula>0</formula>
    </cfRule>
  </conditionalFormatting>
  <conditionalFormatting sqref="R10">
    <cfRule type="cellIs" dxfId="5125" priority="9182" operator="equal">
      <formula>0</formula>
    </cfRule>
  </conditionalFormatting>
  <conditionalFormatting sqref="R10">
    <cfRule type="cellIs" dxfId="5124" priority="9181" operator="equal">
      <formula>0</formula>
    </cfRule>
  </conditionalFormatting>
  <conditionalFormatting sqref="R10">
    <cfRule type="cellIs" dxfId="5123" priority="9180" operator="equal">
      <formula>0</formula>
    </cfRule>
  </conditionalFormatting>
  <conditionalFormatting sqref="R10">
    <cfRule type="cellIs" dxfId="5122" priority="9179" operator="equal">
      <formula>0</formula>
    </cfRule>
  </conditionalFormatting>
  <conditionalFormatting sqref="R10">
    <cfRule type="cellIs" dxfId="5121" priority="9178" operator="equal">
      <formula>0</formula>
    </cfRule>
  </conditionalFormatting>
  <conditionalFormatting sqref="Q11">
    <cfRule type="cellIs" dxfId="5120" priority="9177" operator="equal">
      <formula>0</formula>
    </cfRule>
  </conditionalFormatting>
  <conditionalFormatting sqref="Q11">
    <cfRule type="cellIs" dxfId="5119" priority="9176" operator="equal">
      <formula>0</formula>
    </cfRule>
  </conditionalFormatting>
  <conditionalFormatting sqref="Q11">
    <cfRule type="cellIs" dxfId="5118" priority="9175" operator="equal">
      <formula>0</formula>
    </cfRule>
  </conditionalFormatting>
  <conditionalFormatting sqref="Q11">
    <cfRule type="cellIs" dxfId="5117" priority="9174" operator="equal">
      <formula>0</formula>
    </cfRule>
  </conditionalFormatting>
  <conditionalFormatting sqref="Q11">
    <cfRule type="cellIs" dxfId="5116" priority="9173" operator="equal">
      <formula>0</formula>
    </cfRule>
  </conditionalFormatting>
  <conditionalFormatting sqref="Q11">
    <cfRule type="cellIs" dxfId="5115" priority="9172" operator="equal">
      <formula>0</formula>
    </cfRule>
  </conditionalFormatting>
  <conditionalFormatting sqref="Q11">
    <cfRule type="cellIs" dxfId="5114" priority="9171" operator="equal">
      <formula>0</formula>
    </cfRule>
  </conditionalFormatting>
  <conditionalFormatting sqref="Q11">
    <cfRule type="cellIs" dxfId="5113" priority="9170" operator="equal">
      <formula>0</formula>
    </cfRule>
  </conditionalFormatting>
  <conditionalFormatting sqref="Q11">
    <cfRule type="cellIs" dxfId="5112" priority="9169" operator="equal">
      <formula>0</formula>
    </cfRule>
  </conditionalFormatting>
  <conditionalFormatting sqref="R11">
    <cfRule type="cellIs" dxfId="5111" priority="9168" operator="equal">
      <formula>0</formula>
    </cfRule>
  </conditionalFormatting>
  <conditionalFormatting sqref="R11">
    <cfRule type="cellIs" dxfId="5110" priority="9167" operator="equal">
      <formula>0</formula>
    </cfRule>
  </conditionalFormatting>
  <conditionalFormatting sqref="R11">
    <cfRule type="cellIs" dxfId="5109" priority="9166" operator="equal">
      <formula>0</formula>
    </cfRule>
  </conditionalFormatting>
  <conditionalFormatting sqref="R11">
    <cfRule type="cellIs" dxfId="5108" priority="9165" operator="equal">
      <formula>0</formula>
    </cfRule>
  </conditionalFormatting>
  <conditionalFormatting sqref="R11">
    <cfRule type="cellIs" dxfId="5107" priority="9164" operator="equal">
      <formula>0</formula>
    </cfRule>
  </conditionalFormatting>
  <conditionalFormatting sqref="R11">
    <cfRule type="cellIs" dxfId="5106" priority="9163" operator="equal">
      <formula>0</formula>
    </cfRule>
  </conditionalFormatting>
  <conditionalFormatting sqref="R11">
    <cfRule type="cellIs" dxfId="5105" priority="9162" operator="equal">
      <formula>0</formula>
    </cfRule>
  </conditionalFormatting>
  <conditionalFormatting sqref="R11">
    <cfRule type="cellIs" dxfId="5104" priority="9161" operator="equal">
      <formula>0</formula>
    </cfRule>
  </conditionalFormatting>
  <conditionalFormatting sqref="R11">
    <cfRule type="cellIs" dxfId="5103" priority="9160" operator="equal">
      <formula>0</formula>
    </cfRule>
  </conditionalFormatting>
  <conditionalFormatting sqref="Q12:R12">
    <cfRule type="cellIs" dxfId="5102" priority="9159" operator="equal">
      <formula>0</formula>
    </cfRule>
  </conditionalFormatting>
  <conditionalFormatting sqref="Q12:R12">
    <cfRule type="cellIs" dxfId="5101" priority="9158" operator="equal">
      <formula>0</formula>
    </cfRule>
  </conditionalFormatting>
  <conditionalFormatting sqref="Q12:R12">
    <cfRule type="cellIs" dxfId="5100" priority="9157" operator="equal">
      <formula>0</formula>
    </cfRule>
  </conditionalFormatting>
  <conditionalFormatting sqref="Q12:R12">
    <cfRule type="cellIs" dxfId="5099" priority="9156" operator="equal">
      <formula>0</formula>
    </cfRule>
  </conditionalFormatting>
  <conditionalFormatting sqref="Q12:R12">
    <cfRule type="cellIs" dxfId="5098" priority="9155" operator="equal">
      <formula>0</formula>
    </cfRule>
  </conditionalFormatting>
  <conditionalFormatting sqref="Q12:R12">
    <cfRule type="cellIs" dxfId="5097" priority="9154" operator="equal">
      <formula>0</formula>
    </cfRule>
  </conditionalFormatting>
  <conditionalFormatting sqref="Q12:R12">
    <cfRule type="cellIs" dxfId="5096" priority="9153" operator="equal">
      <formula>0</formula>
    </cfRule>
  </conditionalFormatting>
  <conditionalFormatting sqref="Q12:R12">
    <cfRule type="cellIs" dxfId="5095" priority="9152" operator="equal">
      <formula>0</formula>
    </cfRule>
  </conditionalFormatting>
  <conditionalFormatting sqref="Q12:R12">
    <cfRule type="cellIs" dxfId="5094" priority="9151" operator="equal">
      <formula>0</formula>
    </cfRule>
  </conditionalFormatting>
  <conditionalFormatting sqref="Q13">
    <cfRule type="cellIs" dxfId="5093" priority="9150" operator="equal">
      <formula>0</formula>
    </cfRule>
  </conditionalFormatting>
  <conditionalFormatting sqref="Q13">
    <cfRule type="cellIs" dxfId="5092" priority="9149" operator="equal">
      <formula>0</formula>
    </cfRule>
  </conditionalFormatting>
  <conditionalFormatting sqref="Q13">
    <cfRule type="cellIs" dxfId="5091" priority="9148" operator="equal">
      <formula>0</formula>
    </cfRule>
  </conditionalFormatting>
  <conditionalFormatting sqref="Q13">
    <cfRule type="cellIs" dxfId="5090" priority="9147" operator="equal">
      <formula>0</formula>
    </cfRule>
  </conditionalFormatting>
  <conditionalFormatting sqref="Q13">
    <cfRule type="cellIs" dxfId="5089" priority="9146" operator="equal">
      <formula>0</formula>
    </cfRule>
  </conditionalFormatting>
  <conditionalFormatting sqref="Q13">
    <cfRule type="cellIs" dxfId="5088" priority="9145" operator="equal">
      <formula>0</formula>
    </cfRule>
  </conditionalFormatting>
  <conditionalFormatting sqref="Q13">
    <cfRule type="cellIs" dxfId="5087" priority="9144" operator="equal">
      <formula>0</formula>
    </cfRule>
  </conditionalFormatting>
  <conditionalFormatting sqref="Q13">
    <cfRule type="cellIs" dxfId="5086" priority="9143" operator="equal">
      <formula>0</formula>
    </cfRule>
  </conditionalFormatting>
  <conditionalFormatting sqref="Q13">
    <cfRule type="cellIs" dxfId="5085" priority="9142" operator="equal">
      <formula>0</formula>
    </cfRule>
  </conditionalFormatting>
  <conditionalFormatting sqref="R13">
    <cfRule type="cellIs" dxfId="5084" priority="9141" operator="equal">
      <formula>0</formula>
    </cfRule>
  </conditionalFormatting>
  <conditionalFormatting sqref="R13">
    <cfRule type="cellIs" dxfId="5083" priority="9140" operator="equal">
      <formula>0</formula>
    </cfRule>
  </conditionalFormatting>
  <conditionalFormatting sqref="R13">
    <cfRule type="cellIs" dxfId="5082" priority="9139" operator="equal">
      <formula>0</formula>
    </cfRule>
  </conditionalFormatting>
  <conditionalFormatting sqref="R13">
    <cfRule type="cellIs" dxfId="5081" priority="9138" operator="equal">
      <formula>0</formula>
    </cfRule>
  </conditionalFormatting>
  <conditionalFormatting sqref="R13">
    <cfRule type="cellIs" dxfId="5080" priority="9137" operator="equal">
      <formula>0</formula>
    </cfRule>
  </conditionalFormatting>
  <conditionalFormatting sqref="R13">
    <cfRule type="cellIs" dxfId="5079" priority="9136" operator="equal">
      <formula>0</formula>
    </cfRule>
  </conditionalFormatting>
  <conditionalFormatting sqref="R13">
    <cfRule type="cellIs" dxfId="5078" priority="9135" operator="equal">
      <formula>0</formula>
    </cfRule>
  </conditionalFormatting>
  <conditionalFormatting sqref="R13">
    <cfRule type="cellIs" dxfId="5077" priority="9134" operator="equal">
      <formula>0</formula>
    </cfRule>
  </conditionalFormatting>
  <conditionalFormatting sqref="R13">
    <cfRule type="cellIs" dxfId="5076" priority="9133" operator="equal">
      <formula>0</formula>
    </cfRule>
  </conditionalFormatting>
  <conditionalFormatting sqref="Q14">
    <cfRule type="cellIs" dxfId="5075" priority="9132" operator="equal">
      <formula>0</formula>
    </cfRule>
  </conditionalFormatting>
  <conditionalFormatting sqref="Q14">
    <cfRule type="cellIs" dxfId="5074" priority="9131" operator="equal">
      <formula>0</formula>
    </cfRule>
  </conditionalFormatting>
  <conditionalFormatting sqref="Q14">
    <cfRule type="cellIs" dxfId="5073" priority="9130" operator="equal">
      <formula>0</formula>
    </cfRule>
  </conditionalFormatting>
  <conditionalFormatting sqref="Q14">
    <cfRule type="cellIs" dxfId="5072" priority="9129" operator="equal">
      <formula>0</formula>
    </cfRule>
  </conditionalFormatting>
  <conditionalFormatting sqref="Q14">
    <cfRule type="cellIs" dxfId="5071" priority="9128" operator="equal">
      <formula>0</formula>
    </cfRule>
  </conditionalFormatting>
  <conditionalFormatting sqref="Q14">
    <cfRule type="cellIs" dxfId="5070" priority="9127" operator="equal">
      <formula>0</formula>
    </cfRule>
  </conditionalFormatting>
  <conditionalFormatting sqref="Q14">
    <cfRule type="cellIs" dxfId="5069" priority="9126" operator="equal">
      <formula>0</formula>
    </cfRule>
  </conditionalFormatting>
  <conditionalFormatting sqref="Q14">
    <cfRule type="cellIs" dxfId="5068" priority="9125" operator="equal">
      <formula>0</formula>
    </cfRule>
  </conditionalFormatting>
  <conditionalFormatting sqref="Q14">
    <cfRule type="cellIs" dxfId="5067" priority="9124" operator="equal">
      <formula>0</formula>
    </cfRule>
  </conditionalFormatting>
  <conditionalFormatting sqref="Q14">
    <cfRule type="cellIs" dxfId="5066" priority="9123" operator="equal">
      <formula>0</formula>
    </cfRule>
  </conditionalFormatting>
  <conditionalFormatting sqref="Q15">
    <cfRule type="cellIs" dxfId="5065" priority="9122" operator="equal">
      <formula>0</formula>
    </cfRule>
  </conditionalFormatting>
  <conditionalFormatting sqref="Q16">
    <cfRule type="cellIs" dxfId="5064" priority="9121" operator="equal">
      <formula>0</formula>
    </cfRule>
  </conditionalFormatting>
  <conditionalFormatting sqref="Q17">
    <cfRule type="cellIs" dxfId="5063" priority="9120" operator="equal">
      <formula>0</formula>
    </cfRule>
  </conditionalFormatting>
  <conditionalFormatting sqref="Q18">
    <cfRule type="cellIs" dxfId="5062" priority="9119" operator="equal">
      <formula>0</formula>
    </cfRule>
  </conditionalFormatting>
  <conditionalFormatting sqref="R18">
    <cfRule type="cellIs" dxfId="5061" priority="9118" operator="equal">
      <formula>0</formula>
    </cfRule>
  </conditionalFormatting>
  <conditionalFormatting sqref="R18">
    <cfRule type="cellIs" dxfId="5060" priority="9117" operator="equal">
      <formula>0</formula>
    </cfRule>
  </conditionalFormatting>
  <conditionalFormatting sqref="Q19:R19">
    <cfRule type="cellIs" dxfId="5059" priority="9116" operator="equal">
      <formula>0</formula>
    </cfRule>
  </conditionalFormatting>
  <conditionalFormatting sqref="Q20">
    <cfRule type="cellIs" dxfId="5058" priority="9115" operator="equal">
      <formula>0</formula>
    </cfRule>
  </conditionalFormatting>
  <conditionalFormatting sqref="Q20">
    <cfRule type="cellIs" dxfId="5057" priority="9114" operator="equal">
      <formula>0</formula>
    </cfRule>
  </conditionalFormatting>
  <conditionalFormatting sqref="Q21">
    <cfRule type="cellIs" dxfId="5056" priority="9113" operator="equal">
      <formula>0</formula>
    </cfRule>
  </conditionalFormatting>
  <conditionalFormatting sqref="Q22">
    <cfRule type="cellIs" dxfId="5055" priority="9112" operator="equal">
      <formula>0</formula>
    </cfRule>
  </conditionalFormatting>
  <conditionalFormatting sqref="Q23">
    <cfRule type="cellIs" dxfId="5054" priority="9111" operator="equal">
      <formula>0</formula>
    </cfRule>
  </conditionalFormatting>
  <conditionalFormatting sqref="Q24">
    <cfRule type="cellIs" dxfId="5053" priority="9110" operator="equal">
      <formula>0</formula>
    </cfRule>
  </conditionalFormatting>
  <conditionalFormatting sqref="Q25">
    <cfRule type="cellIs" dxfId="5052" priority="9109" operator="equal">
      <formula>0</formula>
    </cfRule>
  </conditionalFormatting>
  <conditionalFormatting sqref="Q26">
    <cfRule type="cellIs" dxfId="5051" priority="9108" operator="equal">
      <formula>0</formula>
    </cfRule>
  </conditionalFormatting>
  <conditionalFormatting sqref="R25">
    <cfRule type="cellIs" dxfId="5050" priority="9107" operator="equal">
      <formula>0</formula>
    </cfRule>
  </conditionalFormatting>
  <conditionalFormatting sqref="R25">
    <cfRule type="cellIs" dxfId="5049" priority="9106" operator="equal">
      <formula>0</formula>
    </cfRule>
  </conditionalFormatting>
  <conditionalFormatting sqref="Q27">
    <cfRule type="cellIs" dxfId="5048" priority="9105" operator="equal">
      <formula>0</formula>
    </cfRule>
  </conditionalFormatting>
  <conditionalFormatting sqref="Q29">
    <cfRule type="cellIs" dxfId="5047" priority="9104" operator="equal">
      <formula>0</formula>
    </cfRule>
  </conditionalFormatting>
  <conditionalFormatting sqref="R29">
    <cfRule type="cellIs" dxfId="5046" priority="9103" operator="equal">
      <formula>0</formula>
    </cfRule>
  </conditionalFormatting>
  <conditionalFormatting sqref="R29">
    <cfRule type="cellIs" dxfId="5045" priority="9102" operator="equal">
      <formula>0</formula>
    </cfRule>
  </conditionalFormatting>
  <conditionalFormatting sqref="Q30:R30">
    <cfRule type="cellIs" dxfId="5044" priority="9101" operator="equal">
      <formula>0</formula>
    </cfRule>
  </conditionalFormatting>
  <conditionalFormatting sqref="Q30:R30">
    <cfRule type="cellIs" dxfId="5043" priority="9100" operator="equal">
      <formula>0</formula>
    </cfRule>
  </conditionalFormatting>
  <conditionalFormatting sqref="Q30:R30">
    <cfRule type="cellIs" dxfId="5042" priority="9099" operator="equal">
      <formula>0</formula>
    </cfRule>
  </conditionalFormatting>
  <conditionalFormatting sqref="Q31:R31">
    <cfRule type="cellIs" dxfId="5041" priority="9098" operator="equal">
      <formula>0</formula>
    </cfRule>
  </conditionalFormatting>
  <conditionalFormatting sqref="Q31:R31">
    <cfRule type="cellIs" dxfId="5040" priority="9097" operator="equal">
      <formula>0</formula>
    </cfRule>
  </conditionalFormatting>
  <conditionalFormatting sqref="Q31:R31">
    <cfRule type="cellIs" dxfId="5039" priority="9096" operator="equal">
      <formula>0</formula>
    </cfRule>
  </conditionalFormatting>
  <conditionalFormatting sqref="Q31:R31">
    <cfRule type="cellIs" dxfId="5038" priority="9095" operator="equal">
      <formula>0</formula>
    </cfRule>
  </conditionalFormatting>
  <conditionalFormatting sqref="Q32">
    <cfRule type="cellIs" dxfId="5037" priority="9094" operator="equal">
      <formula>0</formula>
    </cfRule>
  </conditionalFormatting>
  <conditionalFormatting sqref="Q32">
    <cfRule type="cellIs" dxfId="5036" priority="9093" operator="equal">
      <formula>0</formula>
    </cfRule>
  </conditionalFormatting>
  <conditionalFormatting sqref="Q32">
    <cfRule type="cellIs" dxfId="5035" priority="9092" operator="equal">
      <formula>0</formula>
    </cfRule>
  </conditionalFormatting>
  <conditionalFormatting sqref="Q32">
    <cfRule type="cellIs" dxfId="5034" priority="9091" operator="equal">
      <formula>0</formula>
    </cfRule>
  </conditionalFormatting>
  <conditionalFormatting sqref="Q32">
    <cfRule type="cellIs" dxfId="5033" priority="9090" operator="equal">
      <formula>0</formula>
    </cfRule>
  </conditionalFormatting>
  <conditionalFormatting sqref="R32">
    <cfRule type="cellIs" dxfId="5032" priority="9089" operator="equal">
      <formula>0</formula>
    </cfRule>
  </conditionalFormatting>
  <conditionalFormatting sqref="R32">
    <cfRule type="cellIs" dxfId="5031" priority="9088" operator="equal">
      <formula>0</formula>
    </cfRule>
  </conditionalFormatting>
  <conditionalFormatting sqref="R32">
    <cfRule type="cellIs" dxfId="5030" priority="9087" operator="equal">
      <formula>0</formula>
    </cfRule>
  </conditionalFormatting>
  <conditionalFormatting sqref="R32">
    <cfRule type="cellIs" dxfId="5029" priority="9086" operator="equal">
      <formula>0</formula>
    </cfRule>
  </conditionalFormatting>
  <conditionalFormatting sqref="R32">
    <cfRule type="cellIs" dxfId="5028" priority="9085" operator="equal">
      <formula>0</formula>
    </cfRule>
  </conditionalFormatting>
  <conditionalFormatting sqref="Q33:R34">
    <cfRule type="cellIs" dxfId="5027" priority="9084" operator="equal">
      <formula>0</formula>
    </cfRule>
  </conditionalFormatting>
  <conditionalFormatting sqref="Q33:R34">
    <cfRule type="cellIs" dxfId="5026" priority="9083" operator="equal">
      <formula>0</formula>
    </cfRule>
  </conditionalFormatting>
  <conditionalFormatting sqref="Q33:R34">
    <cfRule type="cellIs" dxfId="5025" priority="9082" operator="equal">
      <formula>0</formula>
    </cfRule>
  </conditionalFormatting>
  <conditionalFormatting sqref="Q33:R34">
    <cfRule type="cellIs" dxfId="5024" priority="9081" operator="equal">
      <formula>0</formula>
    </cfRule>
  </conditionalFormatting>
  <conditionalFormatting sqref="Q33:R34">
    <cfRule type="cellIs" dxfId="5023" priority="9080" operator="equal">
      <formula>0</formula>
    </cfRule>
  </conditionalFormatting>
  <conditionalFormatting sqref="Q33:R34">
    <cfRule type="cellIs" dxfId="5022" priority="9079" operator="equal">
      <formula>0</formula>
    </cfRule>
  </conditionalFormatting>
  <conditionalFormatting sqref="Q35:R35">
    <cfRule type="cellIs" dxfId="5021" priority="9078" operator="equal">
      <formula>0</formula>
    </cfRule>
  </conditionalFormatting>
  <conditionalFormatting sqref="Q35:R35">
    <cfRule type="cellIs" dxfId="5020" priority="9077" operator="equal">
      <formula>0</formula>
    </cfRule>
  </conditionalFormatting>
  <conditionalFormatting sqref="Q35:R35">
    <cfRule type="cellIs" dxfId="5019" priority="9076" operator="equal">
      <formula>0</formula>
    </cfRule>
  </conditionalFormatting>
  <conditionalFormatting sqref="Q35:R35">
    <cfRule type="cellIs" dxfId="5018" priority="9075" operator="equal">
      <formula>0</formula>
    </cfRule>
  </conditionalFormatting>
  <conditionalFormatting sqref="Q35:R35">
    <cfRule type="cellIs" dxfId="5017" priority="9074" operator="equal">
      <formula>0</formula>
    </cfRule>
  </conditionalFormatting>
  <conditionalFormatting sqref="Q35:R35">
    <cfRule type="cellIs" dxfId="5016" priority="9073" operator="equal">
      <formula>0</formula>
    </cfRule>
  </conditionalFormatting>
  <conditionalFormatting sqref="Q6:R6">
    <cfRule type="cellIs" dxfId="5015" priority="9057" operator="equal">
      <formula>0</formula>
    </cfRule>
  </conditionalFormatting>
  <conditionalFormatting sqref="Q6:R6">
    <cfRule type="cellIs" dxfId="5014" priority="9056" operator="equal">
      <formula>0</formula>
    </cfRule>
  </conditionalFormatting>
  <conditionalFormatting sqref="Q6:R6">
    <cfRule type="cellIs" dxfId="5013" priority="9055" operator="equal">
      <formula>0</formula>
    </cfRule>
  </conditionalFormatting>
  <conditionalFormatting sqref="Q6:R6">
    <cfRule type="cellIs" dxfId="5012" priority="9054" operator="equal">
      <formula>0</formula>
    </cfRule>
  </conditionalFormatting>
  <conditionalFormatting sqref="Q6:R6">
    <cfRule type="cellIs" dxfId="5011" priority="9053" operator="equal">
      <formula>0</formula>
    </cfRule>
  </conditionalFormatting>
  <conditionalFormatting sqref="Q6:R6">
    <cfRule type="cellIs" dxfId="5010" priority="9052" operator="equal">
      <formula>0</formula>
    </cfRule>
  </conditionalFormatting>
  <conditionalFormatting sqref="Q6:R6">
    <cfRule type="cellIs" dxfId="5009" priority="9051" operator="equal">
      <formula>0</formula>
    </cfRule>
  </conditionalFormatting>
  <conditionalFormatting sqref="Q6:R6">
    <cfRule type="cellIs" dxfId="5008" priority="9050" operator="equal">
      <formula>0</formula>
    </cfRule>
  </conditionalFormatting>
  <conditionalFormatting sqref="Q6:R6">
    <cfRule type="cellIs" dxfId="5007" priority="9049" operator="equal">
      <formula>0</formula>
    </cfRule>
  </conditionalFormatting>
  <conditionalFormatting sqref="Q7:R7">
    <cfRule type="cellIs" dxfId="5006" priority="9044" operator="equal">
      <formula>0</formula>
    </cfRule>
  </conditionalFormatting>
  <conditionalFormatting sqref="Q7:R7">
    <cfRule type="cellIs" dxfId="5005" priority="9043" operator="equal">
      <formula>0</formula>
    </cfRule>
  </conditionalFormatting>
  <conditionalFormatting sqref="Q7:R7">
    <cfRule type="cellIs" dxfId="5004" priority="9042" operator="equal">
      <formula>0</formula>
    </cfRule>
  </conditionalFormatting>
  <conditionalFormatting sqref="Q7:R7">
    <cfRule type="cellIs" dxfId="5003" priority="9041" operator="equal">
      <formula>0</formula>
    </cfRule>
  </conditionalFormatting>
  <conditionalFormatting sqref="Q7:R7">
    <cfRule type="cellIs" dxfId="5002" priority="9040" operator="equal">
      <formula>0</formula>
    </cfRule>
  </conditionalFormatting>
  <conditionalFormatting sqref="Q7:R7">
    <cfRule type="cellIs" dxfId="5001" priority="9039" operator="equal">
      <formula>0</formula>
    </cfRule>
  </conditionalFormatting>
  <conditionalFormatting sqref="Q7:R7">
    <cfRule type="cellIs" dxfId="5000" priority="9038" operator="equal">
      <formula>0</formula>
    </cfRule>
  </conditionalFormatting>
  <conditionalFormatting sqref="Q7:R7">
    <cfRule type="cellIs" dxfId="4999" priority="9037" operator="equal">
      <formula>0</formula>
    </cfRule>
  </conditionalFormatting>
  <conditionalFormatting sqref="Q7:R7">
    <cfRule type="cellIs" dxfId="4998" priority="9036" operator="equal">
      <formula>0</formula>
    </cfRule>
  </conditionalFormatting>
  <conditionalFormatting sqref="Q7:R7">
    <cfRule type="cellIs" dxfId="4997" priority="9035" operator="equal">
      <formula>0</formula>
    </cfRule>
  </conditionalFormatting>
  <conditionalFormatting sqref="Q7:R7">
    <cfRule type="cellIs" dxfId="4996" priority="9034" operator="equal">
      <formula>0</formula>
    </cfRule>
  </conditionalFormatting>
  <conditionalFormatting sqref="Q7:R7">
    <cfRule type="cellIs" dxfId="4995" priority="9033" operator="equal">
      <formula>0</formula>
    </cfRule>
  </conditionalFormatting>
  <conditionalFormatting sqref="Q6">
    <cfRule type="cellIs" dxfId="4994" priority="9023" operator="equal">
      <formula>0</formula>
    </cfRule>
  </conditionalFormatting>
  <conditionalFormatting sqref="Q6">
    <cfRule type="cellIs" dxfId="4993" priority="9022" operator="equal">
      <formula>0</formula>
    </cfRule>
  </conditionalFormatting>
  <conditionalFormatting sqref="Q6">
    <cfRule type="cellIs" dxfId="4992" priority="9021" operator="equal">
      <formula>0</formula>
    </cfRule>
  </conditionalFormatting>
  <conditionalFormatting sqref="Q6">
    <cfRule type="cellIs" dxfId="4991" priority="9020" operator="equal">
      <formula>0</formula>
    </cfRule>
  </conditionalFormatting>
  <conditionalFormatting sqref="Q6">
    <cfRule type="cellIs" dxfId="4990" priority="9019" operator="equal">
      <formula>0</formula>
    </cfRule>
  </conditionalFormatting>
  <conditionalFormatting sqref="Q6">
    <cfRule type="cellIs" dxfId="4989" priority="9018" operator="equal">
      <formula>0</formula>
    </cfRule>
  </conditionalFormatting>
  <conditionalFormatting sqref="Q6">
    <cfRule type="cellIs" dxfId="4988" priority="9017" operator="equal">
      <formula>0</formula>
    </cfRule>
  </conditionalFormatting>
  <conditionalFormatting sqref="Q6">
    <cfRule type="cellIs" dxfId="4987" priority="9016" operator="equal">
      <formula>0</formula>
    </cfRule>
  </conditionalFormatting>
  <conditionalFormatting sqref="Q6">
    <cfRule type="cellIs" dxfId="4986" priority="9015" operator="equal">
      <formula>0</formula>
    </cfRule>
  </conditionalFormatting>
  <conditionalFormatting sqref="Q6">
    <cfRule type="cellIs" dxfId="4985" priority="9005" operator="equal">
      <formula>0</formula>
    </cfRule>
  </conditionalFormatting>
  <conditionalFormatting sqref="Q6">
    <cfRule type="cellIs" dxfId="4984" priority="9004" operator="equal">
      <formula>0</formula>
    </cfRule>
  </conditionalFormatting>
  <conditionalFormatting sqref="Q6">
    <cfRule type="cellIs" dxfId="4983" priority="9003" operator="equal">
      <formula>0</formula>
    </cfRule>
  </conditionalFormatting>
  <conditionalFormatting sqref="Q6">
    <cfRule type="cellIs" dxfId="4982" priority="9002" operator="equal">
      <formula>0</formula>
    </cfRule>
  </conditionalFormatting>
  <conditionalFormatting sqref="Q6">
    <cfRule type="cellIs" dxfId="4981" priority="9001" operator="equal">
      <formula>0</formula>
    </cfRule>
  </conditionalFormatting>
  <conditionalFormatting sqref="Q6">
    <cfRule type="cellIs" dxfId="4980" priority="9000" operator="equal">
      <formula>0</formula>
    </cfRule>
  </conditionalFormatting>
  <conditionalFormatting sqref="Q6">
    <cfRule type="cellIs" dxfId="4979" priority="8999" operator="equal">
      <formula>0</formula>
    </cfRule>
  </conditionalFormatting>
  <conditionalFormatting sqref="Q6">
    <cfRule type="cellIs" dxfId="4978" priority="8998" operator="equal">
      <formula>0</formula>
    </cfRule>
  </conditionalFormatting>
  <conditionalFormatting sqref="Q6">
    <cfRule type="cellIs" dxfId="4977" priority="8997" operator="equal">
      <formula>0</formula>
    </cfRule>
  </conditionalFormatting>
  <conditionalFormatting sqref="N10">
    <cfRule type="cellIs" dxfId="4976" priority="8993" operator="equal">
      <formula>0</formula>
    </cfRule>
  </conditionalFormatting>
  <conditionalFormatting sqref="N10">
    <cfRule type="cellIs" dxfId="4975" priority="8992" operator="equal">
      <formula>0</formula>
    </cfRule>
  </conditionalFormatting>
  <conditionalFormatting sqref="N10">
    <cfRule type="cellIs" dxfId="4974" priority="8991" operator="equal">
      <formula>0</formula>
    </cfRule>
  </conditionalFormatting>
  <conditionalFormatting sqref="M16:N16">
    <cfRule type="cellIs" dxfId="4973" priority="8787" operator="equal">
      <formula>0</formula>
    </cfRule>
  </conditionalFormatting>
  <conditionalFormatting sqref="M16:N16">
    <cfRule type="cellIs" dxfId="4972" priority="8786" operator="equal">
      <formula>0</formula>
    </cfRule>
  </conditionalFormatting>
  <conditionalFormatting sqref="M16:N16">
    <cfRule type="cellIs" dxfId="4971" priority="8785" operator="equal">
      <formula>0</formula>
    </cfRule>
  </conditionalFormatting>
  <conditionalFormatting sqref="M16:N16">
    <cfRule type="cellIs" dxfId="4970" priority="8784" operator="equal">
      <formula>0</formula>
    </cfRule>
  </conditionalFormatting>
  <conditionalFormatting sqref="M16:N16">
    <cfRule type="cellIs" dxfId="4969" priority="8783" operator="equal">
      <formula>0</formula>
    </cfRule>
  </conditionalFormatting>
  <conditionalFormatting sqref="M16:N16">
    <cfRule type="cellIs" dxfId="4968" priority="8782" operator="equal">
      <formula>0</formula>
    </cfRule>
  </conditionalFormatting>
  <conditionalFormatting sqref="R5">
    <cfRule type="cellIs" dxfId="4967" priority="8733" operator="equal">
      <formula>0</formula>
    </cfRule>
  </conditionalFormatting>
  <conditionalFormatting sqref="R5">
    <cfRule type="cellIs" dxfId="4966" priority="8732" operator="equal">
      <formula>0</formula>
    </cfRule>
  </conditionalFormatting>
  <conditionalFormatting sqref="R5">
    <cfRule type="cellIs" dxfId="4965" priority="8731" operator="equal">
      <formula>0</formula>
    </cfRule>
  </conditionalFormatting>
  <conditionalFormatting sqref="R5">
    <cfRule type="cellIs" dxfId="4964" priority="8730" operator="equal">
      <formula>0</formula>
    </cfRule>
  </conditionalFormatting>
  <conditionalFormatting sqref="R5">
    <cfRule type="cellIs" dxfId="4963" priority="8729" operator="equal">
      <formula>0</formula>
    </cfRule>
  </conditionalFormatting>
  <conditionalFormatting sqref="R5">
    <cfRule type="cellIs" dxfId="4962" priority="8728" operator="equal">
      <formula>0</formula>
    </cfRule>
  </conditionalFormatting>
  <conditionalFormatting sqref="R5">
    <cfRule type="cellIs" dxfId="4961" priority="8727" operator="equal">
      <formula>0</formula>
    </cfRule>
  </conditionalFormatting>
  <conditionalFormatting sqref="R5">
    <cfRule type="cellIs" dxfId="4960" priority="8726" operator="equal">
      <formula>0</formula>
    </cfRule>
  </conditionalFormatting>
  <conditionalFormatting sqref="R5">
    <cfRule type="cellIs" dxfId="4959" priority="8725" operator="equal">
      <formula>0</formula>
    </cfRule>
  </conditionalFormatting>
  <conditionalFormatting sqref="R5">
    <cfRule type="cellIs" dxfId="4958" priority="8724" operator="equal">
      <formula>0</formula>
    </cfRule>
  </conditionalFormatting>
  <conditionalFormatting sqref="Q5">
    <cfRule type="cellIs" dxfId="4957" priority="8700" operator="equal">
      <formula>0</formula>
    </cfRule>
  </conditionalFormatting>
  <conditionalFormatting sqref="Q5">
    <cfRule type="cellIs" dxfId="4956" priority="8699" operator="equal">
      <formula>0</formula>
    </cfRule>
  </conditionalFormatting>
  <conditionalFormatting sqref="Q5">
    <cfRule type="cellIs" dxfId="4955" priority="8698" operator="equal">
      <formula>0</formula>
    </cfRule>
  </conditionalFormatting>
  <conditionalFormatting sqref="Q5">
    <cfRule type="cellIs" dxfId="4954" priority="8697" operator="equal">
      <formula>0</formula>
    </cfRule>
  </conditionalFormatting>
  <conditionalFormatting sqref="Q5">
    <cfRule type="cellIs" dxfId="4953" priority="8696" operator="equal">
      <formula>0</formula>
    </cfRule>
  </conditionalFormatting>
  <conditionalFormatting sqref="Q5">
    <cfRule type="cellIs" dxfId="4952" priority="8695" operator="equal">
      <formula>0</formula>
    </cfRule>
  </conditionalFormatting>
  <conditionalFormatting sqref="Q5">
    <cfRule type="cellIs" dxfId="4951" priority="8694" operator="equal">
      <formula>0</formula>
    </cfRule>
  </conditionalFormatting>
  <conditionalFormatting sqref="Q5">
    <cfRule type="cellIs" dxfId="4950" priority="8693" operator="equal">
      <formula>0</formula>
    </cfRule>
  </conditionalFormatting>
  <conditionalFormatting sqref="Q5">
    <cfRule type="cellIs" dxfId="4949" priority="8692" operator="equal">
      <formula>0</formula>
    </cfRule>
  </conditionalFormatting>
  <conditionalFormatting sqref="Q5">
    <cfRule type="cellIs" dxfId="4948" priority="8691" operator="equal">
      <formula>0</formula>
    </cfRule>
  </conditionalFormatting>
  <conditionalFormatting sqref="B1:C1048576">
    <cfRule type="containsText" dxfId="4947" priority="8520" operator="containsText" text="Dom">
      <formula>NOT(ISERROR(SEARCH("Dom",B1)))</formula>
    </cfRule>
    <cfRule type="containsText" dxfId="4946" priority="8521" operator="containsText" text="Sáb">
      <formula>NOT(ISERROR(SEARCH("Sáb",B1)))</formula>
    </cfRule>
    <cfRule type="containsText" priority="8542" operator="containsText" text="Sáb;Dom">
      <formula>NOT(ISERROR(SEARCH("Sáb;Dom",B1)))</formula>
    </cfRule>
  </conditionalFormatting>
  <conditionalFormatting sqref="N9">
    <cfRule type="cellIs" dxfId="4945" priority="8445" operator="equal">
      <formula>0</formula>
    </cfRule>
  </conditionalFormatting>
  <conditionalFormatting sqref="N9">
    <cfRule type="cellIs" dxfId="4944" priority="8444" operator="equal">
      <formula>0</formula>
    </cfRule>
  </conditionalFormatting>
  <conditionalFormatting sqref="N9">
    <cfRule type="cellIs" dxfId="4943" priority="8443" operator="equal">
      <formula>0</formula>
    </cfRule>
  </conditionalFormatting>
  <conditionalFormatting sqref="N9">
    <cfRule type="cellIs" dxfId="4942" priority="8442" operator="equal">
      <formula>0</formula>
    </cfRule>
  </conditionalFormatting>
  <conditionalFormatting sqref="N9">
    <cfRule type="cellIs" dxfId="4941" priority="8441" operator="equal">
      <formula>0</formula>
    </cfRule>
  </conditionalFormatting>
  <conditionalFormatting sqref="N9">
    <cfRule type="cellIs" dxfId="4940" priority="8440" operator="equal">
      <formula>0</formula>
    </cfRule>
  </conditionalFormatting>
  <conditionalFormatting sqref="N9">
    <cfRule type="cellIs" dxfId="4939" priority="8439" operator="equal">
      <formula>0</formula>
    </cfRule>
  </conditionalFormatting>
  <conditionalFormatting sqref="N9">
    <cfRule type="cellIs" dxfId="4938" priority="8438" operator="equal">
      <formula>0</formula>
    </cfRule>
  </conditionalFormatting>
  <conditionalFormatting sqref="N9">
    <cfRule type="cellIs" dxfId="4937" priority="8437" operator="equal">
      <formula>0</formula>
    </cfRule>
  </conditionalFormatting>
  <conditionalFormatting sqref="N9">
    <cfRule type="cellIs" dxfId="4936" priority="8436" operator="equal">
      <formula>0</formula>
    </cfRule>
  </conditionalFormatting>
  <conditionalFormatting sqref="N9">
    <cfRule type="cellIs" dxfId="4935" priority="8435" operator="equal">
      <formula>0</formula>
    </cfRule>
  </conditionalFormatting>
  <conditionalFormatting sqref="N9">
    <cfRule type="cellIs" dxfId="4934" priority="8434" operator="equal">
      <formula>0</formula>
    </cfRule>
  </conditionalFormatting>
  <conditionalFormatting sqref="N9">
    <cfRule type="cellIs" dxfId="4933" priority="8433" operator="equal">
      <formula>0</formula>
    </cfRule>
  </conditionalFormatting>
  <conditionalFormatting sqref="N9">
    <cfRule type="cellIs" dxfId="4932" priority="8432" operator="equal">
      <formula>0</formula>
    </cfRule>
  </conditionalFormatting>
  <conditionalFormatting sqref="N9">
    <cfRule type="cellIs" dxfId="4931" priority="8431" operator="equal">
      <formula>0</formula>
    </cfRule>
  </conditionalFormatting>
  <conditionalFormatting sqref="N9">
    <cfRule type="cellIs" dxfId="4930" priority="8430" operator="equal">
      <formula>0</formula>
    </cfRule>
  </conditionalFormatting>
  <conditionalFormatting sqref="N9">
    <cfRule type="cellIs" dxfId="4929" priority="8429" operator="equal">
      <formula>0</formula>
    </cfRule>
  </conditionalFormatting>
  <conditionalFormatting sqref="N9">
    <cfRule type="cellIs" dxfId="4928" priority="8428" operator="equal">
      <formula>0</formula>
    </cfRule>
  </conditionalFormatting>
  <conditionalFormatting sqref="N9">
    <cfRule type="cellIs" dxfId="4927" priority="8427" operator="equal">
      <formula>0</formula>
    </cfRule>
  </conditionalFormatting>
  <conditionalFormatting sqref="N9">
    <cfRule type="cellIs" dxfId="4926" priority="8426" operator="equal">
      <formula>0</formula>
    </cfRule>
  </conditionalFormatting>
  <conditionalFormatting sqref="N9">
    <cfRule type="cellIs" dxfId="4925" priority="8425" operator="equal">
      <formula>0</formula>
    </cfRule>
  </conditionalFormatting>
  <conditionalFormatting sqref="N9">
    <cfRule type="cellIs" dxfId="4924" priority="8424" operator="equal">
      <formula>0</formula>
    </cfRule>
  </conditionalFormatting>
  <conditionalFormatting sqref="N9">
    <cfRule type="cellIs" dxfId="4923" priority="8423" operator="equal">
      <formula>0</formula>
    </cfRule>
  </conditionalFormatting>
  <conditionalFormatting sqref="N9">
    <cfRule type="cellIs" dxfId="4922" priority="8422" operator="equal">
      <formula>0</formula>
    </cfRule>
  </conditionalFormatting>
  <conditionalFormatting sqref="N9">
    <cfRule type="cellIs" dxfId="4921" priority="8421" operator="equal">
      <formula>0</formula>
    </cfRule>
  </conditionalFormatting>
  <conditionalFormatting sqref="N9">
    <cfRule type="cellIs" dxfId="4920" priority="8420" operator="equal">
      <formula>0</formula>
    </cfRule>
  </conditionalFormatting>
  <conditionalFormatting sqref="N9">
    <cfRule type="cellIs" dxfId="4919" priority="8419" operator="equal">
      <formula>0</formula>
    </cfRule>
  </conditionalFormatting>
  <conditionalFormatting sqref="N9">
    <cfRule type="cellIs" dxfId="4918" priority="8418" operator="equal">
      <formula>0</formula>
    </cfRule>
  </conditionalFormatting>
  <conditionalFormatting sqref="N9">
    <cfRule type="cellIs" dxfId="4917" priority="8417" operator="equal">
      <formula>0</formula>
    </cfRule>
  </conditionalFormatting>
  <conditionalFormatting sqref="N9">
    <cfRule type="cellIs" dxfId="4916" priority="8416" operator="equal">
      <formula>0</formula>
    </cfRule>
  </conditionalFormatting>
  <conditionalFormatting sqref="N9">
    <cfRule type="cellIs" dxfId="4915" priority="8415" operator="equal">
      <formula>0</formula>
    </cfRule>
  </conditionalFormatting>
  <conditionalFormatting sqref="N9">
    <cfRule type="cellIs" dxfId="4914" priority="8414" operator="equal">
      <formula>0</formula>
    </cfRule>
  </conditionalFormatting>
  <conditionalFormatting sqref="N9">
    <cfRule type="cellIs" dxfId="4913" priority="8413" operator="equal">
      <formula>0</formula>
    </cfRule>
  </conditionalFormatting>
  <conditionalFormatting sqref="N9">
    <cfRule type="cellIs" dxfId="4912" priority="8412" operator="equal">
      <formula>0</formula>
    </cfRule>
  </conditionalFormatting>
  <conditionalFormatting sqref="N9">
    <cfRule type="cellIs" dxfId="4911" priority="8411" operator="equal">
      <formula>0</formula>
    </cfRule>
  </conditionalFormatting>
  <conditionalFormatting sqref="N9">
    <cfRule type="cellIs" dxfId="4910" priority="8410" operator="equal">
      <formula>0</formula>
    </cfRule>
  </conditionalFormatting>
  <conditionalFormatting sqref="N9">
    <cfRule type="cellIs" dxfId="4909" priority="8409" operator="equal">
      <formula>0</formula>
    </cfRule>
  </conditionalFormatting>
  <conditionalFormatting sqref="N9">
    <cfRule type="cellIs" dxfId="4908" priority="8408" operator="equal">
      <formula>0</formula>
    </cfRule>
  </conditionalFormatting>
  <conditionalFormatting sqref="N9">
    <cfRule type="cellIs" dxfId="4907" priority="8407" operator="equal">
      <formula>0</formula>
    </cfRule>
  </conditionalFormatting>
  <conditionalFormatting sqref="N9">
    <cfRule type="cellIs" dxfId="4906" priority="8406" operator="equal">
      <formula>0</formula>
    </cfRule>
  </conditionalFormatting>
  <conditionalFormatting sqref="N9">
    <cfRule type="cellIs" dxfId="4905" priority="8405" operator="equal">
      <formula>0</formula>
    </cfRule>
  </conditionalFormatting>
  <conditionalFormatting sqref="N9">
    <cfRule type="cellIs" dxfId="4904" priority="8404" operator="equal">
      <formula>0</formula>
    </cfRule>
  </conditionalFormatting>
  <conditionalFormatting sqref="N9">
    <cfRule type="cellIs" dxfId="4903" priority="8403" operator="equal">
      <formula>0</formula>
    </cfRule>
  </conditionalFormatting>
  <conditionalFormatting sqref="N9">
    <cfRule type="cellIs" dxfId="4902" priority="8402" operator="equal">
      <formula>0</formula>
    </cfRule>
  </conditionalFormatting>
  <conditionalFormatting sqref="N9">
    <cfRule type="cellIs" dxfId="4901" priority="8401" operator="equal">
      <formula>0</formula>
    </cfRule>
  </conditionalFormatting>
  <conditionalFormatting sqref="N9">
    <cfRule type="cellIs" dxfId="4900" priority="8400" operator="equal">
      <formula>0</formula>
    </cfRule>
  </conditionalFormatting>
  <conditionalFormatting sqref="N9">
    <cfRule type="cellIs" dxfId="4899" priority="8399" operator="equal">
      <formula>0</formula>
    </cfRule>
  </conditionalFormatting>
  <conditionalFormatting sqref="N9">
    <cfRule type="cellIs" dxfId="4898" priority="8398" operator="equal">
      <formula>0</formula>
    </cfRule>
  </conditionalFormatting>
  <conditionalFormatting sqref="N9">
    <cfRule type="cellIs" dxfId="4897" priority="8397" operator="equal">
      <formula>0</formula>
    </cfRule>
  </conditionalFormatting>
  <conditionalFormatting sqref="N9">
    <cfRule type="cellIs" dxfId="4896" priority="8396" operator="equal">
      <formula>0</formula>
    </cfRule>
  </conditionalFormatting>
  <conditionalFormatting sqref="N9">
    <cfRule type="cellIs" dxfId="4895" priority="8395" operator="equal">
      <formula>0</formula>
    </cfRule>
  </conditionalFormatting>
  <conditionalFormatting sqref="N9">
    <cfRule type="cellIs" dxfId="4894" priority="8394" operator="equal">
      <formula>0</formula>
    </cfRule>
  </conditionalFormatting>
  <conditionalFormatting sqref="N9">
    <cfRule type="cellIs" dxfId="4893" priority="8393" operator="equal">
      <formula>0</formula>
    </cfRule>
  </conditionalFormatting>
  <conditionalFormatting sqref="N9">
    <cfRule type="cellIs" dxfId="4892" priority="8392" operator="equal">
      <formula>0</formula>
    </cfRule>
  </conditionalFormatting>
  <conditionalFormatting sqref="N9">
    <cfRule type="cellIs" dxfId="4891" priority="8391" operator="equal">
      <formula>0</formula>
    </cfRule>
  </conditionalFormatting>
  <conditionalFormatting sqref="N9">
    <cfRule type="cellIs" dxfId="4890" priority="8390" operator="equal">
      <formula>0</formula>
    </cfRule>
  </conditionalFormatting>
  <conditionalFormatting sqref="N9">
    <cfRule type="cellIs" dxfId="4889" priority="8389" operator="equal">
      <formula>0</formula>
    </cfRule>
  </conditionalFormatting>
  <conditionalFormatting sqref="N9">
    <cfRule type="cellIs" dxfId="4888" priority="8388" operator="equal">
      <formula>0</formula>
    </cfRule>
  </conditionalFormatting>
  <conditionalFormatting sqref="N9">
    <cfRule type="cellIs" dxfId="4887" priority="8387" operator="equal">
      <formula>0</formula>
    </cfRule>
  </conditionalFormatting>
  <conditionalFormatting sqref="N9">
    <cfRule type="cellIs" dxfId="4886" priority="8386" operator="equal">
      <formula>0</formula>
    </cfRule>
  </conditionalFormatting>
  <conditionalFormatting sqref="N9">
    <cfRule type="cellIs" dxfId="4885" priority="8385" operator="equal">
      <formula>0</formula>
    </cfRule>
  </conditionalFormatting>
  <conditionalFormatting sqref="N9">
    <cfRule type="cellIs" dxfId="4884" priority="8384" operator="equal">
      <formula>0</formula>
    </cfRule>
  </conditionalFormatting>
  <conditionalFormatting sqref="N9">
    <cfRule type="cellIs" dxfId="4883" priority="8383" operator="equal">
      <formula>0</formula>
    </cfRule>
  </conditionalFormatting>
  <conditionalFormatting sqref="N9">
    <cfRule type="cellIs" dxfId="4882" priority="8382" operator="equal">
      <formula>0</formula>
    </cfRule>
  </conditionalFormatting>
  <conditionalFormatting sqref="N9">
    <cfRule type="cellIs" dxfId="4881" priority="8381" operator="equal">
      <formula>0</formula>
    </cfRule>
  </conditionalFormatting>
  <conditionalFormatting sqref="N9">
    <cfRule type="cellIs" dxfId="4880" priority="8380" operator="equal">
      <formula>0</formula>
    </cfRule>
  </conditionalFormatting>
  <conditionalFormatting sqref="N9">
    <cfRule type="cellIs" dxfId="4879" priority="8379" operator="equal">
      <formula>0</formula>
    </cfRule>
  </conditionalFormatting>
  <conditionalFormatting sqref="N9">
    <cfRule type="cellIs" dxfId="4878" priority="8378" operator="equal">
      <formula>0</formula>
    </cfRule>
  </conditionalFormatting>
  <conditionalFormatting sqref="N9">
    <cfRule type="cellIs" dxfId="4877" priority="8377" operator="equal">
      <formula>0</formula>
    </cfRule>
  </conditionalFormatting>
  <conditionalFormatting sqref="N9">
    <cfRule type="cellIs" dxfId="4876" priority="8376" operator="equal">
      <formula>0</formula>
    </cfRule>
  </conditionalFormatting>
  <conditionalFormatting sqref="N9">
    <cfRule type="cellIs" dxfId="4875" priority="8375" operator="equal">
      <formula>0</formula>
    </cfRule>
  </conditionalFormatting>
  <conditionalFormatting sqref="N9">
    <cfRule type="cellIs" dxfId="4874" priority="8374" operator="equal">
      <formula>0</formula>
    </cfRule>
  </conditionalFormatting>
  <conditionalFormatting sqref="N9">
    <cfRule type="cellIs" dxfId="4873" priority="8373" operator="equal">
      <formula>0</formula>
    </cfRule>
  </conditionalFormatting>
  <conditionalFormatting sqref="N9">
    <cfRule type="cellIs" dxfId="4872" priority="8372" operator="equal">
      <formula>0</formula>
    </cfRule>
  </conditionalFormatting>
  <conditionalFormatting sqref="N9">
    <cfRule type="cellIs" dxfId="4871" priority="8371" operator="equal">
      <formula>0</formula>
    </cfRule>
  </conditionalFormatting>
  <conditionalFormatting sqref="N9">
    <cfRule type="cellIs" dxfId="4870" priority="8370" operator="equal">
      <formula>0</formula>
    </cfRule>
  </conditionalFormatting>
  <conditionalFormatting sqref="N9">
    <cfRule type="cellIs" dxfId="4869" priority="8369" operator="equal">
      <formula>0</formula>
    </cfRule>
  </conditionalFormatting>
  <conditionalFormatting sqref="N9">
    <cfRule type="cellIs" dxfId="4868" priority="8368" operator="equal">
      <formula>0</formula>
    </cfRule>
  </conditionalFormatting>
  <conditionalFormatting sqref="N9">
    <cfRule type="cellIs" dxfId="4867" priority="8367" operator="equal">
      <formula>0</formula>
    </cfRule>
  </conditionalFormatting>
  <conditionalFormatting sqref="N9">
    <cfRule type="cellIs" dxfId="4866" priority="8366" operator="equal">
      <formula>0</formula>
    </cfRule>
  </conditionalFormatting>
  <conditionalFormatting sqref="N9">
    <cfRule type="cellIs" dxfId="4865" priority="8365" operator="equal">
      <formula>0</formula>
    </cfRule>
  </conditionalFormatting>
  <conditionalFormatting sqref="N9">
    <cfRule type="cellIs" dxfId="4864" priority="8364" operator="equal">
      <formula>0</formula>
    </cfRule>
  </conditionalFormatting>
  <conditionalFormatting sqref="N9">
    <cfRule type="cellIs" dxfId="4863" priority="8363" operator="equal">
      <formula>0</formula>
    </cfRule>
  </conditionalFormatting>
  <conditionalFormatting sqref="N9">
    <cfRule type="cellIs" dxfId="4862" priority="8362" operator="equal">
      <formula>0</formula>
    </cfRule>
  </conditionalFormatting>
  <conditionalFormatting sqref="N9">
    <cfRule type="cellIs" dxfId="4861" priority="8361" operator="equal">
      <formula>0</formula>
    </cfRule>
  </conditionalFormatting>
  <conditionalFormatting sqref="N9">
    <cfRule type="cellIs" dxfId="4860" priority="8360" operator="equal">
      <formula>0</formula>
    </cfRule>
  </conditionalFormatting>
  <conditionalFormatting sqref="N9">
    <cfRule type="cellIs" dxfId="4859" priority="8359" operator="equal">
      <formula>0</formula>
    </cfRule>
  </conditionalFormatting>
  <conditionalFormatting sqref="N9">
    <cfRule type="cellIs" dxfId="4858" priority="8358" operator="equal">
      <formula>0</formula>
    </cfRule>
  </conditionalFormatting>
  <conditionalFormatting sqref="N9">
    <cfRule type="cellIs" dxfId="4857" priority="8357" operator="equal">
      <formula>0</formula>
    </cfRule>
  </conditionalFormatting>
  <conditionalFormatting sqref="N9">
    <cfRule type="cellIs" dxfId="4856" priority="8356" operator="equal">
      <formula>0</formula>
    </cfRule>
  </conditionalFormatting>
  <conditionalFormatting sqref="N9">
    <cfRule type="cellIs" dxfId="4855" priority="8355" operator="equal">
      <formula>0</formula>
    </cfRule>
  </conditionalFormatting>
  <conditionalFormatting sqref="N9">
    <cfRule type="cellIs" dxfId="4854" priority="8354" operator="equal">
      <formula>0</formula>
    </cfRule>
  </conditionalFormatting>
  <conditionalFormatting sqref="N9">
    <cfRule type="cellIs" dxfId="4853" priority="8353" operator="equal">
      <formula>0</formula>
    </cfRule>
  </conditionalFormatting>
  <conditionalFormatting sqref="N9">
    <cfRule type="cellIs" dxfId="4852" priority="8351" operator="equal">
      <formula>0</formula>
    </cfRule>
  </conditionalFormatting>
  <conditionalFormatting sqref="N9">
    <cfRule type="cellIs" dxfId="4851" priority="8352" operator="equal">
      <formula>0</formula>
    </cfRule>
  </conditionalFormatting>
  <conditionalFormatting sqref="N9">
    <cfRule type="cellIs" dxfId="4850" priority="8350" operator="equal">
      <formula>0</formula>
    </cfRule>
  </conditionalFormatting>
  <conditionalFormatting sqref="N9">
    <cfRule type="cellIs" dxfId="4849" priority="8349" operator="equal">
      <formula>0</formula>
    </cfRule>
  </conditionalFormatting>
  <conditionalFormatting sqref="N9">
    <cfRule type="cellIs" dxfId="4848" priority="8348" operator="equal">
      <formula>0</formula>
    </cfRule>
  </conditionalFormatting>
  <conditionalFormatting sqref="N9">
    <cfRule type="cellIs" dxfId="4847" priority="8347" operator="equal">
      <formula>0</formula>
    </cfRule>
  </conditionalFormatting>
  <conditionalFormatting sqref="N9">
    <cfRule type="cellIs" dxfId="4846" priority="8346" operator="equal">
      <formula>0</formula>
    </cfRule>
  </conditionalFormatting>
  <conditionalFormatting sqref="N9">
    <cfRule type="cellIs" dxfId="4845" priority="8345" operator="equal">
      <formula>0</formula>
    </cfRule>
  </conditionalFormatting>
  <conditionalFormatting sqref="N9">
    <cfRule type="cellIs" dxfId="4844" priority="8344" operator="equal">
      <formula>0</formula>
    </cfRule>
  </conditionalFormatting>
  <conditionalFormatting sqref="N9">
    <cfRule type="cellIs" dxfId="4843" priority="8343" operator="equal">
      <formula>0</formula>
    </cfRule>
  </conditionalFormatting>
  <conditionalFormatting sqref="N9">
    <cfRule type="cellIs" dxfId="4842" priority="8342" operator="equal">
      <formula>0</formula>
    </cfRule>
  </conditionalFormatting>
  <conditionalFormatting sqref="N9">
    <cfRule type="cellIs" dxfId="4841" priority="8341" operator="equal">
      <formula>0</formula>
    </cfRule>
  </conditionalFormatting>
  <conditionalFormatting sqref="N9">
    <cfRule type="cellIs" dxfId="4840" priority="8340" operator="equal">
      <formula>0</formula>
    </cfRule>
  </conditionalFormatting>
  <conditionalFormatting sqref="N9">
    <cfRule type="cellIs" dxfId="4839" priority="8339" operator="equal">
      <formula>0</formula>
    </cfRule>
  </conditionalFormatting>
  <conditionalFormatting sqref="N9">
    <cfRule type="cellIs" dxfId="4838" priority="8338" operator="equal">
      <formula>0</formula>
    </cfRule>
  </conditionalFormatting>
  <conditionalFormatting sqref="N9">
    <cfRule type="cellIs" dxfId="4837" priority="8337" operator="equal">
      <formula>0</formula>
    </cfRule>
  </conditionalFormatting>
  <conditionalFormatting sqref="N9">
    <cfRule type="cellIs" dxfId="4836" priority="8336" operator="equal">
      <formula>0</formula>
    </cfRule>
  </conditionalFormatting>
  <conditionalFormatting sqref="N9">
    <cfRule type="cellIs" dxfId="4835" priority="8335" operator="equal">
      <formula>0</formula>
    </cfRule>
  </conditionalFormatting>
  <conditionalFormatting sqref="N9">
    <cfRule type="cellIs" dxfId="4834" priority="8334" operator="equal">
      <formula>0</formula>
    </cfRule>
  </conditionalFormatting>
  <conditionalFormatting sqref="N9">
    <cfRule type="cellIs" dxfId="4833" priority="8333" operator="equal">
      <formula>0</formula>
    </cfRule>
  </conditionalFormatting>
  <conditionalFormatting sqref="N9">
    <cfRule type="cellIs" dxfId="4832" priority="8332" operator="equal">
      <formula>0</formula>
    </cfRule>
  </conditionalFormatting>
  <conditionalFormatting sqref="N9">
    <cfRule type="cellIs" dxfId="4831" priority="8331" operator="equal">
      <formula>0</formula>
    </cfRule>
  </conditionalFormatting>
  <conditionalFormatting sqref="N9">
    <cfRule type="cellIs" dxfId="4830" priority="8330" operator="equal">
      <formula>0</formula>
    </cfRule>
  </conditionalFormatting>
  <conditionalFormatting sqref="N9">
    <cfRule type="cellIs" dxfId="4829" priority="8329" operator="equal">
      <formula>0</formula>
    </cfRule>
  </conditionalFormatting>
  <conditionalFormatting sqref="N9">
    <cfRule type="cellIs" dxfId="4828" priority="8328" operator="equal">
      <formula>0</formula>
    </cfRule>
  </conditionalFormatting>
  <conditionalFormatting sqref="N9">
    <cfRule type="cellIs" dxfId="4827" priority="8327" operator="equal">
      <formula>0</formula>
    </cfRule>
  </conditionalFormatting>
  <conditionalFormatting sqref="N9">
    <cfRule type="cellIs" dxfId="4826" priority="8326" operator="equal">
      <formula>0</formula>
    </cfRule>
  </conditionalFormatting>
  <conditionalFormatting sqref="N9">
    <cfRule type="cellIs" dxfId="4825" priority="8325" operator="equal">
      <formula>0</formula>
    </cfRule>
  </conditionalFormatting>
  <conditionalFormatting sqref="N9">
    <cfRule type="cellIs" dxfId="4824" priority="8324" operator="equal">
      <formula>0</formula>
    </cfRule>
  </conditionalFormatting>
  <conditionalFormatting sqref="N9">
    <cfRule type="cellIs" dxfId="4823" priority="8323" operator="equal">
      <formula>0</formula>
    </cfRule>
  </conditionalFormatting>
  <conditionalFormatting sqref="N9">
    <cfRule type="cellIs" dxfId="4822" priority="8322" operator="equal">
      <formula>0</formula>
    </cfRule>
  </conditionalFormatting>
  <conditionalFormatting sqref="N9">
    <cfRule type="cellIs" dxfId="4821" priority="8321" operator="equal">
      <formula>0</formula>
    </cfRule>
  </conditionalFormatting>
  <conditionalFormatting sqref="N9">
    <cfRule type="cellIs" dxfId="4820" priority="8320" operator="equal">
      <formula>0</formula>
    </cfRule>
  </conditionalFormatting>
  <conditionalFormatting sqref="N9">
    <cfRule type="cellIs" dxfId="4819" priority="8319" operator="equal">
      <formula>0</formula>
    </cfRule>
  </conditionalFormatting>
  <conditionalFormatting sqref="N9">
    <cfRule type="cellIs" dxfId="4818" priority="8318" operator="equal">
      <formula>0</formula>
    </cfRule>
  </conditionalFormatting>
  <conditionalFormatting sqref="N9">
    <cfRule type="cellIs" dxfId="4817" priority="8317" operator="equal">
      <formula>0</formula>
    </cfRule>
  </conditionalFormatting>
  <conditionalFormatting sqref="N9">
    <cfRule type="cellIs" dxfId="4816" priority="8316" operator="equal">
      <formula>0</formula>
    </cfRule>
  </conditionalFormatting>
  <conditionalFormatting sqref="N9">
    <cfRule type="cellIs" dxfId="4815" priority="8315" operator="equal">
      <formula>0</formula>
    </cfRule>
  </conditionalFormatting>
  <conditionalFormatting sqref="N9">
    <cfRule type="cellIs" dxfId="4814" priority="8314" operator="equal">
      <formula>0</formula>
    </cfRule>
  </conditionalFormatting>
  <conditionalFormatting sqref="N9">
    <cfRule type="cellIs" dxfId="4813" priority="8313" operator="equal">
      <formula>0</formula>
    </cfRule>
  </conditionalFormatting>
  <conditionalFormatting sqref="N9">
    <cfRule type="cellIs" dxfId="4812" priority="8312" operator="equal">
      <formula>0</formula>
    </cfRule>
  </conditionalFormatting>
  <conditionalFormatting sqref="N9">
    <cfRule type="cellIs" dxfId="4811" priority="8311" operator="equal">
      <formula>0</formula>
    </cfRule>
  </conditionalFormatting>
  <conditionalFormatting sqref="N9">
    <cfRule type="cellIs" dxfId="4810" priority="8310" operator="equal">
      <formula>0</formula>
    </cfRule>
  </conditionalFormatting>
  <conditionalFormatting sqref="N9">
    <cfRule type="cellIs" dxfId="4809" priority="8309" operator="equal">
      <formula>0</formula>
    </cfRule>
  </conditionalFormatting>
  <conditionalFormatting sqref="N9">
    <cfRule type="cellIs" dxfId="4808" priority="8308" operator="equal">
      <formula>0</formula>
    </cfRule>
  </conditionalFormatting>
  <conditionalFormatting sqref="N9">
    <cfRule type="cellIs" dxfId="4807" priority="8307" operator="equal">
      <formula>0</formula>
    </cfRule>
  </conditionalFormatting>
  <conditionalFormatting sqref="N9">
    <cfRule type="cellIs" dxfId="4806" priority="8306" operator="equal">
      <formula>0</formula>
    </cfRule>
  </conditionalFormatting>
  <conditionalFormatting sqref="N9">
    <cfRule type="cellIs" dxfId="4805" priority="8304" operator="equal">
      <formula>0</formula>
    </cfRule>
  </conditionalFormatting>
  <conditionalFormatting sqref="N9">
    <cfRule type="cellIs" dxfId="4804" priority="8305" operator="equal">
      <formula>0</formula>
    </cfRule>
  </conditionalFormatting>
  <conditionalFormatting sqref="N9">
    <cfRule type="cellIs" dxfId="4803" priority="8303" operator="equal">
      <formula>0</formula>
    </cfRule>
  </conditionalFormatting>
  <conditionalFormatting sqref="N9">
    <cfRule type="cellIs" dxfId="4802" priority="8302" operator="equal">
      <formula>0</formula>
    </cfRule>
  </conditionalFormatting>
  <conditionalFormatting sqref="N9">
    <cfRule type="cellIs" dxfId="4801" priority="8301" operator="equal">
      <formula>0</formula>
    </cfRule>
  </conditionalFormatting>
  <conditionalFormatting sqref="N9">
    <cfRule type="cellIs" dxfId="4800" priority="8300" operator="equal">
      <formula>0</formula>
    </cfRule>
  </conditionalFormatting>
  <conditionalFormatting sqref="N9">
    <cfRule type="cellIs" dxfId="4799" priority="8299" operator="equal">
      <formula>0</formula>
    </cfRule>
  </conditionalFormatting>
  <conditionalFormatting sqref="N9">
    <cfRule type="cellIs" dxfId="4798" priority="8298" operator="equal">
      <formula>0</formula>
    </cfRule>
  </conditionalFormatting>
  <conditionalFormatting sqref="N9">
    <cfRule type="cellIs" dxfId="4797" priority="8297" operator="equal">
      <formula>0</formula>
    </cfRule>
  </conditionalFormatting>
  <conditionalFormatting sqref="N9">
    <cfRule type="cellIs" dxfId="4796" priority="8296" operator="equal">
      <formula>0</formula>
    </cfRule>
  </conditionalFormatting>
  <conditionalFormatting sqref="N9">
    <cfRule type="cellIs" dxfId="4795" priority="8295" operator="equal">
      <formula>0</formula>
    </cfRule>
  </conditionalFormatting>
  <conditionalFormatting sqref="N9">
    <cfRule type="cellIs" dxfId="4794" priority="8294" operator="equal">
      <formula>0</formula>
    </cfRule>
  </conditionalFormatting>
  <conditionalFormatting sqref="N9">
    <cfRule type="cellIs" dxfId="4793" priority="8293" operator="equal">
      <formula>0</formula>
    </cfRule>
  </conditionalFormatting>
  <conditionalFormatting sqref="N9">
    <cfRule type="cellIs" dxfId="4792" priority="8292" operator="equal">
      <formula>0</formula>
    </cfRule>
  </conditionalFormatting>
  <conditionalFormatting sqref="N9">
    <cfRule type="cellIs" dxfId="4791" priority="8291" operator="equal">
      <formula>0</formula>
    </cfRule>
  </conditionalFormatting>
  <conditionalFormatting sqref="N9">
    <cfRule type="cellIs" dxfId="4790" priority="8290" operator="equal">
      <formula>0</formula>
    </cfRule>
  </conditionalFormatting>
  <conditionalFormatting sqref="N9">
    <cfRule type="cellIs" dxfId="4789" priority="8289" operator="equal">
      <formula>0</formula>
    </cfRule>
  </conditionalFormatting>
  <conditionalFormatting sqref="N9">
    <cfRule type="cellIs" dxfId="4788" priority="8288" operator="equal">
      <formula>0</formula>
    </cfRule>
  </conditionalFormatting>
  <conditionalFormatting sqref="N9">
    <cfRule type="cellIs" dxfId="4787" priority="8287" operator="equal">
      <formula>0</formula>
    </cfRule>
  </conditionalFormatting>
  <conditionalFormatting sqref="N9">
    <cfRule type="cellIs" dxfId="4786" priority="8286" operator="equal">
      <formula>0</formula>
    </cfRule>
  </conditionalFormatting>
  <conditionalFormatting sqref="N9">
    <cfRule type="cellIs" dxfId="4785" priority="8285" operator="equal">
      <formula>0</formula>
    </cfRule>
  </conditionalFormatting>
  <conditionalFormatting sqref="N9">
    <cfRule type="cellIs" dxfId="4784" priority="8284" operator="equal">
      <formula>0</formula>
    </cfRule>
  </conditionalFormatting>
  <conditionalFormatting sqref="N9">
    <cfRule type="cellIs" dxfId="4783" priority="8283" operator="equal">
      <formula>0</formula>
    </cfRule>
  </conditionalFormatting>
  <conditionalFormatting sqref="N9">
    <cfRule type="cellIs" dxfId="4782" priority="8282" operator="equal">
      <formula>0</formula>
    </cfRule>
  </conditionalFormatting>
  <conditionalFormatting sqref="N9">
    <cfRule type="cellIs" dxfId="4781" priority="8281" operator="equal">
      <formula>0</formula>
    </cfRule>
  </conditionalFormatting>
  <conditionalFormatting sqref="N9">
    <cfRule type="cellIs" dxfId="4780" priority="8280" operator="equal">
      <formula>0</formula>
    </cfRule>
  </conditionalFormatting>
  <conditionalFormatting sqref="N9">
    <cfRule type="cellIs" dxfId="4779" priority="8279" operator="equal">
      <formula>0</formula>
    </cfRule>
  </conditionalFormatting>
  <conditionalFormatting sqref="N9">
    <cfRule type="cellIs" dxfId="4778" priority="8278" operator="equal">
      <formula>0</formula>
    </cfRule>
  </conditionalFormatting>
  <conditionalFormatting sqref="N9">
    <cfRule type="cellIs" dxfId="4777" priority="8277" operator="equal">
      <formula>0</formula>
    </cfRule>
  </conditionalFormatting>
  <conditionalFormatting sqref="N9">
    <cfRule type="cellIs" dxfId="4776" priority="8276" operator="equal">
      <formula>0</formula>
    </cfRule>
  </conditionalFormatting>
  <conditionalFormatting sqref="N9">
    <cfRule type="cellIs" dxfId="4775" priority="8275" operator="equal">
      <formula>0</formula>
    </cfRule>
  </conditionalFormatting>
  <conditionalFormatting sqref="N9">
    <cfRule type="cellIs" dxfId="4774" priority="8274" operator="equal">
      <formula>0</formula>
    </cfRule>
  </conditionalFormatting>
  <conditionalFormatting sqref="N9">
    <cfRule type="cellIs" dxfId="4773" priority="8273" operator="equal">
      <formula>0</formula>
    </cfRule>
  </conditionalFormatting>
  <conditionalFormatting sqref="N9">
    <cfRule type="cellIs" dxfId="4772" priority="8272" operator="equal">
      <formula>0</formula>
    </cfRule>
  </conditionalFormatting>
  <conditionalFormatting sqref="N9">
    <cfRule type="cellIs" dxfId="4771" priority="8271" operator="equal">
      <formula>0</formula>
    </cfRule>
  </conditionalFormatting>
  <conditionalFormatting sqref="N9">
    <cfRule type="cellIs" dxfId="4770" priority="8270" operator="equal">
      <formula>0</formula>
    </cfRule>
  </conditionalFormatting>
  <conditionalFormatting sqref="N9">
    <cfRule type="cellIs" dxfId="4769" priority="8269" operator="equal">
      <formula>0</formula>
    </cfRule>
  </conditionalFormatting>
  <conditionalFormatting sqref="N9">
    <cfRule type="cellIs" dxfId="4768" priority="8268" operator="equal">
      <formula>0</formula>
    </cfRule>
  </conditionalFormatting>
  <conditionalFormatting sqref="N9">
    <cfRule type="cellIs" dxfId="4767" priority="8267" operator="equal">
      <formula>0</formula>
    </cfRule>
  </conditionalFormatting>
  <conditionalFormatting sqref="N9">
    <cfRule type="cellIs" dxfId="4766" priority="8266" operator="equal">
      <formula>0</formula>
    </cfRule>
  </conditionalFormatting>
  <conditionalFormatting sqref="N9">
    <cfRule type="cellIs" dxfId="4765" priority="8265" operator="equal">
      <formula>0</formula>
    </cfRule>
  </conditionalFormatting>
  <conditionalFormatting sqref="N9">
    <cfRule type="cellIs" dxfId="4764" priority="8264" operator="equal">
      <formula>0</formula>
    </cfRule>
  </conditionalFormatting>
  <conditionalFormatting sqref="N9">
    <cfRule type="cellIs" dxfId="4763" priority="8263" operator="equal">
      <formula>0</formula>
    </cfRule>
  </conditionalFormatting>
  <conditionalFormatting sqref="N9">
    <cfRule type="cellIs" dxfId="4762" priority="8262" operator="equal">
      <formula>0</formula>
    </cfRule>
  </conditionalFormatting>
  <conditionalFormatting sqref="N9">
    <cfRule type="cellIs" dxfId="4761" priority="8261" operator="equal">
      <formula>0</formula>
    </cfRule>
  </conditionalFormatting>
  <conditionalFormatting sqref="N9">
    <cfRule type="cellIs" dxfId="4760" priority="8260" operator="equal">
      <formula>0</formula>
    </cfRule>
  </conditionalFormatting>
  <conditionalFormatting sqref="N9">
    <cfRule type="cellIs" dxfId="4759" priority="8259" operator="equal">
      <formula>0</formula>
    </cfRule>
  </conditionalFormatting>
  <conditionalFormatting sqref="N9">
    <cfRule type="cellIs" dxfId="4758" priority="8257" operator="equal">
      <formula>0</formula>
    </cfRule>
  </conditionalFormatting>
  <conditionalFormatting sqref="N9">
    <cfRule type="cellIs" dxfId="4757" priority="8258" operator="equal">
      <formula>0</formula>
    </cfRule>
  </conditionalFormatting>
  <conditionalFormatting sqref="N9">
    <cfRule type="cellIs" dxfId="4756" priority="8256" operator="equal">
      <formula>0</formula>
    </cfRule>
  </conditionalFormatting>
  <conditionalFormatting sqref="N13">
    <cfRule type="cellIs" dxfId="4755" priority="8179" operator="equal">
      <formula>0</formula>
    </cfRule>
  </conditionalFormatting>
  <conditionalFormatting sqref="N13">
    <cfRule type="cellIs" dxfId="4754" priority="8178" operator="equal">
      <formula>0</formula>
    </cfRule>
  </conditionalFormatting>
  <conditionalFormatting sqref="N13">
    <cfRule type="cellIs" dxfId="4753" priority="8177" operator="equal">
      <formula>0</formula>
    </cfRule>
  </conditionalFormatting>
  <conditionalFormatting sqref="M14">
    <cfRule type="cellIs" dxfId="4752" priority="8176" operator="equal">
      <formula>0</formula>
    </cfRule>
  </conditionalFormatting>
  <conditionalFormatting sqref="M14">
    <cfRule type="cellIs" dxfId="4751" priority="8175" operator="equal">
      <formula>0</formula>
    </cfRule>
  </conditionalFormatting>
  <conditionalFormatting sqref="M14">
    <cfRule type="cellIs" dxfId="4750" priority="8174" operator="equal">
      <formula>0</formula>
    </cfRule>
  </conditionalFormatting>
  <conditionalFormatting sqref="F8">
    <cfRule type="cellIs" dxfId="4749" priority="8153" operator="equal">
      <formula>0</formula>
    </cfRule>
  </conditionalFormatting>
  <conditionalFormatting sqref="F8">
    <cfRule type="cellIs" dxfId="4748" priority="8152" operator="equal">
      <formula>0</formula>
    </cfRule>
  </conditionalFormatting>
  <conditionalFormatting sqref="J8">
    <cfRule type="cellIs" dxfId="4747" priority="8151" operator="equal">
      <formula>0</formula>
    </cfRule>
  </conditionalFormatting>
  <conditionalFormatting sqref="M13">
    <cfRule type="cellIs" dxfId="4746" priority="8132" operator="equal">
      <formula>0</formula>
    </cfRule>
  </conditionalFormatting>
  <conditionalFormatting sqref="M13">
    <cfRule type="cellIs" dxfId="4745" priority="8131" operator="equal">
      <formula>0</formula>
    </cfRule>
  </conditionalFormatting>
  <conditionalFormatting sqref="M13">
    <cfRule type="cellIs" dxfId="4744" priority="8130" operator="equal">
      <formula>0</formula>
    </cfRule>
  </conditionalFormatting>
  <conditionalFormatting sqref="M13">
    <cfRule type="cellIs" dxfId="4743" priority="8129" operator="equal">
      <formula>0</formula>
    </cfRule>
  </conditionalFormatting>
  <conditionalFormatting sqref="M13">
    <cfRule type="cellIs" dxfId="4742" priority="8128" operator="equal">
      <formula>0</formula>
    </cfRule>
  </conditionalFormatting>
  <conditionalFormatting sqref="M13">
    <cfRule type="cellIs" dxfId="4741" priority="8127" operator="equal">
      <formula>0</formula>
    </cfRule>
  </conditionalFormatting>
  <conditionalFormatting sqref="M13">
    <cfRule type="cellIs" dxfId="4740" priority="8126" operator="equal">
      <formula>0</formula>
    </cfRule>
  </conditionalFormatting>
  <conditionalFormatting sqref="M13">
    <cfRule type="cellIs" dxfId="4739" priority="8125" operator="equal">
      <formula>0</formula>
    </cfRule>
  </conditionalFormatting>
  <conditionalFormatting sqref="M13">
    <cfRule type="cellIs" dxfId="4738" priority="8124" operator="equal">
      <formula>0</formula>
    </cfRule>
  </conditionalFormatting>
  <conditionalFormatting sqref="M13">
    <cfRule type="cellIs" dxfId="4737" priority="8123" operator="equal">
      <formula>0</formula>
    </cfRule>
  </conditionalFormatting>
  <conditionalFormatting sqref="M13">
    <cfRule type="cellIs" dxfId="4736" priority="8122" operator="equal">
      <formula>0</formula>
    </cfRule>
  </conditionalFormatting>
  <conditionalFormatting sqref="M13">
    <cfRule type="cellIs" dxfId="4735" priority="8121" operator="equal">
      <formula>0</formula>
    </cfRule>
  </conditionalFormatting>
  <conditionalFormatting sqref="M13">
    <cfRule type="cellIs" dxfId="4734" priority="8120" operator="equal">
      <formula>0</formula>
    </cfRule>
  </conditionalFormatting>
  <conditionalFormatting sqref="M13">
    <cfRule type="cellIs" dxfId="4733" priority="8119" operator="equal">
      <formula>0</formula>
    </cfRule>
  </conditionalFormatting>
  <conditionalFormatting sqref="M13">
    <cfRule type="cellIs" dxfId="4732" priority="8118" operator="equal">
      <formula>0</formula>
    </cfRule>
  </conditionalFormatting>
  <conditionalFormatting sqref="M13">
    <cfRule type="cellIs" dxfId="4731" priority="8117" operator="equal">
      <formula>0</formula>
    </cfRule>
  </conditionalFormatting>
  <conditionalFormatting sqref="M13">
    <cfRule type="cellIs" dxfId="4730" priority="8116" operator="equal">
      <formula>0</formula>
    </cfRule>
  </conditionalFormatting>
  <conditionalFormatting sqref="M13">
    <cfRule type="cellIs" dxfId="4729" priority="8115" operator="equal">
      <formula>0</formula>
    </cfRule>
  </conditionalFormatting>
  <conditionalFormatting sqref="M13">
    <cfRule type="cellIs" dxfId="4728" priority="8114" operator="equal">
      <formula>0</formula>
    </cfRule>
  </conditionalFormatting>
  <conditionalFormatting sqref="M13">
    <cfRule type="cellIs" dxfId="4727" priority="8113" operator="equal">
      <formula>0</formula>
    </cfRule>
  </conditionalFormatting>
  <conditionalFormatting sqref="M14">
    <cfRule type="cellIs" dxfId="4726" priority="8092" operator="equal">
      <formula>0</formula>
    </cfRule>
  </conditionalFormatting>
  <conditionalFormatting sqref="M14">
    <cfRule type="cellIs" dxfId="4725" priority="8091" operator="equal">
      <formula>0</formula>
    </cfRule>
  </conditionalFormatting>
  <conditionalFormatting sqref="M14">
    <cfRule type="cellIs" dxfId="4724" priority="8090" operator="equal">
      <formula>0</formula>
    </cfRule>
  </conditionalFormatting>
  <conditionalFormatting sqref="F6">
    <cfRule type="cellIs" dxfId="4723" priority="8086" operator="equal">
      <formula>0</formula>
    </cfRule>
  </conditionalFormatting>
  <conditionalFormatting sqref="N10">
    <cfRule type="cellIs" dxfId="4722" priority="8038" operator="equal">
      <formula>0</formula>
    </cfRule>
  </conditionalFormatting>
  <conditionalFormatting sqref="N10">
    <cfRule type="cellIs" dxfId="4721" priority="8037" operator="equal">
      <formula>0</formula>
    </cfRule>
  </conditionalFormatting>
  <conditionalFormatting sqref="N10">
    <cfRule type="cellIs" dxfId="4720" priority="8036" operator="equal">
      <formula>0</formula>
    </cfRule>
  </conditionalFormatting>
  <conditionalFormatting sqref="N10">
    <cfRule type="cellIs" dxfId="4719" priority="8035" operator="equal">
      <formula>0</formula>
    </cfRule>
  </conditionalFormatting>
  <conditionalFormatting sqref="N10">
    <cfRule type="cellIs" dxfId="4718" priority="8034" operator="equal">
      <formula>0</formula>
    </cfRule>
  </conditionalFormatting>
  <conditionalFormatting sqref="N10">
    <cfRule type="cellIs" dxfId="4717" priority="8033" operator="equal">
      <formula>0</formula>
    </cfRule>
  </conditionalFormatting>
  <conditionalFormatting sqref="N10">
    <cfRule type="cellIs" dxfId="4716" priority="8032" operator="equal">
      <formula>0</formula>
    </cfRule>
  </conditionalFormatting>
  <conditionalFormatting sqref="N10">
    <cfRule type="cellIs" dxfId="4715" priority="8031" operator="equal">
      <formula>0</formula>
    </cfRule>
  </conditionalFormatting>
  <conditionalFormatting sqref="N10">
    <cfRule type="cellIs" dxfId="4714" priority="8030" operator="equal">
      <formula>0</formula>
    </cfRule>
  </conditionalFormatting>
  <conditionalFormatting sqref="N10">
    <cfRule type="cellIs" dxfId="4713" priority="8029" operator="equal">
      <formula>0</formula>
    </cfRule>
  </conditionalFormatting>
  <conditionalFormatting sqref="N10">
    <cfRule type="cellIs" dxfId="4712" priority="8028" operator="equal">
      <formula>0</formula>
    </cfRule>
  </conditionalFormatting>
  <conditionalFormatting sqref="N10">
    <cfRule type="cellIs" dxfId="4711" priority="8027" operator="equal">
      <formula>0</formula>
    </cfRule>
  </conditionalFormatting>
  <conditionalFormatting sqref="N10">
    <cfRule type="cellIs" dxfId="4710" priority="8026" operator="equal">
      <formula>0</formula>
    </cfRule>
  </conditionalFormatting>
  <conditionalFormatting sqref="N10">
    <cfRule type="cellIs" dxfId="4709" priority="8025" operator="equal">
      <formula>0</formula>
    </cfRule>
  </conditionalFormatting>
  <conditionalFormatting sqref="N10">
    <cfRule type="cellIs" dxfId="4708" priority="8024" operator="equal">
      <formula>0</formula>
    </cfRule>
  </conditionalFormatting>
  <conditionalFormatting sqref="N10">
    <cfRule type="cellIs" dxfId="4707" priority="8023" operator="equal">
      <formula>0</formula>
    </cfRule>
  </conditionalFormatting>
  <conditionalFormatting sqref="N10">
    <cfRule type="cellIs" dxfId="4706" priority="8022" operator="equal">
      <formula>0</formula>
    </cfRule>
  </conditionalFormatting>
  <conditionalFormatting sqref="N10">
    <cfRule type="cellIs" dxfId="4705" priority="8021" operator="equal">
      <formula>0</formula>
    </cfRule>
  </conditionalFormatting>
  <conditionalFormatting sqref="N10">
    <cfRule type="cellIs" dxfId="4704" priority="8020" operator="equal">
      <formula>0</formula>
    </cfRule>
  </conditionalFormatting>
  <conditionalFormatting sqref="N10">
    <cfRule type="cellIs" dxfId="4703" priority="8019" operator="equal">
      <formula>0</formula>
    </cfRule>
  </conditionalFormatting>
  <conditionalFormatting sqref="N10">
    <cfRule type="cellIs" dxfId="4702" priority="8018" operator="equal">
      <formula>0</formula>
    </cfRule>
  </conditionalFormatting>
  <conditionalFormatting sqref="N10">
    <cfRule type="cellIs" dxfId="4701" priority="8017" operator="equal">
      <formula>0</formula>
    </cfRule>
  </conditionalFormatting>
  <conditionalFormatting sqref="N10">
    <cfRule type="cellIs" dxfId="4700" priority="8016" operator="equal">
      <formula>0</formula>
    </cfRule>
  </conditionalFormatting>
  <conditionalFormatting sqref="N10">
    <cfRule type="cellIs" dxfId="4699" priority="8015" operator="equal">
      <formula>0</formula>
    </cfRule>
  </conditionalFormatting>
  <conditionalFormatting sqref="N10">
    <cfRule type="cellIs" dxfId="4698" priority="8014" operator="equal">
      <formula>0</formula>
    </cfRule>
  </conditionalFormatting>
  <conditionalFormatting sqref="N10">
    <cfRule type="cellIs" dxfId="4697" priority="8013" operator="equal">
      <formula>0</formula>
    </cfRule>
  </conditionalFormatting>
  <conditionalFormatting sqref="N10">
    <cfRule type="cellIs" dxfId="4696" priority="8012" operator="equal">
      <formula>0</formula>
    </cfRule>
  </conditionalFormatting>
  <conditionalFormatting sqref="N10">
    <cfRule type="cellIs" dxfId="4695" priority="8011" operator="equal">
      <formula>0</formula>
    </cfRule>
  </conditionalFormatting>
  <conditionalFormatting sqref="N10">
    <cfRule type="cellIs" dxfId="4694" priority="8010" operator="equal">
      <formula>0</formula>
    </cfRule>
  </conditionalFormatting>
  <conditionalFormatting sqref="N10">
    <cfRule type="cellIs" dxfId="4693" priority="8009" operator="equal">
      <formula>0</formula>
    </cfRule>
  </conditionalFormatting>
  <conditionalFormatting sqref="N10">
    <cfRule type="cellIs" dxfId="4692" priority="8008" operator="equal">
      <formula>0</formula>
    </cfRule>
  </conditionalFormatting>
  <conditionalFormatting sqref="N10">
    <cfRule type="cellIs" dxfId="4691" priority="8007" operator="equal">
      <formula>0</formula>
    </cfRule>
  </conditionalFormatting>
  <conditionalFormatting sqref="N10">
    <cfRule type="cellIs" dxfId="4690" priority="8006" operator="equal">
      <formula>0</formula>
    </cfRule>
  </conditionalFormatting>
  <conditionalFormatting sqref="N10">
    <cfRule type="cellIs" dxfId="4689" priority="8005" operator="equal">
      <formula>0</formula>
    </cfRule>
  </conditionalFormatting>
  <conditionalFormatting sqref="N10">
    <cfRule type="cellIs" dxfId="4688" priority="8004" operator="equal">
      <formula>0</formula>
    </cfRule>
  </conditionalFormatting>
  <conditionalFormatting sqref="N10">
    <cfRule type="cellIs" dxfId="4687" priority="8003" operator="equal">
      <formula>0</formula>
    </cfRule>
  </conditionalFormatting>
  <conditionalFormatting sqref="N10">
    <cfRule type="cellIs" dxfId="4686" priority="8002" operator="equal">
      <formula>0</formula>
    </cfRule>
  </conditionalFormatting>
  <conditionalFormatting sqref="N10">
    <cfRule type="cellIs" dxfId="4685" priority="8001" operator="equal">
      <formula>0</formula>
    </cfRule>
  </conditionalFormatting>
  <conditionalFormatting sqref="N10">
    <cfRule type="cellIs" dxfId="4684" priority="8000" operator="equal">
      <formula>0</formula>
    </cfRule>
  </conditionalFormatting>
  <conditionalFormatting sqref="N10">
    <cfRule type="cellIs" dxfId="4683" priority="7999" operator="equal">
      <formula>0</formula>
    </cfRule>
  </conditionalFormatting>
  <conditionalFormatting sqref="N10">
    <cfRule type="cellIs" dxfId="4682" priority="7998" operator="equal">
      <formula>0</formula>
    </cfRule>
  </conditionalFormatting>
  <conditionalFormatting sqref="N10">
    <cfRule type="cellIs" dxfId="4681" priority="7997" operator="equal">
      <formula>0</formula>
    </cfRule>
  </conditionalFormatting>
  <conditionalFormatting sqref="N10">
    <cfRule type="cellIs" dxfId="4680" priority="7996" operator="equal">
      <formula>0</formula>
    </cfRule>
  </conditionalFormatting>
  <conditionalFormatting sqref="N10">
    <cfRule type="cellIs" dxfId="4679" priority="7995" operator="equal">
      <formula>0</formula>
    </cfRule>
  </conditionalFormatting>
  <conditionalFormatting sqref="N10">
    <cfRule type="cellIs" dxfId="4678" priority="7994" operator="equal">
      <formula>0</formula>
    </cfRule>
  </conditionalFormatting>
  <conditionalFormatting sqref="N10">
    <cfRule type="cellIs" dxfId="4677" priority="7993" operator="equal">
      <formula>0</formula>
    </cfRule>
  </conditionalFormatting>
  <conditionalFormatting sqref="N10">
    <cfRule type="cellIs" dxfId="4676" priority="7992" operator="equal">
      <formula>0</formula>
    </cfRule>
  </conditionalFormatting>
  <conditionalFormatting sqref="N10">
    <cfRule type="cellIs" dxfId="4675" priority="7991" operator="equal">
      <formula>0</formula>
    </cfRule>
  </conditionalFormatting>
  <conditionalFormatting sqref="N10">
    <cfRule type="cellIs" dxfId="4674" priority="7990" operator="equal">
      <formula>0</formula>
    </cfRule>
  </conditionalFormatting>
  <conditionalFormatting sqref="N10">
    <cfRule type="cellIs" dxfId="4673" priority="7989" operator="equal">
      <formula>0</formula>
    </cfRule>
  </conditionalFormatting>
  <conditionalFormatting sqref="N10">
    <cfRule type="cellIs" dxfId="4672" priority="7988" operator="equal">
      <formula>0</formula>
    </cfRule>
  </conditionalFormatting>
  <conditionalFormatting sqref="N10">
    <cfRule type="cellIs" dxfId="4671" priority="7987" operator="equal">
      <formula>0</formula>
    </cfRule>
  </conditionalFormatting>
  <conditionalFormatting sqref="N10">
    <cfRule type="cellIs" dxfId="4670" priority="7986" operator="equal">
      <formula>0</formula>
    </cfRule>
  </conditionalFormatting>
  <conditionalFormatting sqref="N10">
    <cfRule type="cellIs" dxfId="4669" priority="7985" operator="equal">
      <formula>0</formula>
    </cfRule>
  </conditionalFormatting>
  <conditionalFormatting sqref="N10">
    <cfRule type="cellIs" dxfId="4668" priority="7984" operator="equal">
      <formula>0</formula>
    </cfRule>
  </conditionalFormatting>
  <conditionalFormatting sqref="N10">
    <cfRule type="cellIs" dxfId="4667" priority="7983" operator="equal">
      <formula>0</formula>
    </cfRule>
  </conditionalFormatting>
  <conditionalFormatting sqref="N10">
    <cfRule type="cellIs" dxfId="4666" priority="7982" operator="equal">
      <formula>0</formula>
    </cfRule>
  </conditionalFormatting>
  <conditionalFormatting sqref="N10">
    <cfRule type="cellIs" dxfId="4665" priority="7981" operator="equal">
      <formula>0</formula>
    </cfRule>
  </conditionalFormatting>
  <conditionalFormatting sqref="N10">
    <cfRule type="cellIs" dxfId="4664" priority="7980" operator="equal">
      <formula>0</formula>
    </cfRule>
  </conditionalFormatting>
  <conditionalFormatting sqref="N10">
    <cfRule type="cellIs" dxfId="4663" priority="7979" operator="equal">
      <formula>0</formula>
    </cfRule>
  </conditionalFormatting>
  <conditionalFormatting sqref="N10">
    <cfRule type="cellIs" dxfId="4662" priority="7978" operator="equal">
      <formula>0</formula>
    </cfRule>
  </conditionalFormatting>
  <conditionalFormatting sqref="N10">
    <cfRule type="cellIs" dxfId="4661" priority="7977" operator="equal">
      <formula>0</formula>
    </cfRule>
  </conditionalFormatting>
  <conditionalFormatting sqref="N10">
    <cfRule type="cellIs" dxfId="4660" priority="7976" operator="equal">
      <formula>0</formula>
    </cfRule>
  </conditionalFormatting>
  <conditionalFormatting sqref="N10">
    <cfRule type="cellIs" dxfId="4659" priority="7975" operator="equal">
      <formula>0</formula>
    </cfRule>
  </conditionalFormatting>
  <conditionalFormatting sqref="N10">
    <cfRule type="cellIs" dxfId="4658" priority="7974" operator="equal">
      <formula>0</formula>
    </cfRule>
  </conditionalFormatting>
  <conditionalFormatting sqref="N10">
    <cfRule type="cellIs" dxfId="4657" priority="7973" operator="equal">
      <formula>0</formula>
    </cfRule>
  </conditionalFormatting>
  <conditionalFormatting sqref="N10">
    <cfRule type="cellIs" dxfId="4656" priority="7972" operator="equal">
      <formula>0</formula>
    </cfRule>
  </conditionalFormatting>
  <conditionalFormatting sqref="N10">
    <cfRule type="cellIs" dxfId="4655" priority="7971" operator="equal">
      <formula>0</formula>
    </cfRule>
  </conditionalFormatting>
  <conditionalFormatting sqref="N10">
    <cfRule type="cellIs" dxfId="4654" priority="7970" operator="equal">
      <formula>0</formula>
    </cfRule>
  </conditionalFormatting>
  <conditionalFormatting sqref="N10">
    <cfRule type="cellIs" dxfId="4653" priority="7969" operator="equal">
      <formula>0</formula>
    </cfRule>
  </conditionalFormatting>
  <conditionalFormatting sqref="N10">
    <cfRule type="cellIs" dxfId="4652" priority="7968" operator="equal">
      <formula>0</formula>
    </cfRule>
  </conditionalFormatting>
  <conditionalFormatting sqref="N10">
    <cfRule type="cellIs" dxfId="4651" priority="7967" operator="equal">
      <formula>0</formula>
    </cfRule>
  </conditionalFormatting>
  <conditionalFormatting sqref="N10">
    <cfRule type="cellIs" dxfId="4650" priority="7966" operator="equal">
      <formula>0</formula>
    </cfRule>
  </conditionalFormatting>
  <conditionalFormatting sqref="N10">
    <cfRule type="cellIs" dxfId="4649" priority="7965" operator="equal">
      <formula>0</formula>
    </cfRule>
  </conditionalFormatting>
  <conditionalFormatting sqref="N10">
    <cfRule type="cellIs" dxfId="4648" priority="7964" operator="equal">
      <formula>0</formula>
    </cfRule>
  </conditionalFormatting>
  <conditionalFormatting sqref="N10">
    <cfRule type="cellIs" dxfId="4647" priority="7963" operator="equal">
      <formula>0</formula>
    </cfRule>
  </conditionalFormatting>
  <conditionalFormatting sqref="N10">
    <cfRule type="cellIs" dxfId="4646" priority="7962" operator="equal">
      <formula>0</formula>
    </cfRule>
  </conditionalFormatting>
  <conditionalFormatting sqref="N10">
    <cfRule type="cellIs" dxfId="4645" priority="7961" operator="equal">
      <formula>0</formula>
    </cfRule>
  </conditionalFormatting>
  <conditionalFormatting sqref="N10">
    <cfRule type="cellIs" dxfId="4644" priority="7960" operator="equal">
      <formula>0</formula>
    </cfRule>
  </conditionalFormatting>
  <conditionalFormatting sqref="N10">
    <cfRule type="cellIs" dxfId="4643" priority="7959" operator="equal">
      <formula>0</formula>
    </cfRule>
  </conditionalFormatting>
  <conditionalFormatting sqref="N10">
    <cfRule type="cellIs" dxfId="4642" priority="7958" operator="equal">
      <formula>0</formula>
    </cfRule>
  </conditionalFormatting>
  <conditionalFormatting sqref="N10">
    <cfRule type="cellIs" dxfId="4641" priority="7957" operator="equal">
      <formula>0</formula>
    </cfRule>
  </conditionalFormatting>
  <conditionalFormatting sqref="N10">
    <cfRule type="cellIs" dxfId="4640" priority="7956" operator="equal">
      <formula>0</formula>
    </cfRule>
  </conditionalFormatting>
  <conditionalFormatting sqref="N10">
    <cfRule type="cellIs" dxfId="4639" priority="7955" operator="equal">
      <formula>0</formula>
    </cfRule>
  </conditionalFormatting>
  <conditionalFormatting sqref="N10">
    <cfRule type="cellIs" dxfId="4638" priority="7954" operator="equal">
      <formula>0</formula>
    </cfRule>
  </conditionalFormatting>
  <conditionalFormatting sqref="N10">
    <cfRule type="cellIs" dxfId="4637" priority="7953" operator="equal">
      <formula>0</formula>
    </cfRule>
  </conditionalFormatting>
  <conditionalFormatting sqref="N10">
    <cfRule type="cellIs" dxfId="4636" priority="7952" operator="equal">
      <formula>0</formula>
    </cfRule>
  </conditionalFormatting>
  <conditionalFormatting sqref="N10">
    <cfRule type="cellIs" dxfId="4635" priority="7951" operator="equal">
      <formula>0</formula>
    </cfRule>
  </conditionalFormatting>
  <conditionalFormatting sqref="N10">
    <cfRule type="cellIs" dxfId="4634" priority="7950" operator="equal">
      <formula>0</formula>
    </cfRule>
  </conditionalFormatting>
  <conditionalFormatting sqref="N10">
    <cfRule type="cellIs" dxfId="4633" priority="7949" operator="equal">
      <formula>0</formula>
    </cfRule>
  </conditionalFormatting>
  <conditionalFormatting sqref="N10">
    <cfRule type="cellIs" dxfId="4632" priority="7948" operator="equal">
      <formula>0</formula>
    </cfRule>
  </conditionalFormatting>
  <conditionalFormatting sqref="N10">
    <cfRule type="cellIs" dxfId="4631" priority="7947" operator="equal">
      <formula>0</formula>
    </cfRule>
  </conditionalFormatting>
  <conditionalFormatting sqref="N10">
    <cfRule type="cellIs" dxfId="4630" priority="7946" operator="equal">
      <formula>0</formula>
    </cfRule>
  </conditionalFormatting>
  <conditionalFormatting sqref="N10">
    <cfRule type="cellIs" dxfId="4629" priority="7944" operator="equal">
      <formula>0</formula>
    </cfRule>
  </conditionalFormatting>
  <conditionalFormatting sqref="N10">
    <cfRule type="cellIs" dxfId="4628" priority="7945" operator="equal">
      <formula>0</formula>
    </cfRule>
  </conditionalFormatting>
  <conditionalFormatting sqref="N10">
    <cfRule type="cellIs" dxfId="4627" priority="7943" operator="equal">
      <formula>0</formula>
    </cfRule>
  </conditionalFormatting>
  <conditionalFormatting sqref="N10">
    <cfRule type="cellIs" dxfId="4626" priority="7942" operator="equal">
      <formula>0</formula>
    </cfRule>
  </conditionalFormatting>
  <conditionalFormatting sqref="N10">
    <cfRule type="cellIs" dxfId="4625" priority="7941" operator="equal">
      <formula>0</formula>
    </cfRule>
  </conditionalFormatting>
  <conditionalFormatting sqref="N10">
    <cfRule type="cellIs" dxfId="4624" priority="7940" operator="equal">
      <formula>0</formula>
    </cfRule>
  </conditionalFormatting>
  <conditionalFormatting sqref="N10">
    <cfRule type="cellIs" dxfId="4623" priority="7939" operator="equal">
      <formula>0</formula>
    </cfRule>
  </conditionalFormatting>
  <conditionalFormatting sqref="N10">
    <cfRule type="cellIs" dxfId="4622" priority="7938" operator="equal">
      <formula>0</formula>
    </cfRule>
  </conditionalFormatting>
  <conditionalFormatting sqref="N10">
    <cfRule type="cellIs" dxfId="4621" priority="7937" operator="equal">
      <formula>0</formula>
    </cfRule>
  </conditionalFormatting>
  <conditionalFormatting sqref="N10">
    <cfRule type="cellIs" dxfId="4620" priority="7936" operator="equal">
      <formula>0</formula>
    </cfRule>
  </conditionalFormatting>
  <conditionalFormatting sqref="N10">
    <cfRule type="cellIs" dxfId="4619" priority="7935" operator="equal">
      <formula>0</formula>
    </cfRule>
  </conditionalFormatting>
  <conditionalFormatting sqref="N10">
    <cfRule type="cellIs" dxfId="4618" priority="7934" operator="equal">
      <formula>0</formula>
    </cfRule>
  </conditionalFormatting>
  <conditionalFormatting sqref="N10">
    <cfRule type="cellIs" dxfId="4617" priority="7933" operator="equal">
      <formula>0</formula>
    </cfRule>
  </conditionalFormatting>
  <conditionalFormatting sqref="N10">
    <cfRule type="cellIs" dxfId="4616" priority="7932" operator="equal">
      <formula>0</formula>
    </cfRule>
  </conditionalFormatting>
  <conditionalFormatting sqref="N10">
    <cfRule type="cellIs" dxfId="4615" priority="7931" operator="equal">
      <formula>0</formula>
    </cfRule>
  </conditionalFormatting>
  <conditionalFormatting sqref="N10">
    <cfRule type="cellIs" dxfId="4614" priority="7930" operator="equal">
      <formula>0</formula>
    </cfRule>
  </conditionalFormatting>
  <conditionalFormatting sqref="N10">
    <cfRule type="cellIs" dxfId="4613" priority="7929" operator="equal">
      <formula>0</formula>
    </cfRule>
  </conditionalFormatting>
  <conditionalFormatting sqref="N10">
    <cfRule type="cellIs" dxfId="4612" priority="7928" operator="equal">
      <formula>0</formula>
    </cfRule>
  </conditionalFormatting>
  <conditionalFormatting sqref="N10">
    <cfRule type="cellIs" dxfId="4611" priority="7927" operator="equal">
      <formula>0</formula>
    </cfRule>
  </conditionalFormatting>
  <conditionalFormatting sqref="N10">
    <cfRule type="cellIs" dxfId="4610" priority="7926" operator="equal">
      <formula>0</formula>
    </cfRule>
  </conditionalFormatting>
  <conditionalFormatting sqref="N10">
    <cfRule type="cellIs" dxfId="4609" priority="7925" operator="equal">
      <formula>0</formula>
    </cfRule>
  </conditionalFormatting>
  <conditionalFormatting sqref="N10">
    <cfRule type="cellIs" dxfId="4608" priority="7924" operator="equal">
      <formula>0</formula>
    </cfRule>
  </conditionalFormatting>
  <conditionalFormatting sqref="N10">
    <cfRule type="cellIs" dxfId="4607" priority="7923" operator="equal">
      <formula>0</formula>
    </cfRule>
  </conditionalFormatting>
  <conditionalFormatting sqref="N10">
    <cfRule type="cellIs" dxfId="4606" priority="7922" operator="equal">
      <formula>0</formula>
    </cfRule>
  </conditionalFormatting>
  <conditionalFormatting sqref="N10">
    <cfRule type="cellIs" dxfId="4605" priority="7921" operator="equal">
      <formula>0</formula>
    </cfRule>
  </conditionalFormatting>
  <conditionalFormatting sqref="N10">
    <cfRule type="cellIs" dxfId="4604" priority="7920" operator="equal">
      <formula>0</formula>
    </cfRule>
  </conditionalFormatting>
  <conditionalFormatting sqref="N10">
    <cfRule type="cellIs" dxfId="4603" priority="7919" operator="equal">
      <formula>0</formula>
    </cfRule>
  </conditionalFormatting>
  <conditionalFormatting sqref="N10">
    <cfRule type="cellIs" dxfId="4602" priority="7918" operator="equal">
      <formula>0</formula>
    </cfRule>
  </conditionalFormatting>
  <conditionalFormatting sqref="N10">
    <cfRule type="cellIs" dxfId="4601" priority="7917" operator="equal">
      <formula>0</formula>
    </cfRule>
  </conditionalFormatting>
  <conditionalFormatting sqref="N10">
    <cfRule type="cellIs" dxfId="4600" priority="7916" operator="equal">
      <formula>0</formula>
    </cfRule>
  </conditionalFormatting>
  <conditionalFormatting sqref="N10">
    <cfRule type="cellIs" dxfId="4599" priority="7915" operator="equal">
      <formula>0</formula>
    </cfRule>
  </conditionalFormatting>
  <conditionalFormatting sqref="N10">
    <cfRule type="cellIs" dxfId="4598" priority="7914" operator="equal">
      <formula>0</formula>
    </cfRule>
  </conditionalFormatting>
  <conditionalFormatting sqref="N10">
    <cfRule type="cellIs" dxfId="4597" priority="7913" operator="equal">
      <formula>0</formula>
    </cfRule>
  </conditionalFormatting>
  <conditionalFormatting sqref="N10">
    <cfRule type="cellIs" dxfId="4596" priority="7912" operator="equal">
      <formula>0</formula>
    </cfRule>
  </conditionalFormatting>
  <conditionalFormatting sqref="N10">
    <cfRule type="cellIs" dxfId="4595" priority="7911" operator="equal">
      <formula>0</formula>
    </cfRule>
  </conditionalFormatting>
  <conditionalFormatting sqref="N10">
    <cfRule type="cellIs" dxfId="4594" priority="7910" operator="equal">
      <formula>0</formula>
    </cfRule>
  </conditionalFormatting>
  <conditionalFormatting sqref="N10">
    <cfRule type="cellIs" dxfId="4593" priority="7909" operator="equal">
      <formula>0</formula>
    </cfRule>
  </conditionalFormatting>
  <conditionalFormatting sqref="N10">
    <cfRule type="cellIs" dxfId="4592" priority="7908" operator="equal">
      <formula>0</formula>
    </cfRule>
  </conditionalFormatting>
  <conditionalFormatting sqref="N10">
    <cfRule type="cellIs" dxfId="4591" priority="7907" operator="equal">
      <formula>0</formula>
    </cfRule>
  </conditionalFormatting>
  <conditionalFormatting sqref="N10">
    <cfRule type="cellIs" dxfId="4590" priority="7906" operator="equal">
      <formula>0</formula>
    </cfRule>
  </conditionalFormatting>
  <conditionalFormatting sqref="N10">
    <cfRule type="cellIs" dxfId="4589" priority="7905" operator="equal">
      <formula>0</formula>
    </cfRule>
  </conditionalFormatting>
  <conditionalFormatting sqref="N10">
    <cfRule type="cellIs" dxfId="4588" priority="7904" operator="equal">
      <formula>0</formula>
    </cfRule>
  </conditionalFormatting>
  <conditionalFormatting sqref="N10">
    <cfRule type="cellIs" dxfId="4587" priority="7903" operator="equal">
      <formula>0</formula>
    </cfRule>
  </conditionalFormatting>
  <conditionalFormatting sqref="N10">
    <cfRule type="cellIs" dxfId="4586" priority="7902" operator="equal">
      <formula>0</formula>
    </cfRule>
  </conditionalFormatting>
  <conditionalFormatting sqref="N10">
    <cfRule type="cellIs" dxfId="4585" priority="7901" operator="equal">
      <formula>0</formula>
    </cfRule>
  </conditionalFormatting>
  <conditionalFormatting sqref="N10">
    <cfRule type="cellIs" dxfId="4584" priority="7900" operator="equal">
      <formula>0</formula>
    </cfRule>
  </conditionalFormatting>
  <conditionalFormatting sqref="N10">
    <cfRule type="cellIs" dxfId="4583" priority="7899" operator="equal">
      <formula>0</formula>
    </cfRule>
  </conditionalFormatting>
  <conditionalFormatting sqref="N10">
    <cfRule type="cellIs" dxfId="4582" priority="7897" operator="equal">
      <formula>0</formula>
    </cfRule>
  </conditionalFormatting>
  <conditionalFormatting sqref="N10">
    <cfRule type="cellIs" dxfId="4581" priority="7898" operator="equal">
      <formula>0</formula>
    </cfRule>
  </conditionalFormatting>
  <conditionalFormatting sqref="N10">
    <cfRule type="cellIs" dxfId="4580" priority="7896" operator="equal">
      <formula>0</formula>
    </cfRule>
  </conditionalFormatting>
  <conditionalFormatting sqref="N10">
    <cfRule type="cellIs" dxfId="4579" priority="7895" operator="equal">
      <formula>0</formula>
    </cfRule>
  </conditionalFormatting>
  <conditionalFormatting sqref="N10">
    <cfRule type="cellIs" dxfId="4578" priority="7894" operator="equal">
      <formula>0</formula>
    </cfRule>
  </conditionalFormatting>
  <conditionalFormatting sqref="N10">
    <cfRule type="cellIs" dxfId="4577" priority="7893" operator="equal">
      <formula>0</formula>
    </cfRule>
  </conditionalFormatting>
  <conditionalFormatting sqref="N10">
    <cfRule type="cellIs" dxfId="4576" priority="7892" operator="equal">
      <formula>0</formula>
    </cfRule>
  </conditionalFormatting>
  <conditionalFormatting sqref="N10">
    <cfRule type="cellIs" dxfId="4575" priority="7891" operator="equal">
      <formula>0</formula>
    </cfRule>
  </conditionalFormatting>
  <conditionalFormatting sqref="N10">
    <cfRule type="cellIs" dxfId="4574" priority="7890" operator="equal">
      <formula>0</formula>
    </cfRule>
  </conditionalFormatting>
  <conditionalFormatting sqref="N10">
    <cfRule type="cellIs" dxfId="4573" priority="7889" operator="equal">
      <formula>0</formula>
    </cfRule>
  </conditionalFormatting>
  <conditionalFormatting sqref="N10">
    <cfRule type="cellIs" dxfId="4572" priority="7888" operator="equal">
      <formula>0</formula>
    </cfRule>
  </conditionalFormatting>
  <conditionalFormatting sqref="N10">
    <cfRule type="cellIs" dxfId="4571" priority="7887" operator="equal">
      <formula>0</formula>
    </cfRule>
  </conditionalFormatting>
  <conditionalFormatting sqref="N10">
    <cfRule type="cellIs" dxfId="4570" priority="7886" operator="equal">
      <formula>0</formula>
    </cfRule>
  </conditionalFormatting>
  <conditionalFormatting sqref="N10">
    <cfRule type="cellIs" dxfId="4569" priority="7885" operator="equal">
      <formula>0</formula>
    </cfRule>
  </conditionalFormatting>
  <conditionalFormatting sqref="N10">
    <cfRule type="cellIs" dxfId="4568" priority="7884" operator="equal">
      <formula>0</formula>
    </cfRule>
  </conditionalFormatting>
  <conditionalFormatting sqref="N10">
    <cfRule type="cellIs" dxfId="4567" priority="7883" operator="equal">
      <formula>0</formula>
    </cfRule>
  </conditionalFormatting>
  <conditionalFormatting sqref="N10">
    <cfRule type="cellIs" dxfId="4566" priority="7882" operator="equal">
      <formula>0</formula>
    </cfRule>
  </conditionalFormatting>
  <conditionalFormatting sqref="N10">
    <cfRule type="cellIs" dxfId="4565" priority="7881" operator="equal">
      <formula>0</formula>
    </cfRule>
  </conditionalFormatting>
  <conditionalFormatting sqref="N10">
    <cfRule type="cellIs" dxfId="4564" priority="7880" operator="equal">
      <formula>0</formula>
    </cfRule>
  </conditionalFormatting>
  <conditionalFormatting sqref="N10">
    <cfRule type="cellIs" dxfId="4563" priority="7879" operator="equal">
      <formula>0</formula>
    </cfRule>
  </conditionalFormatting>
  <conditionalFormatting sqref="N10">
    <cfRule type="cellIs" dxfId="4562" priority="7878" operator="equal">
      <formula>0</formula>
    </cfRule>
  </conditionalFormatting>
  <conditionalFormatting sqref="N10">
    <cfRule type="cellIs" dxfId="4561" priority="7877" operator="equal">
      <formula>0</formula>
    </cfRule>
  </conditionalFormatting>
  <conditionalFormatting sqref="N10">
    <cfRule type="cellIs" dxfId="4560" priority="7876" operator="equal">
      <formula>0</formula>
    </cfRule>
  </conditionalFormatting>
  <conditionalFormatting sqref="N10">
    <cfRule type="cellIs" dxfId="4559" priority="7875" operator="equal">
      <formula>0</formula>
    </cfRule>
  </conditionalFormatting>
  <conditionalFormatting sqref="N10">
    <cfRule type="cellIs" dxfId="4558" priority="7874" operator="equal">
      <formula>0</formula>
    </cfRule>
  </conditionalFormatting>
  <conditionalFormatting sqref="N10">
    <cfRule type="cellIs" dxfId="4557" priority="7873" operator="equal">
      <formula>0</formula>
    </cfRule>
  </conditionalFormatting>
  <conditionalFormatting sqref="N10">
    <cfRule type="cellIs" dxfId="4556" priority="7872" operator="equal">
      <formula>0</formula>
    </cfRule>
  </conditionalFormatting>
  <conditionalFormatting sqref="N10">
    <cfRule type="cellIs" dxfId="4555" priority="7871" operator="equal">
      <formula>0</formula>
    </cfRule>
  </conditionalFormatting>
  <conditionalFormatting sqref="N10">
    <cfRule type="cellIs" dxfId="4554" priority="7870" operator="equal">
      <formula>0</formula>
    </cfRule>
  </conditionalFormatting>
  <conditionalFormatting sqref="N10">
    <cfRule type="cellIs" dxfId="4553" priority="7869" operator="equal">
      <formula>0</formula>
    </cfRule>
  </conditionalFormatting>
  <conditionalFormatting sqref="N10">
    <cfRule type="cellIs" dxfId="4552" priority="7868" operator="equal">
      <formula>0</formula>
    </cfRule>
  </conditionalFormatting>
  <conditionalFormatting sqref="N10">
    <cfRule type="cellIs" dxfId="4551" priority="7867" operator="equal">
      <formula>0</formula>
    </cfRule>
  </conditionalFormatting>
  <conditionalFormatting sqref="N10">
    <cfRule type="cellIs" dxfId="4550" priority="7866" operator="equal">
      <formula>0</formula>
    </cfRule>
  </conditionalFormatting>
  <conditionalFormatting sqref="N10">
    <cfRule type="cellIs" dxfId="4549" priority="7865" operator="equal">
      <formula>0</formula>
    </cfRule>
  </conditionalFormatting>
  <conditionalFormatting sqref="N10">
    <cfRule type="cellIs" dxfId="4548" priority="7864" operator="equal">
      <formula>0</formula>
    </cfRule>
  </conditionalFormatting>
  <conditionalFormatting sqref="N10">
    <cfRule type="cellIs" dxfId="4547" priority="7863" operator="equal">
      <formula>0</formula>
    </cfRule>
  </conditionalFormatting>
  <conditionalFormatting sqref="N10">
    <cfRule type="cellIs" dxfId="4546" priority="7862" operator="equal">
      <formula>0</formula>
    </cfRule>
  </conditionalFormatting>
  <conditionalFormatting sqref="N10">
    <cfRule type="cellIs" dxfId="4545" priority="7861" operator="equal">
      <formula>0</formula>
    </cfRule>
  </conditionalFormatting>
  <conditionalFormatting sqref="N10">
    <cfRule type="cellIs" dxfId="4544" priority="7860" operator="equal">
      <formula>0</formula>
    </cfRule>
  </conditionalFormatting>
  <conditionalFormatting sqref="N10">
    <cfRule type="cellIs" dxfId="4543" priority="7859" operator="equal">
      <formula>0</formula>
    </cfRule>
  </conditionalFormatting>
  <conditionalFormatting sqref="N10">
    <cfRule type="cellIs" dxfId="4542" priority="7858" operator="equal">
      <formula>0</formula>
    </cfRule>
  </conditionalFormatting>
  <conditionalFormatting sqref="N10">
    <cfRule type="cellIs" dxfId="4541" priority="7857" operator="equal">
      <formula>0</formula>
    </cfRule>
  </conditionalFormatting>
  <conditionalFormatting sqref="N10">
    <cfRule type="cellIs" dxfId="4540" priority="7856" operator="equal">
      <formula>0</formula>
    </cfRule>
  </conditionalFormatting>
  <conditionalFormatting sqref="N10">
    <cfRule type="cellIs" dxfId="4539" priority="7855" operator="equal">
      <formula>0</formula>
    </cfRule>
  </conditionalFormatting>
  <conditionalFormatting sqref="N10">
    <cfRule type="cellIs" dxfId="4538" priority="7854" operator="equal">
      <formula>0</formula>
    </cfRule>
  </conditionalFormatting>
  <conditionalFormatting sqref="N10">
    <cfRule type="cellIs" dxfId="4537" priority="7853" operator="equal">
      <formula>0</formula>
    </cfRule>
  </conditionalFormatting>
  <conditionalFormatting sqref="N10">
    <cfRule type="cellIs" dxfId="4536" priority="7852" operator="equal">
      <formula>0</formula>
    </cfRule>
  </conditionalFormatting>
  <conditionalFormatting sqref="N10">
    <cfRule type="cellIs" dxfId="4535" priority="7850" operator="equal">
      <formula>0</formula>
    </cfRule>
  </conditionalFormatting>
  <conditionalFormatting sqref="N10">
    <cfRule type="cellIs" dxfId="4534" priority="7851" operator="equal">
      <formula>0</formula>
    </cfRule>
  </conditionalFormatting>
  <conditionalFormatting sqref="N10">
    <cfRule type="cellIs" dxfId="4533" priority="7849" operator="equal">
      <formula>0</formula>
    </cfRule>
  </conditionalFormatting>
  <conditionalFormatting sqref="N11">
    <cfRule type="cellIs" dxfId="4532" priority="7846" operator="equal">
      <formula>0</formula>
    </cfRule>
  </conditionalFormatting>
  <conditionalFormatting sqref="N11">
    <cfRule type="cellIs" dxfId="4531" priority="7845" operator="equal">
      <formula>0</formula>
    </cfRule>
  </conditionalFormatting>
  <conditionalFormatting sqref="N11">
    <cfRule type="cellIs" dxfId="4530" priority="7844" operator="equal">
      <formula>0</formula>
    </cfRule>
  </conditionalFormatting>
  <conditionalFormatting sqref="N11">
    <cfRule type="cellIs" dxfId="4529" priority="7843" operator="equal">
      <formula>0</formula>
    </cfRule>
  </conditionalFormatting>
  <conditionalFormatting sqref="N11">
    <cfRule type="cellIs" dxfId="4528" priority="7842" operator="equal">
      <formula>0</formula>
    </cfRule>
  </conditionalFormatting>
  <conditionalFormatting sqref="N11">
    <cfRule type="cellIs" dxfId="4527" priority="7841" operator="equal">
      <formula>0</formula>
    </cfRule>
  </conditionalFormatting>
  <conditionalFormatting sqref="N11">
    <cfRule type="cellIs" dxfId="4526" priority="7840" operator="equal">
      <formula>0</formula>
    </cfRule>
  </conditionalFormatting>
  <conditionalFormatting sqref="N11">
    <cfRule type="cellIs" dxfId="4525" priority="7839" operator="equal">
      <formula>0</formula>
    </cfRule>
  </conditionalFormatting>
  <conditionalFormatting sqref="N11">
    <cfRule type="cellIs" dxfId="4524" priority="7838" operator="equal">
      <formula>0</formula>
    </cfRule>
  </conditionalFormatting>
  <conditionalFormatting sqref="N11">
    <cfRule type="cellIs" dxfId="4523" priority="7837" operator="equal">
      <formula>0</formula>
    </cfRule>
  </conditionalFormatting>
  <conditionalFormatting sqref="N11">
    <cfRule type="cellIs" dxfId="4522" priority="7836" operator="equal">
      <formula>0</formula>
    </cfRule>
  </conditionalFormatting>
  <conditionalFormatting sqref="N11">
    <cfRule type="cellIs" dxfId="4521" priority="7835" operator="equal">
      <formula>0</formula>
    </cfRule>
  </conditionalFormatting>
  <conditionalFormatting sqref="N11">
    <cfRule type="cellIs" dxfId="4520" priority="7834" operator="equal">
      <formula>0</formula>
    </cfRule>
  </conditionalFormatting>
  <conditionalFormatting sqref="N11">
    <cfRule type="cellIs" dxfId="4519" priority="7833" operator="equal">
      <formula>0</formula>
    </cfRule>
  </conditionalFormatting>
  <conditionalFormatting sqref="N11">
    <cfRule type="cellIs" dxfId="4518" priority="7832" operator="equal">
      <formula>0</formula>
    </cfRule>
  </conditionalFormatting>
  <conditionalFormatting sqref="N11">
    <cfRule type="cellIs" dxfId="4517" priority="7831" operator="equal">
      <formula>0</formula>
    </cfRule>
  </conditionalFormatting>
  <conditionalFormatting sqref="N11">
    <cfRule type="cellIs" dxfId="4516" priority="7830" operator="equal">
      <formula>0</formula>
    </cfRule>
  </conditionalFormatting>
  <conditionalFormatting sqref="N11">
    <cfRule type="cellIs" dxfId="4515" priority="7829" operator="equal">
      <formula>0</formula>
    </cfRule>
  </conditionalFormatting>
  <conditionalFormatting sqref="N11">
    <cfRule type="cellIs" dxfId="4514" priority="7828" operator="equal">
      <formula>0</formula>
    </cfRule>
  </conditionalFormatting>
  <conditionalFormatting sqref="N11">
    <cfRule type="cellIs" dxfId="4513" priority="7827" operator="equal">
      <formula>0</formula>
    </cfRule>
  </conditionalFormatting>
  <conditionalFormatting sqref="N11">
    <cfRule type="cellIs" dxfId="4512" priority="7826" operator="equal">
      <formula>0</formula>
    </cfRule>
  </conditionalFormatting>
  <conditionalFormatting sqref="N11">
    <cfRule type="cellIs" dxfId="4511" priority="7825" operator="equal">
      <formula>0</formula>
    </cfRule>
  </conditionalFormatting>
  <conditionalFormatting sqref="N11">
    <cfRule type="cellIs" dxfId="4510" priority="7824" operator="equal">
      <formula>0</formula>
    </cfRule>
  </conditionalFormatting>
  <conditionalFormatting sqref="N11">
    <cfRule type="cellIs" dxfId="4509" priority="7823" operator="equal">
      <formula>0</formula>
    </cfRule>
  </conditionalFormatting>
  <conditionalFormatting sqref="N11">
    <cfRule type="cellIs" dxfId="4508" priority="7822" operator="equal">
      <formula>0</formula>
    </cfRule>
  </conditionalFormatting>
  <conditionalFormatting sqref="N11">
    <cfRule type="cellIs" dxfId="4507" priority="7821" operator="equal">
      <formula>0</formula>
    </cfRule>
  </conditionalFormatting>
  <conditionalFormatting sqref="N11">
    <cfRule type="cellIs" dxfId="4506" priority="7820" operator="equal">
      <formula>0</formula>
    </cfRule>
  </conditionalFormatting>
  <conditionalFormatting sqref="N11">
    <cfRule type="cellIs" dxfId="4505" priority="7819" operator="equal">
      <formula>0</formula>
    </cfRule>
  </conditionalFormatting>
  <conditionalFormatting sqref="N11">
    <cfRule type="cellIs" dxfId="4504" priority="7818" operator="equal">
      <formula>0</formula>
    </cfRule>
  </conditionalFormatting>
  <conditionalFormatting sqref="N11">
    <cfRule type="cellIs" dxfId="4503" priority="7817" operator="equal">
      <formula>0</formula>
    </cfRule>
  </conditionalFormatting>
  <conditionalFormatting sqref="N11">
    <cfRule type="cellIs" dxfId="4502" priority="7816" operator="equal">
      <formula>0</formula>
    </cfRule>
  </conditionalFormatting>
  <conditionalFormatting sqref="N11">
    <cfRule type="cellIs" dxfId="4501" priority="7815" operator="equal">
      <formula>0</formula>
    </cfRule>
  </conditionalFormatting>
  <conditionalFormatting sqref="N11">
    <cfRule type="cellIs" dxfId="4500" priority="7814" operator="equal">
      <formula>0</formula>
    </cfRule>
  </conditionalFormatting>
  <conditionalFormatting sqref="N11">
    <cfRule type="cellIs" dxfId="4499" priority="7813" operator="equal">
      <formula>0</formula>
    </cfRule>
  </conditionalFormatting>
  <conditionalFormatting sqref="N11">
    <cfRule type="cellIs" dxfId="4498" priority="7812" operator="equal">
      <formula>0</formula>
    </cfRule>
  </conditionalFormatting>
  <conditionalFormatting sqref="N11">
    <cfRule type="cellIs" dxfId="4497" priority="7811" operator="equal">
      <formula>0</formula>
    </cfRule>
  </conditionalFormatting>
  <conditionalFormatting sqref="N11">
    <cfRule type="cellIs" dxfId="4496" priority="7810" operator="equal">
      <formula>0</formula>
    </cfRule>
  </conditionalFormatting>
  <conditionalFormatting sqref="N11">
    <cfRule type="cellIs" dxfId="4495" priority="7809" operator="equal">
      <formula>0</formula>
    </cfRule>
  </conditionalFormatting>
  <conditionalFormatting sqref="N11">
    <cfRule type="cellIs" dxfId="4494" priority="7808" operator="equal">
      <formula>0</formula>
    </cfRule>
  </conditionalFormatting>
  <conditionalFormatting sqref="N11">
    <cfRule type="cellIs" dxfId="4493" priority="7807" operator="equal">
      <formula>0</formula>
    </cfRule>
  </conditionalFormatting>
  <conditionalFormatting sqref="N11">
    <cfRule type="cellIs" dxfId="4492" priority="7806" operator="equal">
      <formula>0</formula>
    </cfRule>
  </conditionalFormatting>
  <conditionalFormatting sqref="N11">
    <cfRule type="cellIs" dxfId="4491" priority="7805" operator="equal">
      <formula>0</formula>
    </cfRule>
  </conditionalFormatting>
  <conditionalFormatting sqref="N11">
    <cfRule type="cellIs" dxfId="4490" priority="7804" operator="equal">
      <formula>0</formula>
    </cfRule>
  </conditionalFormatting>
  <conditionalFormatting sqref="N11">
    <cfRule type="cellIs" dxfId="4489" priority="7803" operator="equal">
      <formula>0</formula>
    </cfRule>
  </conditionalFormatting>
  <conditionalFormatting sqref="N11">
    <cfRule type="cellIs" dxfId="4488" priority="7802" operator="equal">
      <formula>0</formula>
    </cfRule>
  </conditionalFormatting>
  <conditionalFormatting sqref="N11">
    <cfRule type="cellIs" dxfId="4487" priority="7801" operator="equal">
      <formula>0</formula>
    </cfRule>
  </conditionalFormatting>
  <conditionalFormatting sqref="N11">
    <cfRule type="cellIs" dxfId="4486" priority="7800" operator="equal">
      <formula>0</formula>
    </cfRule>
  </conditionalFormatting>
  <conditionalFormatting sqref="N11">
    <cfRule type="cellIs" dxfId="4485" priority="7799" operator="equal">
      <formula>0</formula>
    </cfRule>
  </conditionalFormatting>
  <conditionalFormatting sqref="N11">
    <cfRule type="cellIs" dxfId="4484" priority="7798" operator="equal">
      <formula>0</formula>
    </cfRule>
  </conditionalFormatting>
  <conditionalFormatting sqref="N11">
    <cfRule type="cellIs" dxfId="4483" priority="7797" operator="equal">
      <formula>0</formula>
    </cfRule>
  </conditionalFormatting>
  <conditionalFormatting sqref="N11">
    <cfRule type="cellIs" dxfId="4482" priority="7796" operator="equal">
      <formula>0</formula>
    </cfRule>
  </conditionalFormatting>
  <conditionalFormatting sqref="N11">
    <cfRule type="cellIs" dxfId="4481" priority="7795" operator="equal">
      <formula>0</formula>
    </cfRule>
  </conditionalFormatting>
  <conditionalFormatting sqref="N11">
    <cfRule type="cellIs" dxfId="4480" priority="7794" operator="equal">
      <formula>0</formula>
    </cfRule>
  </conditionalFormatting>
  <conditionalFormatting sqref="N11">
    <cfRule type="cellIs" dxfId="4479" priority="7793" operator="equal">
      <formula>0</formula>
    </cfRule>
  </conditionalFormatting>
  <conditionalFormatting sqref="N11">
    <cfRule type="cellIs" dxfId="4478" priority="7792" operator="equal">
      <formula>0</formula>
    </cfRule>
  </conditionalFormatting>
  <conditionalFormatting sqref="N11">
    <cfRule type="cellIs" dxfId="4477" priority="7791" operator="equal">
      <formula>0</formula>
    </cfRule>
  </conditionalFormatting>
  <conditionalFormatting sqref="N11">
    <cfRule type="cellIs" dxfId="4476" priority="7790" operator="equal">
      <formula>0</formula>
    </cfRule>
  </conditionalFormatting>
  <conditionalFormatting sqref="N11">
    <cfRule type="cellIs" dxfId="4475" priority="7789" operator="equal">
      <formula>0</formula>
    </cfRule>
  </conditionalFormatting>
  <conditionalFormatting sqref="N11">
    <cfRule type="cellIs" dxfId="4474" priority="7788" operator="equal">
      <formula>0</formula>
    </cfRule>
  </conditionalFormatting>
  <conditionalFormatting sqref="N11">
    <cfRule type="cellIs" dxfId="4473" priority="7787" operator="equal">
      <formula>0</formula>
    </cfRule>
  </conditionalFormatting>
  <conditionalFormatting sqref="N11">
    <cfRule type="cellIs" dxfId="4472" priority="7786" operator="equal">
      <formula>0</formula>
    </cfRule>
  </conditionalFormatting>
  <conditionalFormatting sqref="N11">
    <cfRule type="cellIs" dxfId="4471" priority="7785" operator="equal">
      <formula>0</formula>
    </cfRule>
  </conditionalFormatting>
  <conditionalFormatting sqref="N11">
    <cfRule type="cellIs" dxfId="4470" priority="7784" operator="equal">
      <formula>0</formula>
    </cfRule>
  </conditionalFormatting>
  <conditionalFormatting sqref="N11">
    <cfRule type="cellIs" dxfId="4469" priority="7783" operator="equal">
      <formula>0</formula>
    </cfRule>
  </conditionalFormatting>
  <conditionalFormatting sqref="N11">
    <cfRule type="cellIs" dxfId="4468" priority="7782" operator="equal">
      <formula>0</formula>
    </cfRule>
  </conditionalFormatting>
  <conditionalFormatting sqref="N11">
    <cfRule type="cellIs" dxfId="4467" priority="7781" operator="equal">
      <formula>0</formula>
    </cfRule>
  </conditionalFormatting>
  <conditionalFormatting sqref="N11">
    <cfRule type="cellIs" dxfId="4466" priority="7780" operator="equal">
      <formula>0</formula>
    </cfRule>
  </conditionalFormatting>
  <conditionalFormatting sqref="N11">
    <cfRule type="cellIs" dxfId="4465" priority="7779" operator="equal">
      <formula>0</formula>
    </cfRule>
  </conditionalFormatting>
  <conditionalFormatting sqref="N11">
    <cfRule type="cellIs" dxfId="4464" priority="7778" operator="equal">
      <formula>0</formula>
    </cfRule>
  </conditionalFormatting>
  <conditionalFormatting sqref="N11">
    <cfRule type="cellIs" dxfId="4463" priority="7777" operator="equal">
      <formula>0</formula>
    </cfRule>
  </conditionalFormatting>
  <conditionalFormatting sqref="N11">
    <cfRule type="cellIs" dxfId="4462" priority="7776" operator="equal">
      <formula>0</formula>
    </cfRule>
  </conditionalFormatting>
  <conditionalFormatting sqref="N11">
    <cfRule type="cellIs" dxfId="4461" priority="7775" operator="equal">
      <formula>0</formula>
    </cfRule>
  </conditionalFormatting>
  <conditionalFormatting sqref="N11">
    <cfRule type="cellIs" dxfId="4460" priority="7774" operator="equal">
      <formula>0</formula>
    </cfRule>
  </conditionalFormatting>
  <conditionalFormatting sqref="N11">
    <cfRule type="cellIs" dxfId="4459" priority="7773" operator="equal">
      <formula>0</formula>
    </cfRule>
  </conditionalFormatting>
  <conditionalFormatting sqref="N11">
    <cfRule type="cellIs" dxfId="4458" priority="7772" operator="equal">
      <formula>0</formula>
    </cfRule>
  </conditionalFormatting>
  <conditionalFormatting sqref="N11">
    <cfRule type="cellIs" dxfId="4457" priority="7771" operator="equal">
      <formula>0</formula>
    </cfRule>
  </conditionalFormatting>
  <conditionalFormatting sqref="N11">
    <cfRule type="cellIs" dxfId="4456" priority="7770" operator="equal">
      <formula>0</formula>
    </cfRule>
  </conditionalFormatting>
  <conditionalFormatting sqref="N11">
    <cfRule type="cellIs" dxfId="4455" priority="7769" operator="equal">
      <formula>0</formula>
    </cfRule>
  </conditionalFormatting>
  <conditionalFormatting sqref="N11">
    <cfRule type="cellIs" dxfId="4454" priority="7768" operator="equal">
      <formula>0</formula>
    </cfRule>
  </conditionalFormatting>
  <conditionalFormatting sqref="N11">
    <cfRule type="cellIs" dxfId="4453" priority="7767" operator="equal">
      <formula>0</formula>
    </cfRule>
  </conditionalFormatting>
  <conditionalFormatting sqref="N11">
    <cfRule type="cellIs" dxfId="4452" priority="7766" operator="equal">
      <formula>0</formula>
    </cfRule>
  </conditionalFormatting>
  <conditionalFormatting sqref="N11">
    <cfRule type="cellIs" dxfId="4451" priority="7765" operator="equal">
      <formula>0</formula>
    </cfRule>
  </conditionalFormatting>
  <conditionalFormatting sqref="N11">
    <cfRule type="cellIs" dxfId="4450" priority="7764" operator="equal">
      <formula>0</formula>
    </cfRule>
  </conditionalFormatting>
  <conditionalFormatting sqref="N11">
    <cfRule type="cellIs" dxfId="4449" priority="7763" operator="equal">
      <formula>0</formula>
    </cfRule>
  </conditionalFormatting>
  <conditionalFormatting sqref="N11">
    <cfRule type="cellIs" dxfId="4448" priority="7762" operator="equal">
      <formula>0</formula>
    </cfRule>
  </conditionalFormatting>
  <conditionalFormatting sqref="N11">
    <cfRule type="cellIs" dxfId="4447" priority="7761" operator="equal">
      <formula>0</formula>
    </cfRule>
  </conditionalFormatting>
  <conditionalFormatting sqref="N11">
    <cfRule type="cellIs" dxfId="4446" priority="7760" operator="equal">
      <formula>0</formula>
    </cfRule>
  </conditionalFormatting>
  <conditionalFormatting sqref="N11">
    <cfRule type="cellIs" dxfId="4445" priority="7759" operator="equal">
      <formula>0</formula>
    </cfRule>
  </conditionalFormatting>
  <conditionalFormatting sqref="N11">
    <cfRule type="cellIs" dxfId="4444" priority="7758" operator="equal">
      <formula>0</formula>
    </cfRule>
  </conditionalFormatting>
  <conditionalFormatting sqref="N11">
    <cfRule type="cellIs" dxfId="4443" priority="7757" operator="equal">
      <formula>0</formula>
    </cfRule>
  </conditionalFormatting>
  <conditionalFormatting sqref="N11">
    <cfRule type="cellIs" dxfId="4442" priority="7756" operator="equal">
      <formula>0</formula>
    </cfRule>
  </conditionalFormatting>
  <conditionalFormatting sqref="N11">
    <cfRule type="cellIs" dxfId="4441" priority="7755" operator="equal">
      <formula>0</formula>
    </cfRule>
  </conditionalFormatting>
  <conditionalFormatting sqref="N11">
    <cfRule type="cellIs" dxfId="4440" priority="7754" operator="equal">
      <formula>0</formula>
    </cfRule>
  </conditionalFormatting>
  <conditionalFormatting sqref="N11">
    <cfRule type="cellIs" dxfId="4439" priority="7753" operator="equal">
      <formula>0</formula>
    </cfRule>
  </conditionalFormatting>
  <conditionalFormatting sqref="N11">
    <cfRule type="cellIs" dxfId="4438" priority="7752" operator="equal">
      <formula>0</formula>
    </cfRule>
  </conditionalFormatting>
  <conditionalFormatting sqref="N11">
    <cfRule type="cellIs" dxfId="4437" priority="7751" operator="equal">
      <formula>0</formula>
    </cfRule>
  </conditionalFormatting>
  <conditionalFormatting sqref="N11">
    <cfRule type="cellIs" dxfId="4436" priority="7749" operator="equal">
      <formula>0</formula>
    </cfRule>
  </conditionalFormatting>
  <conditionalFormatting sqref="N11">
    <cfRule type="cellIs" dxfId="4435" priority="7750" operator="equal">
      <formula>0</formula>
    </cfRule>
  </conditionalFormatting>
  <conditionalFormatting sqref="N11">
    <cfRule type="cellIs" dxfId="4434" priority="7748" operator="equal">
      <formula>0</formula>
    </cfRule>
  </conditionalFormatting>
  <conditionalFormatting sqref="N11">
    <cfRule type="cellIs" dxfId="4433" priority="7747" operator="equal">
      <formula>0</formula>
    </cfRule>
  </conditionalFormatting>
  <conditionalFormatting sqref="N11">
    <cfRule type="cellIs" dxfId="4432" priority="7746" operator="equal">
      <formula>0</formula>
    </cfRule>
  </conditionalFormatting>
  <conditionalFormatting sqref="N11">
    <cfRule type="cellIs" dxfId="4431" priority="7745" operator="equal">
      <formula>0</formula>
    </cfRule>
  </conditionalFormatting>
  <conditionalFormatting sqref="N11">
    <cfRule type="cellIs" dxfId="4430" priority="7744" operator="equal">
      <formula>0</formula>
    </cfRule>
  </conditionalFormatting>
  <conditionalFormatting sqref="N11">
    <cfRule type="cellIs" dxfId="4429" priority="7743" operator="equal">
      <formula>0</formula>
    </cfRule>
  </conditionalFormatting>
  <conditionalFormatting sqref="N11">
    <cfRule type="cellIs" dxfId="4428" priority="7742" operator="equal">
      <formula>0</formula>
    </cfRule>
  </conditionalFormatting>
  <conditionalFormatting sqref="N11">
    <cfRule type="cellIs" dxfId="4427" priority="7741" operator="equal">
      <formula>0</formula>
    </cfRule>
  </conditionalFormatting>
  <conditionalFormatting sqref="N11">
    <cfRule type="cellIs" dxfId="4426" priority="7740" operator="equal">
      <formula>0</formula>
    </cfRule>
  </conditionalFormatting>
  <conditionalFormatting sqref="N11">
    <cfRule type="cellIs" dxfId="4425" priority="7739" operator="equal">
      <formula>0</formula>
    </cfRule>
  </conditionalFormatting>
  <conditionalFormatting sqref="N11">
    <cfRule type="cellIs" dxfId="4424" priority="7738" operator="equal">
      <formula>0</formula>
    </cfRule>
  </conditionalFormatting>
  <conditionalFormatting sqref="N11">
    <cfRule type="cellIs" dxfId="4423" priority="7737" operator="equal">
      <formula>0</formula>
    </cfRule>
  </conditionalFormatting>
  <conditionalFormatting sqref="N11">
    <cfRule type="cellIs" dxfId="4422" priority="7736" operator="equal">
      <formula>0</formula>
    </cfRule>
  </conditionalFormatting>
  <conditionalFormatting sqref="N11">
    <cfRule type="cellIs" dxfId="4421" priority="7735" operator="equal">
      <formula>0</formula>
    </cfRule>
  </conditionalFormatting>
  <conditionalFormatting sqref="N11">
    <cfRule type="cellIs" dxfId="4420" priority="7734" operator="equal">
      <formula>0</formula>
    </cfRule>
  </conditionalFormatting>
  <conditionalFormatting sqref="N11">
    <cfRule type="cellIs" dxfId="4419" priority="7733" operator="equal">
      <formula>0</formula>
    </cfRule>
  </conditionalFormatting>
  <conditionalFormatting sqref="N11">
    <cfRule type="cellIs" dxfId="4418" priority="7732" operator="equal">
      <formula>0</formula>
    </cfRule>
  </conditionalFormatting>
  <conditionalFormatting sqref="N11">
    <cfRule type="cellIs" dxfId="4417" priority="7731" operator="equal">
      <formula>0</formula>
    </cfRule>
  </conditionalFormatting>
  <conditionalFormatting sqref="N11">
    <cfRule type="cellIs" dxfId="4416" priority="7730" operator="equal">
      <formula>0</formula>
    </cfRule>
  </conditionalFormatting>
  <conditionalFormatting sqref="N11">
    <cfRule type="cellIs" dxfId="4415" priority="7729" operator="equal">
      <formula>0</formula>
    </cfRule>
  </conditionalFormatting>
  <conditionalFormatting sqref="N11">
    <cfRule type="cellIs" dxfId="4414" priority="7728" operator="equal">
      <formula>0</formula>
    </cfRule>
  </conditionalFormatting>
  <conditionalFormatting sqref="N11">
    <cfRule type="cellIs" dxfId="4413" priority="7727" operator="equal">
      <formula>0</formula>
    </cfRule>
  </conditionalFormatting>
  <conditionalFormatting sqref="N11">
    <cfRule type="cellIs" dxfId="4412" priority="7726" operator="equal">
      <formula>0</formula>
    </cfRule>
  </conditionalFormatting>
  <conditionalFormatting sqref="N11">
    <cfRule type="cellIs" dxfId="4411" priority="7725" operator="equal">
      <formula>0</formula>
    </cfRule>
  </conditionalFormatting>
  <conditionalFormatting sqref="N11">
    <cfRule type="cellIs" dxfId="4410" priority="7724" operator="equal">
      <formula>0</formula>
    </cfRule>
  </conditionalFormatting>
  <conditionalFormatting sqref="N11">
    <cfRule type="cellIs" dxfId="4409" priority="7723" operator="equal">
      <formula>0</formula>
    </cfRule>
  </conditionalFormatting>
  <conditionalFormatting sqref="N11">
    <cfRule type="cellIs" dxfId="4408" priority="7722" operator="equal">
      <formula>0</formula>
    </cfRule>
  </conditionalFormatting>
  <conditionalFormatting sqref="N11">
    <cfRule type="cellIs" dxfId="4407" priority="7721" operator="equal">
      <formula>0</formula>
    </cfRule>
  </conditionalFormatting>
  <conditionalFormatting sqref="N11">
    <cfRule type="cellIs" dxfId="4406" priority="7720" operator="equal">
      <formula>0</formula>
    </cfRule>
  </conditionalFormatting>
  <conditionalFormatting sqref="N11">
    <cfRule type="cellIs" dxfId="4405" priority="7719" operator="equal">
      <formula>0</formula>
    </cfRule>
  </conditionalFormatting>
  <conditionalFormatting sqref="N11">
    <cfRule type="cellIs" dxfId="4404" priority="7718" operator="equal">
      <formula>0</formula>
    </cfRule>
  </conditionalFormatting>
  <conditionalFormatting sqref="N11">
    <cfRule type="cellIs" dxfId="4403" priority="7717" operator="equal">
      <formula>0</formula>
    </cfRule>
  </conditionalFormatting>
  <conditionalFormatting sqref="N11">
    <cfRule type="cellIs" dxfId="4402" priority="7716" operator="equal">
      <formula>0</formula>
    </cfRule>
  </conditionalFormatting>
  <conditionalFormatting sqref="N11">
    <cfRule type="cellIs" dxfId="4401" priority="7715" operator="equal">
      <formula>0</formula>
    </cfRule>
  </conditionalFormatting>
  <conditionalFormatting sqref="N11">
    <cfRule type="cellIs" dxfId="4400" priority="7714" operator="equal">
      <formula>0</formula>
    </cfRule>
  </conditionalFormatting>
  <conditionalFormatting sqref="N11">
    <cfRule type="cellIs" dxfId="4399" priority="7713" operator="equal">
      <formula>0</formula>
    </cfRule>
  </conditionalFormatting>
  <conditionalFormatting sqref="N11">
    <cfRule type="cellIs" dxfId="4398" priority="7712" operator="equal">
      <formula>0</formula>
    </cfRule>
  </conditionalFormatting>
  <conditionalFormatting sqref="N11">
    <cfRule type="cellIs" dxfId="4397" priority="7711" operator="equal">
      <formula>0</formula>
    </cfRule>
  </conditionalFormatting>
  <conditionalFormatting sqref="N11">
    <cfRule type="cellIs" dxfId="4396" priority="7710" operator="equal">
      <formula>0</formula>
    </cfRule>
  </conditionalFormatting>
  <conditionalFormatting sqref="N11">
    <cfRule type="cellIs" dxfId="4395" priority="7709" operator="equal">
      <formula>0</formula>
    </cfRule>
  </conditionalFormatting>
  <conditionalFormatting sqref="N11">
    <cfRule type="cellIs" dxfId="4394" priority="7708" operator="equal">
      <formula>0</formula>
    </cfRule>
  </conditionalFormatting>
  <conditionalFormatting sqref="N11">
    <cfRule type="cellIs" dxfId="4393" priority="7707" operator="equal">
      <formula>0</formula>
    </cfRule>
  </conditionalFormatting>
  <conditionalFormatting sqref="N11">
    <cfRule type="cellIs" dxfId="4392" priority="7706" operator="equal">
      <formula>0</formula>
    </cfRule>
  </conditionalFormatting>
  <conditionalFormatting sqref="N11">
    <cfRule type="cellIs" dxfId="4391" priority="7705" operator="equal">
      <formula>0</formula>
    </cfRule>
  </conditionalFormatting>
  <conditionalFormatting sqref="N11">
    <cfRule type="cellIs" dxfId="4390" priority="7704" operator="equal">
      <formula>0</formula>
    </cfRule>
  </conditionalFormatting>
  <conditionalFormatting sqref="N11">
    <cfRule type="cellIs" dxfId="4389" priority="7702" operator="equal">
      <formula>0</formula>
    </cfRule>
  </conditionalFormatting>
  <conditionalFormatting sqref="N11">
    <cfRule type="cellIs" dxfId="4388" priority="7703" operator="equal">
      <formula>0</formula>
    </cfRule>
  </conditionalFormatting>
  <conditionalFormatting sqref="N11">
    <cfRule type="cellIs" dxfId="4387" priority="7701" operator="equal">
      <formula>0</formula>
    </cfRule>
  </conditionalFormatting>
  <conditionalFormatting sqref="N11">
    <cfRule type="cellIs" dxfId="4386" priority="7700" operator="equal">
      <formula>0</formula>
    </cfRule>
  </conditionalFormatting>
  <conditionalFormatting sqref="N11">
    <cfRule type="cellIs" dxfId="4385" priority="7699" operator="equal">
      <formula>0</formula>
    </cfRule>
  </conditionalFormatting>
  <conditionalFormatting sqref="N11">
    <cfRule type="cellIs" dxfId="4384" priority="7698" operator="equal">
      <formula>0</formula>
    </cfRule>
  </conditionalFormatting>
  <conditionalFormatting sqref="N11">
    <cfRule type="cellIs" dxfId="4383" priority="7697" operator="equal">
      <formula>0</formula>
    </cfRule>
  </conditionalFormatting>
  <conditionalFormatting sqref="N11">
    <cfRule type="cellIs" dxfId="4382" priority="7696" operator="equal">
      <formula>0</formula>
    </cfRule>
  </conditionalFormatting>
  <conditionalFormatting sqref="N11">
    <cfRule type="cellIs" dxfId="4381" priority="7695" operator="equal">
      <formula>0</formula>
    </cfRule>
  </conditionalFormatting>
  <conditionalFormatting sqref="N11">
    <cfRule type="cellIs" dxfId="4380" priority="7694" operator="equal">
      <formula>0</formula>
    </cfRule>
  </conditionalFormatting>
  <conditionalFormatting sqref="N11">
    <cfRule type="cellIs" dxfId="4379" priority="7693" operator="equal">
      <formula>0</formula>
    </cfRule>
  </conditionalFormatting>
  <conditionalFormatting sqref="N11">
    <cfRule type="cellIs" dxfId="4378" priority="7692" operator="equal">
      <formula>0</formula>
    </cfRule>
  </conditionalFormatting>
  <conditionalFormatting sqref="N11">
    <cfRule type="cellIs" dxfId="4377" priority="7691" operator="equal">
      <formula>0</formula>
    </cfRule>
  </conditionalFormatting>
  <conditionalFormatting sqref="N11">
    <cfRule type="cellIs" dxfId="4376" priority="7690" operator="equal">
      <formula>0</formula>
    </cfRule>
  </conditionalFormatting>
  <conditionalFormatting sqref="N11">
    <cfRule type="cellIs" dxfId="4375" priority="7689" operator="equal">
      <formula>0</formula>
    </cfRule>
  </conditionalFormatting>
  <conditionalFormatting sqref="N11">
    <cfRule type="cellIs" dxfId="4374" priority="7688" operator="equal">
      <formula>0</formula>
    </cfRule>
  </conditionalFormatting>
  <conditionalFormatting sqref="N11">
    <cfRule type="cellIs" dxfId="4373" priority="7687" operator="equal">
      <formula>0</formula>
    </cfRule>
  </conditionalFormatting>
  <conditionalFormatting sqref="N11">
    <cfRule type="cellIs" dxfId="4372" priority="7686" operator="equal">
      <formula>0</formula>
    </cfRule>
  </conditionalFormatting>
  <conditionalFormatting sqref="N11">
    <cfRule type="cellIs" dxfId="4371" priority="7685" operator="equal">
      <formula>0</formula>
    </cfRule>
  </conditionalFormatting>
  <conditionalFormatting sqref="N11">
    <cfRule type="cellIs" dxfId="4370" priority="7684" operator="equal">
      <formula>0</formula>
    </cfRule>
  </conditionalFormatting>
  <conditionalFormatting sqref="N11">
    <cfRule type="cellIs" dxfId="4369" priority="7683" operator="equal">
      <formula>0</formula>
    </cfRule>
  </conditionalFormatting>
  <conditionalFormatting sqref="N11">
    <cfRule type="cellIs" dxfId="4368" priority="7682" operator="equal">
      <formula>0</formula>
    </cfRule>
  </conditionalFormatting>
  <conditionalFormatting sqref="N11">
    <cfRule type="cellIs" dxfId="4367" priority="7681" operator="equal">
      <formula>0</formula>
    </cfRule>
  </conditionalFormatting>
  <conditionalFormatting sqref="N11">
    <cfRule type="cellIs" dxfId="4366" priority="7680" operator="equal">
      <formula>0</formula>
    </cfRule>
  </conditionalFormatting>
  <conditionalFormatting sqref="N11">
    <cfRule type="cellIs" dxfId="4365" priority="7679" operator="equal">
      <formula>0</formula>
    </cfRule>
  </conditionalFormatting>
  <conditionalFormatting sqref="N11">
    <cfRule type="cellIs" dxfId="4364" priority="7678" operator="equal">
      <formula>0</formula>
    </cfRule>
  </conditionalFormatting>
  <conditionalFormatting sqref="N11">
    <cfRule type="cellIs" dxfId="4363" priority="7677" operator="equal">
      <formula>0</formula>
    </cfRule>
  </conditionalFormatting>
  <conditionalFormatting sqref="N11">
    <cfRule type="cellIs" dxfId="4362" priority="7676" operator="equal">
      <formula>0</formula>
    </cfRule>
  </conditionalFormatting>
  <conditionalFormatting sqref="N11">
    <cfRule type="cellIs" dxfId="4361" priority="7675" operator="equal">
      <formula>0</formula>
    </cfRule>
  </conditionalFormatting>
  <conditionalFormatting sqref="N11">
    <cfRule type="cellIs" dxfId="4360" priority="7674" operator="equal">
      <formula>0</formula>
    </cfRule>
  </conditionalFormatting>
  <conditionalFormatting sqref="N11">
    <cfRule type="cellIs" dxfId="4359" priority="7673" operator="equal">
      <formula>0</formula>
    </cfRule>
  </conditionalFormatting>
  <conditionalFormatting sqref="N11">
    <cfRule type="cellIs" dxfId="4358" priority="7672" operator="equal">
      <formula>0</formula>
    </cfRule>
  </conditionalFormatting>
  <conditionalFormatting sqref="N11">
    <cfRule type="cellIs" dxfId="4357" priority="7671" operator="equal">
      <formula>0</formula>
    </cfRule>
  </conditionalFormatting>
  <conditionalFormatting sqref="N11">
    <cfRule type="cellIs" dxfId="4356" priority="7670" operator="equal">
      <formula>0</formula>
    </cfRule>
  </conditionalFormatting>
  <conditionalFormatting sqref="N11">
    <cfRule type="cellIs" dxfId="4355" priority="7669" operator="equal">
      <formula>0</formula>
    </cfRule>
  </conditionalFormatting>
  <conditionalFormatting sqref="N11">
    <cfRule type="cellIs" dxfId="4354" priority="7668" operator="equal">
      <formula>0</formula>
    </cfRule>
  </conditionalFormatting>
  <conditionalFormatting sqref="N11">
    <cfRule type="cellIs" dxfId="4353" priority="7667" operator="equal">
      <formula>0</formula>
    </cfRule>
  </conditionalFormatting>
  <conditionalFormatting sqref="N11">
    <cfRule type="cellIs" dxfId="4352" priority="7666" operator="equal">
      <formula>0</formula>
    </cfRule>
  </conditionalFormatting>
  <conditionalFormatting sqref="N11">
    <cfRule type="cellIs" dxfId="4351" priority="7665" operator="equal">
      <formula>0</formula>
    </cfRule>
  </conditionalFormatting>
  <conditionalFormatting sqref="N11">
    <cfRule type="cellIs" dxfId="4350" priority="7664" operator="equal">
      <formula>0</formula>
    </cfRule>
  </conditionalFormatting>
  <conditionalFormatting sqref="N11">
    <cfRule type="cellIs" dxfId="4349" priority="7663" operator="equal">
      <formula>0</formula>
    </cfRule>
  </conditionalFormatting>
  <conditionalFormatting sqref="N11">
    <cfRule type="cellIs" dxfId="4348" priority="7662" operator="equal">
      <formula>0</formula>
    </cfRule>
  </conditionalFormatting>
  <conditionalFormatting sqref="N11">
    <cfRule type="cellIs" dxfId="4347" priority="7661" operator="equal">
      <formula>0</formula>
    </cfRule>
  </conditionalFormatting>
  <conditionalFormatting sqref="N11">
    <cfRule type="cellIs" dxfId="4346" priority="7660" operator="equal">
      <formula>0</formula>
    </cfRule>
  </conditionalFormatting>
  <conditionalFormatting sqref="N11">
    <cfRule type="cellIs" dxfId="4345" priority="7659" operator="equal">
      <formula>0</formula>
    </cfRule>
  </conditionalFormatting>
  <conditionalFormatting sqref="N11">
    <cfRule type="cellIs" dxfId="4344" priority="7658" operator="equal">
      <formula>0</formula>
    </cfRule>
  </conditionalFormatting>
  <conditionalFormatting sqref="N11">
    <cfRule type="cellIs" dxfId="4343" priority="7657" operator="equal">
      <formula>0</formula>
    </cfRule>
  </conditionalFormatting>
  <conditionalFormatting sqref="N11">
    <cfRule type="cellIs" dxfId="4342" priority="7655" operator="equal">
      <formula>0</formula>
    </cfRule>
  </conditionalFormatting>
  <conditionalFormatting sqref="N11">
    <cfRule type="cellIs" dxfId="4341" priority="7656" operator="equal">
      <formula>0</formula>
    </cfRule>
  </conditionalFormatting>
  <conditionalFormatting sqref="N11">
    <cfRule type="cellIs" dxfId="4340" priority="7654" operator="equal">
      <formula>0</formula>
    </cfRule>
  </conditionalFormatting>
  <conditionalFormatting sqref="N12">
    <cfRule type="cellIs" dxfId="4339" priority="7653" operator="equal">
      <formula>0</formula>
    </cfRule>
  </conditionalFormatting>
  <conditionalFormatting sqref="M15">
    <cfRule type="cellIs" dxfId="4338" priority="7651" operator="equal">
      <formula>0</formula>
    </cfRule>
  </conditionalFormatting>
  <conditionalFormatting sqref="M15">
    <cfRule type="cellIs" dxfId="4337" priority="7650" operator="equal">
      <formula>0</formula>
    </cfRule>
  </conditionalFormatting>
  <conditionalFormatting sqref="M15">
    <cfRule type="cellIs" dxfId="4336" priority="7649" operator="equal">
      <formula>0</formula>
    </cfRule>
  </conditionalFormatting>
  <conditionalFormatting sqref="M15">
    <cfRule type="cellIs" dxfId="4335" priority="7648" operator="equal">
      <formula>0</formula>
    </cfRule>
  </conditionalFormatting>
  <conditionalFormatting sqref="M15">
    <cfRule type="cellIs" dxfId="4334" priority="7647" operator="equal">
      <formula>0</formula>
    </cfRule>
  </conditionalFormatting>
  <conditionalFormatting sqref="M15">
    <cfRule type="cellIs" dxfId="4333" priority="7646" operator="equal">
      <formula>0</formula>
    </cfRule>
  </conditionalFormatting>
  <conditionalFormatting sqref="M15">
    <cfRule type="cellIs" dxfId="4332" priority="7645" operator="equal">
      <formula>0</formula>
    </cfRule>
  </conditionalFormatting>
  <conditionalFormatting sqref="M15">
    <cfRule type="cellIs" dxfId="4331" priority="7644" operator="equal">
      <formula>0</formula>
    </cfRule>
  </conditionalFormatting>
  <conditionalFormatting sqref="M15">
    <cfRule type="cellIs" dxfId="4330" priority="7643" operator="equal">
      <formula>0</formula>
    </cfRule>
  </conditionalFormatting>
  <conditionalFormatting sqref="M15">
    <cfRule type="cellIs" dxfId="4329" priority="7642" operator="equal">
      <formula>0</formula>
    </cfRule>
  </conditionalFormatting>
  <conditionalFormatting sqref="M15">
    <cfRule type="cellIs" dxfId="4328" priority="7641" operator="equal">
      <formula>0</formula>
    </cfRule>
  </conditionalFormatting>
  <conditionalFormatting sqref="M15">
    <cfRule type="cellIs" dxfId="4327" priority="7640" operator="equal">
      <formula>0</formula>
    </cfRule>
  </conditionalFormatting>
  <conditionalFormatting sqref="M15">
    <cfRule type="cellIs" dxfId="4326" priority="7639" operator="equal">
      <formula>0</formula>
    </cfRule>
  </conditionalFormatting>
  <conditionalFormatting sqref="M15">
    <cfRule type="cellIs" dxfId="4325" priority="7638" operator="equal">
      <formula>0</formula>
    </cfRule>
  </conditionalFormatting>
  <conditionalFormatting sqref="M15">
    <cfRule type="cellIs" dxfId="4324" priority="7637" operator="equal">
      <formula>0</formula>
    </cfRule>
  </conditionalFormatting>
  <conditionalFormatting sqref="M15">
    <cfRule type="cellIs" dxfId="4323" priority="7636" operator="equal">
      <formula>0</formula>
    </cfRule>
  </conditionalFormatting>
  <conditionalFormatting sqref="M15">
    <cfRule type="cellIs" dxfId="4322" priority="7635" operator="equal">
      <formula>0</formula>
    </cfRule>
  </conditionalFormatting>
  <conditionalFormatting sqref="M15">
    <cfRule type="cellIs" dxfId="4321" priority="7634" operator="equal">
      <formula>0</formula>
    </cfRule>
  </conditionalFormatting>
  <conditionalFormatting sqref="M15">
    <cfRule type="cellIs" dxfId="4320" priority="7633" operator="equal">
      <formula>0</formula>
    </cfRule>
  </conditionalFormatting>
  <conditionalFormatting sqref="M15">
    <cfRule type="cellIs" dxfId="4319" priority="7632" operator="equal">
      <formula>0</formula>
    </cfRule>
  </conditionalFormatting>
  <conditionalFormatting sqref="N5:N6">
    <cfRule type="cellIs" dxfId="4318" priority="7629" operator="equal">
      <formula>0</formula>
    </cfRule>
  </conditionalFormatting>
  <conditionalFormatting sqref="M14">
    <cfRule type="cellIs" dxfId="4317" priority="7219" operator="equal">
      <formula>0</formula>
    </cfRule>
  </conditionalFormatting>
  <conditionalFormatting sqref="M14">
    <cfRule type="cellIs" dxfId="4316" priority="7218" operator="equal">
      <formula>0</formula>
    </cfRule>
  </conditionalFormatting>
  <conditionalFormatting sqref="M14">
    <cfRule type="cellIs" dxfId="4315" priority="7217" operator="equal">
      <formula>0</formula>
    </cfRule>
  </conditionalFormatting>
  <conditionalFormatting sqref="F11">
    <cfRule type="cellIs" dxfId="4314" priority="7191" operator="equal">
      <formula>0</formula>
    </cfRule>
  </conditionalFormatting>
  <conditionalFormatting sqref="J11">
    <cfRule type="cellIs" dxfId="4313" priority="7190" operator="equal">
      <formula>0</formula>
    </cfRule>
  </conditionalFormatting>
  <conditionalFormatting sqref="N11">
    <cfRule type="cellIs" dxfId="4312" priority="7189" operator="equal">
      <formula>0</formula>
    </cfRule>
  </conditionalFormatting>
  <conditionalFormatting sqref="N11">
    <cfRule type="cellIs" dxfId="4311" priority="7188" operator="equal">
      <formula>0</formula>
    </cfRule>
  </conditionalFormatting>
  <conditionalFormatting sqref="N11">
    <cfRule type="cellIs" dxfId="4310" priority="7187" operator="equal">
      <formula>0</formula>
    </cfRule>
  </conditionalFormatting>
  <conditionalFormatting sqref="N11">
    <cfRule type="cellIs" dxfId="4309" priority="7186" operator="equal">
      <formula>0</formula>
    </cfRule>
  </conditionalFormatting>
  <conditionalFormatting sqref="N11">
    <cfRule type="cellIs" dxfId="4308" priority="7185" operator="equal">
      <formula>0</formula>
    </cfRule>
  </conditionalFormatting>
  <conditionalFormatting sqref="N11">
    <cfRule type="cellIs" dxfId="4307" priority="7184" operator="equal">
      <formula>0</formula>
    </cfRule>
  </conditionalFormatting>
  <conditionalFormatting sqref="N11">
    <cfRule type="cellIs" dxfId="4306" priority="7183" operator="equal">
      <formula>0</formula>
    </cfRule>
  </conditionalFormatting>
  <conditionalFormatting sqref="N11">
    <cfRule type="cellIs" dxfId="4305" priority="7182" operator="equal">
      <formula>0</formula>
    </cfRule>
  </conditionalFormatting>
  <conditionalFormatting sqref="N11">
    <cfRule type="cellIs" dxfId="4304" priority="7181" operator="equal">
      <formula>0</formula>
    </cfRule>
  </conditionalFormatting>
  <conditionalFormatting sqref="N11">
    <cfRule type="cellIs" dxfId="4303" priority="7180" operator="equal">
      <formula>0</formula>
    </cfRule>
  </conditionalFormatting>
  <conditionalFormatting sqref="N11">
    <cfRule type="cellIs" dxfId="4302" priority="7179" operator="equal">
      <formula>0</formula>
    </cfRule>
  </conditionalFormatting>
  <conditionalFormatting sqref="N11">
    <cfRule type="cellIs" dxfId="4301" priority="7178" operator="equal">
      <formula>0</formula>
    </cfRule>
  </conditionalFormatting>
  <conditionalFormatting sqref="N11">
    <cfRule type="cellIs" dxfId="4300" priority="7177" operator="equal">
      <formula>0</formula>
    </cfRule>
  </conditionalFormatting>
  <conditionalFormatting sqref="N11">
    <cfRule type="cellIs" dxfId="4299" priority="7176" operator="equal">
      <formula>0</formula>
    </cfRule>
  </conditionalFormatting>
  <conditionalFormatting sqref="N11">
    <cfRule type="cellIs" dxfId="4298" priority="7175" operator="equal">
      <formula>0</formula>
    </cfRule>
  </conditionalFormatting>
  <conditionalFormatting sqref="N11">
    <cfRule type="cellIs" dxfId="4297" priority="7174" operator="equal">
      <formula>0</formula>
    </cfRule>
  </conditionalFormatting>
  <conditionalFormatting sqref="N11">
    <cfRule type="cellIs" dxfId="4296" priority="7173" operator="equal">
      <formula>0</formula>
    </cfRule>
  </conditionalFormatting>
  <conditionalFormatting sqref="N11">
    <cfRule type="cellIs" dxfId="4295" priority="7172" operator="equal">
      <formula>0</formula>
    </cfRule>
  </conditionalFormatting>
  <conditionalFormatting sqref="N11">
    <cfRule type="cellIs" dxfId="4294" priority="7171" operator="equal">
      <formula>0</formula>
    </cfRule>
  </conditionalFormatting>
  <conditionalFormatting sqref="N11">
    <cfRule type="cellIs" dxfId="4293" priority="7170" operator="equal">
      <formula>0</formula>
    </cfRule>
  </conditionalFormatting>
  <conditionalFormatting sqref="N11">
    <cfRule type="cellIs" dxfId="4292" priority="7169" operator="equal">
      <formula>0</formula>
    </cfRule>
  </conditionalFormatting>
  <conditionalFormatting sqref="N11">
    <cfRule type="cellIs" dxfId="4291" priority="7168" operator="equal">
      <formula>0</formula>
    </cfRule>
  </conditionalFormatting>
  <conditionalFormatting sqref="N11">
    <cfRule type="cellIs" dxfId="4290" priority="7167" operator="equal">
      <formula>0</formula>
    </cfRule>
  </conditionalFormatting>
  <conditionalFormatting sqref="N11">
    <cfRule type="cellIs" dxfId="4289" priority="7166" operator="equal">
      <formula>0</formula>
    </cfRule>
  </conditionalFormatting>
  <conditionalFormatting sqref="N11">
    <cfRule type="cellIs" dxfId="4288" priority="7165" operator="equal">
      <formula>0</formula>
    </cfRule>
  </conditionalFormatting>
  <conditionalFormatting sqref="N11">
    <cfRule type="cellIs" dxfId="4287" priority="7164" operator="equal">
      <formula>0</formula>
    </cfRule>
  </conditionalFormatting>
  <conditionalFormatting sqref="N11">
    <cfRule type="cellIs" dxfId="4286" priority="7163" operator="equal">
      <formula>0</formula>
    </cfRule>
  </conditionalFormatting>
  <conditionalFormatting sqref="N11">
    <cfRule type="cellIs" dxfId="4285" priority="7162" operator="equal">
      <formula>0</formula>
    </cfRule>
  </conditionalFormatting>
  <conditionalFormatting sqref="N11">
    <cfRule type="cellIs" dxfId="4284" priority="7161" operator="equal">
      <formula>0</formula>
    </cfRule>
  </conditionalFormatting>
  <conditionalFormatting sqref="N11">
    <cfRule type="cellIs" dxfId="4283" priority="7160" operator="equal">
      <formula>0</formula>
    </cfRule>
  </conditionalFormatting>
  <conditionalFormatting sqref="N11">
    <cfRule type="cellIs" dxfId="4282" priority="7159" operator="equal">
      <formula>0</formula>
    </cfRule>
  </conditionalFormatting>
  <conditionalFormatting sqref="N11">
    <cfRule type="cellIs" dxfId="4281" priority="7158" operator="equal">
      <formula>0</formula>
    </cfRule>
  </conditionalFormatting>
  <conditionalFormatting sqref="N11">
    <cfRule type="cellIs" dxfId="4280" priority="7157" operator="equal">
      <formula>0</formula>
    </cfRule>
  </conditionalFormatting>
  <conditionalFormatting sqref="N11">
    <cfRule type="cellIs" dxfId="4279" priority="7156" operator="equal">
      <formula>0</formula>
    </cfRule>
  </conditionalFormatting>
  <conditionalFormatting sqref="N11">
    <cfRule type="cellIs" dxfId="4278" priority="7155" operator="equal">
      <formula>0</formula>
    </cfRule>
  </conditionalFormatting>
  <conditionalFormatting sqref="N11">
    <cfRule type="cellIs" dxfId="4277" priority="7154" operator="equal">
      <formula>0</formula>
    </cfRule>
  </conditionalFormatting>
  <conditionalFormatting sqref="N11">
    <cfRule type="cellIs" dxfId="4276" priority="7153" operator="equal">
      <formula>0</formula>
    </cfRule>
  </conditionalFormatting>
  <conditionalFormatting sqref="N11">
    <cfRule type="cellIs" dxfId="4275" priority="7152" operator="equal">
      <formula>0</formula>
    </cfRule>
  </conditionalFormatting>
  <conditionalFormatting sqref="N11">
    <cfRule type="cellIs" dxfId="4274" priority="7151" operator="equal">
      <formula>0</formula>
    </cfRule>
  </conditionalFormatting>
  <conditionalFormatting sqref="N11">
    <cfRule type="cellIs" dxfId="4273" priority="7150" operator="equal">
      <formula>0</formula>
    </cfRule>
  </conditionalFormatting>
  <conditionalFormatting sqref="N11">
    <cfRule type="cellIs" dxfId="4272" priority="7149" operator="equal">
      <formula>0</formula>
    </cfRule>
  </conditionalFormatting>
  <conditionalFormatting sqref="N11">
    <cfRule type="cellIs" dxfId="4271" priority="7148" operator="equal">
      <formula>0</formula>
    </cfRule>
  </conditionalFormatting>
  <conditionalFormatting sqref="N11">
    <cfRule type="cellIs" dxfId="4270" priority="7147" operator="equal">
      <formula>0</formula>
    </cfRule>
  </conditionalFormatting>
  <conditionalFormatting sqref="N11">
    <cfRule type="cellIs" dxfId="4269" priority="7146" operator="equal">
      <formula>0</formula>
    </cfRule>
  </conditionalFormatting>
  <conditionalFormatting sqref="N11">
    <cfRule type="cellIs" dxfId="4268" priority="7145" operator="equal">
      <formula>0</formula>
    </cfRule>
  </conditionalFormatting>
  <conditionalFormatting sqref="N11">
    <cfRule type="cellIs" dxfId="4267" priority="7144" operator="equal">
      <formula>0</formula>
    </cfRule>
  </conditionalFormatting>
  <conditionalFormatting sqref="N11">
    <cfRule type="cellIs" dxfId="4266" priority="7143" operator="equal">
      <formula>0</formula>
    </cfRule>
  </conditionalFormatting>
  <conditionalFormatting sqref="N11">
    <cfRule type="cellIs" dxfId="4265" priority="7142" operator="equal">
      <formula>0</formula>
    </cfRule>
  </conditionalFormatting>
  <conditionalFormatting sqref="N11">
    <cfRule type="cellIs" dxfId="4264" priority="7141" operator="equal">
      <formula>0</formula>
    </cfRule>
  </conditionalFormatting>
  <conditionalFormatting sqref="N11">
    <cfRule type="cellIs" dxfId="4263" priority="7140" operator="equal">
      <formula>0</formula>
    </cfRule>
  </conditionalFormatting>
  <conditionalFormatting sqref="N11">
    <cfRule type="cellIs" dxfId="4262" priority="7139" operator="equal">
      <formula>0</formula>
    </cfRule>
  </conditionalFormatting>
  <conditionalFormatting sqref="N11">
    <cfRule type="cellIs" dxfId="4261" priority="7138" operator="equal">
      <formula>0</formula>
    </cfRule>
  </conditionalFormatting>
  <conditionalFormatting sqref="N11">
    <cfRule type="cellIs" dxfId="4260" priority="7137" operator="equal">
      <formula>0</formula>
    </cfRule>
  </conditionalFormatting>
  <conditionalFormatting sqref="N11">
    <cfRule type="cellIs" dxfId="4259" priority="7136" operator="equal">
      <formula>0</formula>
    </cfRule>
  </conditionalFormatting>
  <conditionalFormatting sqref="N11">
    <cfRule type="cellIs" dxfId="4258" priority="7135" operator="equal">
      <formula>0</formula>
    </cfRule>
  </conditionalFormatting>
  <conditionalFormatting sqref="N11">
    <cfRule type="cellIs" dxfId="4257" priority="7134" operator="equal">
      <formula>0</formula>
    </cfRule>
  </conditionalFormatting>
  <conditionalFormatting sqref="N11">
    <cfRule type="cellIs" dxfId="4256" priority="7133" operator="equal">
      <formula>0</formula>
    </cfRule>
  </conditionalFormatting>
  <conditionalFormatting sqref="N11">
    <cfRule type="cellIs" dxfId="4255" priority="7132" operator="equal">
      <formula>0</formula>
    </cfRule>
  </conditionalFormatting>
  <conditionalFormatting sqref="N11">
    <cfRule type="cellIs" dxfId="4254" priority="7131" operator="equal">
      <formula>0</formula>
    </cfRule>
  </conditionalFormatting>
  <conditionalFormatting sqref="N11">
    <cfRule type="cellIs" dxfId="4253" priority="7130" operator="equal">
      <formula>0</formula>
    </cfRule>
  </conditionalFormatting>
  <conditionalFormatting sqref="N11">
    <cfRule type="cellIs" dxfId="4252" priority="7129" operator="equal">
      <formula>0</formula>
    </cfRule>
  </conditionalFormatting>
  <conditionalFormatting sqref="N11">
    <cfRule type="cellIs" dxfId="4251" priority="7128" operator="equal">
      <formula>0</formula>
    </cfRule>
  </conditionalFormatting>
  <conditionalFormatting sqref="N11">
    <cfRule type="cellIs" dxfId="4250" priority="7127" operator="equal">
      <formula>0</formula>
    </cfRule>
  </conditionalFormatting>
  <conditionalFormatting sqref="N11">
    <cfRule type="cellIs" dxfId="4249" priority="7126" operator="equal">
      <formula>0</formula>
    </cfRule>
  </conditionalFormatting>
  <conditionalFormatting sqref="N11">
    <cfRule type="cellIs" dxfId="4248" priority="7125" operator="equal">
      <formula>0</formula>
    </cfRule>
  </conditionalFormatting>
  <conditionalFormatting sqref="N11">
    <cfRule type="cellIs" dxfId="4247" priority="7124" operator="equal">
      <formula>0</formula>
    </cfRule>
  </conditionalFormatting>
  <conditionalFormatting sqref="N11">
    <cfRule type="cellIs" dxfId="4246" priority="7123" operator="equal">
      <formula>0</formula>
    </cfRule>
  </conditionalFormatting>
  <conditionalFormatting sqref="N11">
    <cfRule type="cellIs" dxfId="4245" priority="7122" operator="equal">
      <formula>0</formula>
    </cfRule>
  </conditionalFormatting>
  <conditionalFormatting sqref="N11">
    <cfRule type="cellIs" dxfId="4244" priority="7121" operator="equal">
      <formula>0</formula>
    </cfRule>
  </conditionalFormatting>
  <conditionalFormatting sqref="N11">
    <cfRule type="cellIs" dxfId="4243" priority="7120" operator="equal">
      <formula>0</formula>
    </cfRule>
  </conditionalFormatting>
  <conditionalFormatting sqref="N11">
    <cfRule type="cellIs" dxfId="4242" priority="7119" operator="equal">
      <formula>0</formula>
    </cfRule>
  </conditionalFormatting>
  <conditionalFormatting sqref="N11">
    <cfRule type="cellIs" dxfId="4241" priority="7118" operator="equal">
      <formula>0</formula>
    </cfRule>
  </conditionalFormatting>
  <conditionalFormatting sqref="N11">
    <cfRule type="cellIs" dxfId="4240" priority="7117" operator="equal">
      <formula>0</formula>
    </cfRule>
  </conditionalFormatting>
  <conditionalFormatting sqref="N11">
    <cfRule type="cellIs" dxfId="4239" priority="7116" operator="equal">
      <formula>0</formula>
    </cfRule>
  </conditionalFormatting>
  <conditionalFormatting sqref="N11">
    <cfRule type="cellIs" dxfId="4238" priority="7115" operator="equal">
      <formula>0</formula>
    </cfRule>
  </conditionalFormatting>
  <conditionalFormatting sqref="N11">
    <cfRule type="cellIs" dxfId="4237" priority="7114" operator="equal">
      <formula>0</formula>
    </cfRule>
  </conditionalFormatting>
  <conditionalFormatting sqref="N11">
    <cfRule type="cellIs" dxfId="4236" priority="7113" operator="equal">
      <formula>0</formula>
    </cfRule>
  </conditionalFormatting>
  <conditionalFormatting sqref="N11">
    <cfRule type="cellIs" dxfId="4235" priority="7112" operator="equal">
      <formula>0</formula>
    </cfRule>
  </conditionalFormatting>
  <conditionalFormatting sqref="N11">
    <cfRule type="cellIs" dxfId="4234" priority="7111" operator="equal">
      <formula>0</formula>
    </cfRule>
  </conditionalFormatting>
  <conditionalFormatting sqref="N11">
    <cfRule type="cellIs" dxfId="4233" priority="7110" operator="equal">
      <formula>0</formula>
    </cfRule>
  </conditionalFormatting>
  <conditionalFormatting sqref="N11">
    <cfRule type="cellIs" dxfId="4232" priority="7109" operator="equal">
      <formula>0</formula>
    </cfRule>
  </conditionalFormatting>
  <conditionalFormatting sqref="N11">
    <cfRule type="cellIs" dxfId="4231" priority="7108" operator="equal">
      <formula>0</formula>
    </cfRule>
  </conditionalFormatting>
  <conditionalFormatting sqref="N11">
    <cfRule type="cellIs" dxfId="4230" priority="7107" operator="equal">
      <formula>0</formula>
    </cfRule>
  </conditionalFormatting>
  <conditionalFormatting sqref="N11">
    <cfRule type="cellIs" dxfId="4229" priority="7106" operator="equal">
      <formula>0</formula>
    </cfRule>
  </conditionalFormatting>
  <conditionalFormatting sqref="N11">
    <cfRule type="cellIs" dxfId="4228" priority="7105" operator="equal">
      <formula>0</formula>
    </cfRule>
  </conditionalFormatting>
  <conditionalFormatting sqref="N11">
    <cfRule type="cellIs" dxfId="4227" priority="7104" operator="equal">
      <formula>0</formula>
    </cfRule>
  </conditionalFormatting>
  <conditionalFormatting sqref="N11">
    <cfRule type="cellIs" dxfId="4226" priority="7103" operator="equal">
      <formula>0</formula>
    </cfRule>
  </conditionalFormatting>
  <conditionalFormatting sqref="N11">
    <cfRule type="cellIs" dxfId="4225" priority="7102" operator="equal">
      <formula>0</formula>
    </cfRule>
  </conditionalFormatting>
  <conditionalFormatting sqref="N11">
    <cfRule type="cellIs" dxfId="4224" priority="7101" operator="equal">
      <formula>0</formula>
    </cfRule>
  </conditionalFormatting>
  <conditionalFormatting sqref="N11">
    <cfRule type="cellIs" dxfId="4223" priority="7100" operator="equal">
      <formula>0</formula>
    </cfRule>
  </conditionalFormatting>
  <conditionalFormatting sqref="N11">
    <cfRule type="cellIs" dxfId="4222" priority="7099" operator="equal">
      <formula>0</formula>
    </cfRule>
  </conditionalFormatting>
  <conditionalFormatting sqref="N11">
    <cfRule type="cellIs" dxfId="4221" priority="7098" operator="equal">
      <formula>0</formula>
    </cfRule>
  </conditionalFormatting>
  <conditionalFormatting sqref="N11">
    <cfRule type="cellIs" dxfId="4220" priority="7097" operator="equal">
      <formula>0</formula>
    </cfRule>
  </conditionalFormatting>
  <conditionalFormatting sqref="N11">
    <cfRule type="cellIs" dxfId="4219" priority="7096" operator="equal">
      <formula>0</formula>
    </cfRule>
  </conditionalFormatting>
  <conditionalFormatting sqref="N11">
    <cfRule type="cellIs" dxfId="4218" priority="7095" operator="equal">
      <formula>0</formula>
    </cfRule>
  </conditionalFormatting>
  <conditionalFormatting sqref="N11">
    <cfRule type="cellIs" dxfId="4217" priority="7094" operator="equal">
      <formula>0</formula>
    </cfRule>
  </conditionalFormatting>
  <conditionalFormatting sqref="N11">
    <cfRule type="cellIs" dxfId="4216" priority="7092" operator="equal">
      <formula>0</formula>
    </cfRule>
  </conditionalFormatting>
  <conditionalFormatting sqref="N11">
    <cfRule type="cellIs" dxfId="4215" priority="7093" operator="equal">
      <formula>0</formula>
    </cfRule>
  </conditionalFormatting>
  <conditionalFormatting sqref="N11">
    <cfRule type="cellIs" dxfId="4214" priority="7091" operator="equal">
      <formula>0</formula>
    </cfRule>
  </conditionalFormatting>
  <conditionalFormatting sqref="N11">
    <cfRule type="cellIs" dxfId="4213" priority="7090" operator="equal">
      <formula>0</formula>
    </cfRule>
  </conditionalFormatting>
  <conditionalFormatting sqref="N11">
    <cfRule type="cellIs" dxfId="4212" priority="7089" operator="equal">
      <formula>0</formula>
    </cfRule>
  </conditionalFormatting>
  <conditionalFormatting sqref="N11">
    <cfRule type="cellIs" dxfId="4211" priority="7088" operator="equal">
      <formula>0</formula>
    </cfRule>
  </conditionalFormatting>
  <conditionalFormatting sqref="N11">
    <cfRule type="cellIs" dxfId="4210" priority="7087" operator="equal">
      <formula>0</formula>
    </cfRule>
  </conditionalFormatting>
  <conditionalFormatting sqref="N11">
    <cfRule type="cellIs" dxfId="4209" priority="7086" operator="equal">
      <formula>0</formula>
    </cfRule>
  </conditionalFormatting>
  <conditionalFormatting sqref="N11">
    <cfRule type="cellIs" dxfId="4208" priority="7085" operator="equal">
      <formula>0</formula>
    </cfRule>
  </conditionalFormatting>
  <conditionalFormatting sqref="N11">
    <cfRule type="cellIs" dxfId="4207" priority="7084" operator="equal">
      <formula>0</formula>
    </cfRule>
  </conditionalFormatting>
  <conditionalFormatting sqref="N11">
    <cfRule type="cellIs" dxfId="4206" priority="7083" operator="equal">
      <formula>0</formula>
    </cfRule>
  </conditionalFormatting>
  <conditionalFormatting sqref="N11">
    <cfRule type="cellIs" dxfId="4205" priority="7082" operator="equal">
      <formula>0</formula>
    </cfRule>
  </conditionalFormatting>
  <conditionalFormatting sqref="N11">
    <cfRule type="cellIs" dxfId="4204" priority="7081" operator="equal">
      <formula>0</formula>
    </cfRule>
  </conditionalFormatting>
  <conditionalFormatting sqref="N11">
    <cfRule type="cellIs" dxfId="4203" priority="7080" operator="equal">
      <formula>0</formula>
    </cfRule>
  </conditionalFormatting>
  <conditionalFormatting sqref="N11">
    <cfRule type="cellIs" dxfId="4202" priority="7079" operator="equal">
      <formula>0</formula>
    </cfRule>
  </conditionalFormatting>
  <conditionalFormatting sqref="N11">
    <cfRule type="cellIs" dxfId="4201" priority="7078" operator="equal">
      <formula>0</formula>
    </cfRule>
  </conditionalFormatting>
  <conditionalFormatting sqref="N11">
    <cfRule type="cellIs" dxfId="4200" priority="7077" operator="equal">
      <formula>0</formula>
    </cfRule>
  </conditionalFormatting>
  <conditionalFormatting sqref="N11">
    <cfRule type="cellIs" dxfId="4199" priority="7076" operator="equal">
      <formula>0</formula>
    </cfRule>
  </conditionalFormatting>
  <conditionalFormatting sqref="N11">
    <cfRule type="cellIs" dxfId="4198" priority="7075" operator="equal">
      <formula>0</formula>
    </cfRule>
  </conditionalFormatting>
  <conditionalFormatting sqref="N11">
    <cfRule type="cellIs" dxfId="4197" priority="7074" operator="equal">
      <formula>0</formula>
    </cfRule>
  </conditionalFormatting>
  <conditionalFormatting sqref="N11">
    <cfRule type="cellIs" dxfId="4196" priority="7073" operator="equal">
      <formula>0</formula>
    </cfRule>
  </conditionalFormatting>
  <conditionalFormatting sqref="N11">
    <cfRule type="cellIs" dxfId="4195" priority="7072" operator="equal">
      <formula>0</formula>
    </cfRule>
  </conditionalFormatting>
  <conditionalFormatting sqref="N11">
    <cfRule type="cellIs" dxfId="4194" priority="7071" operator="equal">
      <formula>0</formula>
    </cfRule>
  </conditionalFormatting>
  <conditionalFormatting sqref="N11">
    <cfRule type="cellIs" dxfId="4193" priority="7070" operator="equal">
      <formula>0</formula>
    </cfRule>
  </conditionalFormatting>
  <conditionalFormatting sqref="N11">
    <cfRule type="cellIs" dxfId="4192" priority="7069" operator="equal">
      <formula>0</formula>
    </cfRule>
  </conditionalFormatting>
  <conditionalFormatting sqref="N11">
    <cfRule type="cellIs" dxfId="4191" priority="7068" operator="equal">
      <formula>0</formula>
    </cfRule>
  </conditionalFormatting>
  <conditionalFormatting sqref="N11">
    <cfRule type="cellIs" dxfId="4190" priority="7067" operator="equal">
      <formula>0</formula>
    </cfRule>
  </conditionalFormatting>
  <conditionalFormatting sqref="N11">
    <cfRule type="cellIs" dxfId="4189" priority="7066" operator="equal">
      <formula>0</formula>
    </cfRule>
  </conditionalFormatting>
  <conditionalFormatting sqref="N11">
    <cfRule type="cellIs" dxfId="4188" priority="7065" operator="equal">
      <formula>0</formula>
    </cfRule>
  </conditionalFormatting>
  <conditionalFormatting sqref="N11">
    <cfRule type="cellIs" dxfId="4187" priority="7064" operator="equal">
      <formula>0</formula>
    </cfRule>
  </conditionalFormatting>
  <conditionalFormatting sqref="N11">
    <cfRule type="cellIs" dxfId="4186" priority="7063" operator="equal">
      <formula>0</formula>
    </cfRule>
  </conditionalFormatting>
  <conditionalFormatting sqref="N11">
    <cfRule type="cellIs" dxfId="4185" priority="7062" operator="equal">
      <formula>0</formula>
    </cfRule>
  </conditionalFormatting>
  <conditionalFormatting sqref="N11">
    <cfRule type="cellIs" dxfId="4184" priority="7061" operator="equal">
      <formula>0</formula>
    </cfRule>
  </conditionalFormatting>
  <conditionalFormatting sqref="N11">
    <cfRule type="cellIs" dxfId="4183" priority="7060" operator="equal">
      <formula>0</formula>
    </cfRule>
  </conditionalFormatting>
  <conditionalFormatting sqref="N11">
    <cfRule type="cellIs" dxfId="4182" priority="7059" operator="equal">
      <formula>0</formula>
    </cfRule>
  </conditionalFormatting>
  <conditionalFormatting sqref="N11">
    <cfRule type="cellIs" dxfId="4181" priority="7058" operator="equal">
      <formula>0</formula>
    </cfRule>
  </conditionalFormatting>
  <conditionalFormatting sqref="N11">
    <cfRule type="cellIs" dxfId="4180" priority="7057" operator="equal">
      <formula>0</formula>
    </cfRule>
  </conditionalFormatting>
  <conditionalFormatting sqref="N11">
    <cfRule type="cellIs" dxfId="4179" priority="7056" operator="equal">
      <formula>0</formula>
    </cfRule>
  </conditionalFormatting>
  <conditionalFormatting sqref="N11">
    <cfRule type="cellIs" dxfId="4178" priority="7055" operator="equal">
      <formula>0</formula>
    </cfRule>
  </conditionalFormatting>
  <conditionalFormatting sqref="N11">
    <cfRule type="cellIs" dxfId="4177" priority="7054" operator="equal">
      <formula>0</formula>
    </cfRule>
  </conditionalFormatting>
  <conditionalFormatting sqref="N11">
    <cfRule type="cellIs" dxfId="4176" priority="7053" operator="equal">
      <formula>0</formula>
    </cfRule>
  </conditionalFormatting>
  <conditionalFormatting sqref="N11">
    <cfRule type="cellIs" dxfId="4175" priority="7052" operator="equal">
      <formula>0</formula>
    </cfRule>
  </conditionalFormatting>
  <conditionalFormatting sqref="N11">
    <cfRule type="cellIs" dxfId="4174" priority="7051" operator="equal">
      <formula>0</formula>
    </cfRule>
  </conditionalFormatting>
  <conditionalFormatting sqref="N11">
    <cfRule type="cellIs" dxfId="4173" priority="7050" operator="equal">
      <formula>0</formula>
    </cfRule>
  </conditionalFormatting>
  <conditionalFormatting sqref="N11">
    <cfRule type="cellIs" dxfId="4172" priority="7049" operator="equal">
      <formula>0</formula>
    </cfRule>
  </conditionalFormatting>
  <conditionalFormatting sqref="N11">
    <cfRule type="cellIs" dxfId="4171" priority="7048" operator="equal">
      <formula>0</formula>
    </cfRule>
  </conditionalFormatting>
  <conditionalFormatting sqref="N11">
    <cfRule type="cellIs" dxfId="4170" priority="7047" operator="equal">
      <formula>0</formula>
    </cfRule>
  </conditionalFormatting>
  <conditionalFormatting sqref="N11">
    <cfRule type="cellIs" dxfId="4169" priority="7045" operator="equal">
      <formula>0</formula>
    </cfRule>
  </conditionalFormatting>
  <conditionalFormatting sqref="N11">
    <cfRule type="cellIs" dxfId="4168" priority="7046" operator="equal">
      <formula>0</formula>
    </cfRule>
  </conditionalFormatting>
  <conditionalFormatting sqref="N11">
    <cfRule type="cellIs" dxfId="4167" priority="7044" operator="equal">
      <formula>0</formula>
    </cfRule>
  </conditionalFormatting>
  <conditionalFormatting sqref="N11">
    <cfRule type="cellIs" dxfId="4166" priority="7043" operator="equal">
      <formula>0</formula>
    </cfRule>
  </conditionalFormatting>
  <conditionalFormatting sqref="N11">
    <cfRule type="cellIs" dxfId="4165" priority="7042" operator="equal">
      <formula>0</formula>
    </cfRule>
  </conditionalFormatting>
  <conditionalFormatting sqref="N11">
    <cfRule type="cellIs" dxfId="4164" priority="7041" operator="equal">
      <formula>0</formula>
    </cfRule>
  </conditionalFormatting>
  <conditionalFormatting sqref="N11">
    <cfRule type="cellIs" dxfId="4163" priority="7040" operator="equal">
      <formula>0</formula>
    </cfRule>
  </conditionalFormatting>
  <conditionalFormatting sqref="N11">
    <cfRule type="cellIs" dxfId="4162" priority="7039" operator="equal">
      <formula>0</formula>
    </cfRule>
  </conditionalFormatting>
  <conditionalFormatting sqref="N11">
    <cfRule type="cellIs" dxfId="4161" priority="7038" operator="equal">
      <formula>0</formula>
    </cfRule>
  </conditionalFormatting>
  <conditionalFormatting sqref="N11">
    <cfRule type="cellIs" dxfId="4160" priority="7037" operator="equal">
      <formula>0</formula>
    </cfRule>
  </conditionalFormatting>
  <conditionalFormatting sqref="N11">
    <cfRule type="cellIs" dxfId="4159" priority="7036" operator="equal">
      <formula>0</formula>
    </cfRule>
  </conditionalFormatting>
  <conditionalFormatting sqref="N11">
    <cfRule type="cellIs" dxfId="4158" priority="7035" operator="equal">
      <formula>0</formula>
    </cfRule>
  </conditionalFormatting>
  <conditionalFormatting sqref="N11">
    <cfRule type="cellIs" dxfId="4157" priority="7034" operator="equal">
      <formula>0</formula>
    </cfRule>
  </conditionalFormatting>
  <conditionalFormatting sqref="N11">
    <cfRule type="cellIs" dxfId="4156" priority="7033" operator="equal">
      <formula>0</formula>
    </cfRule>
  </conditionalFormatting>
  <conditionalFormatting sqref="N11">
    <cfRule type="cellIs" dxfId="4155" priority="7032" operator="equal">
      <formula>0</formula>
    </cfRule>
  </conditionalFormatting>
  <conditionalFormatting sqref="N11">
    <cfRule type="cellIs" dxfId="4154" priority="7031" operator="equal">
      <formula>0</formula>
    </cfRule>
  </conditionalFormatting>
  <conditionalFormatting sqref="N11">
    <cfRule type="cellIs" dxfId="4153" priority="7030" operator="equal">
      <formula>0</formula>
    </cfRule>
  </conditionalFormatting>
  <conditionalFormatting sqref="N11">
    <cfRule type="cellIs" dxfId="4152" priority="7029" operator="equal">
      <formula>0</formula>
    </cfRule>
  </conditionalFormatting>
  <conditionalFormatting sqref="N11">
    <cfRule type="cellIs" dxfId="4151" priority="7028" operator="equal">
      <formula>0</formula>
    </cfRule>
  </conditionalFormatting>
  <conditionalFormatting sqref="N11">
    <cfRule type="cellIs" dxfId="4150" priority="7027" operator="equal">
      <formula>0</formula>
    </cfRule>
  </conditionalFormatting>
  <conditionalFormatting sqref="N11">
    <cfRule type="cellIs" dxfId="4149" priority="7026" operator="equal">
      <formula>0</formula>
    </cfRule>
  </conditionalFormatting>
  <conditionalFormatting sqref="N11">
    <cfRule type="cellIs" dxfId="4148" priority="7025" operator="equal">
      <formula>0</formula>
    </cfRule>
  </conditionalFormatting>
  <conditionalFormatting sqref="N11">
    <cfRule type="cellIs" dxfId="4147" priority="7024" operator="equal">
      <formula>0</formula>
    </cfRule>
  </conditionalFormatting>
  <conditionalFormatting sqref="N11">
    <cfRule type="cellIs" dxfId="4146" priority="7023" operator="equal">
      <formula>0</formula>
    </cfRule>
  </conditionalFormatting>
  <conditionalFormatting sqref="N11">
    <cfRule type="cellIs" dxfId="4145" priority="7022" operator="equal">
      <formula>0</formula>
    </cfRule>
  </conditionalFormatting>
  <conditionalFormatting sqref="N11">
    <cfRule type="cellIs" dxfId="4144" priority="7021" operator="equal">
      <formula>0</formula>
    </cfRule>
  </conditionalFormatting>
  <conditionalFormatting sqref="N11">
    <cfRule type="cellIs" dxfId="4143" priority="7020" operator="equal">
      <formula>0</formula>
    </cfRule>
  </conditionalFormatting>
  <conditionalFormatting sqref="N11">
    <cfRule type="cellIs" dxfId="4142" priority="7019" operator="equal">
      <formula>0</formula>
    </cfRule>
  </conditionalFormatting>
  <conditionalFormatting sqref="N11">
    <cfRule type="cellIs" dxfId="4141" priority="7018" operator="equal">
      <formula>0</formula>
    </cfRule>
  </conditionalFormatting>
  <conditionalFormatting sqref="N11">
    <cfRule type="cellIs" dxfId="4140" priority="7017" operator="equal">
      <formula>0</formula>
    </cfRule>
  </conditionalFormatting>
  <conditionalFormatting sqref="N11">
    <cfRule type="cellIs" dxfId="4139" priority="7016" operator="equal">
      <formula>0</formula>
    </cfRule>
  </conditionalFormatting>
  <conditionalFormatting sqref="N11">
    <cfRule type="cellIs" dxfId="4138" priority="7015" operator="equal">
      <formula>0</formula>
    </cfRule>
  </conditionalFormatting>
  <conditionalFormatting sqref="N11">
    <cfRule type="cellIs" dxfId="4137" priority="7014" operator="equal">
      <formula>0</formula>
    </cfRule>
  </conditionalFormatting>
  <conditionalFormatting sqref="N11">
    <cfRule type="cellIs" dxfId="4136" priority="7013" operator="equal">
      <formula>0</formula>
    </cfRule>
  </conditionalFormatting>
  <conditionalFormatting sqref="N11">
    <cfRule type="cellIs" dxfId="4135" priority="7012" operator="equal">
      <formula>0</formula>
    </cfRule>
  </conditionalFormatting>
  <conditionalFormatting sqref="N11">
    <cfRule type="cellIs" dxfId="4134" priority="7011" operator="equal">
      <formula>0</formula>
    </cfRule>
  </conditionalFormatting>
  <conditionalFormatting sqref="N11">
    <cfRule type="cellIs" dxfId="4133" priority="7010" operator="equal">
      <formula>0</formula>
    </cfRule>
  </conditionalFormatting>
  <conditionalFormatting sqref="N11">
    <cfRule type="cellIs" dxfId="4132" priority="7009" operator="equal">
      <formula>0</formula>
    </cfRule>
  </conditionalFormatting>
  <conditionalFormatting sqref="N11">
    <cfRule type="cellIs" dxfId="4131" priority="7008" operator="equal">
      <formula>0</formula>
    </cfRule>
  </conditionalFormatting>
  <conditionalFormatting sqref="N11">
    <cfRule type="cellIs" dxfId="4130" priority="7007" operator="equal">
      <formula>0</formula>
    </cfRule>
  </conditionalFormatting>
  <conditionalFormatting sqref="N11">
    <cfRule type="cellIs" dxfId="4129" priority="7006" operator="equal">
      <formula>0</formula>
    </cfRule>
  </conditionalFormatting>
  <conditionalFormatting sqref="N11">
    <cfRule type="cellIs" dxfId="4128" priority="7005" operator="equal">
      <formula>0</formula>
    </cfRule>
  </conditionalFormatting>
  <conditionalFormatting sqref="N11">
    <cfRule type="cellIs" dxfId="4127" priority="7004" operator="equal">
      <formula>0</formula>
    </cfRule>
  </conditionalFormatting>
  <conditionalFormatting sqref="N11">
    <cfRule type="cellIs" dxfId="4126" priority="7003" operator="equal">
      <formula>0</formula>
    </cfRule>
  </conditionalFormatting>
  <conditionalFormatting sqref="N11">
    <cfRule type="cellIs" dxfId="4125" priority="7002" operator="equal">
      <formula>0</formula>
    </cfRule>
  </conditionalFormatting>
  <conditionalFormatting sqref="N11">
    <cfRule type="cellIs" dxfId="4124" priority="7001" operator="equal">
      <formula>0</formula>
    </cfRule>
  </conditionalFormatting>
  <conditionalFormatting sqref="N11">
    <cfRule type="cellIs" dxfId="4123" priority="7000" operator="equal">
      <formula>0</formula>
    </cfRule>
  </conditionalFormatting>
  <conditionalFormatting sqref="N11">
    <cfRule type="cellIs" dxfId="4122" priority="6998" operator="equal">
      <formula>0</formula>
    </cfRule>
  </conditionalFormatting>
  <conditionalFormatting sqref="N11">
    <cfRule type="cellIs" dxfId="4121" priority="6999" operator="equal">
      <formula>0</formula>
    </cfRule>
  </conditionalFormatting>
  <conditionalFormatting sqref="N11">
    <cfRule type="cellIs" dxfId="4120" priority="6997" operator="equal">
      <formula>0</formula>
    </cfRule>
  </conditionalFormatting>
  <conditionalFormatting sqref="M17">
    <cfRule type="cellIs" dxfId="4119" priority="6993" operator="equal">
      <formula>0</formula>
    </cfRule>
  </conditionalFormatting>
  <conditionalFormatting sqref="M17">
    <cfRule type="cellIs" dxfId="4118" priority="6992" operator="equal">
      <formula>0</formula>
    </cfRule>
  </conditionalFormatting>
  <conditionalFormatting sqref="M17">
    <cfRule type="cellIs" dxfId="4117" priority="6991" operator="equal">
      <formula>0</formula>
    </cfRule>
  </conditionalFormatting>
  <conditionalFormatting sqref="M17">
    <cfRule type="cellIs" dxfId="4116" priority="6990" operator="equal">
      <formula>0</formula>
    </cfRule>
  </conditionalFormatting>
  <conditionalFormatting sqref="M17">
    <cfRule type="cellIs" dxfId="4115" priority="6989" operator="equal">
      <formula>0</formula>
    </cfRule>
  </conditionalFormatting>
  <conditionalFormatting sqref="M17">
    <cfRule type="cellIs" dxfId="4114" priority="6988" operator="equal">
      <formula>0</formula>
    </cfRule>
  </conditionalFormatting>
  <conditionalFormatting sqref="M17">
    <cfRule type="cellIs" dxfId="4113" priority="6987" operator="equal">
      <formula>0</formula>
    </cfRule>
  </conditionalFormatting>
  <conditionalFormatting sqref="M17">
    <cfRule type="cellIs" dxfId="4112" priority="6986" operator="equal">
      <formula>0</formula>
    </cfRule>
  </conditionalFormatting>
  <conditionalFormatting sqref="M17">
    <cfRule type="cellIs" dxfId="4111" priority="6985" operator="equal">
      <formula>0</formula>
    </cfRule>
  </conditionalFormatting>
  <conditionalFormatting sqref="M17">
    <cfRule type="cellIs" dxfId="4110" priority="6984" operator="equal">
      <formula>0</formula>
    </cfRule>
  </conditionalFormatting>
  <conditionalFormatting sqref="M17">
    <cfRule type="cellIs" dxfId="4109" priority="6983" operator="equal">
      <formula>0</formula>
    </cfRule>
  </conditionalFormatting>
  <conditionalFormatting sqref="M17">
    <cfRule type="cellIs" dxfId="4108" priority="6982" operator="equal">
      <formula>0</formula>
    </cfRule>
  </conditionalFormatting>
  <conditionalFormatting sqref="M17">
    <cfRule type="cellIs" dxfId="4107" priority="6981" operator="equal">
      <formula>0</formula>
    </cfRule>
  </conditionalFormatting>
  <conditionalFormatting sqref="M17">
    <cfRule type="cellIs" dxfId="4106" priority="6980" operator="equal">
      <formula>0</formula>
    </cfRule>
  </conditionalFormatting>
  <conditionalFormatting sqref="M17">
    <cfRule type="cellIs" dxfId="4105" priority="6979" operator="equal">
      <formula>0</formula>
    </cfRule>
  </conditionalFormatting>
  <conditionalFormatting sqref="M17">
    <cfRule type="cellIs" dxfId="4104" priority="6978" operator="equal">
      <formula>0</formula>
    </cfRule>
  </conditionalFormatting>
  <conditionalFormatting sqref="M17">
    <cfRule type="cellIs" dxfId="4103" priority="6977" operator="equal">
      <formula>0</formula>
    </cfRule>
  </conditionalFormatting>
  <conditionalFormatting sqref="M17">
    <cfRule type="cellIs" dxfId="4102" priority="6976" operator="equal">
      <formula>0</formula>
    </cfRule>
  </conditionalFormatting>
  <conditionalFormatting sqref="M17">
    <cfRule type="cellIs" dxfId="4101" priority="6975" operator="equal">
      <formula>0</formula>
    </cfRule>
  </conditionalFormatting>
  <conditionalFormatting sqref="M17">
    <cfRule type="cellIs" dxfId="4100" priority="6974" operator="equal">
      <formula>0</formula>
    </cfRule>
  </conditionalFormatting>
  <conditionalFormatting sqref="M17">
    <cfRule type="cellIs" dxfId="4099" priority="6973" operator="equal">
      <formula>0</formula>
    </cfRule>
  </conditionalFormatting>
  <conditionalFormatting sqref="M17">
    <cfRule type="cellIs" dxfId="4098" priority="6972" operator="equal">
      <formula>0</formula>
    </cfRule>
  </conditionalFormatting>
  <conditionalFormatting sqref="M17">
    <cfRule type="cellIs" dxfId="4097" priority="6971" operator="equal">
      <formula>0</formula>
    </cfRule>
  </conditionalFormatting>
  <conditionalFormatting sqref="M17">
    <cfRule type="cellIs" dxfId="4096" priority="6970" operator="equal">
      <formula>0</formula>
    </cfRule>
  </conditionalFormatting>
  <conditionalFormatting sqref="M17">
    <cfRule type="cellIs" dxfId="4095" priority="6969" operator="equal">
      <formula>0</formula>
    </cfRule>
  </conditionalFormatting>
  <conditionalFormatting sqref="M17">
    <cfRule type="cellIs" dxfId="4094" priority="6968" operator="equal">
      <formula>0</formula>
    </cfRule>
  </conditionalFormatting>
  <conditionalFormatting sqref="M17">
    <cfRule type="cellIs" dxfId="4093" priority="6967" operator="equal">
      <formula>0</formula>
    </cfRule>
  </conditionalFormatting>
  <conditionalFormatting sqref="M17">
    <cfRule type="cellIs" dxfId="4092" priority="6966" operator="equal">
      <formula>0</formula>
    </cfRule>
  </conditionalFormatting>
  <conditionalFormatting sqref="M17">
    <cfRule type="cellIs" dxfId="4091" priority="6965" operator="equal">
      <formula>0</formula>
    </cfRule>
  </conditionalFormatting>
  <conditionalFormatting sqref="M17">
    <cfRule type="cellIs" dxfId="4090" priority="6964" operator="equal">
      <formula>0</formula>
    </cfRule>
  </conditionalFormatting>
  <conditionalFormatting sqref="M17">
    <cfRule type="cellIs" dxfId="4089" priority="6963" operator="equal">
      <formula>0</formula>
    </cfRule>
  </conditionalFormatting>
  <conditionalFormatting sqref="M17">
    <cfRule type="cellIs" dxfId="4088" priority="6962" operator="equal">
      <formula>0</formula>
    </cfRule>
  </conditionalFormatting>
  <conditionalFormatting sqref="M17">
    <cfRule type="cellIs" dxfId="4087" priority="6961" operator="equal">
      <formula>0</formula>
    </cfRule>
  </conditionalFormatting>
  <conditionalFormatting sqref="M17">
    <cfRule type="cellIs" dxfId="4086" priority="6960" operator="equal">
      <formula>0</formula>
    </cfRule>
  </conditionalFormatting>
  <conditionalFormatting sqref="M17">
    <cfRule type="cellIs" dxfId="4085" priority="6959" operator="equal">
      <formula>0</formula>
    </cfRule>
  </conditionalFormatting>
  <conditionalFormatting sqref="M17">
    <cfRule type="cellIs" dxfId="4084" priority="6958" operator="equal">
      <formula>0</formula>
    </cfRule>
  </conditionalFormatting>
  <conditionalFormatting sqref="M17">
    <cfRule type="cellIs" dxfId="4083" priority="6957" operator="equal">
      <formula>0</formula>
    </cfRule>
  </conditionalFormatting>
  <conditionalFormatting sqref="M17">
    <cfRule type="cellIs" dxfId="4082" priority="6956" operator="equal">
      <formula>0</formula>
    </cfRule>
  </conditionalFormatting>
  <conditionalFormatting sqref="M17">
    <cfRule type="cellIs" dxfId="4081" priority="6955" operator="equal">
      <formula>0</formula>
    </cfRule>
  </conditionalFormatting>
  <conditionalFormatting sqref="M17">
    <cfRule type="cellIs" dxfId="4080" priority="6954" operator="equal">
      <formula>0</formula>
    </cfRule>
  </conditionalFormatting>
  <conditionalFormatting sqref="M17">
    <cfRule type="cellIs" dxfId="4079" priority="6953" operator="equal">
      <formula>0</formula>
    </cfRule>
  </conditionalFormatting>
  <conditionalFormatting sqref="M17">
    <cfRule type="cellIs" dxfId="4078" priority="6952" operator="equal">
      <formula>0</formula>
    </cfRule>
  </conditionalFormatting>
  <conditionalFormatting sqref="M17">
    <cfRule type="cellIs" dxfId="4077" priority="6951" operator="equal">
      <formula>0</formula>
    </cfRule>
  </conditionalFormatting>
  <conditionalFormatting sqref="M17">
    <cfRule type="cellIs" dxfId="4076" priority="6950" operator="equal">
      <formula>0</formula>
    </cfRule>
  </conditionalFormatting>
  <conditionalFormatting sqref="M17">
    <cfRule type="cellIs" dxfId="4075" priority="6949" operator="equal">
      <formula>0</formula>
    </cfRule>
  </conditionalFormatting>
  <conditionalFormatting sqref="M17">
    <cfRule type="cellIs" dxfId="4074" priority="6948" operator="equal">
      <formula>0</formula>
    </cfRule>
  </conditionalFormatting>
  <conditionalFormatting sqref="M17">
    <cfRule type="cellIs" dxfId="4073" priority="6947" operator="equal">
      <formula>0</formula>
    </cfRule>
  </conditionalFormatting>
  <conditionalFormatting sqref="M17">
    <cfRule type="cellIs" dxfId="4072" priority="6946" operator="equal">
      <formula>0</formula>
    </cfRule>
  </conditionalFormatting>
  <conditionalFormatting sqref="M17">
    <cfRule type="cellIs" dxfId="4071" priority="6945" operator="equal">
      <formula>0</formula>
    </cfRule>
  </conditionalFormatting>
  <conditionalFormatting sqref="M17">
    <cfRule type="cellIs" dxfId="4070" priority="6944" operator="equal">
      <formula>0</formula>
    </cfRule>
  </conditionalFormatting>
  <conditionalFormatting sqref="M17">
    <cfRule type="cellIs" dxfId="4069" priority="6943" operator="equal">
      <formula>0</formula>
    </cfRule>
  </conditionalFormatting>
  <conditionalFormatting sqref="M17">
    <cfRule type="cellIs" dxfId="4068" priority="6942" operator="equal">
      <formula>0</formula>
    </cfRule>
  </conditionalFormatting>
  <conditionalFormatting sqref="M17">
    <cfRule type="cellIs" dxfId="4067" priority="6941" operator="equal">
      <formula>0</formula>
    </cfRule>
  </conditionalFormatting>
  <conditionalFormatting sqref="M17">
    <cfRule type="cellIs" dxfId="4066" priority="6940" operator="equal">
      <formula>0</formula>
    </cfRule>
  </conditionalFormatting>
  <conditionalFormatting sqref="M17">
    <cfRule type="cellIs" dxfId="4065" priority="6939" operator="equal">
      <formula>0</formula>
    </cfRule>
  </conditionalFormatting>
  <conditionalFormatting sqref="M17">
    <cfRule type="cellIs" dxfId="4064" priority="6938" operator="equal">
      <formula>0</formula>
    </cfRule>
  </conditionalFormatting>
  <conditionalFormatting sqref="M17">
    <cfRule type="cellIs" dxfId="4063" priority="6937" operator="equal">
      <formula>0</formula>
    </cfRule>
  </conditionalFormatting>
  <conditionalFormatting sqref="M17">
    <cfRule type="cellIs" dxfId="4062" priority="6936" operator="equal">
      <formula>0</formula>
    </cfRule>
  </conditionalFormatting>
  <conditionalFormatting sqref="M17">
    <cfRule type="cellIs" dxfId="4061" priority="6935" operator="equal">
      <formula>0</formula>
    </cfRule>
  </conditionalFormatting>
  <conditionalFormatting sqref="M17">
    <cfRule type="cellIs" dxfId="4060" priority="6934" operator="equal">
      <formula>0</formula>
    </cfRule>
  </conditionalFormatting>
  <conditionalFormatting sqref="M17">
    <cfRule type="cellIs" dxfId="4059" priority="6933" operator="equal">
      <formula>0</formula>
    </cfRule>
  </conditionalFormatting>
  <conditionalFormatting sqref="M17">
    <cfRule type="cellIs" dxfId="4058" priority="6932" operator="equal">
      <formula>0</formula>
    </cfRule>
  </conditionalFormatting>
  <conditionalFormatting sqref="M17">
    <cfRule type="cellIs" dxfId="4057" priority="6931" operator="equal">
      <formula>0</formula>
    </cfRule>
  </conditionalFormatting>
  <conditionalFormatting sqref="M17">
    <cfRule type="cellIs" dxfId="4056" priority="6930" operator="equal">
      <formula>0</formula>
    </cfRule>
  </conditionalFormatting>
  <conditionalFormatting sqref="M17">
    <cfRule type="cellIs" dxfId="4055" priority="6929" operator="equal">
      <formula>0</formula>
    </cfRule>
  </conditionalFormatting>
  <conditionalFormatting sqref="M17">
    <cfRule type="cellIs" dxfId="4054" priority="6928" operator="equal">
      <formula>0</formula>
    </cfRule>
  </conditionalFormatting>
  <conditionalFormatting sqref="M17">
    <cfRule type="cellIs" dxfId="4053" priority="6927" operator="equal">
      <formula>0</formula>
    </cfRule>
  </conditionalFormatting>
  <conditionalFormatting sqref="M17">
    <cfRule type="cellIs" dxfId="4052" priority="6926" operator="equal">
      <formula>0</formula>
    </cfRule>
  </conditionalFormatting>
  <conditionalFormatting sqref="M17">
    <cfRule type="cellIs" dxfId="4051" priority="6925" operator="equal">
      <formula>0</formula>
    </cfRule>
  </conditionalFormatting>
  <conditionalFormatting sqref="M17">
    <cfRule type="cellIs" dxfId="4050" priority="6924" operator="equal">
      <formula>0</formula>
    </cfRule>
  </conditionalFormatting>
  <conditionalFormatting sqref="M17">
    <cfRule type="cellIs" dxfId="4049" priority="6923" operator="equal">
      <formula>0</formula>
    </cfRule>
  </conditionalFormatting>
  <conditionalFormatting sqref="M17">
    <cfRule type="cellIs" dxfId="4048" priority="6922" operator="equal">
      <formula>0</formula>
    </cfRule>
  </conditionalFormatting>
  <conditionalFormatting sqref="M17">
    <cfRule type="cellIs" dxfId="4047" priority="6921" operator="equal">
      <formula>0</formula>
    </cfRule>
  </conditionalFormatting>
  <conditionalFormatting sqref="M17">
    <cfRule type="cellIs" dxfId="4046" priority="6920" operator="equal">
      <formula>0</formula>
    </cfRule>
  </conditionalFormatting>
  <conditionalFormatting sqref="M17">
    <cfRule type="cellIs" dxfId="4045" priority="6919" operator="equal">
      <formula>0</formula>
    </cfRule>
  </conditionalFormatting>
  <conditionalFormatting sqref="M17">
    <cfRule type="cellIs" dxfId="4044" priority="6918" operator="equal">
      <formula>0</formula>
    </cfRule>
  </conditionalFormatting>
  <conditionalFormatting sqref="M17">
    <cfRule type="cellIs" dxfId="4043" priority="6917" operator="equal">
      <formula>0</formula>
    </cfRule>
  </conditionalFormatting>
  <conditionalFormatting sqref="M17">
    <cfRule type="cellIs" dxfId="4042" priority="6916" operator="equal">
      <formula>0</formula>
    </cfRule>
  </conditionalFormatting>
  <conditionalFormatting sqref="M17">
    <cfRule type="cellIs" dxfId="4041" priority="6915" operator="equal">
      <formula>0</formula>
    </cfRule>
  </conditionalFormatting>
  <conditionalFormatting sqref="M17">
    <cfRule type="cellIs" dxfId="4040" priority="6914" operator="equal">
      <formula>0</formula>
    </cfRule>
  </conditionalFormatting>
  <conditionalFormatting sqref="M17">
    <cfRule type="cellIs" dxfId="4039" priority="6913" operator="equal">
      <formula>0</formula>
    </cfRule>
  </conditionalFormatting>
  <conditionalFormatting sqref="M17">
    <cfRule type="cellIs" dxfId="4038" priority="6912" operator="equal">
      <formula>0</formula>
    </cfRule>
  </conditionalFormatting>
  <conditionalFormatting sqref="M17">
    <cfRule type="cellIs" dxfId="4037" priority="6911" operator="equal">
      <formula>0</formula>
    </cfRule>
  </conditionalFormatting>
  <conditionalFormatting sqref="M17">
    <cfRule type="cellIs" dxfId="4036" priority="6910" operator="equal">
      <formula>0</formula>
    </cfRule>
  </conditionalFormatting>
  <conditionalFormatting sqref="M17">
    <cfRule type="cellIs" dxfId="4035" priority="6909" operator="equal">
      <formula>0</formula>
    </cfRule>
  </conditionalFormatting>
  <conditionalFormatting sqref="M17">
    <cfRule type="cellIs" dxfId="4034" priority="6908" operator="equal">
      <formula>0</formula>
    </cfRule>
  </conditionalFormatting>
  <conditionalFormatting sqref="M17">
    <cfRule type="cellIs" dxfId="4033" priority="6907" operator="equal">
      <formula>0</formula>
    </cfRule>
  </conditionalFormatting>
  <conditionalFormatting sqref="M17">
    <cfRule type="cellIs" dxfId="4032" priority="6906" operator="equal">
      <formula>0</formula>
    </cfRule>
  </conditionalFormatting>
  <conditionalFormatting sqref="M17">
    <cfRule type="cellIs" dxfId="4031" priority="6905" operator="equal">
      <formula>0</formula>
    </cfRule>
  </conditionalFormatting>
  <conditionalFormatting sqref="M17">
    <cfRule type="cellIs" dxfId="4030" priority="6904" operator="equal">
      <formula>0</formula>
    </cfRule>
  </conditionalFormatting>
  <conditionalFormatting sqref="M17">
    <cfRule type="cellIs" dxfId="4029" priority="6903" operator="equal">
      <formula>0</formula>
    </cfRule>
  </conditionalFormatting>
  <conditionalFormatting sqref="M17">
    <cfRule type="cellIs" dxfId="4028" priority="6902" operator="equal">
      <formula>0</formula>
    </cfRule>
  </conditionalFormatting>
  <conditionalFormatting sqref="M17">
    <cfRule type="cellIs" dxfId="4027" priority="6901" operator="equal">
      <formula>0</formula>
    </cfRule>
  </conditionalFormatting>
  <conditionalFormatting sqref="M17">
    <cfRule type="cellIs" dxfId="4026" priority="6900" operator="equal">
      <formula>0</formula>
    </cfRule>
  </conditionalFormatting>
  <conditionalFormatting sqref="M17">
    <cfRule type="cellIs" dxfId="4025" priority="6899" operator="equal">
      <formula>0</formula>
    </cfRule>
  </conditionalFormatting>
  <conditionalFormatting sqref="M17">
    <cfRule type="cellIs" dxfId="4024" priority="6898" operator="equal">
      <formula>0</formula>
    </cfRule>
  </conditionalFormatting>
  <conditionalFormatting sqref="M17">
    <cfRule type="cellIs" dxfId="4023" priority="6896" operator="equal">
      <formula>0</formula>
    </cfRule>
  </conditionalFormatting>
  <conditionalFormatting sqref="M17">
    <cfRule type="cellIs" dxfId="4022" priority="6897" operator="equal">
      <formula>0</formula>
    </cfRule>
  </conditionalFormatting>
  <conditionalFormatting sqref="M17">
    <cfRule type="cellIs" dxfId="4021" priority="6895" operator="equal">
      <formula>0</formula>
    </cfRule>
  </conditionalFormatting>
  <conditionalFormatting sqref="M17">
    <cfRule type="cellIs" dxfId="4020" priority="6894" operator="equal">
      <formula>0</formula>
    </cfRule>
  </conditionalFormatting>
  <conditionalFormatting sqref="M17">
    <cfRule type="cellIs" dxfId="4019" priority="6893" operator="equal">
      <formula>0</formula>
    </cfRule>
  </conditionalFormatting>
  <conditionalFormatting sqref="M17">
    <cfRule type="cellIs" dxfId="4018" priority="6892" operator="equal">
      <formula>0</formula>
    </cfRule>
  </conditionalFormatting>
  <conditionalFormatting sqref="M17">
    <cfRule type="cellIs" dxfId="4017" priority="6891" operator="equal">
      <formula>0</formula>
    </cfRule>
  </conditionalFormatting>
  <conditionalFormatting sqref="M17">
    <cfRule type="cellIs" dxfId="4016" priority="6890" operator="equal">
      <formula>0</formula>
    </cfRule>
  </conditionalFormatting>
  <conditionalFormatting sqref="M17">
    <cfRule type="cellIs" dxfId="4015" priority="6889" operator="equal">
      <formula>0</formula>
    </cfRule>
  </conditionalFormatting>
  <conditionalFormatting sqref="M17">
    <cfRule type="cellIs" dxfId="4014" priority="6888" operator="equal">
      <formula>0</formula>
    </cfRule>
  </conditionalFormatting>
  <conditionalFormatting sqref="M17">
    <cfRule type="cellIs" dxfId="4013" priority="6887" operator="equal">
      <formula>0</formula>
    </cfRule>
  </conditionalFormatting>
  <conditionalFormatting sqref="M17">
    <cfRule type="cellIs" dxfId="4012" priority="6886" operator="equal">
      <formula>0</formula>
    </cfRule>
  </conditionalFormatting>
  <conditionalFormatting sqref="M17">
    <cfRule type="cellIs" dxfId="4011" priority="6885" operator="equal">
      <formula>0</formula>
    </cfRule>
  </conditionalFormatting>
  <conditionalFormatting sqref="M17">
    <cfRule type="cellIs" dxfId="4010" priority="6884" operator="equal">
      <formula>0</formula>
    </cfRule>
  </conditionalFormatting>
  <conditionalFormatting sqref="M17">
    <cfRule type="cellIs" dxfId="4009" priority="6883" operator="equal">
      <formula>0</formula>
    </cfRule>
  </conditionalFormatting>
  <conditionalFormatting sqref="M17">
    <cfRule type="cellIs" dxfId="4008" priority="6882" operator="equal">
      <formula>0</formula>
    </cfRule>
  </conditionalFormatting>
  <conditionalFormatting sqref="M17">
    <cfRule type="cellIs" dxfId="4007" priority="6881" operator="equal">
      <formula>0</formula>
    </cfRule>
  </conditionalFormatting>
  <conditionalFormatting sqref="M17">
    <cfRule type="cellIs" dxfId="4006" priority="6880" operator="equal">
      <formula>0</formula>
    </cfRule>
  </conditionalFormatting>
  <conditionalFormatting sqref="M17">
    <cfRule type="cellIs" dxfId="4005" priority="6879" operator="equal">
      <formula>0</formula>
    </cfRule>
  </conditionalFormatting>
  <conditionalFormatting sqref="M17">
    <cfRule type="cellIs" dxfId="4004" priority="6878" operator="equal">
      <formula>0</formula>
    </cfRule>
  </conditionalFormatting>
  <conditionalFormatting sqref="M17">
    <cfRule type="cellIs" dxfId="4003" priority="6877" operator="equal">
      <formula>0</formula>
    </cfRule>
  </conditionalFormatting>
  <conditionalFormatting sqref="M17">
    <cfRule type="cellIs" dxfId="4002" priority="6876" operator="equal">
      <formula>0</formula>
    </cfRule>
  </conditionalFormatting>
  <conditionalFormatting sqref="M17">
    <cfRule type="cellIs" dxfId="4001" priority="6875" operator="equal">
      <formula>0</formula>
    </cfRule>
  </conditionalFormatting>
  <conditionalFormatting sqref="M17">
    <cfRule type="cellIs" dxfId="4000" priority="6874" operator="equal">
      <formula>0</formula>
    </cfRule>
  </conditionalFormatting>
  <conditionalFormatting sqref="M17">
    <cfRule type="cellIs" dxfId="3999" priority="6873" operator="equal">
      <formula>0</formula>
    </cfRule>
  </conditionalFormatting>
  <conditionalFormatting sqref="M17">
    <cfRule type="cellIs" dxfId="3998" priority="6872" operator="equal">
      <formula>0</formula>
    </cfRule>
  </conditionalFormatting>
  <conditionalFormatting sqref="M17">
    <cfRule type="cellIs" dxfId="3997" priority="6871" operator="equal">
      <formula>0</formula>
    </cfRule>
  </conditionalFormatting>
  <conditionalFormatting sqref="M17">
    <cfRule type="cellIs" dxfId="3996" priority="6870" operator="equal">
      <formula>0</formula>
    </cfRule>
  </conditionalFormatting>
  <conditionalFormatting sqref="M17">
    <cfRule type="cellIs" dxfId="3995" priority="6869" operator="equal">
      <formula>0</formula>
    </cfRule>
  </conditionalFormatting>
  <conditionalFormatting sqref="M17">
    <cfRule type="cellIs" dxfId="3994" priority="6868" operator="equal">
      <formula>0</formula>
    </cfRule>
  </conditionalFormatting>
  <conditionalFormatting sqref="M17">
    <cfRule type="cellIs" dxfId="3993" priority="6867" operator="equal">
      <formula>0</formula>
    </cfRule>
  </conditionalFormatting>
  <conditionalFormatting sqref="M17">
    <cfRule type="cellIs" dxfId="3992" priority="6866" operator="equal">
      <formula>0</formula>
    </cfRule>
  </conditionalFormatting>
  <conditionalFormatting sqref="M17">
    <cfRule type="cellIs" dxfId="3991" priority="6865" operator="equal">
      <formula>0</formula>
    </cfRule>
  </conditionalFormatting>
  <conditionalFormatting sqref="M17">
    <cfRule type="cellIs" dxfId="3990" priority="6864" operator="equal">
      <formula>0</formula>
    </cfRule>
  </conditionalFormatting>
  <conditionalFormatting sqref="M17">
    <cfRule type="cellIs" dxfId="3989" priority="6863" operator="equal">
      <formula>0</formula>
    </cfRule>
  </conditionalFormatting>
  <conditionalFormatting sqref="M17">
    <cfRule type="cellIs" dxfId="3988" priority="6862" operator="equal">
      <formula>0</formula>
    </cfRule>
  </conditionalFormatting>
  <conditionalFormatting sqref="M17">
    <cfRule type="cellIs" dxfId="3987" priority="6861" operator="equal">
      <formula>0</formula>
    </cfRule>
  </conditionalFormatting>
  <conditionalFormatting sqref="M17">
    <cfRule type="cellIs" dxfId="3986" priority="6860" operator="equal">
      <formula>0</formula>
    </cfRule>
  </conditionalFormatting>
  <conditionalFormatting sqref="M17">
    <cfRule type="cellIs" dxfId="3985" priority="6859" operator="equal">
      <formula>0</formula>
    </cfRule>
  </conditionalFormatting>
  <conditionalFormatting sqref="M17">
    <cfRule type="cellIs" dxfId="3984" priority="6858" operator="equal">
      <formula>0</formula>
    </cfRule>
  </conditionalFormatting>
  <conditionalFormatting sqref="M17">
    <cfRule type="cellIs" dxfId="3983" priority="6857" operator="equal">
      <formula>0</formula>
    </cfRule>
  </conditionalFormatting>
  <conditionalFormatting sqref="M17">
    <cfRule type="cellIs" dxfId="3982" priority="6856" operator="equal">
      <formula>0</formula>
    </cfRule>
  </conditionalFormatting>
  <conditionalFormatting sqref="M17">
    <cfRule type="cellIs" dxfId="3981" priority="6855" operator="equal">
      <formula>0</formula>
    </cfRule>
  </conditionalFormatting>
  <conditionalFormatting sqref="M17">
    <cfRule type="cellIs" dxfId="3980" priority="6854" operator="equal">
      <formula>0</formula>
    </cfRule>
  </conditionalFormatting>
  <conditionalFormatting sqref="M17">
    <cfRule type="cellIs" dxfId="3979" priority="6853" operator="equal">
      <formula>0</formula>
    </cfRule>
  </conditionalFormatting>
  <conditionalFormatting sqref="M17">
    <cfRule type="cellIs" dxfId="3978" priority="6852" operator="equal">
      <formula>0</formula>
    </cfRule>
  </conditionalFormatting>
  <conditionalFormatting sqref="M17">
    <cfRule type="cellIs" dxfId="3977" priority="6851" operator="equal">
      <formula>0</formula>
    </cfRule>
  </conditionalFormatting>
  <conditionalFormatting sqref="M17">
    <cfRule type="cellIs" dxfId="3976" priority="6849" operator="equal">
      <formula>0</formula>
    </cfRule>
  </conditionalFormatting>
  <conditionalFormatting sqref="M17">
    <cfRule type="cellIs" dxfId="3975" priority="6850" operator="equal">
      <formula>0</formula>
    </cfRule>
  </conditionalFormatting>
  <conditionalFormatting sqref="M17">
    <cfRule type="cellIs" dxfId="3974" priority="6848" operator="equal">
      <formula>0</formula>
    </cfRule>
  </conditionalFormatting>
  <conditionalFormatting sqref="M17">
    <cfRule type="cellIs" dxfId="3973" priority="6847" operator="equal">
      <formula>0</formula>
    </cfRule>
  </conditionalFormatting>
  <conditionalFormatting sqref="M17">
    <cfRule type="cellIs" dxfId="3972" priority="6846" operator="equal">
      <formula>0</formula>
    </cfRule>
  </conditionalFormatting>
  <conditionalFormatting sqref="M17">
    <cfRule type="cellIs" dxfId="3971" priority="6845" operator="equal">
      <formula>0</formula>
    </cfRule>
  </conditionalFormatting>
  <conditionalFormatting sqref="M17">
    <cfRule type="cellIs" dxfId="3970" priority="6844" operator="equal">
      <formula>0</formula>
    </cfRule>
  </conditionalFormatting>
  <conditionalFormatting sqref="M17">
    <cfRule type="cellIs" dxfId="3969" priority="6843" operator="equal">
      <formula>0</formula>
    </cfRule>
  </conditionalFormatting>
  <conditionalFormatting sqref="M17">
    <cfRule type="cellIs" dxfId="3968" priority="6842" operator="equal">
      <formula>0</formula>
    </cfRule>
  </conditionalFormatting>
  <conditionalFormatting sqref="M17">
    <cfRule type="cellIs" dxfId="3967" priority="6841" operator="equal">
      <formula>0</formula>
    </cfRule>
  </conditionalFormatting>
  <conditionalFormatting sqref="M17">
    <cfRule type="cellIs" dxfId="3966" priority="6840" operator="equal">
      <formula>0</formula>
    </cfRule>
  </conditionalFormatting>
  <conditionalFormatting sqref="M17">
    <cfRule type="cellIs" dxfId="3965" priority="6839" operator="equal">
      <formula>0</formula>
    </cfRule>
  </conditionalFormatting>
  <conditionalFormatting sqref="M17">
    <cfRule type="cellIs" dxfId="3964" priority="6838" operator="equal">
      <formula>0</formula>
    </cfRule>
  </conditionalFormatting>
  <conditionalFormatting sqref="M17">
    <cfRule type="cellIs" dxfId="3963" priority="6837" operator="equal">
      <formula>0</formula>
    </cfRule>
  </conditionalFormatting>
  <conditionalFormatting sqref="M17">
    <cfRule type="cellIs" dxfId="3962" priority="6836" operator="equal">
      <formula>0</formula>
    </cfRule>
  </conditionalFormatting>
  <conditionalFormatting sqref="M17">
    <cfRule type="cellIs" dxfId="3961" priority="6835" operator="equal">
      <formula>0</formula>
    </cfRule>
  </conditionalFormatting>
  <conditionalFormatting sqref="M17">
    <cfRule type="cellIs" dxfId="3960" priority="6834" operator="equal">
      <formula>0</formula>
    </cfRule>
  </conditionalFormatting>
  <conditionalFormatting sqref="M17">
    <cfRule type="cellIs" dxfId="3959" priority="6833" operator="equal">
      <formula>0</formula>
    </cfRule>
  </conditionalFormatting>
  <conditionalFormatting sqref="M17">
    <cfRule type="cellIs" dxfId="3958" priority="6832" operator="equal">
      <formula>0</formula>
    </cfRule>
  </conditionalFormatting>
  <conditionalFormatting sqref="M17">
    <cfRule type="cellIs" dxfId="3957" priority="6831" operator="equal">
      <formula>0</formula>
    </cfRule>
  </conditionalFormatting>
  <conditionalFormatting sqref="M17">
    <cfRule type="cellIs" dxfId="3956" priority="6830" operator="equal">
      <formula>0</formula>
    </cfRule>
  </conditionalFormatting>
  <conditionalFormatting sqref="M17">
    <cfRule type="cellIs" dxfId="3955" priority="6829" operator="equal">
      <formula>0</formula>
    </cfRule>
  </conditionalFormatting>
  <conditionalFormatting sqref="M17">
    <cfRule type="cellIs" dxfId="3954" priority="6828" operator="equal">
      <formula>0</formula>
    </cfRule>
  </conditionalFormatting>
  <conditionalFormatting sqref="M17">
    <cfRule type="cellIs" dxfId="3953" priority="6827" operator="equal">
      <formula>0</formula>
    </cfRule>
  </conditionalFormatting>
  <conditionalFormatting sqref="M17">
    <cfRule type="cellIs" dxfId="3952" priority="6826" operator="equal">
      <formula>0</formula>
    </cfRule>
  </conditionalFormatting>
  <conditionalFormatting sqref="M17">
    <cfRule type="cellIs" dxfId="3951" priority="6825" operator="equal">
      <formula>0</formula>
    </cfRule>
  </conditionalFormatting>
  <conditionalFormatting sqref="M17">
    <cfRule type="cellIs" dxfId="3950" priority="6824" operator="equal">
      <formula>0</formula>
    </cfRule>
  </conditionalFormatting>
  <conditionalFormatting sqref="M17">
    <cfRule type="cellIs" dxfId="3949" priority="6823" operator="equal">
      <formula>0</formula>
    </cfRule>
  </conditionalFormatting>
  <conditionalFormatting sqref="M17">
    <cfRule type="cellIs" dxfId="3948" priority="6822" operator="equal">
      <formula>0</formula>
    </cfRule>
  </conditionalFormatting>
  <conditionalFormatting sqref="M17">
    <cfRule type="cellIs" dxfId="3947" priority="6821" operator="equal">
      <formula>0</formula>
    </cfRule>
  </conditionalFormatting>
  <conditionalFormatting sqref="M17">
    <cfRule type="cellIs" dxfId="3946" priority="6820" operator="equal">
      <formula>0</formula>
    </cfRule>
  </conditionalFormatting>
  <conditionalFormatting sqref="M17">
    <cfRule type="cellIs" dxfId="3945" priority="6819" operator="equal">
      <formula>0</formula>
    </cfRule>
  </conditionalFormatting>
  <conditionalFormatting sqref="M17">
    <cfRule type="cellIs" dxfId="3944" priority="6818" operator="equal">
      <formula>0</formula>
    </cfRule>
  </conditionalFormatting>
  <conditionalFormatting sqref="M17">
    <cfRule type="cellIs" dxfId="3943" priority="6817" operator="equal">
      <formula>0</formula>
    </cfRule>
  </conditionalFormatting>
  <conditionalFormatting sqref="M17">
    <cfRule type="cellIs" dxfId="3942" priority="6816" operator="equal">
      <formula>0</formula>
    </cfRule>
  </conditionalFormatting>
  <conditionalFormatting sqref="M17">
    <cfRule type="cellIs" dxfId="3941" priority="6815" operator="equal">
      <formula>0</formula>
    </cfRule>
  </conditionalFormatting>
  <conditionalFormatting sqref="M17">
    <cfRule type="cellIs" dxfId="3940" priority="6814" operator="equal">
      <formula>0</formula>
    </cfRule>
  </conditionalFormatting>
  <conditionalFormatting sqref="M17">
    <cfRule type="cellIs" dxfId="3939" priority="6813" operator="equal">
      <formula>0</formula>
    </cfRule>
  </conditionalFormatting>
  <conditionalFormatting sqref="M17">
    <cfRule type="cellIs" dxfId="3938" priority="6812" operator="equal">
      <formula>0</formula>
    </cfRule>
  </conditionalFormatting>
  <conditionalFormatting sqref="M17">
    <cfRule type="cellIs" dxfId="3937" priority="6811" operator="equal">
      <formula>0</formula>
    </cfRule>
  </conditionalFormatting>
  <conditionalFormatting sqref="M17">
    <cfRule type="cellIs" dxfId="3936" priority="6810" operator="equal">
      <formula>0</formula>
    </cfRule>
  </conditionalFormatting>
  <conditionalFormatting sqref="M17">
    <cfRule type="cellIs" dxfId="3935" priority="6809" operator="equal">
      <formula>0</formula>
    </cfRule>
  </conditionalFormatting>
  <conditionalFormatting sqref="M17">
    <cfRule type="cellIs" dxfId="3934" priority="6808" operator="equal">
      <formula>0</formula>
    </cfRule>
  </conditionalFormatting>
  <conditionalFormatting sqref="M17">
    <cfRule type="cellIs" dxfId="3933" priority="6807" operator="equal">
      <formula>0</formula>
    </cfRule>
  </conditionalFormatting>
  <conditionalFormatting sqref="M17">
    <cfRule type="cellIs" dxfId="3932" priority="6806" operator="equal">
      <formula>0</formula>
    </cfRule>
  </conditionalFormatting>
  <conditionalFormatting sqref="M17">
    <cfRule type="cellIs" dxfId="3931" priority="6805" operator="equal">
      <formula>0</formula>
    </cfRule>
  </conditionalFormatting>
  <conditionalFormatting sqref="M17">
    <cfRule type="cellIs" dxfId="3930" priority="6804" operator="equal">
      <formula>0</formula>
    </cfRule>
  </conditionalFormatting>
  <conditionalFormatting sqref="M17">
    <cfRule type="cellIs" dxfId="3929" priority="6802" operator="equal">
      <formula>0</formula>
    </cfRule>
  </conditionalFormatting>
  <conditionalFormatting sqref="M17">
    <cfRule type="cellIs" dxfId="3928" priority="6803" operator="equal">
      <formula>0</formula>
    </cfRule>
  </conditionalFormatting>
  <conditionalFormatting sqref="M17">
    <cfRule type="cellIs" dxfId="3927" priority="6801" operator="equal">
      <formula>0</formula>
    </cfRule>
  </conditionalFormatting>
  <conditionalFormatting sqref="M17">
    <cfRule type="cellIs" dxfId="3926" priority="6800" operator="equal">
      <formula>0</formula>
    </cfRule>
  </conditionalFormatting>
  <conditionalFormatting sqref="M17">
    <cfRule type="cellIs" dxfId="3925" priority="6799" operator="equal">
      <formula>0</formula>
    </cfRule>
  </conditionalFormatting>
  <conditionalFormatting sqref="M17">
    <cfRule type="cellIs" dxfId="3924" priority="6798" operator="equal">
      <formula>0</formula>
    </cfRule>
  </conditionalFormatting>
  <conditionalFormatting sqref="M17">
    <cfRule type="cellIs" dxfId="3923" priority="6797" operator="equal">
      <formula>0</formula>
    </cfRule>
  </conditionalFormatting>
  <conditionalFormatting sqref="M17">
    <cfRule type="cellIs" dxfId="3922" priority="6796" operator="equal">
      <formula>0</formula>
    </cfRule>
  </conditionalFormatting>
  <conditionalFormatting sqref="M17">
    <cfRule type="cellIs" dxfId="3921" priority="6795" operator="equal">
      <formula>0</formula>
    </cfRule>
  </conditionalFormatting>
  <conditionalFormatting sqref="M17">
    <cfRule type="cellIs" dxfId="3920" priority="6794" operator="equal">
      <formula>0</formula>
    </cfRule>
  </conditionalFormatting>
  <conditionalFormatting sqref="M17">
    <cfRule type="cellIs" dxfId="3919" priority="6793" operator="equal">
      <formula>0</formula>
    </cfRule>
  </conditionalFormatting>
  <conditionalFormatting sqref="M17">
    <cfRule type="cellIs" dxfId="3918" priority="6792" operator="equal">
      <formula>0</formula>
    </cfRule>
  </conditionalFormatting>
  <conditionalFormatting sqref="M17">
    <cfRule type="cellIs" dxfId="3917" priority="6791" operator="equal">
      <formula>0</formula>
    </cfRule>
  </conditionalFormatting>
  <conditionalFormatting sqref="M17">
    <cfRule type="cellIs" dxfId="3916" priority="6790" operator="equal">
      <formula>0</formula>
    </cfRule>
  </conditionalFormatting>
  <conditionalFormatting sqref="M17">
    <cfRule type="cellIs" dxfId="3915" priority="6789" operator="equal">
      <formula>0</formula>
    </cfRule>
  </conditionalFormatting>
  <conditionalFormatting sqref="M17">
    <cfRule type="cellIs" dxfId="3914" priority="6788" operator="equal">
      <formula>0</formula>
    </cfRule>
  </conditionalFormatting>
  <conditionalFormatting sqref="M17">
    <cfRule type="cellIs" dxfId="3913" priority="6787" operator="equal">
      <formula>0</formula>
    </cfRule>
  </conditionalFormatting>
  <conditionalFormatting sqref="M17">
    <cfRule type="cellIs" dxfId="3912" priority="6786" operator="equal">
      <formula>0</formula>
    </cfRule>
  </conditionalFormatting>
  <conditionalFormatting sqref="M17">
    <cfRule type="cellIs" dxfId="3911" priority="6785" operator="equal">
      <formula>0</formula>
    </cfRule>
  </conditionalFormatting>
  <conditionalFormatting sqref="M17">
    <cfRule type="cellIs" dxfId="3910" priority="6784" operator="equal">
      <formula>0</formula>
    </cfRule>
  </conditionalFormatting>
  <conditionalFormatting sqref="M17">
    <cfRule type="cellIs" dxfId="3909" priority="6783" operator="equal">
      <formula>0</formula>
    </cfRule>
  </conditionalFormatting>
  <conditionalFormatting sqref="M17">
    <cfRule type="cellIs" dxfId="3908" priority="6782" operator="equal">
      <formula>0</formula>
    </cfRule>
  </conditionalFormatting>
  <conditionalFormatting sqref="M17">
    <cfRule type="cellIs" dxfId="3907" priority="6781" operator="equal">
      <formula>0</formula>
    </cfRule>
  </conditionalFormatting>
  <conditionalFormatting sqref="M17">
    <cfRule type="cellIs" dxfId="3906" priority="6780" operator="equal">
      <formula>0</formula>
    </cfRule>
  </conditionalFormatting>
  <conditionalFormatting sqref="M17">
    <cfRule type="cellIs" dxfId="3905" priority="6779" operator="equal">
      <formula>0</formula>
    </cfRule>
  </conditionalFormatting>
  <conditionalFormatting sqref="M17">
    <cfRule type="cellIs" dxfId="3904" priority="6778" operator="equal">
      <formula>0</formula>
    </cfRule>
  </conditionalFormatting>
  <conditionalFormatting sqref="M17">
    <cfRule type="cellIs" dxfId="3903" priority="6777" operator="equal">
      <formula>0</formula>
    </cfRule>
  </conditionalFormatting>
  <conditionalFormatting sqref="M17">
    <cfRule type="cellIs" dxfId="3902" priority="6776" operator="equal">
      <formula>0</formula>
    </cfRule>
  </conditionalFormatting>
  <conditionalFormatting sqref="M17">
    <cfRule type="cellIs" dxfId="3901" priority="6775" operator="equal">
      <formula>0</formula>
    </cfRule>
  </conditionalFormatting>
  <conditionalFormatting sqref="M17">
    <cfRule type="cellIs" dxfId="3900" priority="6774" operator="equal">
      <formula>0</formula>
    </cfRule>
  </conditionalFormatting>
  <conditionalFormatting sqref="M17">
    <cfRule type="cellIs" dxfId="3899" priority="6773" operator="equal">
      <formula>0</formula>
    </cfRule>
  </conditionalFormatting>
  <conditionalFormatting sqref="M17">
    <cfRule type="cellIs" dxfId="3898" priority="6772" operator="equal">
      <formula>0</formula>
    </cfRule>
  </conditionalFormatting>
  <conditionalFormatting sqref="M17">
    <cfRule type="cellIs" dxfId="3897" priority="6771" operator="equal">
      <formula>0</formula>
    </cfRule>
  </conditionalFormatting>
  <conditionalFormatting sqref="M17">
    <cfRule type="cellIs" dxfId="3896" priority="6770" operator="equal">
      <formula>0</formula>
    </cfRule>
  </conditionalFormatting>
  <conditionalFormatting sqref="M17">
    <cfRule type="cellIs" dxfId="3895" priority="6769" operator="equal">
      <formula>0</formula>
    </cfRule>
  </conditionalFormatting>
  <conditionalFormatting sqref="M17">
    <cfRule type="cellIs" dxfId="3894" priority="6768" operator="equal">
      <formula>0</formula>
    </cfRule>
  </conditionalFormatting>
  <conditionalFormatting sqref="M17">
    <cfRule type="cellIs" dxfId="3893" priority="6767" operator="equal">
      <formula>0</formula>
    </cfRule>
  </conditionalFormatting>
  <conditionalFormatting sqref="M17">
    <cfRule type="cellIs" dxfId="3892" priority="6766" operator="equal">
      <formula>0</formula>
    </cfRule>
  </conditionalFormatting>
  <conditionalFormatting sqref="M17">
    <cfRule type="cellIs" dxfId="3891" priority="6765" operator="equal">
      <formula>0</formula>
    </cfRule>
  </conditionalFormatting>
  <conditionalFormatting sqref="M17">
    <cfRule type="cellIs" dxfId="3890" priority="6764" operator="equal">
      <formula>0</formula>
    </cfRule>
  </conditionalFormatting>
  <conditionalFormatting sqref="M17">
    <cfRule type="cellIs" dxfId="3889" priority="6763" operator="equal">
      <formula>0</formula>
    </cfRule>
  </conditionalFormatting>
  <conditionalFormatting sqref="M17">
    <cfRule type="cellIs" dxfId="3888" priority="6762" operator="equal">
      <formula>0</formula>
    </cfRule>
  </conditionalFormatting>
  <conditionalFormatting sqref="M17">
    <cfRule type="cellIs" dxfId="3887" priority="6761" operator="equal">
      <formula>0</formula>
    </cfRule>
  </conditionalFormatting>
  <conditionalFormatting sqref="M17">
    <cfRule type="cellIs" dxfId="3886" priority="6760" operator="equal">
      <formula>0</formula>
    </cfRule>
  </conditionalFormatting>
  <conditionalFormatting sqref="M17">
    <cfRule type="cellIs" dxfId="3885" priority="6759" operator="equal">
      <formula>0</formula>
    </cfRule>
  </conditionalFormatting>
  <conditionalFormatting sqref="M17">
    <cfRule type="cellIs" dxfId="3884" priority="6758" operator="equal">
      <formula>0</formula>
    </cfRule>
  </conditionalFormatting>
  <conditionalFormatting sqref="M17">
    <cfRule type="cellIs" dxfId="3883" priority="6757" operator="equal">
      <formula>0</formula>
    </cfRule>
  </conditionalFormatting>
  <conditionalFormatting sqref="M17">
    <cfRule type="cellIs" dxfId="3882" priority="6756" operator="equal">
      <formula>0</formula>
    </cfRule>
  </conditionalFormatting>
  <conditionalFormatting sqref="M17">
    <cfRule type="cellIs" dxfId="3881" priority="6755" operator="equal">
      <formula>0</formula>
    </cfRule>
  </conditionalFormatting>
  <conditionalFormatting sqref="M17">
    <cfRule type="cellIs" dxfId="3880" priority="6754" operator="equal">
      <formula>0</formula>
    </cfRule>
  </conditionalFormatting>
  <conditionalFormatting sqref="M17">
    <cfRule type="cellIs" dxfId="3879" priority="6753" operator="equal">
      <formula>0</formula>
    </cfRule>
  </conditionalFormatting>
  <conditionalFormatting sqref="M17">
    <cfRule type="cellIs" dxfId="3878" priority="6752" operator="equal">
      <formula>0</formula>
    </cfRule>
  </conditionalFormatting>
  <conditionalFormatting sqref="M17">
    <cfRule type="cellIs" dxfId="3877" priority="6751" operator="equal">
      <formula>0</formula>
    </cfRule>
  </conditionalFormatting>
  <conditionalFormatting sqref="M17">
    <cfRule type="cellIs" dxfId="3876" priority="6750" operator="equal">
      <formula>0</formula>
    </cfRule>
  </conditionalFormatting>
  <conditionalFormatting sqref="M17">
    <cfRule type="cellIs" dxfId="3875" priority="6749" operator="equal">
      <formula>0</formula>
    </cfRule>
  </conditionalFormatting>
  <conditionalFormatting sqref="M17">
    <cfRule type="cellIs" dxfId="3874" priority="6748" operator="equal">
      <formula>0</formula>
    </cfRule>
  </conditionalFormatting>
  <conditionalFormatting sqref="M17">
    <cfRule type="cellIs" dxfId="3873" priority="6747" operator="equal">
      <formula>0</formula>
    </cfRule>
  </conditionalFormatting>
  <conditionalFormatting sqref="M17">
    <cfRule type="cellIs" dxfId="3872" priority="6746" operator="equal">
      <formula>0</formula>
    </cfRule>
  </conditionalFormatting>
  <conditionalFormatting sqref="M17">
    <cfRule type="cellIs" dxfId="3871" priority="6745" operator="equal">
      <formula>0</formula>
    </cfRule>
  </conditionalFormatting>
  <conditionalFormatting sqref="M17">
    <cfRule type="cellIs" dxfId="3870" priority="6744" operator="equal">
      <formula>0</formula>
    </cfRule>
  </conditionalFormatting>
  <conditionalFormatting sqref="M17">
    <cfRule type="cellIs" dxfId="3869" priority="6743" operator="equal">
      <formula>0</formula>
    </cfRule>
  </conditionalFormatting>
  <conditionalFormatting sqref="M17">
    <cfRule type="cellIs" dxfId="3868" priority="6742" operator="equal">
      <formula>0</formula>
    </cfRule>
  </conditionalFormatting>
  <conditionalFormatting sqref="M17">
    <cfRule type="cellIs" dxfId="3867" priority="6741" operator="equal">
      <formula>0</formula>
    </cfRule>
  </conditionalFormatting>
  <conditionalFormatting sqref="M17">
    <cfRule type="cellIs" dxfId="3866" priority="6740" operator="equal">
      <formula>0</formula>
    </cfRule>
  </conditionalFormatting>
  <conditionalFormatting sqref="M17">
    <cfRule type="cellIs" dxfId="3865" priority="6739" operator="equal">
      <formula>0</formula>
    </cfRule>
  </conditionalFormatting>
  <conditionalFormatting sqref="M17">
    <cfRule type="cellIs" dxfId="3864" priority="6738" operator="equal">
      <formula>0</formula>
    </cfRule>
  </conditionalFormatting>
  <conditionalFormatting sqref="M17">
    <cfRule type="cellIs" dxfId="3863" priority="6737" operator="equal">
      <formula>0</formula>
    </cfRule>
  </conditionalFormatting>
  <conditionalFormatting sqref="M17">
    <cfRule type="cellIs" dxfId="3862" priority="6736" operator="equal">
      <formula>0</formula>
    </cfRule>
  </conditionalFormatting>
  <conditionalFormatting sqref="M17">
    <cfRule type="cellIs" dxfId="3861" priority="6735" operator="equal">
      <formula>0</formula>
    </cfRule>
  </conditionalFormatting>
  <conditionalFormatting sqref="M17">
    <cfRule type="cellIs" dxfId="3860" priority="6734" operator="equal">
      <formula>0</formula>
    </cfRule>
  </conditionalFormatting>
  <conditionalFormatting sqref="M17">
    <cfRule type="cellIs" dxfId="3859" priority="6733" operator="equal">
      <formula>0</formula>
    </cfRule>
  </conditionalFormatting>
  <conditionalFormatting sqref="M17">
    <cfRule type="cellIs" dxfId="3858" priority="6732" operator="equal">
      <formula>0</formula>
    </cfRule>
  </conditionalFormatting>
  <conditionalFormatting sqref="M17">
    <cfRule type="cellIs" dxfId="3857" priority="6731" operator="equal">
      <formula>0</formula>
    </cfRule>
  </conditionalFormatting>
  <conditionalFormatting sqref="M17">
    <cfRule type="cellIs" dxfId="3856" priority="6730" operator="equal">
      <formula>0</formula>
    </cfRule>
  </conditionalFormatting>
  <conditionalFormatting sqref="M17">
    <cfRule type="cellIs" dxfId="3855" priority="6729" operator="equal">
      <formula>0</formula>
    </cfRule>
  </conditionalFormatting>
  <conditionalFormatting sqref="M17">
    <cfRule type="cellIs" dxfId="3854" priority="6728" operator="equal">
      <formula>0</formula>
    </cfRule>
  </conditionalFormatting>
  <conditionalFormatting sqref="M17">
    <cfRule type="cellIs" dxfId="3853" priority="6727" operator="equal">
      <formula>0</formula>
    </cfRule>
  </conditionalFormatting>
  <conditionalFormatting sqref="M17">
    <cfRule type="cellIs" dxfId="3852" priority="6726" operator="equal">
      <formula>0</formula>
    </cfRule>
  </conditionalFormatting>
  <conditionalFormatting sqref="M17">
    <cfRule type="cellIs" dxfId="3851" priority="6725" operator="equal">
      <formula>0</formula>
    </cfRule>
  </conditionalFormatting>
  <conditionalFormatting sqref="M17">
    <cfRule type="cellIs" dxfId="3850" priority="6724" operator="equal">
      <formula>0</formula>
    </cfRule>
  </conditionalFormatting>
  <conditionalFormatting sqref="M17">
    <cfRule type="cellIs" dxfId="3849" priority="6723" operator="equal">
      <formula>0</formula>
    </cfRule>
  </conditionalFormatting>
  <conditionalFormatting sqref="M17">
    <cfRule type="cellIs" dxfId="3848" priority="6722" operator="equal">
      <formula>0</formula>
    </cfRule>
  </conditionalFormatting>
  <conditionalFormatting sqref="M17">
    <cfRule type="cellIs" dxfId="3847" priority="6721" operator="equal">
      <formula>0</formula>
    </cfRule>
  </conditionalFormatting>
  <conditionalFormatting sqref="M17">
    <cfRule type="cellIs" dxfId="3846" priority="6720" operator="equal">
      <formula>0</formula>
    </cfRule>
  </conditionalFormatting>
  <conditionalFormatting sqref="M17">
    <cfRule type="cellIs" dxfId="3845" priority="6719" operator="equal">
      <formula>0</formula>
    </cfRule>
  </conditionalFormatting>
  <conditionalFormatting sqref="M17">
    <cfRule type="cellIs" dxfId="3844" priority="6718" operator="equal">
      <formula>0</formula>
    </cfRule>
  </conditionalFormatting>
  <conditionalFormatting sqref="M17">
    <cfRule type="cellIs" dxfId="3843" priority="6717" operator="equal">
      <formula>0</formula>
    </cfRule>
  </conditionalFormatting>
  <conditionalFormatting sqref="M17">
    <cfRule type="cellIs" dxfId="3842" priority="6716" operator="equal">
      <formula>0</formula>
    </cfRule>
  </conditionalFormatting>
  <conditionalFormatting sqref="M17">
    <cfRule type="cellIs" dxfId="3841" priority="6715" operator="equal">
      <formula>0</formula>
    </cfRule>
  </conditionalFormatting>
  <conditionalFormatting sqref="M17">
    <cfRule type="cellIs" dxfId="3840" priority="6714" operator="equal">
      <formula>0</formula>
    </cfRule>
  </conditionalFormatting>
  <conditionalFormatting sqref="M17">
    <cfRule type="cellIs" dxfId="3839" priority="6713" operator="equal">
      <formula>0</formula>
    </cfRule>
  </conditionalFormatting>
  <conditionalFormatting sqref="M17">
    <cfRule type="cellIs" dxfId="3838" priority="6712" operator="equal">
      <formula>0</formula>
    </cfRule>
  </conditionalFormatting>
  <conditionalFormatting sqref="M17">
    <cfRule type="cellIs" dxfId="3837" priority="6711" operator="equal">
      <formula>0</formula>
    </cfRule>
  </conditionalFormatting>
  <conditionalFormatting sqref="M17">
    <cfRule type="cellIs" dxfId="3836" priority="6710" operator="equal">
      <formula>0</formula>
    </cfRule>
  </conditionalFormatting>
  <conditionalFormatting sqref="M17">
    <cfRule type="cellIs" dxfId="3835" priority="6709" operator="equal">
      <formula>0</formula>
    </cfRule>
  </conditionalFormatting>
  <conditionalFormatting sqref="M17">
    <cfRule type="cellIs" dxfId="3834" priority="6708" operator="equal">
      <formula>0</formula>
    </cfRule>
  </conditionalFormatting>
  <conditionalFormatting sqref="M17">
    <cfRule type="cellIs" dxfId="3833" priority="6707" operator="equal">
      <formula>0</formula>
    </cfRule>
  </conditionalFormatting>
  <conditionalFormatting sqref="M17">
    <cfRule type="cellIs" dxfId="3832" priority="6706" operator="equal">
      <formula>0</formula>
    </cfRule>
  </conditionalFormatting>
  <conditionalFormatting sqref="M17">
    <cfRule type="cellIs" dxfId="3831" priority="6705" operator="equal">
      <formula>0</formula>
    </cfRule>
  </conditionalFormatting>
  <conditionalFormatting sqref="M17">
    <cfRule type="cellIs" dxfId="3830" priority="6703" operator="equal">
      <formula>0</formula>
    </cfRule>
  </conditionalFormatting>
  <conditionalFormatting sqref="M17">
    <cfRule type="cellIs" dxfId="3829" priority="6704" operator="equal">
      <formula>0</formula>
    </cfRule>
  </conditionalFormatting>
  <conditionalFormatting sqref="M17">
    <cfRule type="cellIs" dxfId="3828" priority="6702" operator="equal">
      <formula>0</formula>
    </cfRule>
  </conditionalFormatting>
  <conditionalFormatting sqref="M17">
    <cfRule type="cellIs" dxfId="3827" priority="6701" operator="equal">
      <formula>0</formula>
    </cfRule>
  </conditionalFormatting>
  <conditionalFormatting sqref="M17">
    <cfRule type="cellIs" dxfId="3826" priority="6700" operator="equal">
      <formula>0</formula>
    </cfRule>
  </conditionalFormatting>
  <conditionalFormatting sqref="M17">
    <cfRule type="cellIs" dxfId="3825" priority="6699" operator="equal">
      <formula>0</formula>
    </cfRule>
  </conditionalFormatting>
  <conditionalFormatting sqref="M17">
    <cfRule type="cellIs" dxfId="3824" priority="6698" operator="equal">
      <formula>0</formula>
    </cfRule>
  </conditionalFormatting>
  <conditionalFormatting sqref="M17">
    <cfRule type="cellIs" dxfId="3823" priority="6697" operator="equal">
      <formula>0</formula>
    </cfRule>
  </conditionalFormatting>
  <conditionalFormatting sqref="M17">
    <cfRule type="cellIs" dxfId="3822" priority="6696" operator="equal">
      <formula>0</formula>
    </cfRule>
  </conditionalFormatting>
  <conditionalFormatting sqref="M17">
    <cfRule type="cellIs" dxfId="3821" priority="6695" operator="equal">
      <formula>0</formula>
    </cfRule>
  </conditionalFormatting>
  <conditionalFormatting sqref="M17">
    <cfRule type="cellIs" dxfId="3820" priority="6694" operator="equal">
      <formula>0</formula>
    </cfRule>
  </conditionalFormatting>
  <conditionalFormatting sqref="M17">
    <cfRule type="cellIs" dxfId="3819" priority="6693" operator="equal">
      <formula>0</formula>
    </cfRule>
  </conditionalFormatting>
  <conditionalFormatting sqref="M17">
    <cfRule type="cellIs" dxfId="3818" priority="6692" operator="equal">
      <formula>0</formula>
    </cfRule>
  </conditionalFormatting>
  <conditionalFormatting sqref="M17">
    <cfRule type="cellIs" dxfId="3817" priority="6691" operator="equal">
      <formula>0</formula>
    </cfRule>
  </conditionalFormatting>
  <conditionalFormatting sqref="M17">
    <cfRule type="cellIs" dxfId="3816" priority="6690" operator="equal">
      <formula>0</formula>
    </cfRule>
  </conditionalFormatting>
  <conditionalFormatting sqref="M17">
    <cfRule type="cellIs" dxfId="3815" priority="6689" operator="equal">
      <formula>0</formula>
    </cfRule>
  </conditionalFormatting>
  <conditionalFormatting sqref="M17">
    <cfRule type="cellIs" dxfId="3814" priority="6688" operator="equal">
      <formula>0</formula>
    </cfRule>
  </conditionalFormatting>
  <conditionalFormatting sqref="M17">
    <cfRule type="cellIs" dxfId="3813" priority="6687" operator="equal">
      <formula>0</formula>
    </cfRule>
  </conditionalFormatting>
  <conditionalFormatting sqref="M17">
    <cfRule type="cellIs" dxfId="3812" priority="6686" operator="equal">
      <formula>0</formula>
    </cfRule>
  </conditionalFormatting>
  <conditionalFormatting sqref="M17">
    <cfRule type="cellIs" dxfId="3811" priority="6685" operator="equal">
      <formula>0</formula>
    </cfRule>
  </conditionalFormatting>
  <conditionalFormatting sqref="M17">
    <cfRule type="cellIs" dxfId="3810" priority="6684" operator="equal">
      <formula>0</formula>
    </cfRule>
  </conditionalFormatting>
  <conditionalFormatting sqref="M17">
    <cfRule type="cellIs" dxfId="3809" priority="6683" operator="equal">
      <formula>0</formula>
    </cfRule>
  </conditionalFormatting>
  <conditionalFormatting sqref="M17">
    <cfRule type="cellIs" dxfId="3808" priority="6682" operator="equal">
      <formula>0</formula>
    </cfRule>
  </conditionalFormatting>
  <conditionalFormatting sqref="M17">
    <cfRule type="cellIs" dxfId="3807" priority="6681" operator="equal">
      <formula>0</formula>
    </cfRule>
  </conditionalFormatting>
  <conditionalFormatting sqref="M17">
    <cfRule type="cellIs" dxfId="3806" priority="6680" operator="equal">
      <formula>0</formula>
    </cfRule>
  </conditionalFormatting>
  <conditionalFormatting sqref="M17">
    <cfRule type="cellIs" dxfId="3805" priority="6679" operator="equal">
      <formula>0</formula>
    </cfRule>
  </conditionalFormatting>
  <conditionalFormatting sqref="M17">
    <cfRule type="cellIs" dxfId="3804" priority="6678" operator="equal">
      <formula>0</formula>
    </cfRule>
  </conditionalFormatting>
  <conditionalFormatting sqref="M17">
    <cfRule type="cellIs" dxfId="3803" priority="6677" operator="equal">
      <formula>0</formula>
    </cfRule>
  </conditionalFormatting>
  <conditionalFormatting sqref="M17">
    <cfRule type="cellIs" dxfId="3802" priority="6676" operator="equal">
      <formula>0</formula>
    </cfRule>
  </conditionalFormatting>
  <conditionalFormatting sqref="M17">
    <cfRule type="cellIs" dxfId="3801" priority="6675" operator="equal">
      <formula>0</formula>
    </cfRule>
  </conditionalFormatting>
  <conditionalFormatting sqref="M17">
    <cfRule type="cellIs" dxfId="3800" priority="6674" operator="equal">
      <formula>0</formula>
    </cfRule>
  </conditionalFormatting>
  <conditionalFormatting sqref="M17">
    <cfRule type="cellIs" dxfId="3799" priority="6673" operator="equal">
      <formula>0</formula>
    </cfRule>
  </conditionalFormatting>
  <conditionalFormatting sqref="M17">
    <cfRule type="cellIs" dxfId="3798" priority="6672" operator="equal">
      <formula>0</formula>
    </cfRule>
  </conditionalFormatting>
  <conditionalFormatting sqref="M17">
    <cfRule type="cellIs" dxfId="3797" priority="6671" operator="equal">
      <formula>0</formula>
    </cfRule>
  </conditionalFormatting>
  <conditionalFormatting sqref="M17">
    <cfRule type="cellIs" dxfId="3796" priority="6670" operator="equal">
      <formula>0</formula>
    </cfRule>
  </conditionalFormatting>
  <conditionalFormatting sqref="M17">
    <cfRule type="cellIs" dxfId="3795" priority="6669" operator="equal">
      <formula>0</formula>
    </cfRule>
  </conditionalFormatting>
  <conditionalFormatting sqref="M17">
    <cfRule type="cellIs" dxfId="3794" priority="6668" operator="equal">
      <formula>0</formula>
    </cfRule>
  </conditionalFormatting>
  <conditionalFormatting sqref="M17">
    <cfRule type="cellIs" dxfId="3793" priority="6667" operator="equal">
      <formula>0</formula>
    </cfRule>
  </conditionalFormatting>
  <conditionalFormatting sqref="M17">
    <cfRule type="cellIs" dxfId="3792" priority="6666" operator="equal">
      <formula>0</formula>
    </cfRule>
  </conditionalFormatting>
  <conditionalFormatting sqref="M17">
    <cfRule type="cellIs" dxfId="3791" priority="6665" operator="equal">
      <formula>0</formula>
    </cfRule>
  </conditionalFormatting>
  <conditionalFormatting sqref="M17">
    <cfRule type="cellIs" dxfId="3790" priority="6664" operator="equal">
      <formula>0</formula>
    </cfRule>
  </conditionalFormatting>
  <conditionalFormatting sqref="M17">
    <cfRule type="cellIs" dxfId="3789" priority="6663" operator="equal">
      <formula>0</formula>
    </cfRule>
  </conditionalFormatting>
  <conditionalFormatting sqref="M17">
    <cfRule type="cellIs" dxfId="3788" priority="6662" operator="equal">
      <formula>0</formula>
    </cfRule>
  </conditionalFormatting>
  <conditionalFormatting sqref="M17">
    <cfRule type="cellIs" dxfId="3787" priority="6661" operator="equal">
      <formula>0</formula>
    </cfRule>
  </conditionalFormatting>
  <conditionalFormatting sqref="M17">
    <cfRule type="cellIs" dxfId="3786" priority="6660" operator="equal">
      <formula>0</formula>
    </cfRule>
  </conditionalFormatting>
  <conditionalFormatting sqref="M17">
    <cfRule type="cellIs" dxfId="3785" priority="6659" operator="equal">
      <formula>0</formula>
    </cfRule>
  </conditionalFormatting>
  <conditionalFormatting sqref="M17">
    <cfRule type="cellIs" dxfId="3784" priority="6658" operator="equal">
      <formula>0</formula>
    </cfRule>
  </conditionalFormatting>
  <conditionalFormatting sqref="M17">
    <cfRule type="cellIs" dxfId="3783" priority="6656" operator="equal">
      <formula>0</formula>
    </cfRule>
  </conditionalFormatting>
  <conditionalFormatting sqref="M17">
    <cfRule type="cellIs" dxfId="3782" priority="6657" operator="equal">
      <formula>0</formula>
    </cfRule>
  </conditionalFormatting>
  <conditionalFormatting sqref="M17">
    <cfRule type="cellIs" dxfId="3781" priority="6655" operator="equal">
      <formula>0</formula>
    </cfRule>
  </conditionalFormatting>
  <conditionalFormatting sqref="M17">
    <cfRule type="cellIs" dxfId="3780" priority="6654" operator="equal">
      <formula>0</formula>
    </cfRule>
  </conditionalFormatting>
  <conditionalFormatting sqref="M17">
    <cfRule type="cellIs" dxfId="3779" priority="6653" operator="equal">
      <formula>0</formula>
    </cfRule>
  </conditionalFormatting>
  <conditionalFormatting sqref="M17">
    <cfRule type="cellIs" dxfId="3778" priority="6652" operator="equal">
      <formula>0</formula>
    </cfRule>
  </conditionalFormatting>
  <conditionalFormatting sqref="M17">
    <cfRule type="cellIs" dxfId="3777" priority="6651" operator="equal">
      <formula>0</formula>
    </cfRule>
  </conditionalFormatting>
  <conditionalFormatting sqref="M17">
    <cfRule type="cellIs" dxfId="3776" priority="6650" operator="equal">
      <formula>0</formula>
    </cfRule>
  </conditionalFormatting>
  <conditionalFormatting sqref="M17">
    <cfRule type="cellIs" dxfId="3775" priority="6649" operator="equal">
      <formula>0</formula>
    </cfRule>
  </conditionalFormatting>
  <conditionalFormatting sqref="M17">
    <cfRule type="cellIs" dxfId="3774" priority="6648" operator="equal">
      <formula>0</formula>
    </cfRule>
  </conditionalFormatting>
  <conditionalFormatting sqref="M17">
    <cfRule type="cellIs" dxfId="3773" priority="6647" operator="equal">
      <formula>0</formula>
    </cfRule>
  </conditionalFormatting>
  <conditionalFormatting sqref="M17">
    <cfRule type="cellIs" dxfId="3772" priority="6646" operator="equal">
      <formula>0</formula>
    </cfRule>
  </conditionalFormatting>
  <conditionalFormatting sqref="M17">
    <cfRule type="cellIs" dxfId="3771" priority="6645" operator="equal">
      <formula>0</formula>
    </cfRule>
  </conditionalFormatting>
  <conditionalFormatting sqref="M17">
    <cfRule type="cellIs" dxfId="3770" priority="6644" operator="equal">
      <formula>0</formula>
    </cfRule>
  </conditionalFormatting>
  <conditionalFormatting sqref="M17">
    <cfRule type="cellIs" dxfId="3769" priority="6643" operator="equal">
      <formula>0</formula>
    </cfRule>
  </conditionalFormatting>
  <conditionalFormatting sqref="M17">
    <cfRule type="cellIs" dxfId="3768" priority="6642" operator="equal">
      <formula>0</formula>
    </cfRule>
  </conditionalFormatting>
  <conditionalFormatting sqref="M17">
    <cfRule type="cellIs" dxfId="3767" priority="6641" operator="equal">
      <formula>0</formula>
    </cfRule>
  </conditionalFormatting>
  <conditionalFormatting sqref="M17">
    <cfRule type="cellIs" dxfId="3766" priority="6640" operator="equal">
      <formula>0</formula>
    </cfRule>
  </conditionalFormatting>
  <conditionalFormatting sqref="M17">
    <cfRule type="cellIs" dxfId="3765" priority="6639" operator="equal">
      <formula>0</formula>
    </cfRule>
  </conditionalFormatting>
  <conditionalFormatting sqref="M17">
    <cfRule type="cellIs" dxfId="3764" priority="6638" operator="equal">
      <formula>0</formula>
    </cfRule>
  </conditionalFormatting>
  <conditionalFormatting sqref="M17">
    <cfRule type="cellIs" dxfId="3763" priority="6637" operator="equal">
      <formula>0</formula>
    </cfRule>
  </conditionalFormatting>
  <conditionalFormatting sqref="M17">
    <cfRule type="cellIs" dxfId="3762" priority="6636" operator="equal">
      <formula>0</formula>
    </cfRule>
  </conditionalFormatting>
  <conditionalFormatting sqref="M17">
    <cfRule type="cellIs" dxfId="3761" priority="6635" operator="equal">
      <formula>0</formula>
    </cfRule>
  </conditionalFormatting>
  <conditionalFormatting sqref="M17">
    <cfRule type="cellIs" dxfId="3760" priority="6634" operator="equal">
      <formula>0</formula>
    </cfRule>
  </conditionalFormatting>
  <conditionalFormatting sqref="M17">
    <cfRule type="cellIs" dxfId="3759" priority="6633" operator="equal">
      <formula>0</formula>
    </cfRule>
  </conditionalFormatting>
  <conditionalFormatting sqref="M17">
    <cfRule type="cellIs" dxfId="3758" priority="6632" operator="equal">
      <formula>0</formula>
    </cfRule>
  </conditionalFormatting>
  <conditionalFormatting sqref="M17">
    <cfRule type="cellIs" dxfId="3757" priority="6631" operator="equal">
      <formula>0</formula>
    </cfRule>
  </conditionalFormatting>
  <conditionalFormatting sqref="M17">
    <cfRule type="cellIs" dxfId="3756" priority="6630" operator="equal">
      <formula>0</formula>
    </cfRule>
  </conditionalFormatting>
  <conditionalFormatting sqref="M17">
    <cfRule type="cellIs" dxfId="3755" priority="6629" operator="equal">
      <formula>0</formula>
    </cfRule>
  </conditionalFormatting>
  <conditionalFormatting sqref="M17">
    <cfRule type="cellIs" dxfId="3754" priority="6628" operator="equal">
      <formula>0</formula>
    </cfRule>
  </conditionalFormatting>
  <conditionalFormatting sqref="M17">
    <cfRule type="cellIs" dxfId="3753" priority="6627" operator="equal">
      <formula>0</formula>
    </cfRule>
  </conditionalFormatting>
  <conditionalFormatting sqref="M17">
    <cfRule type="cellIs" dxfId="3752" priority="6626" operator="equal">
      <formula>0</formula>
    </cfRule>
  </conditionalFormatting>
  <conditionalFormatting sqref="M17">
    <cfRule type="cellIs" dxfId="3751" priority="6625" operator="equal">
      <formula>0</formula>
    </cfRule>
  </conditionalFormatting>
  <conditionalFormatting sqref="M17">
    <cfRule type="cellIs" dxfId="3750" priority="6624" operator="equal">
      <formula>0</formula>
    </cfRule>
  </conditionalFormatting>
  <conditionalFormatting sqref="M17">
    <cfRule type="cellIs" dxfId="3749" priority="6623" operator="equal">
      <formula>0</formula>
    </cfRule>
  </conditionalFormatting>
  <conditionalFormatting sqref="M17">
    <cfRule type="cellIs" dxfId="3748" priority="6622" operator="equal">
      <formula>0</formula>
    </cfRule>
  </conditionalFormatting>
  <conditionalFormatting sqref="M17">
    <cfRule type="cellIs" dxfId="3747" priority="6621" operator="equal">
      <formula>0</formula>
    </cfRule>
  </conditionalFormatting>
  <conditionalFormatting sqref="M17">
    <cfRule type="cellIs" dxfId="3746" priority="6620" operator="equal">
      <formula>0</formula>
    </cfRule>
  </conditionalFormatting>
  <conditionalFormatting sqref="M17">
    <cfRule type="cellIs" dxfId="3745" priority="6619" operator="equal">
      <formula>0</formula>
    </cfRule>
  </conditionalFormatting>
  <conditionalFormatting sqref="M17">
    <cfRule type="cellIs" dxfId="3744" priority="6618" operator="equal">
      <formula>0</formula>
    </cfRule>
  </conditionalFormatting>
  <conditionalFormatting sqref="M17">
    <cfRule type="cellIs" dxfId="3743" priority="6617" operator="equal">
      <formula>0</formula>
    </cfRule>
  </conditionalFormatting>
  <conditionalFormatting sqref="M17">
    <cfRule type="cellIs" dxfId="3742" priority="6616" operator="equal">
      <formula>0</formula>
    </cfRule>
  </conditionalFormatting>
  <conditionalFormatting sqref="M17">
    <cfRule type="cellIs" dxfId="3741" priority="6615" operator="equal">
      <formula>0</formula>
    </cfRule>
  </conditionalFormatting>
  <conditionalFormatting sqref="M17">
    <cfRule type="cellIs" dxfId="3740" priority="6614" operator="equal">
      <formula>0</formula>
    </cfRule>
  </conditionalFormatting>
  <conditionalFormatting sqref="M17">
    <cfRule type="cellIs" dxfId="3739" priority="6613" operator="equal">
      <formula>0</formula>
    </cfRule>
  </conditionalFormatting>
  <conditionalFormatting sqref="M17">
    <cfRule type="cellIs" dxfId="3738" priority="6612" operator="equal">
      <formula>0</formula>
    </cfRule>
  </conditionalFormatting>
  <conditionalFormatting sqref="M17">
    <cfRule type="cellIs" dxfId="3737" priority="6611" operator="equal">
      <formula>0</formula>
    </cfRule>
  </conditionalFormatting>
  <conditionalFormatting sqref="M17">
    <cfRule type="cellIs" dxfId="3736" priority="6609" operator="equal">
      <formula>0</formula>
    </cfRule>
  </conditionalFormatting>
  <conditionalFormatting sqref="M17">
    <cfRule type="cellIs" dxfId="3735" priority="6610" operator="equal">
      <formula>0</formula>
    </cfRule>
  </conditionalFormatting>
  <conditionalFormatting sqref="M17">
    <cfRule type="cellIs" dxfId="3734" priority="6608" operator="equal">
      <formula>0</formula>
    </cfRule>
  </conditionalFormatting>
  <conditionalFormatting sqref="N8">
    <cfRule type="cellIs" dxfId="3733" priority="6594" operator="equal">
      <formula>0</formula>
    </cfRule>
  </conditionalFormatting>
  <conditionalFormatting sqref="N8">
    <cfRule type="cellIs" dxfId="3732" priority="6593" operator="equal">
      <formula>0</formula>
    </cfRule>
  </conditionalFormatting>
  <conditionalFormatting sqref="N8">
    <cfRule type="cellIs" dxfId="3731" priority="6592" operator="equal">
      <formula>0</formula>
    </cfRule>
  </conditionalFormatting>
  <conditionalFormatting sqref="N8">
    <cfRule type="cellIs" dxfId="3730" priority="6591" operator="equal">
      <formula>0</formula>
    </cfRule>
  </conditionalFormatting>
  <conditionalFormatting sqref="N8">
    <cfRule type="cellIs" dxfId="3729" priority="6590" operator="equal">
      <formula>0</formula>
    </cfRule>
  </conditionalFormatting>
  <conditionalFormatting sqref="N8">
    <cfRule type="cellIs" dxfId="3728" priority="6589" operator="equal">
      <formula>0</formula>
    </cfRule>
  </conditionalFormatting>
  <conditionalFormatting sqref="M13">
    <cfRule type="cellIs" dxfId="3727" priority="5996" operator="equal">
      <formula>0</formula>
    </cfRule>
  </conditionalFormatting>
  <conditionalFormatting sqref="M13">
    <cfRule type="cellIs" dxfId="3726" priority="5995" operator="equal">
      <formula>0</formula>
    </cfRule>
  </conditionalFormatting>
  <conditionalFormatting sqref="M13">
    <cfRule type="cellIs" dxfId="3725" priority="5994" operator="equal">
      <formula>0</formula>
    </cfRule>
  </conditionalFormatting>
  <conditionalFormatting sqref="M13">
    <cfRule type="cellIs" dxfId="3724" priority="5993" operator="equal">
      <formula>0</formula>
    </cfRule>
  </conditionalFormatting>
  <conditionalFormatting sqref="M13">
    <cfRule type="cellIs" dxfId="3723" priority="5992" operator="equal">
      <formula>0</formula>
    </cfRule>
  </conditionalFormatting>
  <conditionalFormatting sqref="M13">
    <cfRule type="cellIs" dxfId="3722" priority="5991" operator="equal">
      <formula>0</formula>
    </cfRule>
  </conditionalFormatting>
  <conditionalFormatting sqref="M13">
    <cfRule type="cellIs" dxfId="3721" priority="5990" operator="equal">
      <formula>0</formula>
    </cfRule>
  </conditionalFormatting>
  <conditionalFormatting sqref="M13">
    <cfRule type="cellIs" dxfId="3720" priority="5989" operator="equal">
      <formula>0</formula>
    </cfRule>
  </conditionalFormatting>
  <conditionalFormatting sqref="M13">
    <cfRule type="cellIs" dxfId="3719" priority="5988" operator="equal">
      <formula>0</formula>
    </cfRule>
  </conditionalFormatting>
  <conditionalFormatting sqref="M13">
    <cfRule type="cellIs" dxfId="3718" priority="5987" operator="equal">
      <formula>0</formula>
    </cfRule>
  </conditionalFormatting>
  <conditionalFormatting sqref="M13">
    <cfRule type="cellIs" dxfId="3717" priority="5986" operator="equal">
      <formula>0</formula>
    </cfRule>
  </conditionalFormatting>
  <conditionalFormatting sqref="M13">
    <cfRule type="cellIs" dxfId="3716" priority="5985" operator="equal">
      <formula>0</formula>
    </cfRule>
  </conditionalFormatting>
  <conditionalFormatting sqref="M13">
    <cfRule type="cellIs" dxfId="3715" priority="5984" operator="equal">
      <formula>0</formula>
    </cfRule>
  </conditionalFormatting>
  <conditionalFormatting sqref="M13">
    <cfRule type="cellIs" dxfId="3714" priority="5983" operator="equal">
      <formula>0</formula>
    </cfRule>
  </conditionalFormatting>
  <conditionalFormatting sqref="M13">
    <cfRule type="cellIs" dxfId="3713" priority="5982" operator="equal">
      <formula>0</formula>
    </cfRule>
  </conditionalFormatting>
  <conditionalFormatting sqref="M13">
    <cfRule type="cellIs" dxfId="3712" priority="5981" operator="equal">
      <formula>0</formula>
    </cfRule>
  </conditionalFormatting>
  <conditionalFormatting sqref="M13">
    <cfRule type="cellIs" dxfId="3711" priority="5980" operator="equal">
      <formula>0</formula>
    </cfRule>
  </conditionalFormatting>
  <conditionalFormatting sqref="M13">
    <cfRule type="cellIs" dxfId="3710" priority="5979" operator="equal">
      <formula>0</formula>
    </cfRule>
  </conditionalFormatting>
  <conditionalFormatting sqref="M13">
    <cfRule type="cellIs" dxfId="3709" priority="5978" operator="equal">
      <formula>0</formula>
    </cfRule>
  </conditionalFormatting>
  <conditionalFormatting sqref="M13">
    <cfRule type="cellIs" dxfId="3708" priority="5977" operator="equal">
      <formula>0</formula>
    </cfRule>
  </conditionalFormatting>
  <conditionalFormatting sqref="M13">
    <cfRule type="cellIs" dxfId="3707" priority="5976" operator="equal">
      <formula>0</formula>
    </cfRule>
  </conditionalFormatting>
  <conditionalFormatting sqref="M13">
    <cfRule type="cellIs" dxfId="3706" priority="5975" operator="equal">
      <formula>0</formula>
    </cfRule>
  </conditionalFormatting>
  <conditionalFormatting sqref="M13">
    <cfRule type="cellIs" dxfId="3705" priority="5974" operator="equal">
      <formula>0</formula>
    </cfRule>
  </conditionalFormatting>
  <conditionalFormatting sqref="M13">
    <cfRule type="cellIs" dxfId="3704" priority="5973" operator="equal">
      <formula>0</formula>
    </cfRule>
  </conditionalFormatting>
  <conditionalFormatting sqref="M13">
    <cfRule type="cellIs" dxfId="3703" priority="5972" operator="equal">
      <formula>0</formula>
    </cfRule>
  </conditionalFormatting>
  <conditionalFormatting sqref="M13">
    <cfRule type="cellIs" dxfId="3702" priority="5971" operator="equal">
      <formula>0</formula>
    </cfRule>
  </conditionalFormatting>
  <conditionalFormatting sqref="M13">
    <cfRule type="cellIs" dxfId="3701" priority="5970" operator="equal">
      <formula>0</formula>
    </cfRule>
  </conditionalFormatting>
  <conditionalFormatting sqref="M13">
    <cfRule type="cellIs" dxfId="3700" priority="5969" operator="equal">
      <formula>0</formula>
    </cfRule>
  </conditionalFormatting>
  <conditionalFormatting sqref="M13">
    <cfRule type="cellIs" dxfId="3699" priority="5968" operator="equal">
      <formula>0</formula>
    </cfRule>
  </conditionalFormatting>
  <conditionalFormatting sqref="M13">
    <cfRule type="cellIs" dxfId="3698" priority="5967" operator="equal">
      <formula>0</formula>
    </cfRule>
  </conditionalFormatting>
  <conditionalFormatting sqref="M13">
    <cfRule type="cellIs" dxfId="3697" priority="5966" operator="equal">
      <formula>0</formula>
    </cfRule>
  </conditionalFormatting>
  <conditionalFormatting sqref="M13">
    <cfRule type="cellIs" dxfId="3696" priority="5965" operator="equal">
      <formula>0</formula>
    </cfRule>
  </conditionalFormatting>
  <conditionalFormatting sqref="M13">
    <cfRule type="cellIs" dxfId="3695" priority="5964" operator="equal">
      <formula>0</formula>
    </cfRule>
  </conditionalFormatting>
  <conditionalFormatting sqref="M13">
    <cfRule type="cellIs" dxfId="3694" priority="5963" operator="equal">
      <formula>0</formula>
    </cfRule>
  </conditionalFormatting>
  <conditionalFormatting sqref="M13">
    <cfRule type="cellIs" dxfId="3693" priority="5962" operator="equal">
      <formula>0</formula>
    </cfRule>
  </conditionalFormatting>
  <conditionalFormatting sqref="M13">
    <cfRule type="cellIs" dxfId="3692" priority="5961" operator="equal">
      <formula>0</formula>
    </cfRule>
  </conditionalFormatting>
  <conditionalFormatting sqref="M13">
    <cfRule type="cellIs" dxfId="3691" priority="5960" operator="equal">
      <formula>0</formula>
    </cfRule>
  </conditionalFormatting>
  <conditionalFormatting sqref="M13">
    <cfRule type="cellIs" dxfId="3690" priority="5959" operator="equal">
      <formula>0</formula>
    </cfRule>
  </conditionalFormatting>
  <conditionalFormatting sqref="M13">
    <cfRule type="cellIs" dxfId="3689" priority="5958" operator="equal">
      <formula>0</formula>
    </cfRule>
  </conditionalFormatting>
  <conditionalFormatting sqref="M13">
    <cfRule type="cellIs" dxfId="3688" priority="5957" operator="equal">
      <formula>0</formula>
    </cfRule>
  </conditionalFormatting>
  <conditionalFormatting sqref="M13">
    <cfRule type="cellIs" dxfId="3687" priority="5956" operator="equal">
      <formula>0</formula>
    </cfRule>
  </conditionalFormatting>
  <conditionalFormatting sqref="M13">
    <cfRule type="cellIs" dxfId="3686" priority="5955" operator="equal">
      <formula>0</formula>
    </cfRule>
  </conditionalFormatting>
  <conditionalFormatting sqref="M13">
    <cfRule type="cellIs" dxfId="3685" priority="5954" operator="equal">
      <formula>0</formula>
    </cfRule>
  </conditionalFormatting>
  <conditionalFormatting sqref="M13">
    <cfRule type="cellIs" dxfId="3684" priority="5953" operator="equal">
      <formula>0</formula>
    </cfRule>
  </conditionalFormatting>
  <conditionalFormatting sqref="M13">
    <cfRule type="cellIs" dxfId="3683" priority="5952" operator="equal">
      <formula>0</formula>
    </cfRule>
  </conditionalFormatting>
  <conditionalFormatting sqref="M13">
    <cfRule type="cellIs" dxfId="3682" priority="5951" operator="equal">
      <formula>0</formula>
    </cfRule>
  </conditionalFormatting>
  <conditionalFormatting sqref="M13">
    <cfRule type="cellIs" dxfId="3681" priority="5950" operator="equal">
      <formula>0</formula>
    </cfRule>
  </conditionalFormatting>
  <conditionalFormatting sqref="M13">
    <cfRule type="cellIs" dxfId="3680" priority="5949" operator="equal">
      <formula>0</formula>
    </cfRule>
  </conditionalFormatting>
  <conditionalFormatting sqref="M13">
    <cfRule type="cellIs" dxfId="3679" priority="5948" operator="equal">
      <formula>0</formula>
    </cfRule>
  </conditionalFormatting>
  <conditionalFormatting sqref="M13">
    <cfRule type="cellIs" dxfId="3678" priority="5947" operator="equal">
      <formula>0</formula>
    </cfRule>
  </conditionalFormatting>
  <conditionalFormatting sqref="M13">
    <cfRule type="cellIs" dxfId="3677" priority="5946" operator="equal">
      <formula>0</formula>
    </cfRule>
  </conditionalFormatting>
  <conditionalFormatting sqref="M13">
    <cfRule type="cellIs" dxfId="3676" priority="5945" operator="equal">
      <formula>0</formula>
    </cfRule>
  </conditionalFormatting>
  <conditionalFormatting sqref="M13">
    <cfRule type="cellIs" dxfId="3675" priority="5944" operator="equal">
      <formula>0</formula>
    </cfRule>
  </conditionalFormatting>
  <conditionalFormatting sqref="M13">
    <cfRule type="cellIs" dxfId="3674" priority="5943" operator="equal">
      <formula>0</formula>
    </cfRule>
  </conditionalFormatting>
  <conditionalFormatting sqref="M13">
    <cfRule type="cellIs" dxfId="3673" priority="5942" operator="equal">
      <formula>0</formula>
    </cfRule>
  </conditionalFormatting>
  <conditionalFormatting sqref="M13">
    <cfRule type="cellIs" dxfId="3672" priority="5941" operator="equal">
      <formula>0</formula>
    </cfRule>
  </conditionalFormatting>
  <conditionalFormatting sqref="M13">
    <cfRule type="cellIs" dxfId="3671" priority="5940" operator="equal">
      <formula>0</formula>
    </cfRule>
  </conditionalFormatting>
  <conditionalFormatting sqref="M13">
    <cfRule type="cellIs" dxfId="3670" priority="5939" operator="equal">
      <formula>0</formula>
    </cfRule>
  </conditionalFormatting>
  <conditionalFormatting sqref="M13">
    <cfRule type="cellIs" dxfId="3669" priority="5938" operator="equal">
      <formula>0</formula>
    </cfRule>
  </conditionalFormatting>
  <conditionalFormatting sqref="M13">
    <cfRule type="cellIs" dxfId="3668" priority="5937" operator="equal">
      <formula>0</formula>
    </cfRule>
  </conditionalFormatting>
  <conditionalFormatting sqref="M13">
    <cfRule type="cellIs" dxfId="3667" priority="5936" operator="equal">
      <formula>0</formula>
    </cfRule>
  </conditionalFormatting>
  <conditionalFormatting sqref="M13">
    <cfRule type="cellIs" dxfId="3666" priority="5935" operator="equal">
      <formula>0</formula>
    </cfRule>
  </conditionalFormatting>
  <conditionalFormatting sqref="M13">
    <cfRule type="cellIs" dxfId="3665" priority="5934" operator="equal">
      <formula>0</formula>
    </cfRule>
  </conditionalFormatting>
  <conditionalFormatting sqref="M13">
    <cfRule type="cellIs" dxfId="3664" priority="5933" operator="equal">
      <formula>0</formula>
    </cfRule>
  </conditionalFormatting>
  <conditionalFormatting sqref="M13">
    <cfRule type="cellIs" dxfId="3663" priority="5932" operator="equal">
      <formula>0</formula>
    </cfRule>
  </conditionalFormatting>
  <conditionalFormatting sqref="M13">
    <cfRule type="cellIs" dxfId="3662" priority="5931" operator="equal">
      <formula>0</formula>
    </cfRule>
  </conditionalFormatting>
  <conditionalFormatting sqref="M13">
    <cfRule type="cellIs" dxfId="3661" priority="5930" operator="equal">
      <formula>0</formula>
    </cfRule>
  </conditionalFormatting>
  <conditionalFormatting sqref="M13">
    <cfRule type="cellIs" dxfId="3660" priority="5929" operator="equal">
      <formula>0</formula>
    </cfRule>
  </conditionalFormatting>
  <conditionalFormatting sqref="M13">
    <cfRule type="cellIs" dxfId="3659" priority="5928" operator="equal">
      <formula>0</formula>
    </cfRule>
  </conditionalFormatting>
  <conditionalFormatting sqref="M13">
    <cfRule type="cellIs" dxfId="3658" priority="5927" operator="equal">
      <formula>0</formula>
    </cfRule>
  </conditionalFormatting>
  <conditionalFormatting sqref="M13">
    <cfRule type="cellIs" dxfId="3657" priority="5926" operator="equal">
      <formula>0</formula>
    </cfRule>
  </conditionalFormatting>
  <conditionalFormatting sqref="M13">
    <cfRule type="cellIs" dxfId="3656" priority="5925" operator="equal">
      <formula>0</formula>
    </cfRule>
  </conditionalFormatting>
  <conditionalFormatting sqref="M13">
    <cfRule type="cellIs" dxfId="3655" priority="5924" operator="equal">
      <formula>0</formula>
    </cfRule>
  </conditionalFormatting>
  <conditionalFormatting sqref="M13">
    <cfRule type="cellIs" dxfId="3654" priority="5923" operator="equal">
      <formula>0</formula>
    </cfRule>
  </conditionalFormatting>
  <conditionalFormatting sqref="M13">
    <cfRule type="cellIs" dxfId="3653" priority="5922" operator="equal">
      <formula>0</formula>
    </cfRule>
  </conditionalFormatting>
  <conditionalFormatting sqref="M13">
    <cfRule type="cellIs" dxfId="3652" priority="5921" operator="equal">
      <formula>0</formula>
    </cfRule>
  </conditionalFormatting>
  <conditionalFormatting sqref="M13">
    <cfRule type="cellIs" dxfId="3651" priority="5920" operator="equal">
      <formula>0</formula>
    </cfRule>
  </conditionalFormatting>
  <conditionalFormatting sqref="M13">
    <cfRule type="cellIs" dxfId="3650" priority="5919" operator="equal">
      <formula>0</formula>
    </cfRule>
  </conditionalFormatting>
  <conditionalFormatting sqref="M13">
    <cfRule type="cellIs" dxfId="3649" priority="5918" operator="equal">
      <formula>0</formula>
    </cfRule>
  </conditionalFormatting>
  <conditionalFormatting sqref="M13">
    <cfRule type="cellIs" dxfId="3648" priority="5917" operator="equal">
      <formula>0</formula>
    </cfRule>
  </conditionalFormatting>
  <conditionalFormatting sqref="M13">
    <cfRule type="cellIs" dxfId="3647" priority="5916" operator="equal">
      <formula>0</formula>
    </cfRule>
  </conditionalFormatting>
  <conditionalFormatting sqref="M13">
    <cfRule type="cellIs" dxfId="3646" priority="5915" operator="equal">
      <formula>0</formula>
    </cfRule>
  </conditionalFormatting>
  <conditionalFormatting sqref="M13">
    <cfRule type="cellIs" dxfId="3645" priority="5914" operator="equal">
      <formula>0</formula>
    </cfRule>
  </conditionalFormatting>
  <conditionalFormatting sqref="M13">
    <cfRule type="cellIs" dxfId="3644" priority="5913" operator="equal">
      <formula>0</formula>
    </cfRule>
  </conditionalFormatting>
  <conditionalFormatting sqref="M13">
    <cfRule type="cellIs" dxfId="3643" priority="5912" operator="equal">
      <formula>0</formula>
    </cfRule>
  </conditionalFormatting>
  <conditionalFormatting sqref="M13">
    <cfRule type="cellIs" dxfId="3642" priority="5911" operator="equal">
      <formula>0</formula>
    </cfRule>
  </conditionalFormatting>
  <conditionalFormatting sqref="M13">
    <cfRule type="cellIs" dxfId="3641" priority="5910" operator="equal">
      <formula>0</formula>
    </cfRule>
  </conditionalFormatting>
  <conditionalFormatting sqref="M13">
    <cfRule type="cellIs" dxfId="3640" priority="5909" operator="equal">
      <formula>0</formula>
    </cfRule>
  </conditionalFormatting>
  <conditionalFormatting sqref="M13">
    <cfRule type="cellIs" dxfId="3639" priority="5908" operator="equal">
      <formula>0</formula>
    </cfRule>
  </conditionalFormatting>
  <conditionalFormatting sqref="M13">
    <cfRule type="cellIs" dxfId="3638" priority="5907" operator="equal">
      <formula>0</formula>
    </cfRule>
  </conditionalFormatting>
  <conditionalFormatting sqref="M13">
    <cfRule type="cellIs" dxfId="3637" priority="5906" operator="equal">
      <formula>0</formula>
    </cfRule>
  </conditionalFormatting>
  <conditionalFormatting sqref="M13">
    <cfRule type="cellIs" dxfId="3636" priority="5905" operator="equal">
      <formula>0</formula>
    </cfRule>
  </conditionalFormatting>
  <conditionalFormatting sqref="M13">
    <cfRule type="cellIs" dxfId="3635" priority="5904" operator="equal">
      <formula>0</formula>
    </cfRule>
  </conditionalFormatting>
  <conditionalFormatting sqref="M13">
    <cfRule type="cellIs" dxfId="3634" priority="5903" operator="equal">
      <formula>0</formula>
    </cfRule>
  </conditionalFormatting>
  <conditionalFormatting sqref="M13">
    <cfRule type="cellIs" dxfId="3633" priority="5902" operator="equal">
      <formula>0</formula>
    </cfRule>
  </conditionalFormatting>
  <conditionalFormatting sqref="M13">
    <cfRule type="cellIs" dxfId="3632" priority="5901" operator="equal">
      <formula>0</formula>
    </cfRule>
  </conditionalFormatting>
  <conditionalFormatting sqref="M13">
    <cfRule type="cellIs" dxfId="3631" priority="5899" operator="equal">
      <formula>0</formula>
    </cfRule>
  </conditionalFormatting>
  <conditionalFormatting sqref="M13">
    <cfRule type="cellIs" dxfId="3630" priority="5900" operator="equal">
      <formula>0</formula>
    </cfRule>
  </conditionalFormatting>
  <conditionalFormatting sqref="M13">
    <cfRule type="cellIs" dxfId="3629" priority="5898" operator="equal">
      <formula>0</formula>
    </cfRule>
  </conditionalFormatting>
  <conditionalFormatting sqref="M13">
    <cfRule type="cellIs" dxfId="3628" priority="5897" operator="equal">
      <formula>0</formula>
    </cfRule>
  </conditionalFormatting>
  <conditionalFormatting sqref="M13">
    <cfRule type="cellIs" dxfId="3627" priority="5896" operator="equal">
      <formula>0</formula>
    </cfRule>
  </conditionalFormatting>
  <conditionalFormatting sqref="M13">
    <cfRule type="cellIs" dxfId="3626" priority="5895" operator="equal">
      <formula>0</formula>
    </cfRule>
  </conditionalFormatting>
  <conditionalFormatting sqref="M13">
    <cfRule type="cellIs" dxfId="3625" priority="5894" operator="equal">
      <formula>0</formula>
    </cfRule>
  </conditionalFormatting>
  <conditionalFormatting sqref="M13">
    <cfRule type="cellIs" dxfId="3624" priority="5893" operator="equal">
      <formula>0</formula>
    </cfRule>
  </conditionalFormatting>
  <conditionalFormatting sqref="M13">
    <cfRule type="cellIs" dxfId="3623" priority="5892" operator="equal">
      <formula>0</formula>
    </cfRule>
  </conditionalFormatting>
  <conditionalFormatting sqref="M13">
    <cfRule type="cellIs" dxfId="3622" priority="5891" operator="equal">
      <formula>0</formula>
    </cfRule>
  </conditionalFormatting>
  <conditionalFormatting sqref="M13">
    <cfRule type="cellIs" dxfId="3621" priority="5890" operator="equal">
      <formula>0</formula>
    </cfRule>
  </conditionalFormatting>
  <conditionalFormatting sqref="M13">
    <cfRule type="cellIs" dxfId="3620" priority="5889" operator="equal">
      <formula>0</formula>
    </cfRule>
  </conditionalFormatting>
  <conditionalFormatting sqref="M13">
    <cfRule type="cellIs" dxfId="3619" priority="5888" operator="equal">
      <formula>0</formula>
    </cfRule>
  </conditionalFormatting>
  <conditionalFormatting sqref="M13">
    <cfRule type="cellIs" dxfId="3618" priority="5887" operator="equal">
      <formula>0</formula>
    </cfRule>
  </conditionalFormatting>
  <conditionalFormatting sqref="M13">
    <cfRule type="cellIs" dxfId="3617" priority="5886" operator="equal">
      <formula>0</formula>
    </cfRule>
  </conditionalFormatting>
  <conditionalFormatting sqref="M13">
    <cfRule type="cellIs" dxfId="3616" priority="5885" operator="equal">
      <formula>0</formula>
    </cfRule>
  </conditionalFormatting>
  <conditionalFormatting sqref="M13">
    <cfRule type="cellIs" dxfId="3615" priority="5884" operator="equal">
      <formula>0</formula>
    </cfRule>
  </conditionalFormatting>
  <conditionalFormatting sqref="M13">
    <cfRule type="cellIs" dxfId="3614" priority="5883" operator="equal">
      <formula>0</formula>
    </cfRule>
  </conditionalFormatting>
  <conditionalFormatting sqref="M13">
    <cfRule type="cellIs" dxfId="3613" priority="5882" operator="equal">
      <formula>0</formula>
    </cfRule>
  </conditionalFormatting>
  <conditionalFormatting sqref="M13">
    <cfRule type="cellIs" dxfId="3612" priority="5881" operator="equal">
      <formula>0</formula>
    </cfRule>
  </conditionalFormatting>
  <conditionalFormatting sqref="M13">
    <cfRule type="cellIs" dxfId="3611" priority="5880" operator="equal">
      <formula>0</formula>
    </cfRule>
  </conditionalFormatting>
  <conditionalFormatting sqref="M13">
    <cfRule type="cellIs" dxfId="3610" priority="5879" operator="equal">
      <formula>0</formula>
    </cfRule>
  </conditionalFormatting>
  <conditionalFormatting sqref="M13">
    <cfRule type="cellIs" dxfId="3609" priority="5878" operator="equal">
      <formula>0</formula>
    </cfRule>
  </conditionalFormatting>
  <conditionalFormatting sqref="M13">
    <cfRule type="cellIs" dxfId="3608" priority="5877" operator="equal">
      <formula>0</formula>
    </cfRule>
  </conditionalFormatting>
  <conditionalFormatting sqref="M13">
    <cfRule type="cellIs" dxfId="3607" priority="5876" operator="equal">
      <formula>0</formula>
    </cfRule>
  </conditionalFormatting>
  <conditionalFormatting sqref="M13">
    <cfRule type="cellIs" dxfId="3606" priority="5875" operator="equal">
      <formula>0</formula>
    </cfRule>
  </conditionalFormatting>
  <conditionalFormatting sqref="M13">
    <cfRule type="cellIs" dxfId="3605" priority="5874" operator="equal">
      <formula>0</formula>
    </cfRule>
  </conditionalFormatting>
  <conditionalFormatting sqref="M13">
    <cfRule type="cellIs" dxfId="3604" priority="5873" operator="equal">
      <formula>0</formula>
    </cfRule>
  </conditionalFormatting>
  <conditionalFormatting sqref="M13">
    <cfRule type="cellIs" dxfId="3603" priority="5872" operator="equal">
      <formula>0</formula>
    </cfRule>
  </conditionalFormatting>
  <conditionalFormatting sqref="M13">
    <cfRule type="cellIs" dxfId="3602" priority="5871" operator="equal">
      <formula>0</formula>
    </cfRule>
  </conditionalFormatting>
  <conditionalFormatting sqref="M13">
    <cfRule type="cellIs" dxfId="3601" priority="5870" operator="equal">
      <formula>0</formula>
    </cfRule>
  </conditionalFormatting>
  <conditionalFormatting sqref="M13">
    <cfRule type="cellIs" dxfId="3600" priority="5869" operator="equal">
      <formula>0</formula>
    </cfRule>
  </conditionalFormatting>
  <conditionalFormatting sqref="M13">
    <cfRule type="cellIs" dxfId="3599" priority="5868" operator="equal">
      <formula>0</formula>
    </cfRule>
  </conditionalFormatting>
  <conditionalFormatting sqref="M13">
    <cfRule type="cellIs" dxfId="3598" priority="5867" operator="equal">
      <formula>0</formula>
    </cfRule>
  </conditionalFormatting>
  <conditionalFormatting sqref="M13">
    <cfRule type="cellIs" dxfId="3597" priority="5866" operator="equal">
      <formula>0</formula>
    </cfRule>
  </conditionalFormatting>
  <conditionalFormatting sqref="M13">
    <cfRule type="cellIs" dxfId="3596" priority="5865" operator="equal">
      <formula>0</formula>
    </cfRule>
  </conditionalFormatting>
  <conditionalFormatting sqref="M13">
    <cfRule type="cellIs" dxfId="3595" priority="5864" operator="equal">
      <formula>0</formula>
    </cfRule>
  </conditionalFormatting>
  <conditionalFormatting sqref="M13">
    <cfRule type="cellIs" dxfId="3594" priority="5863" operator="equal">
      <formula>0</formula>
    </cfRule>
  </conditionalFormatting>
  <conditionalFormatting sqref="M13">
    <cfRule type="cellIs" dxfId="3593" priority="5862" operator="equal">
      <formula>0</formula>
    </cfRule>
  </conditionalFormatting>
  <conditionalFormatting sqref="M13">
    <cfRule type="cellIs" dxfId="3592" priority="5861" operator="equal">
      <formula>0</formula>
    </cfRule>
  </conditionalFormatting>
  <conditionalFormatting sqref="M13">
    <cfRule type="cellIs" dxfId="3591" priority="5860" operator="equal">
      <formula>0</formula>
    </cfRule>
  </conditionalFormatting>
  <conditionalFormatting sqref="M13">
    <cfRule type="cellIs" dxfId="3590" priority="5859" operator="equal">
      <formula>0</formula>
    </cfRule>
  </conditionalFormatting>
  <conditionalFormatting sqref="M13">
    <cfRule type="cellIs" dxfId="3589" priority="5858" operator="equal">
      <formula>0</formula>
    </cfRule>
  </conditionalFormatting>
  <conditionalFormatting sqref="M13">
    <cfRule type="cellIs" dxfId="3588" priority="5857" operator="equal">
      <formula>0</formula>
    </cfRule>
  </conditionalFormatting>
  <conditionalFormatting sqref="M13">
    <cfRule type="cellIs" dxfId="3587" priority="5856" operator="equal">
      <formula>0</formula>
    </cfRule>
  </conditionalFormatting>
  <conditionalFormatting sqref="M13">
    <cfRule type="cellIs" dxfId="3586" priority="5855" operator="equal">
      <formula>0</formula>
    </cfRule>
  </conditionalFormatting>
  <conditionalFormatting sqref="M13">
    <cfRule type="cellIs" dxfId="3585" priority="5854" operator="equal">
      <formula>0</formula>
    </cfRule>
  </conditionalFormatting>
  <conditionalFormatting sqref="M13">
    <cfRule type="cellIs" dxfId="3584" priority="5852" operator="equal">
      <formula>0</formula>
    </cfRule>
  </conditionalFormatting>
  <conditionalFormatting sqref="M13">
    <cfRule type="cellIs" dxfId="3583" priority="5853" operator="equal">
      <formula>0</formula>
    </cfRule>
  </conditionalFormatting>
  <conditionalFormatting sqref="M13">
    <cfRule type="cellIs" dxfId="3582" priority="5851" operator="equal">
      <formula>0</formula>
    </cfRule>
  </conditionalFormatting>
  <conditionalFormatting sqref="M13">
    <cfRule type="cellIs" dxfId="3581" priority="5850" operator="equal">
      <formula>0</formula>
    </cfRule>
  </conditionalFormatting>
  <conditionalFormatting sqref="M13">
    <cfRule type="cellIs" dxfId="3580" priority="5849" operator="equal">
      <formula>0</formula>
    </cfRule>
  </conditionalFormatting>
  <conditionalFormatting sqref="M13">
    <cfRule type="cellIs" dxfId="3579" priority="5848" operator="equal">
      <formula>0</formula>
    </cfRule>
  </conditionalFormatting>
  <conditionalFormatting sqref="M13">
    <cfRule type="cellIs" dxfId="3578" priority="5847" operator="equal">
      <formula>0</formula>
    </cfRule>
  </conditionalFormatting>
  <conditionalFormatting sqref="M13">
    <cfRule type="cellIs" dxfId="3577" priority="5846" operator="equal">
      <formula>0</formula>
    </cfRule>
  </conditionalFormatting>
  <conditionalFormatting sqref="M13">
    <cfRule type="cellIs" dxfId="3576" priority="5845" operator="equal">
      <formula>0</formula>
    </cfRule>
  </conditionalFormatting>
  <conditionalFormatting sqref="M13">
    <cfRule type="cellIs" dxfId="3575" priority="5844" operator="equal">
      <formula>0</formula>
    </cfRule>
  </conditionalFormatting>
  <conditionalFormatting sqref="M13">
    <cfRule type="cellIs" dxfId="3574" priority="5843" operator="equal">
      <formula>0</formula>
    </cfRule>
  </conditionalFormatting>
  <conditionalFormatting sqref="M13">
    <cfRule type="cellIs" dxfId="3573" priority="5842" operator="equal">
      <formula>0</formula>
    </cfRule>
  </conditionalFormatting>
  <conditionalFormatting sqref="M13">
    <cfRule type="cellIs" dxfId="3572" priority="5841" operator="equal">
      <formula>0</formula>
    </cfRule>
  </conditionalFormatting>
  <conditionalFormatting sqref="M13">
    <cfRule type="cellIs" dxfId="3571" priority="5840" operator="equal">
      <formula>0</formula>
    </cfRule>
  </conditionalFormatting>
  <conditionalFormatting sqref="M13">
    <cfRule type="cellIs" dxfId="3570" priority="5839" operator="equal">
      <formula>0</formula>
    </cfRule>
  </conditionalFormatting>
  <conditionalFormatting sqref="M13">
    <cfRule type="cellIs" dxfId="3569" priority="5838" operator="equal">
      <formula>0</formula>
    </cfRule>
  </conditionalFormatting>
  <conditionalFormatting sqref="M13">
    <cfRule type="cellIs" dxfId="3568" priority="5837" operator="equal">
      <formula>0</formula>
    </cfRule>
  </conditionalFormatting>
  <conditionalFormatting sqref="M13">
    <cfRule type="cellIs" dxfId="3567" priority="5836" operator="equal">
      <formula>0</formula>
    </cfRule>
  </conditionalFormatting>
  <conditionalFormatting sqref="M13">
    <cfRule type="cellIs" dxfId="3566" priority="5835" operator="equal">
      <formula>0</formula>
    </cfRule>
  </conditionalFormatting>
  <conditionalFormatting sqref="M13">
    <cfRule type="cellIs" dxfId="3565" priority="5834" operator="equal">
      <formula>0</formula>
    </cfRule>
  </conditionalFormatting>
  <conditionalFormatting sqref="M13">
    <cfRule type="cellIs" dxfId="3564" priority="5833" operator="equal">
      <formula>0</formula>
    </cfRule>
  </conditionalFormatting>
  <conditionalFormatting sqref="M13">
    <cfRule type="cellIs" dxfId="3563" priority="5832" operator="equal">
      <formula>0</formula>
    </cfRule>
  </conditionalFormatting>
  <conditionalFormatting sqref="M13">
    <cfRule type="cellIs" dxfId="3562" priority="5831" operator="equal">
      <formula>0</formula>
    </cfRule>
  </conditionalFormatting>
  <conditionalFormatting sqref="M13">
    <cfRule type="cellIs" dxfId="3561" priority="5830" operator="equal">
      <formula>0</formula>
    </cfRule>
  </conditionalFormatting>
  <conditionalFormatting sqref="M13">
    <cfRule type="cellIs" dxfId="3560" priority="5829" operator="equal">
      <formula>0</formula>
    </cfRule>
  </conditionalFormatting>
  <conditionalFormatting sqref="M13">
    <cfRule type="cellIs" dxfId="3559" priority="5828" operator="equal">
      <formula>0</formula>
    </cfRule>
  </conditionalFormatting>
  <conditionalFormatting sqref="M13">
    <cfRule type="cellIs" dxfId="3558" priority="5827" operator="equal">
      <formula>0</formula>
    </cfRule>
  </conditionalFormatting>
  <conditionalFormatting sqref="M13">
    <cfRule type="cellIs" dxfId="3557" priority="5826" operator="equal">
      <formula>0</formula>
    </cfRule>
  </conditionalFormatting>
  <conditionalFormatting sqref="M13">
    <cfRule type="cellIs" dxfId="3556" priority="5825" operator="equal">
      <formula>0</formula>
    </cfRule>
  </conditionalFormatting>
  <conditionalFormatting sqref="M13">
    <cfRule type="cellIs" dxfId="3555" priority="5824" operator="equal">
      <formula>0</formula>
    </cfRule>
  </conditionalFormatting>
  <conditionalFormatting sqref="M13">
    <cfRule type="cellIs" dxfId="3554" priority="5823" operator="equal">
      <formula>0</formula>
    </cfRule>
  </conditionalFormatting>
  <conditionalFormatting sqref="M13">
    <cfRule type="cellIs" dxfId="3553" priority="5822" operator="equal">
      <formula>0</formula>
    </cfRule>
  </conditionalFormatting>
  <conditionalFormatting sqref="M13">
    <cfRule type="cellIs" dxfId="3552" priority="5821" operator="equal">
      <formula>0</formula>
    </cfRule>
  </conditionalFormatting>
  <conditionalFormatting sqref="M13">
    <cfRule type="cellIs" dxfId="3551" priority="5820" operator="equal">
      <formula>0</formula>
    </cfRule>
  </conditionalFormatting>
  <conditionalFormatting sqref="M13">
    <cfRule type="cellIs" dxfId="3550" priority="5819" operator="equal">
      <formula>0</formula>
    </cfRule>
  </conditionalFormatting>
  <conditionalFormatting sqref="M13">
    <cfRule type="cellIs" dxfId="3549" priority="5818" operator="equal">
      <formula>0</formula>
    </cfRule>
  </conditionalFormatting>
  <conditionalFormatting sqref="M13">
    <cfRule type="cellIs" dxfId="3548" priority="5817" operator="equal">
      <formula>0</formula>
    </cfRule>
  </conditionalFormatting>
  <conditionalFormatting sqref="M13">
    <cfRule type="cellIs" dxfId="3547" priority="5816" operator="equal">
      <formula>0</formula>
    </cfRule>
  </conditionalFormatting>
  <conditionalFormatting sqref="M13">
    <cfRule type="cellIs" dxfId="3546" priority="5815" operator="equal">
      <formula>0</formula>
    </cfRule>
  </conditionalFormatting>
  <conditionalFormatting sqref="M13">
    <cfRule type="cellIs" dxfId="3545" priority="5814" operator="equal">
      <formula>0</formula>
    </cfRule>
  </conditionalFormatting>
  <conditionalFormatting sqref="M13">
    <cfRule type="cellIs" dxfId="3544" priority="5813" operator="equal">
      <formula>0</formula>
    </cfRule>
  </conditionalFormatting>
  <conditionalFormatting sqref="M13">
    <cfRule type="cellIs" dxfId="3543" priority="5812" operator="equal">
      <formula>0</formula>
    </cfRule>
  </conditionalFormatting>
  <conditionalFormatting sqref="M13">
    <cfRule type="cellIs" dxfId="3542" priority="5811" operator="equal">
      <formula>0</formula>
    </cfRule>
  </conditionalFormatting>
  <conditionalFormatting sqref="M13">
    <cfRule type="cellIs" dxfId="3541" priority="5810" operator="equal">
      <formula>0</formula>
    </cfRule>
  </conditionalFormatting>
  <conditionalFormatting sqref="M13">
    <cfRule type="cellIs" dxfId="3540" priority="5809" operator="equal">
      <formula>0</formula>
    </cfRule>
  </conditionalFormatting>
  <conditionalFormatting sqref="M13">
    <cfRule type="cellIs" dxfId="3539" priority="5808" operator="equal">
      <formula>0</formula>
    </cfRule>
  </conditionalFormatting>
  <conditionalFormatting sqref="M13">
    <cfRule type="cellIs" dxfId="3538" priority="5807" operator="equal">
      <formula>0</formula>
    </cfRule>
  </conditionalFormatting>
  <conditionalFormatting sqref="M13">
    <cfRule type="cellIs" dxfId="3537" priority="5805" operator="equal">
      <formula>0</formula>
    </cfRule>
  </conditionalFormatting>
  <conditionalFormatting sqref="M13">
    <cfRule type="cellIs" dxfId="3536" priority="5806" operator="equal">
      <formula>0</formula>
    </cfRule>
  </conditionalFormatting>
  <conditionalFormatting sqref="M13">
    <cfRule type="cellIs" dxfId="3535" priority="5804" operator="equal">
      <formula>0</formula>
    </cfRule>
  </conditionalFormatting>
  <conditionalFormatting sqref="M13">
    <cfRule type="cellIs" dxfId="3534" priority="5803" operator="equal">
      <formula>0</formula>
    </cfRule>
  </conditionalFormatting>
  <conditionalFormatting sqref="M13">
    <cfRule type="cellIs" dxfId="3533" priority="5802" operator="equal">
      <formula>0</formula>
    </cfRule>
  </conditionalFormatting>
  <conditionalFormatting sqref="M13">
    <cfRule type="cellIs" dxfId="3532" priority="5801" operator="equal">
      <formula>0</formula>
    </cfRule>
  </conditionalFormatting>
  <conditionalFormatting sqref="M13">
    <cfRule type="cellIs" dxfId="3531" priority="5800" operator="equal">
      <formula>0</formula>
    </cfRule>
  </conditionalFormatting>
  <conditionalFormatting sqref="M13">
    <cfRule type="cellIs" dxfId="3530" priority="5799" operator="equal">
      <formula>0</formula>
    </cfRule>
  </conditionalFormatting>
  <conditionalFormatting sqref="M13">
    <cfRule type="cellIs" dxfId="3529" priority="5798" operator="equal">
      <formula>0</formula>
    </cfRule>
  </conditionalFormatting>
  <conditionalFormatting sqref="M13">
    <cfRule type="cellIs" dxfId="3528" priority="5797" operator="equal">
      <formula>0</formula>
    </cfRule>
  </conditionalFormatting>
  <conditionalFormatting sqref="M13">
    <cfRule type="cellIs" dxfId="3527" priority="5796" operator="equal">
      <formula>0</formula>
    </cfRule>
  </conditionalFormatting>
  <conditionalFormatting sqref="M13">
    <cfRule type="cellIs" dxfId="3526" priority="5795" operator="equal">
      <formula>0</formula>
    </cfRule>
  </conditionalFormatting>
  <conditionalFormatting sqref="M13">
    <cfRule type="cellIs" dxfId="3525" priority="5794" operator="equal">
      <formula>0</formula>
    </cfRule>
  </conditionalFormatting>
  <conditionalFormatting sqref="M13">
    <cfRule type="cellIs" dxfId="3524" priority="5793" operator="equal">
      <formula>0</formula>
    </cfRule>
  </conditionalFormatting>
  <conditionalFormatting sqref="M13">
    <cfRule type="cellIs" dxfId="3523" priority="5792" operator="equal">
      <formula>0</formula>
    </cfRule>
  </conditionalFormatting>
  <conditionalFormatting sqref="M13">
    <cfRule type="cellIs" dxfId="3522" priority="5791" operator="equal">
      <formula>0</formula>
    </cfRule>
  </conditionalFormatting>
  <conditionalFormatting sqref="M13">
    <cfRule type="cellIs" dxfId="3521" priority="5790" operator="equal">
      <formula>0</formula>
    </cfRule>
  </conditionalFormatting>
  <conditionalFormatting sqref="M13">
    <cfRule type="cellIs" dxfId="3520" priority="5789" operator="equal">
      <formula>0</formula>
    </cfRule>
  </conditionalFormatting>
  <conditionalFormatting sqref="M13">
    <cfRule type="cellIs" dxfId="3519" priority="5788" operator="equal">
      <formula>0</formula>
    </cfRule>
  </conditionalFormatting>
  <conditionalFormatting sqref="M13">
    <cfRule type="cellIs" dxfId="3518" priority="5787" operator="equal">
      <formula>0</formula>
    </cfRule>
  </conditionalFormatting>
  <conditionalFormatting sqref="M13">
    <cfRule type="cellIs" dxfId="3517" priority="5786" operator="equal">
      <formula>0</formula>
    </cfRule>
  </conditionalFormatting>
  <conditionalFormatting sqref="M13">
    <cfRule type="cellIs" dxfId="3516" priority="5785" operator="equal">
      <formula>0</formula>
    </cfRule>
  </conditionalFormatting>
  <conditionalFormatting sqref="M13">
    <cfRule type="cellIs" dxfId="3515" priority="5784" operator="equal">
      <formula>0</formula>
    </cfRule>
  </conditionalFormatting>
  <conditionalFormatting sqref="M13">
    <cfRule type="cellIs" dxfId="3514" priority="5783" operator="equal">
      <formula>0</formula>
    </cfRule>
  </conditionalFormatting>
  <conditionalFormatting sqref="M13">
    <cfRule type="cellIs" dxfId="3513" priority="5782" operator="equal">
      <formula>0</formula>
    </cfRule>
  </conditionalFormatting>
  <conditionalFormatting sqref="M13">
    <cfRule type="cellIs" dxfId="3512" priority="5781" operator="equal">
      <formula>0</formula>
    </cfRule>
  </conditionalFormatting>
  <conditionalFormatting sqref="M13">
    <cfRule type="cellIs" dxfId="3511" priority="5780" operator="equal">
      <formula>0</formula>
    </cfRule>
  </conditionalFormatting>
  <conditionalFormatting sqref="M13">
    <cfRule type="cellIs" dxfId="3510" priority="5779" operator="equal">
      <formula>0</formula>
    </cfRule>
  </conditionalFormatting>
  <conditionalFormatting sqref="M13">
    <cfRule type="cellIs" dxfId="3509" priority="5778" operator="equal">
      <formula>0</formula>
    </cfRule>
  </conditionalFormatting>
  <conditionalFormatting sqref="M13">
    <cfRule type="cellIs" dxfId="3508" priority="5777" operator="equal">
      <formula>0</formula>
    </cfRule>
  </conditionalFormatting>
  <conditionalFormatting sqref="M13">
    <cfRule type="cellIs" dxfId="3507" priority="5776" operator="equal">
      <formula>0</formula>
    </cfRule>
  </conditionalFormatting>
  <conditionalFormatting sqref="M13">
    <cfRule type="cellIs" dxfId="3506" priority="5775" operator="equal">
      <formula>0</formula>
    </cfRule>
  </conditionalFormatting>
  <conditionalFormatting sqref="M13">
    <cfRule type="cellIs" dxfId="3505" priority="5774" operator="equal">
      <formula>0</formula>
    </cfRule>
  </conditionalFormatting>
  <conditionalFormatting sqref="M13">
    <cfRule type="cellIs" dxfId="3504" priority="5773" operator="equal">
      <formula>0</formula>
    </cfRule>
  </conditionalFormatting>
  <conditionalFormatting sqref="M13">
    <cfRule type="cellIs" dxfId="3503" priority="5772" operator="equal">
      <formula>0</formula>
    </cfRule>
  </conditionalFormatting>
  <conditionalFormatting sqref="M13">
    <cfRule type="cellIs" dxfId="3502" priority="5771" operator="equal">
      <formula>0</formula>
    </cfRule>
  </conditionalFormatting>
  <conditionalFormatting sqref="M13">
    <cfRule type="cellIs" dxfId="3501" priority="5770" operator="equal">
      <formula>0</formula>
    </cfRule>
  </conditionalFormatting>
  <conditionalFormatting sqref="M13">
    <cfRule type="cellIs" dxfId="3500" priority="5769" operator="equal">
      <formula>0</formula>
    </cfRule>
  </conditionalFormatting>
  <conditionalFormatting sqref="M13">
    <cfRule type="cellIs" dxfId="3499" priority="5768" operator="equal">
      <formula>0</formula>
    </cfRule>
  </conditionalFormatting>
  <conditionalFormatting sqref="M13">
    <cfRule type="cellIs" dxfId="3498" priority="5767" operator="equal">
      <formula>0</formula>
    </cfRule>
  </conditionalFormatting>
  <conditionalFormatting sqref="M13">
    <cfRule type="cellIs" dxfId="3497" priority="5766" operator="equal">
      <formula>0</formula>
    </cfRule>
  </conditionalFormatting>
  <conditionalFormatting sqref="M13">
    <cfRule type="cellIs" dxfId="3496" priority="5765" operator="equal">
      <formula>0</formula>
    </cfRule>
  </conditionalFormatting>
  <conditionalFormatting sqref="M13">
    <cfRule type="cellIs" dxfId="3495" priority="5764" operator="equal">
      <formula>0</formula>
    </cfRule>
  </conditionalFormatting>
  <conditionalFormatting sqref="M13">
    <cfRule type="cellIs" dxfId="3494" priority="5763" operator="equal">
      <formula>0</formula>
    </cfRule>
  </conditionalFormatting>
  <conditionalFormatting sqref="M13">
    <cfRule type="cellIs" dxfId="3493" priority="5762" operator="equal">
      <formula>0</formula>
    </cfRule>
  </conditionalFormatting>
  <conditionalFormatting sqref="M13">
    <cfRule type="cellIs" dxfId="3492" priority="5761" operator="equal">
      <formula>0</formula>
    </cfRule>
  </conditionalFormatting>
  <conditionalFormatting sqref="M13">
    <cfRule type="cellIs" dxfId="3491" priority="5760" operator="equal">
      <formula>0</formula>
    </cfRule>
  </conditionalFormatting>
  <conditionalFormatting sqref="M13">
    <cfRule type="cellIs" dxfId="3490" priority="5759" operator="equal">
      <formula>0</formula>
    </cfRule>
  </conditionalFormatting>
  <conditionalFormatting sqref="M13">
    <cfRule type="cellIs" dxfId="3489" priority="5758" operator="equal">
      <formula>0</formula>
    </cfRule>
  </conditionalFormatting>
  <conditionalFormatting sqref="M13">
    <cfRule type="cellIs" dxfId="3488" priority="5757" operator="equal">
      <formula>0</formula>
    </cfRule>
  </conditionalFormatting>
  <conditionalFormatting sqref="M13">
    <cfRule type="cellIs" dxfId="3487" priority="5756" operator="equal">
      <formula>0</formula>
    </cfRule>
  </conditionalFormatting>
  <conditionalFormatting sqref="M13">
    <cfRule type="cellIs" dxfId="3486" priority="5755" operator="equal">
      <formula>0</formula>
    </cfRule>
  </conditionalFormatting>
  <conditionalFormatting sqref="M13">
    <cfRule type="cellIs" dxfId="3485" priority="5754" operator="equal">
      <formula>0</formula>
    </cfRule>
  </conditionalFormatting>
  <conditionalFormatting sqref="M13">
    <cfRule type="cellIs" dxfId="3484" priority="5753" operator="equal">
      <formula>0</formula>
    </cfRule>
  </conditionalFormatting>
  <conditionalFormatting sqref="M13">
    <cfRule type="cellIs" dxfId="3483" priority="5752" operator="equal">
      <formula>0</formula>
    </cfRule>
  </conditionalFormatting>
  <conditionalFormatting sqref="M13">
    <cfRule type="cellIs" dxfId="3482" priority="5751" operator="equal">
      <formula>0</formula>
    </cfRule>
  </conditionalFormatting>
  <conditionalFormatting sqref="M13">
    <cfRule type="cellIs" dxfId="3481" priority="5750" operator="equal">
      <formula>0</formula>
    </cfRule>
  </conditionalFormatting>
  <conditionalFormatting sqref="M13">
    <cfRule type="cellIs" dxfId="3480" priority="5749" operator="equal">
      <formula>0</formula>
    </cfRule>
  </conditionalFormatting>
  <conditionalFormatting sqref="M13">
    <cfRule type="cellIs" dxfId="3479" priority="5748" operator="equal">
      <formula>0</formula>
    </cfRule>
  </conditionalFormatting>
  <conditionalFormatting sqref="M13">
    <cfRule type="cellIs" dxfId="3478" priority="5747" operator="equal">
      <formula>0</formula>
    </cfRule>
  </conditionalFormatting>
  <conditionalFormatting sqref="M13">
    <cfRule type="cellIs" dxfId="3477" priority="5746" operator="equal">
      <formula>0</formula>
    </cfRule>
  </conditionalFormatting>
  <conditionalFormatting sqref="M13">
    <cfRule type="cellIs" dxfId="3476" priority="5745" operator="equal">
      <formula>0</formula>
    </cfRule>
  </conditionalFormatting>
  <conditionalFormatting sqref="M13">
    <cfRule type="cellIs" dxfId="3475" priority="5744" operator="equal">
      <formula>0</formula>
    </cfRule>
  </conditionalFormatting>
  <conditionalFormatting sqref="M13">
    <cfRule type="cellIs" dxfId="3474" priority="5743" operator="equal">
      <formula>0</formula>
    </cfRule>
  </conditionalFormatting>
  <conditionalFormatting sqref="M13">
    <cfRule type="cellIs" dxfId="3473" priority="5742" operator="equal">
      <formula>0</formula>
    </cfRule>
  </conditionalFormatting>
  <conditionalFormatting sqref="M13">
    <cfRule type="cellIs" dxfId="3472" priority="5741" operator="equal">
      <formula>0</formula>
    </cfRule>
  </conditionalFormatting>
  <conditionalFormatting sqref="M13">
    <cfRule type="cellIs" dxfId="3471" priority="5740" operator="equal">
      <formula>0</formula>
    </cfRule>
  </conditionalFormatting>
  <conditionalFormatting sqref="M13">
    <cfRule type="cellIs" dxfId="3470" priority="5739" operator="equal">
      <formula>0</formula>
    </cfRule>
  </conditionalFormatting>
  <conditionalFormatting sqref="M13">
    <cfRule type="cellIs" dxfId="3469" priority="5738" operator="equal">
      <formula>0</formula>
    </cfRule>
  </conditionalFormatting>
  <conditionalFormatting sqref="M13">
    <cfRule type="cellIs" dxfId="3468" priority="5737" operator="equal">
      <formula>0</formula>
    </cfRule>
  </conditionalFormatting>
  <conditionalFormatting sqref="M13">
    <cfRule type="cellIs" dxfId="3467" priority="5736" operator="equal">
      <formula>0</formula>
    </cfRule>
  </conditionalFormatting>
  <conditionalFormatting sqref="M13">
    <cfRule type="cellIs" dxfId="3466" priority="5735" operator="equal">
      <formula>0</formula>
    </cfRule>
  </conditionalFormatting>
  <conditionalFormatting sqref="M13">
    <cfRule type="cellIs" dxfId="3465" priority="5734" operator="equal">
      <formula>0</formula>
    </cfRule>
  </conditionalFormatting>
  <conditionalFormatting sqref="M13">
    <cfRule type="cellIs" dxfId="3464" priority="5733" operator="equal">
      <formula>0</formula>
    </cfRule>
  </conditionalFormatting>
  <conditionalFormatting sqref="M13">
    <cfRule type="cellIs" dxfId="3463" priority="5732" operator="equal">
      <formula>0</formula>
    </cfRule>
  </conditionalFormatting>
  <conditionalFormatting sqref="M13">
    <cfRule type="cellIs" dxfId="3462" priority="5731" operator="equal">
      <formula>0</formula>
    </cfRule>
  </conditionalFormatting>
  <conditionalFormatting sqref="M13">
    <cfRule type="cellIs" dxfId="3461" priority="5730" operator="equal">
      <formula>0</formula>
    </cfRule>
  </conditionalFormatting>
  <conditionalFormatting sqref="M13">
    <cfRule type="cellIs" dxfId="3460" priority="5729" operator="equal">
      <formula>0</formula>
    </cfRule>
  </conditionalFormatting>
  <conditionalFormatting sqref="M13">
    <cfRule type="cellIs" dxfId="3459" priority="5728" operator="equal">
      <formula>0</formula>
    </cfRule>
  </conditionalFormatting>
  <conditionalFormatting sqref="M13">
    <cfRule type="cellIs" dxfId="3458" priority="5727" operator="equal">
      <formula>0</formula>
    </cfRule>
  </conditionalFormatting>
  <conditionalFormatting sqref="M13">
    <cfRule type="cellIs" dxfId="3457" priority="5726" operator="equal">
      <formula>0</formula>
    </cfRule>
  </conditionalFormatting>
  <conditionalFormatting sqref="M13">
    <cfRule type="cellIs" dxfId="3456" priority="5725" operator="equal">
      <formula>0</formula>
    </cfRule>
  </conditionalFormatting>
  <conditionalFormatting sqref="M13">
    <cfRule type="cellIs" dxfId="3455" priority="5724" operator="equal">
      <formula>0</formula>
    </cfRule>
  </conditionalFormatting>
  <conditionalFormatting sqref="M13">
    <cfRule type="cellIs" dxfId="3454" priority="5723" operator="equal">
      <formula>0</formula>
    </cfRule>
  </conditionalFormatting>
  <conditionalFormatting sqref="M13">
    <cfRule type="cellIs" dxfId="3453" priority="5722" operator="equal">
      <formula>0</formula>
    </cfRule>
  </conditionalFormatting>
  <conditionalFormatting sqref="M13">
    <cfRule type="cellIs" dxfId="3452" priority="5721" operator="equal">
      <formula>0</formula>
    </cfRule>
  </conditionalFormatting>
  <conditionalFormatting sqref="M13">
    <cfRule type="cellIs" dxfId="3451" priority="5720" operator="equal">
      <formula>0</formula>
    </cfRule>
  </conditionalFormatting>
  <conditionalFormatting sqref="M13">
    <cfRule type="cellIs" dxfId="3450" priority="5719" operator="equal">
      <formula>0</formula>
    </cfRule>
  </conditionalFormatting>
  <conditionalFormatting sqref="M13">
    <cfRule type="cellIs" dxfId="3449" priority="5718" operator="equal">
      <formula>0</formula>
    </cfRule>
  </conditionalFormatting>
  <conditionalFormatting sqref="M13">
    <cfRule type="cellIs" dxfId="3448" priority="5717" operator="equal">
      <formula>0</formula>
    </cfRule>
  </conditionalFormatting>
  <conditionalFormatting sqref="M13">
    <cfRule type="cellIs" dxfId="3447" priority="5716" operator="equal">
      <formula>0</formula>
    </cfRule>
  </conditionalFormatting>
  <conditionalFormatting sqref="M13">
    <cfRule type="cellIs" dxfId="3446" priority="5715" operator="equal">
      <formula>0</formula>
    </cfRule>
  </conditionalFormatting>
  <conditionalFormatting sqref="M13">
    <cfRule type="cellIs" dxfId="3445" priority="5714" operator="equal">
      <formula>0</formula>
    </cfRule>
  </conditionalFormatting>
  <conditionalFormatting sqref="M13">
    <cfRule type="cellIs" dxfId="3444" priority="5713" operator="equal">
      <formula>0</formula>
    </cfRule>
  </conditionalFormatting>
  <conditionalFormatting sqref="M13">
    <cfRule type="cellIs" dxfId="3443" priority="5712" operator="equal">
      <formula>0</formula>
    </cfRule>
  </conditionalFormatting>
  <conditionalFormatting sqref="M13">
    <cfRule type="cellIs" dxfId="3442" priority="5711" operator="equal">
      <formula>0</formula>
    </cfRule>
  </conditionalFormatting>
  <conditionalFormatting sqref="M13">
    <cfRule type="cellIs" dxfId="3441" priority="5710" operator="equal">
      <formula>0</formula>
    </cfRule>
  </conditionalFormatting>
  <conditionalFormatting sqref="M13">
    <cfRule type="cellIs" dxfId="3440" priority="5709" operator="equal">
      <formula>0</formula>
    </cfRule>
  </conditionalFormatting>
  <conditionalFormatting sqref="M13">
    <cfRule type="cellIs" dxfId="3439" priority="5708" operator="equal">
      <formula>0</formula>
    </cfRule>
  </conditionalFormatting>
  <conditionalFormatting sqref="M13">
    <cfRule type="cellIs" dxfId="3438" priority="5706" operator="equal">
      <formula>0</formula>
    </cfRule>
  </conditionalFormatting>
  <conditionalFormatting sqref="M13">
    <cfRule type="cellIs" dxfId="3437" priority="5707" operator="equal">
      <formula>0</formula>
    </cfRule>
  </conditionalFormatting>
  <conditionalFormatting sqref="M13">
    <cfRule type="cellIs" dxfId="3436" priority="5705" operator="equal">
      <formula>0</formula>
    </cfRule>
  </conditionalFormatting>
  <conditionalFormatting sqref="M13">
    <cfRule type="cellIs" dxfId="3435" priority="5704" operator="equal">
      <formula>0</formula>
    </cfRule>
  </conditionalFormatting>
  <conditionalFormatting sqref="M13">
    <cfRule type="cellIs" dxfId="3434" priority="5703" operator="equal">
      <formula>0</formula>
    </cfRule>
  </conditionalFormatting>
  <conditionalFormatting sqref="M13">
    <cfRule type="cellIs" dxfId="3433" priority="5702" operator="equal">
      <formula>0</formula>
    </cfRule>
  </conditionalFormatting>
  <conditionalFormatting sqref="M13">
    <cfRule type="cellIs" dxfId="3432" priority="5701" operator="equal">
      <formula>0</formula>
    </cfRule>
  </conditionalFormatting>
  <conditionalFormatting sqref="M13">
    <cfRule type="cellIs" dxfId="3431" priority="5700" operator="equal">
      <formula>0</formula>
    </cfRule>
  </conditionalFormatting>
  <conditionalFormatting sqref="M13">
    <cfRule type="cellIs" dxfId="3430" priority="5699" operator="equal">
      <formula>0</formula>
    </cfRule>
  </conditionalFormatting>
  <conditionalFormatting sqref="M13">
    <cfRule type="cellIs" dxfId="3429" priority="5698" operator="equal">
      <formula>0</formula>
    </cfRule>
  </conditionalFormatting>
  <conditionalFormatting sqref="M13">
    <cfRule type="cellIs" dxfId="3428" priority="5697" operator="equal">
      <formula>0</formula>
    </cfRule>
  </conditionalFormatting>
  <conditionalFormatting sqref="M13">
    <cfRule type="cellIs" dxfId="3427" priority="5696" operator="equal">
      <formula>0</formula>
    </cfRule>
  </conditionalFormatting>
  <conditionalFormatting sqref="M13">
    <cfRule type="cellIs" dxfId="3426" priority="5695" operator="equal">
      <formula>0</formula>
    </cfRule>
  </conditionalFormatting>
  <conditionalFormatting sqref="M13">
    <cfRule type="cellIs" dxfId="3425" priority="5694" operator="equal">
      <formula>0</formula>
    </cfRule>
  </conditionalFormatting>
  <conditionalFormatting sqref="M13">
    <cfRule type="cellIs" dxfId="3424" priority="5693" operator="equal">
      <formula>0</formula>
    </cfRule>
  </conditionalFormatting>
  <conditionalFormatting sqref="M13">
    <cfRule type="cellIs" dxfId="3423" priority="5692" operator="equal">
      <formula>0</formula>
    </cfRule>
  </conditionalFormatting>
  <conditionalFormatting sqref="M13">
    <cfRule type="cellIs" dxfId="3422" priority="5691" operator="equal">
      <formula>0</formula>
    </cfRule>
  </conditionalFormatting>
  <conditionalFormatting sqref="M13">
    <cfRule type="cellIs" dxfId="3421" priority="5690" operator="equal">
      <formula>0</formula>
    </cfRule>
  </conditionalFormatting>
  <conditionalFormatting sqref="M13">
    <cfRule type="cellIs" dxfId="3420" priority="5689" operator="equal">
      <formula>0</formula>
    </cfRule>
  </conditionalFormatting>
  <conditionalFormatting sqref="M13">
    <cfRule type="cellIs" dxfId="3419" priority="5688" operator="equal">
      <formula>0</formula>
    </cfRule>
  </conditionalFormatting>
  <conditionalFormatting sqref="M13">
    <cfRule type="cellIs" dxfId="3418" priority="5687" operator="equal">
      <formula>0</formula>
    </cfRule>
  </conditionalFormatting>
  <conditionalFormatting sqref="M13">
    <cfRule type="cellIs" dxfId="3417" priority="5686" operator="equal">
      <formula>0</formula>
    </cfRule>
  </conditionalFormatting>
  <conditionalFormatting sqref="M13">
    <cfRule type="cellIs" dxfId="3416" priority="5685" operator="equal">
      <formula>0</formula>
    </cfRule>
  </conditionalFormatting>
  <conditionalFormatting sqref="M13">
    <cfRule type="cellIs" dxfId="3415" priority="5684" operator="equal">
      <formula>0</formula>
    </cfRule>
  </conditionalFormatting>
  <conditionalFormatting sqref="M13">
    <cfRule type="cellIs" dxfId="3414" priority="5683" operator="equal">
      <formula>0</formula>
    </cfRule>
  </conditionalFormatting>
  <conditionalFormatting sqref="M13">
    <cfRule type="cellIs" dxfId="3413" priority="5682" operator="equal">
      <formula>0</formula>
    </cfRule>
  </conditionalFormatting>
  <conditionalFormatting sqref="M13">
    <cfRule type="cellIs" dxfId="3412" priority="5681" operator="equal">
      <formula>0</formula>
    </cfRule>
  </conditionalFormatting>
  <conditionalFormatting sqref="M13">
    <cfRule type="cellIs" dxfId="3411" priority="5680" operator="equal">
      <formula>0</formula>
    </cfRule>
  </conditionalFormatting>
  <conditionalFormatting sqref="M13">
    <cfRule type="cellIs" dxfId="3410" priority="5679" operator="equal">
      <formula>0</formula>
    </cfRule>
  </conditionalFormatting>
  <conditionalFormatting sqref="M13">
    <cfRule type="cellIs" dxfId="3409" priority="5678" operator="equal">
      <formula>0</formula>
    </cfRule>
  </conditionalFormatting>
  <conditionalFormatting sqref="M13">
    <cfRule type="cellIs" dxfId="3408" priority="5677" operator="equal">
      <formula>0</formula>
    </cfRule>
  </conditionalFormatting>
  <conditionalFormatting sqref="M13">
    <cfRule type="cellIs" dxfId="3407" priority="5676" operator="equal">
      <formula>0</formula>
    </cfRule>
  </conditionalFormatting>
  <conditionalFormatting sqref="M13">
    <cfRule type="cellIs" dxfId="3406" priority="5675" operator="equal">
      <formula>0</formula>
    </cfRule>
  </conditionalFormatting>
  <conditionalFormatting sqref="M13">
    <cfRule type="cellIs" dxfId="3405" priority="5674" operator="equal">
      <formula>0</formula>
    </cfRule>
  </conditionalFormatting>
  <conditionalFormatting sqref="M13">
    <cfRule type="cellIs" dxfId="3404" priority="5673" operator="equal">
      <formula>0</formula>
    </cfRule>
  </conditionalFormatting>
  <conditionalFormatting sqref="M13">
    <cfRule type="cellIs" dxfId="3403" priority="5672" operator="equal">
      <formula>0</formula>
    </cfRule>
  </conditionalFormatting>
  <conditionalFormatting sqref="M13">
    <cfRule type="cellIs" dxfId="3402" priority="5671" operator="equal">
      <formula>0</formula>
    </cfRule>
  </conditionalFormatting>
  <conditionalFormatting sqref="M13">
    <cfRule type="cellIs" dxfId="3401" priority="5670" operator="equal">
      <formula>0</formula>
    </cfRule>
  </conditionalFormatting>
  <conditionalFormatting sqref="M13">
    <cfRule type="cellIs" dxfId="3400" priority="5669" operator="equal">
      <formula>0</formula>
    </cfRule>
  </conditionalFormatting>
  <conditionalFormatting sqref="M13">
    <cfRule type="cellIs" dxfId="3399" priority="5668" operator="equal">
      <formula>0</formula>
    </cfRule>
  </conditionalFormatting>
  <conditionalFormatting sqref="M13">
    <cfRule type="cellIs" dxfId="3398" priority="5667" operator="equal">
      <formula>0</formula>
    </cfRule>
  </conditionalFormatting>
  <conditionalFormatting sqref="M13">
    <cfRule type="cellIs" dxfId="3397" priority="5666" operator="equal">
      <formula>0</formula>
    </cfRule>
  </conditionalFormatting>
  <conditionalFormatting sqref="M13">
    <cfRule type="cellIs" dxfId="3396" priority="5665" operator="equal">
      <formula>0</formula>
    </cfRule>
  </conditionalFormatting>
  <conditionalFormatting sqref="M13">
    <cfRule type="cellIs" dxfId="3395" priority="5664" operator="equal">
      <formula>0</formula>
    </cfRule>
  </conditionalFormatting>
  <conditionalFormatting sqref="M13">
    <cfRule type="cellIs" dxfId="3394" priority="5663" operator="equal">
      <formula>0</formula>
    </cfRule>
  </conditionalFormatting>
  <conditionalFormatting sqref="M13">
    <cfRule type="cellIs" dxfId="3393" priority="5662" operator="equal">
      <formula>0</formula>
    </cfRule>
  </conditionalFormatting>
  <conditionalFormatting sqref="M13">
    <cfRule type="cellIs" dxfId="3392" priority="5661" operator="equal">
      <formula>0</formula>
    </cfRule>
  </conditionalFormatting>
  <conditionalFormatting sqref="M13">
    <cfRule type="cellIs" dxfId="3391" priority="5659" operator="equal">
      <formula>0</formula>
    </cfRule>
  </conditionalFormatting>
  <conditionalFormatting sqref="M13">
    <cfRule type="cellIs" dxfId="3390" priority="5660" operator="equal">
      <formula>0</formula>
    </cfRule>
  </conditionalFormatting>
  <conditionalFormatting sqref="M13">
    <cfRule type="cellIs" dxfId="3389" priority="5658" operator="equal">
      <formula>0</formula>
    </cfRule>
  </conditionalFormatting>
  <conditionalFormatting sqref="M13">
    <cfRule type="cellIs" dxfId="3388" priority="5657" operator="equal">
      <formula>0</formula>
    </cfRule>
  </conditionalFormatting>
  <conditionalFormatting sqref="M13">
    <cfRule type="cellIs" dxfId="3387" priority="5656" operator="equal">
      <formula>0</formula>
    </cfRule>
  </conditionalFormatting>
  <conditionalFormatting sqref="M13">
    <cfRule type="cellIs" dxfId="3386" priority="5655" operator="equal">
      <formula>0</formula>
    </cfRule>
  </conditionalFormatting>
  <conditionalFormatting sqref="M13">
    <cfRule type="cellIs" dxfId="3385" priority="5654" operator="equal">
      <formula>0</formula>
    </cfRule>
  </conditionalFormatting>
  <conditionalFormatting sqref="M13">
    <cfRule type="cellIs" dxfId="3384" priority="5653" operator="equal">
      <formula>0</formula>
    </cfRule>
  </conditionalFormatting>
  <conditionalFormatting sqref="M13">
    <cfRule type="cellIs" dxfId="3383" priority="5652" operator="equal">
      <formula>0</formula>
    </cfRule>
  </conditionalFormatting>
  <conditionalFormatting sqref="M13">
    <cfRule type="cellIs" dxfId="3382" priority="5651" operator="equal">
      <formula>0</formula>
    </cfRule>
  </conditionalFormatting>
  <conditionalFormatting sqref="M13">
    <cfRule type="cellIs" dxfId="3381" priority="5650" operator="equal">
      <formula>0</formula>
    </cfRule>
  </conditionalFormatting>
  <conditionalFormatting sqref="M13">
    <cfRule type="cellIs" dxfId="3380" priority="5649" operator="equal">
      <formula>0</formula>
    </cfRule>
  </conditionalFormatting>
  <conditionalFormatting sqref="M13">
    <cfRule type="cellIs" dxfId="3379" priority="5648" operator="equal">
      <formula>0</formula>
    </cfRule>
  </conditionalFormatting>
  <conditionalFormatting sqref="M13">
    <cfRule type="cellIs" dxfId="3378" priority="5647" operator="equal">
      <formula>0</formula>
    </cfRule>
  </conditionalFormatting>
  <conditionalFormatting sqref="M13">
    <cfRule type="cellIs" dxfId="3377" priority="5646" operator="equal">
      <formula>0</formula>
    </cfRule>
  </conditionalFormatting>
  <conditionalFormatting sqref="M13">
    <cfRule type="cellIs" dxfId="3376" priority="5645" operator="equal">
      <formula>0</formula>
    </cfRule>
  </conditionalFormatting>
  <conditionalFormatting sqref="M13">
    <cfRule type="cellIs" dxfId="3375" priority="5644" operator="equal">
      <formula>0</formula>
    </cfRule>
  </conditionalFormatting>
  <conditionalFormatting sqref="M13">
    <cfRule type="cellIs" dxfId="3374" priority="5643" operator="equal">
      <formula>0</formula>
    </cfRule>
  </conditionalFormatting>
  <conditionalFormatting sqref="M13">
    <cfRule type="cellIs" dxfId="3373" priority="5642" operator="equal">
      <formula>0</formula>
    </cfRule>
  </conditionalFormatting>
  <conditionalFormatting sqref="M13">
    <cfRule type="cellIs" dxfId="3372" priority="5641" operator="equal">
      <formula>0</formula>
    </cfRule>
  </conditionalFormatting>
  <conditionalFormatting sqref="M13">
    <cfRule type="cellIs" dxfId="3371" priority="5640" operator="equal">
      <formula>0</formula>
    </cfRule>
  </conditionalFormatting>
  <conditionalFormatting sqref="M13">
    <cfRule type="cellIs" dxfId="3370" priority="5639" operator="equal">
      <formula>0</formula>
    </cfRule>
  </conditionalFormatting>
  <conditionalFormatting sqref="M13">
    <cfRule type="cellIs" dxfId="3369" priority="5638" operator="equal">
      <formula>0</formula>
    </cfRule>
  </conditionalFormatting>
  <conditionalFormatting sqref="M13">
    <cfRule type="cellIs" dxfId="3368" priority="5637" operator="equal">
      <formula>0</formula>
    </cfRule>
  </conditionalFormatting>
  <conditionalFormatting sqref="M13">
    <cfRule type="cellIs" dxfId="3367" priority="5636" operator="equal">
      <formula>0</formula>
    </cfRule>
  </conditionalFormatting>
  <conditionalFormatting sqref="M13">
    <cfRule type="cellIs" dxfId="3366" priority="5635" operator="equal">
      <formula>0</formula>
    </cfRule>
  </conditionalFormatting>
  <conditionalFormatting sqref="M13">
    <cfRule type="cellIs" dxfId="3365" priority="5634" operator="equal">
      <formula>0</formula>
    </cfRule>
  </conditionalFormatting>
  <conditionalFormatting sqref="M13">
    <cfRule type="cellIs" dxfId="3364" priority="5633" operator="equal">
      <formula>0</formula>
    </cfRule>
  </conditionalFormatting>
  <conditionalFormatting sqref="M13">
    <cfRule type="cellIs" dxfId="3363" priority="5632" operator="equal">
      <formula>0</formula>
    </cfRule>
  </conditionalFormatting>
  <conditionalFormatting sqref="M13">
    <cfRule type="cellIs" dxfId="3362" priority="5631" operator="equal">
      <formula>0</formula>
    </cfRule>
  </conditionalFormatting>
  <conditionalFormatting sqref="M13">
    <cfRule type="cellIs" dxfId="3361" priority="5630" operator="equal">
      <formula>0</formula>
    </cfRule>
  </conditionalFormatting>
  <conditionalFormatting sqref="M13">
    <cfRule type="cellIs" dxfId="3360" priority="5629" operator="equal">
      <formula>0</formula>
    </cfRule>
  </conditionalFormatting>
  <conditionalFormatting sqref="M13">
    <cfRule type="cellIs" dxfId="3359" priority="5628" operator="equal">
      <formula>0</formula>
    </cfRule>
  </conditionalFormatting>
  <conditionalFormatting sqref="M13">
    <cfRule type="cellIs" dxfId="3358" priority="5627" operator="equal">
      <formula>0</formula>
    </cfRule>
  </conditionalFormatting>
  <conditionalFormatting sqref="M13">
    <cfRule type="cellIs" dxfId="3357" priority="5626" operator="equal">
      <formula>0</formula>
    </cfRule>
  </conditionalFormatting>
  <conditionalFormatting sqref="M13">
    <cfRule type="cellIs" dxfId="3356" priority="5625" operator="equal">
      <formula>0</formula>
    </cfRule>
  </conditionalFormatting>
  <conditionalFormatting sqref="M13">
    <cfRule type="cellIs" dxfId="3355" priority="5624" operator="equal">
      <formula>0</formula>
    </cfRule>
  </conditionalFormatting>
  <conditionalFormatting sqref="M13">
    <cfRule type="cellIs" dxfId="3354" priority="5623" operator="equal">
      <formula>0</formula>
    </cfRule>
  </conditionalFormatting>
  <conditionalFormatting sqref="M13">
    <cfRule type="cellIs" dxfId="3353" priority="5622" operator="equal">
      <formula>0</formula>
    </cfRule>
  </conditionalFormatting>
  <conditionalFormatting sqref="M13">
    <cfRule type="cellIs" dxfId="3352" priority="5621" operator="equal">
      <formula>0</formula>
    </cfRule>
  </conditionalFormatting>
  <conditionalFormatting sqref="M13">
    <cfRule type="cellIs" dxfId="3351" priority="5620" operator="equal">
      <formula>0</formula>
    </cfRule>
  </conditionalFormatting>
  <conditionalFormatting sqref="M13">
    <cfRule type="cellIs" dxfId="3350" priority="5619" operator="equal">
      <formula>0</formula>
    </cfRule>
  </conditionalFormatting>
  <conditionalFormatting sqref="M13">
    <cfRule type="cellIs" dxfId="3349" priority="5618" operator="equal">
      <formula>0</formula>
    </cfRule>
  </conditionalFormatting>
  <conditionalFormatting sqref="M13">
    <cfRule type="cellIs" dxfId="3348" priority="5617" operator="equal">
      <formula>0</formula>
    </cfRule>
  </conditionalFormatting>
  <conditionalFormatting sqref="M13">
    <cfRule type="cellIs" dxfId="3347" priority="5616" operator="equal">
      <formula>0</formula>
    </cfRule>
  </conditionalFormatting>
  <conditionalFormatting sqref="M13">
    <cfRule type="cellIs" dxfId="3346" priority="5615" operator="equal">
      <formula>0</formula>
    </cfRule>
  </conditionalFormatting>
  <conditionalFormatting sqref="M13">
    <cfRule type="cellIs" dxfId="3345" priority="5614" operator="equal">
      <formula>0</formula>
    </cfRule>
  </conditionalFormatting>
  <conditionalFormatting sqref="M13">
    <cfRule type="cellIs" dxfId="3344" priority="5612" operator="equal">
      <formula>0</formula>
    </cfRule>
  </conditionalFormatting>
  <conditionalFormatting sqref="M13">
    <cfRule type="cellIs" dxfId="3343" priority="5613" operator="equal">
      <formula>0</formula>
    </cfRule>
  </conditionalFormatting>
  <conditionalFormatting sqref="M13">
    <cfRule type="cellIs" dxfId="3342" priority="5611" operator="equal">
      <formula>0</formula>
    </cfRule>
  </conditionalFormatting>
  <conditionalFormatting sqref="M15">
    <cfRule type="cellIs" dxfId="3341" priority="5610" operator="equal">
      <formula>0</formula>
    </cfRule>
  </conditionalFormatting>
  <conditionalFormatting sqref="M15">
    <cfRule type="cellIs" dxfId="3340" priority="5609" operator="equal">
      <formula>0</formula>
    </cfRule>
  </conditionalFormatting>
  <conditionalFormatting sqref="M15">
    <cfRule type="cellIs" dxfId="3339" priority="5608" operator="equal">
      <formula>0</formula>
    </cfRule>
  </conditionalFormatting>
  <conditionalFormatting sqref="M15">
    <cfRule type="cellIs" dxfId="3338" priority="5607" operator="equal">
      <formula>0</formula>
    </cfRule>
  </conditionalFormatting>
  <conditionalFormatting sqref="M15">
    <cfRule type="cellIs" dxfId="3337" priority="5606" operator="equal">
      <formula>0</formula>
    </cfRule>
  </conditionalFormatting>
  <conditionalFormatting sqref="M15">
    <cfRule type="cellIs" dxfId="3336" priority="5605" operator="equal">
      <formula>0</formula>
    </cfRule>
  </conditionalFormatting>
  <conditionalFormatting sqref="M15">
    <cfRule type="cellIs" dxfId="3335" priority="5604" operator="equal">
      <formula>0</formula>
    </cfRule>
  </conditionalFormatting>
  <conditionalFormatting sqref="M15">
    <cfRule type="cellIs" dxfId="3334" priority="5603" operator="equal">
      <formula>0</formula>
    </cfRule>
  </conditionalFormatting>
  <conditionalFormatting sqref="M15">
    <cfRule type="cellIs" dxfId="3333" priority="5602" operator="equal">
      <formula>0</formula>
    </cfRule>
  </conditionalFormatting>
  <conditionalFormatting sqref="M15">
    <cfRule type="cellIs" dxfId="3332" priority="5601" operator="equal">
      <formula>0</formula>
    </cfRule>
  </conditionalFormatting>
  <conditionalFormatting sqref="M15">
    <cfRule type="cellIs" dxfId="3331" priority="5600" operator="equal">
      <formula>0</formula>
    </cfRule>
  </conditionalFormatting>
  <conditionalFormatting sqref="M15">
    <cfRule type="cellIs" dxfId="3330" priority="5599" operator="equal">
      <formula>0</formula>
    </cfRule>
  </conditionalFormatting>
  <conditionalFormatting sqref="M15">
    <cfRule type="cellIs" dxfId="3329" priority="5598" operator="equal">
      <formula>0</formula>
    </cfRule>
  </conditionalFormatting>
  <conditionalFormatting sqref="M15">
    <cfRule type="cellIs" dxfId="3328" priority="5597" operator="equal">
      <formula>0</formula>
    </cfRule>
  </conditionalFormatting>
  <conditionalFormatting sqref="M15">
    <cfRule type="cellIs" dxfId="3327" priority="5596" operator="equal">
      <formula>0</formula>
    </cfRule>
  </conditionalFormatting>
  <conditionalFormatting sqref="M15">
    <cfRule type="cellIs" dxfId="3326" priority="5595" operator="equal">
      <formula>0</formula>
    </cfRule>
  </conditionalFormatting>
  <conditionalFormatting sqref="M15">
    <cfRule type="cellIs" dxfId="3325" priority="5594" operator="equal">
      <formula>0</formula>
    </cfRule>
  </conditionalFormatting>
  <conditionalFormatting sqref="M15">
    <cfRule type="cellIs" dxfId="3324" priority="5593" operator="equal">
      <formula>0</formula>
    </cfRule>
  </conditionalFormatting>
  <conditionalFormatting sqref="M15">
    <cfRule type="cellIs" dxfId="3323" priority="5592" operator="equal">
      <formula>0</formula>
    </cfRule>
  </conditionalFormatting>
  <conditionalFormatting sqref="M15">
    <cfRule type="cellIs" dxfId="3322" priority="5591" operator="equal">
      <formula>0</formula>
    </cfRule>
  </conditionalFormatting>
  <conditionalFormatting sqref="M15">
    <cfRule type="cellIs" dxfId="3321" priority="5590" operator="equal">
      <formula>0</formula>
    </cfRule>
  </conditionalFormatting>
  <conditionalFormatting sqref="M15">
    <cfRule type="cellIs" dxfId="3320" priority="5589" operator="equal">
      <formula>0</formula>
    </cfRule>
  </conditionalFormatting>
  <conditionalFormatting sqref="M15">
    <cfRule type="cellIs" dxfId="3319" priority="5588" operator="equal">
      <formula>0</formula>
    </cfRule>
  </conditionalFormatting>
  <conditionalFormatting sqref="M15">
    <cfRule type="cellIs" dxfId="3318" priority="5587" operator="equal">
      <formula>0</formula>
    </cfRule>
  </conditionalFormatting>
  <conditionalFormatting sqref="M15">
    <cfRule type="cellIs" dxfId="3317" priority="5586" operator="equal">
      <formula>0</formula>
    </cfRule>
  </conditionalFormatting>
  <conditionalFormatting sqref="M15">
    <cfRule type="cellIs" dxfId="3316" priority="5585" operator="equal">
      <formula>0</formula>
    </cfRule>
  </conditionalFormatting>
  <conditionalFormatting sqref="M15">
    <cfRule type="cellIs" dxfId="3315" priority="5584" operator="equal">
      <formula>0</formula>
    </cfRule>
  </conditionalFormatting>
  <conditionalFormatting sqref="M15">
    <cfRule type="cellIs" dxfId="3314" priority="5583" operator="equal">
      <formula>0</formula>
    </cfRule>
  </conditionalFormatting>
  <conditionalFormatting sqref="M15">
    <cfRule type="cellIs" dxfId="3313" priority="5582" operator="equal">
      <formula>0</formula>
    </cfRule>
  </conditionalFormatting>
  <conditionalFormatting sqref="M15">
    <cfRule type="cellIs" dxfId="3312" priority="5581" operator="equal">
      <formula>0</formula>
    </cfRule>
  </conditionalFormatting>
  <conditionalFormatting sqref="M15">
    <cfRule type="cellIs" dxfId="3311" priority="5580" operator="equal">
      <formula>0</formula>
    </cfRule>
  </conditionalFormatting>
  <conditionalFormatting sqref="M15">
    <cfRule type="cellIs" dxfId="3310" priority="5579" operator="equal">
      <formula>0</formula>
    </cfRule>
  </conditionalFormatting>
  <conditionalFormatting sqref="M15">
    <cfRule type="cellIs" dxfId="3309" priority="5578" operator="equal">
      <formula>0</formula>
    </cfRule>
  </conditionalFormatting>
  <conditionalFormatting sqref="M15">
    <cfRule type="cellIs" dxfId="3308" priority="5577" operator="equal">
      <formula>0</formula>
    </cfRule>
  </conditionalFormatting>
  <conditionalFormatting sqref="M15">
    <cfRule type="cellIs" dxfId="3307" priority="5576" operator="equal">
      <formula>0</formula>
    </cfRule>
  </conditionalFormatting>
  <conditionalFormatting sqref="M15">
    <cfRule type="cellIs" dxfId="3306" priority="5575" operator="equal">
      <formula>0</formula>
    </cfRule>
  </conditionalFormatting>
  <conditionalFormatting sqref="M15">
    <cfRule type="cellIs" dxfId="3305" priority="5574" operator="equal">
      <formula>0</formula>
    </cfRule>
  </conditionalFormatting>
  <conditionalFormatting sqref="M15">
    <cfRule type="cellIs" dxfId="3304" priority="5573" operator="equal">
      <formula>0</formula>
    </cfRule>
  </conditionalFormatting>
  <conditionalFormatting sqref="M15">
    <cfRule type="cellIs" dxfId="3303" priority="5572" operator="equal">
      <formula>0</formula>
    </cfRule>
  </conditionalFormatting>
  <conditionalFormatting sqref="M15">
    <cfRule type="cellIs" dxfId="3302" priority="5571" operator="equal">
      <formula>0</formula>
    </cfRule>
  </conditionalFormatting>
  <conditionalFormatting sqref="M15">
    <cfRule type="cellIs" dxfId="3301" priority="5570" operator="equal">
      <formula>0</formula>
    </cfRule>
  </conditionalFormatting>
  <conditionalFormatting sqref="M15">
    <cfRule type="cellIs" dxfId="3300" priority="5569" operator="equal">
      <formula>0</formula>
    </cfRule>
  </conditionalFormatting>
  <conditionalFormatting sqref="M15">
    <cfRule type="cellIs" dxfId="3299" priority="5568" operator="equal">
      <formula>0</formula>
    </cfRule>
  </conditionalFormatting>
  <conditionalFormatting sqref="M15">
    <cfRule type="cellIs" dxfId="3298" priority="5567" operator="equal">
      <formula>0</formula>
    </cfRule>
  </conditionalFormatting>
  <conditionalFormatting sqref="M15">
    <cfRule type="cellIs" dxfId="3297" priority="5566" operator="equal">
      <formula>0</formula>
    </cfRule>
  </conditionalFormatting>
  <conditionalFormatting sqref="M15">
    <cfRule type="cellIs" dxfId="3296" priority="5565" operator="equal">
      <formula>0</formula>
    </cfRule>
  </conditionalFormatting>
  <conditionalFormatting sqref="M15">
    <cfRule type="cellIs" dxfId="3295" priority="5564" operator="equal">
      <formula>0</formula>
    </cfRule>
  </conditionalFormatting>
  <conditionalFormatting sqref="M15">
    <cfRule type="cellIs" dxfId="3294" priority="5563" operator="equal">
      <formula>0</formula>
    </cfRule>
  </conditionalFormatting>
  <conditionalFormatting sqref="M15">
    <cfRule type="cellIs" dxfId="3293" priority="5562" operator="equal">
      <formula>0</formula>
    </cfRule>
  </conditionalFormatting>
  <conditionalFormatting sqref="M15">
    <cfRule type="cellIs" dxfId="3292" priority="5561" operator="equal">
      <formula>0</formula>
    </cfRule>
  </conditionalFormatting>
  <conditionalFormatting sqref="M15">
    <cfRule type="cellIs" dxfId="3291" priority="5560" operator="equal">
      <formula>0</formula>
    </cfRule>
  </conditionalFormatting>
  <conditionalFormatting sqref="M15">
    <cfRule type="cellIs" dxfId="3290" priority="5559" operator="equal">
      <formula>0</formula>
    </cfRule>
  </conditionalFormatting>
  <conditionalFormatting sqref="M15">
    <cfRule type="cellIs" dxfId="3289" priority="5558" operator="equal">
      <formula>0</formula>
    </cfRule>
  </conditionalFormatting>
  <conditionalFormatting sqref="M15">
    <cfRule type="cellIs" dxfId="3288" priority="5557" operator="equal">
      <formula>0</formula>
    </cfRule>
  </conditionalFormatting>
  <conditionalFormatting sqref="M15">
    <cfRule type="cellIs" dxfId="3287" priority="5556" operator="equal">
      <formula>0</formula>
    </cfRule>
  </conditionalFormatting>
  <conditionalFormatting sqref="M15">
    <cfRule type="cellIs" dxfId="3286" priority="5555" operator="equal">
      <formula>0</formula>
    </cfRule>
  </conditionalFormatting>
  <conditionalFormatting sqref="M15">
    <cfRule type="cellIs" dxfId="3285" priority="5554" operator="equal">
      <formula>0</formula>
    </cfRule>
  </conditionalFormatting>
  <conditionalFormatting sqref="M15">
    <cfRule type="cellIs" dxfId="3284" priority="5553" operator="equal">
      <formula>0</formula>
    </cfRule>
  </conditionalFormatting>
  <conditionalFormatting sqref="M15">
    <cfRule type="cellIs" dxfId="3283" priority="5552" operator="equal">
      <formula>0</formula>
    </cfRule>
  </conditionalFormatting>
  <conditionalFormatting sqref="M15">
    <cfRule type="cellIs" dxfId="3282" priority="5551" operator="equal">
      <formula>0</formula>
    </cfRule>
  </conditionalFormatting>
  <conditionalFormatting sqref="M15">
    <cfRule type="cellIs" dxfId="3281" priority="5550" operator="equal">
      <formula>0</formula>
    </cfRule>
  </conditionalFormatting>
  <conditionalFormatting sqref="M15">
    <cfRule type="cellIs" dxfId="3280" priority="5549" operator="equal">
      <formula>0</formula>
    </cfRule>
  </conditionalFormatting>
  <conditionalFormatting sqref="M15">
    <cfRule type="cellIs" dxfId="3279" priority="5548" operator="equal">
      <formula>0</formula>
    </cfRule>
  </conditionalFormatting>
  <conditionalFormatting sqref="M15">
    <cfRule type="cellIs" dxfId="3278" priority="5547" operator="equal">
      <formula>0</formula>
    </cfRule>
  </conditionalFormatting>
  <conditionalFormatting sqref="M15">
    <cfRule type="cellIs" dxfId="3277" priority="5546" operator="equal">
      <formula>0</formula>
    </cfRule>
  </conditionalFormatting>
  <conditionalFormatting sqref="M15">
    <cfRule type="cellIs" dxfId="3276" priority="5545" operator="equal">
      <formula>0</formula>
    </cfRule>
  </conditionalFormatting>
  <conditionalFormatting sqref="M15">
    <cfRule type="cellIs" dxfId="3275" priority="5544" operator="equal">
      <formula>0</formula>
    </cfRule>
  </conditionalFormatting>
  <conditionalFormatting sqref="M15">
    <cfRule type="cellIs" dxfId="3274" priority="5543" operator="equal">
      <formula>0</formula>
    </cfRule>
  </conditionalFormatting>
  <conditionalFormatting sqref="M15">
    <cfRule type="cellIs" dxfId="3273" priority="5542" operator="equal">
      <formula>0</formula>
    </cfRule>
  </conditionalFormatting>
  <conditionalFormatting sqref="M15">
    <cfRule type="cellIs" dxfId="3272" priority="5541" operator="equal">
      <formula>0</formula>
    </cfRule>
  </conditionalFormatting>
  <conditionalFormatting sqref="M15">
    <cfRule type="cellIs" dxfId="3271" priority="5540" operator="equal">
      <formula>0</formula>
    </cfRule>
  </conditionalFormatting>
  <conditionalFormatting sqref="M15">
    <cfRule type="cellIs" dxfId="3270" priority="5539" operator="equal">
      <formula>0</formula>
    </cfRule>
  </conditionalFormatting>
  <conditionalFormatting sqref="M15">
    <cfRule type="cellIs" dxfId="3269" priority="5538" operator="equal">
      <formula>0</formula>
    </cfRule>
  </conditionalFormatting>
  <conditionalFormatting sqref="M15">
    <cfRule type="cellIs" dxfId="3268" priority="5537" operator="equal">
      <formula>0</formula>
    </cfRule>
  </conditionalFormatting>
  <conditionalFormatting sqref="M15">
    <cfRule type="cellIs" dxfId="3267" priority="5536" operator="equal">
      <formula>0</formula>
    </cfRule>
  </conditionalFormatting>
  <conditionalFormatting sqref="M15">
    <cfRule type="cellIs" dxfId="3266" priority="5535" operator="equal">
      <formula>0</formula>
    </cfRule>
  </conditionalFormatting>
  <conditionalFormatting sqref="M15">
    <cfRule type="cellIs" dxfId="3265" priority="5534" operator="equal">
      <formula>0</formula>
    </cfRule>
  </conditionalFormatting>
  <conditionalFormatting sqref="M15">
    <cfRule type="cellIs" dxfId="3264" priority="5533" operator="equal">
      <formula>0</formula>
    </cfRule>
  </conditionalFormatting>
  <conditionalFormatting sqref="M15">
    <cfRule type="cellIs" dxfId="3263" priority="5532" operator="equal">
      <formula>0</formula>
    </cfRule>
  </conditionalFormatting>
  <conditionalFormatting sqref="M15">
    <cfRule type="cellIs" dxfId="3262" priority="5531" operator="equal">
      <formula>0</formula>
    </cfRule>
  </conditionalFormatting>
  <conditionalFormatting sqref="M15">
    <cfRule type="cellIs" dxfId="3261" priority="5530" operator="equal">
      <formula>0</formula>
    </cfRule>
  </conditionalFormatting>
  <conditionalFormatting sqref="M15">
    <cfRule type="cellIs" dxfId="3260" priority="5529" operator="equal">
      <formula>0</formula>
    </cfRule>
  </conditionalFormatting>
  <conditionalFormatting sqref="M15">
    <cfRule type="cellIs" dxfId="3259" priority="5528" operator="equal">
      <formula>0</formula>
    </cfRule>
  </conditionalFormatting>
  <conditionalFormatting sqref="M15">
    <cfRule type="cellIs" dxfId="3258" priority="5527" operator="equal">
      <formula>0</formula>
    </cfRule>
  </conditionalFormatting>
  <conditionalFormatting sqref="M15">
    <cfRule type="cellIs" dxfId="3257" priority="5526" operator="equal">
      <formula>0</formula>
    </cfRule>
  </conditionalFormatting>
  <conditionalFormatting sqref="M15">
    <cfRule type="cellIs" dxfId="3256" priority="5525" operator="equal">
      <formula>0</formula>
    </cfRule>
  </conditionalFormatting>
  <conditionalFormatting sqref="M15">
    <cfRule type="cellIs" dxfId="3255" priority="5524" operator="equal">
      <formula>0</formula>
    </cfRule>
  </conditionalFormatting>
  <conditionalFormatting sqref="M15">
    <cfRule type="cellIs" dxfId="3254" priority="5523" operator="equal">
      <formula>0</formula>
    </cfRule>
  </conditionalFormatting>
  <conditionalFormatting sqref="M15">
    <cfRule type="cellIs" dxfId="3253" priority="5522" operator="equal">
      <formula>0</formula>
    </cfRule>
  </conditionalFormatting>
  <conditionalFormatting sqref="M15">
    <cfRule type="cellIs" dxfId="3252" priority="5521" operator="equal">
      <formula>0</formula>
    </cfRule>
  </conditionalFormatting>
  <conditionalFormatting sqref="M15">
    <cfRule type="cellIs" dxfId="3251" priority="5520" operator="equal">
      <formula>0</formula>
    </cfRule>
  </conditionalFormatting>
  <conditionalFormatting sqref="M15">
    <cfRule type="cellIs" dxfId="3250" priority="5519" operator="equal">
      <formula>0</formula>
    </cfRule>
  </conditionalFormatting>
  <conditionalFormatting sqref="M15">
    <cfRule type="cellIs" dxfId="3249" priority="5518" operator="equal">
      <formula>0</formula>
    </cfRule>
  </conditionalFormatting>
  <conditionalFormatting sqref="M15">
    <cfRule type="cellIs" dxfId="3248" priority="5517" operator="equal">
      <formula>0</formula>
    </cfRule>
  </conditionalFormatting>
  <conditionalFormatting sqref="M15">
    <cfRule type="cellIs" dxfId="3247" priority="5516" operator="equal">
      <formula>0</formula>
    </cfRule>
  </conditionalFormatting>
  <conditionalFormatting sqref="M15">
    <cfRule type="cellIs" dxfId="3246" priority="5515" operator="equal">
      <formula>0</formula>
    </cfRule>
  </conditionalFormatting>
  <conditionalFormatting sqref="M15">
    <cfRule type="cellIs" dxfId="3245" priority="5514" operator="equal">
      <formula>0</formula>
    </cfRule>
  </conditionalFormatting>
  <conditionalFormatting sqref="M15">
    <cfRule type="cellIs" dxfId="3244" priority="5513" operator="equal">
      <formula>0</formula>
    </cfRule>
  </conditionalFormatting>
  <conditionalFormatting sqref="M15">
    <cfRule type="cellIs" dxfId="3243" priority="5512" operator="equal">
      <formula>0</formula>
    </cfRule>
  </conditionalFormatting>
  <conditionalFormatting sqref="M15">
    <cfRule type="cellIs" dxfId="3242" priority="5511" operator="equal">
      <formula>0</formula>
    </cfRule>
  </conditionalFormatting>
  <conditionalFormatting sqref="M15">
    <cfRule type="cellIs" dxfId="3241" priority="5510" operator="equal">
      <formula>0</formula>
    </cfRule>
  </conditionalFormatting>
  <conditionalFormatting sqref="M15">
    <cfRule type="cellIs" dxfId="3240" priority="5509" operator="equal">
      <formula>0</formula>
    </cfRule>
  </conditionalFormatting>
  <conditionalFormatting sqref="M15">
    <cfRule type="cellIs" dxfId="3239" priority="5508" operator="equal">
      <formula>0</formula>
    </cfRule>
  </conditionalFormatting>
  <conditionalFormatting sqref="M15">
    <cfRule type="cellIs" dxfId="3238" priority="5507" operator="equal">
      <formula>0</formula>
    </cfRule>
  </conditionalFormatting>
  <conditionalFormatting sqref="M15">
    <cfRule type="cellIs" dxfId="3237" priority="5506" operator="equal">
      <formula>0</formula>
    </cfRule>
  </conditionalFormatting>
  <conditionalFormatting sqref="M15">
    <cfRule type="cellIs" dxfId="3236" priority="5505" operator="equal">
      <formula>0</formula>
    </cfRule>
  </conditionalFormatting>
  <conditionalFormatting sqref="M15">
    <cfRule type="cellIs" dxfId="3235" priority="5504" operator="equal">
      <formula>0</formula>
    </cfRule>
  </conditionalFormatting>
  <conditionalFormatting sqref="M15">
    <cfRule type="cellIs" dxfId="3234" priority="5503" operator="equal">
      <formula>0</formula>
    </cfRule>
  </conditionalFormatting>
  <conditionalFormatting sqref="M15">
    <cfRule type="cellIs" dxfId="3233" priority="5502" operator="equal">
      <formula>0</formula>
    </cfRule>
  </conditionalFormatting>
  <conditionalFormatting sqref="M15">
    <cfRule type="cellIs" dxfId="3232" priority="5501" operator="equal">
      <formula>0</formula>
    </cfRule>
  </conditionalFormatting>
  <conditionalFormatting sqref="M15">
    <cfRule type="cellIs" dxfId="3231" priority="5500" operator="equal">
      <formula>0</formula>
    </cfRule>
  </conditionalFormatting>
  <conditionalFormatting sqref="M15">
    <cfRule type="cellIs" dxfId="3230" priority="5499" operator="equal">
      <formula>0</formula>
    </cfRule>
  </conditionalFormatting>
  <conditionalFormatting sqref="M15">
    <cfRule type="cellIs" dxfId="3229" priority="5498" operator="equal">
      <formula>0</formula>
    </cfRule>
  </conditionalFormatting>
  <conditionalFormatting sqref="M15">
    <cfRule type="cellIs" dxfId="3228" priority="5497" operator="equal">
      <formula>0</formula>
    </cfRule>
  </conditionalFormatting>
  <conditionalFormatting sqref="M15">
    <cfRule type="cellIs" dxfId="3227" priority="5496" operator="equal">
      <formula>0</formula>
    </cfRule>
  </conditionalFormatting>
  <conditionalFormatting sqref="M15">
    <cfRule type="cellIs" dxfId="3226" priority="5495" operator="equal">
      <formula>0</formula>
    </cfRule>
  </conditionalFormatting>
  <conditionalFormatting sqref="M15">
    <cfRule type="cellIs" dxfId="3225" priority="5493" operator="equal">
      <formula>0</formula>
    </cfRule>
  </conditionalFormatting>
  <conditionalFormatting sqref="M15">
    <cfRule type="cellIs" dxfId="3224" priority="5494" operator="equal">
      <formula>0</formula>
    </cfRule>
  </conditionalFormatting>
  <conditionalFormatting sqref="M15">
    <cfRule type="cellIs" dxfId="3223" priority="5492" operator="equal">
      <formula>0</formula>
    </cfRule>
  </conditionalFormatting>
  <conditionalFormatting sqref="M15">
    <cfRule type="cellIs" dxfId="3222" priority="5491" operator="equal">
      <formula>0</formula>
    </cfRule>
  </conditionalFormatting>
  <conditionalFormatting sqref="M15">
    <cfRule type="cellIs" dxfId="3221" priority="5490" operator="equal">
      <formula>0</formula>
    </cfRule>
  </conditionalFormatting>
  <conditionalFormatting sqref="M15">
    <cfRule type="cellIs" dxfId="3220" priority="5489" operator="equal">
      <formula>0</formula>
    </cfRule>
  </conditionalFormatting>
  <conditionalFormatting sqref="M15">
    <cfRule type="cellIs" dxfId="3219" priority="5488" operator="equal">
      <formula>0</formula>
    </cfRule>
  </conditionalFormatting>
  <conditionalFormatting sqref="M15">
    <cfRule type="cellIs" dxfId="3218" priority="5487" operator="equal">
      <formula>0</formula>
    </cfRule>
  </conditionalFormatting>
  <conditionalFormatting sqref="M15">
    <cfRule type="cellIs" dxfId="3217" priority="5486" operator="equal">
      <formula>0</formula>
    </cfRule>
  </conditionalFormatting>
  <conditionalFormatting sqref="M15">
    <cfRule type="cellIs" dxfId="3216" priority="5485" operator="equal">
      <formula>0</formula>
    </cfRule>
  </conditionalFormatting>
  <conditionalFormatting sqref="M15">
    <cfRule type="cellIs" dxfId="3215" priority="5484" operator="equal">
      <formula>0</formula>
    </cfRule>
  </conditionalFormatting>
  <conditionalFormatting sqref="M15">
    <cfRule type="cellIs" dxfId="3214" priority="5483" operator="equal">
      <formula>0</formula>
    </cfRule>
  </conditionalFormatting>
  <conditionalFormatting sqref="M15">
    <cfRule type="cellIs" dxfId="3213" priority="5482" operator="equal">
      <formula>0</formula>
    </cfRule>
  </conditionalFormatting>
  <conditionalFormatting sqref="M15">
    <cfRule type="cellIs" dxfId="3212" priority="5481" operator="equal">
      <formula>0</formula>
    </cfRule>
  </conditionalFormatting>
  <conditionalFormatting sqref="M15">
    <cfRule type="cellIs" dxfId="3211" priority="5480" operator="equal">
      <formula>0</formula>
    </cfRule>
  </conditionalFormatting>
  <conditionalFormatting sqref="M15">
    <cfRule type="cellIs" dxfId="3210" priority="5479" operator="equal">
      <formula>0</formula>
    </cfRule>
  </conditionalFormatting>
  <conditionalFormatting sqref="M15">
    <cfRule type="cellIs" dxfId="3209" priority="5478" operator="equal">
      <formula>0</formula>
    </cfRule>
  </conditionalFormatting>
  <conditionalFormatting sqref="M15">
    <cfRule type="cellIs" dxfId="3208" priority="5477" operator="equal">
      <formula>0</formula>
    </cfRule>
  </conditionalFormatting>
  <conditionalFormatting sqref="M15">
    <cfRule type="cellIs" dxfId="3207" priority="5476" operator="equal">
      <formula>0</formula>
    </cfRule>
  </conditionalFormatting>
  <conditionalFormatting sqref="M15">
    <cfRule type="cellIs" dxfId="3206" priority="5475" operator="equal">
      <formula>0</formula>
    </cfRule>
  </conditionalFormatting>
  <conditionalFormatting sqref="M15">
    <cfRule type="cellIs" dxfId="3205" priority="5474" operator="equal">
      <formula>0</formula>
    </cfRule>
  </conditionalFormatting>
  <conditionalFormatting sqref="M15">
    <cfRule type="cellIs" dxfId="3204" priority="5473" operator="equal">
      <formula>0</formula>
    </cfRule>
  </conditionalFormatting>
  <conditionalFormatting sqref="M15">
    <cfRule type="cellIs" dxfId="3203" priority="5472" operator="equal">
      <formula>0</formula>
    </cfRule>
  </conditionalFormatting>
  <conditionalFormatting sqref="M15">
    <cfRule type="cellIs" dxfId="3202" priority="5471" operator="equal">
      <formula>0</formula>
    </cfRule>
  </conditionalFormatting>
  <conditionalFormatting sqref="M15">
    <cfRule type="cellIs" dxfId="3201" priority="5470" operator="equal">
      <formula>0</formula>
    </cfRule>
  </conditionalFormatting>
  <conditionalFormatting sqref="M15">
    <cfRule type="cellIs" dxfId="3200" priority="5469" operator="equal">
      <formula>0</formula>
    </cfRule>
  </conditionalFormatting>
  <conditionalFormatting sqref="M15">
    <cfRule type="cellIs" dxfId="3199" priority="5468" operator="equal">
      <formula>0</formula>
    </cfRule>
  </conditionalFormatting>
  <conditionalFormatting sqref="M15">
    <cfRule type="cellIs" dxfId="3198" priority="5467" operator="equal">
      <formula>0</formula>
    </cfRule>
  </conditionalFormatting>
  <conditionalFormatting sqref="M15">
    <cfRule type="cellIs" dxfId="3197" priority="5466" operator="equal">
      <formula>0</formula>
    </cfRule>
  </conditionalFormatting>
  <conditionalFormatting sqref="M15">
    <cfRule type="cellIs" dxfId="3196" priority="5465" operator="equal">
      <formula>0</formula>
    </cfRule>
  </conditionalFormatting>
  <conditionalFormatting sqref="M15">
    <cfRule type="cellIs" dxfId="3195" priority="5464" operator="equal">
      <formula>0</formula>
    </cfRule>
  </conditionalFormatting>
  <conditionalFormatting sqref="M15">
    <cfRule type="cellIs" dxfId="3194" priority="5463" operator="equal">
      <formula>0</formula>
    </cfRule>
  </conditionalFormatting>
  <conditionalFormatting sqref="M15">
    <cfRule type="cellIs" dxfId="3193" priority="5462" operator="equal">
      <formula>0</formula>
    </cfRule>
  </conditionalFormatting>
  <conditionalFormatting sqref="M15">
    <cfRule type="cellIs" dxfId="3192" priority="5461" operator="equal">
      <formula>0</formula>
    </cfRule>
  </conditionalFormatting>
  <conditionalFormatting sqref="M15">
    <cfRule type="cellIs" dxfId="3191" priority="5460" operator="equal">
      <formula>0</formula>
    </cfRule>
  </conditionalFormatting>
  <conditionalFormatting sqref="M15">
    <cfRule type="cellIs" dxfId="3190" priority="5459" operator="equal">
      <formula>0</formula>
    </cfRule>
  </conditionalFormatting>
  <conditionalFormatting sqref="M15">
    <cfRule type="cellIs" dxfId="3189" priority="5458" operator="equal">
      <formula>0</formula>
    </cfRule>
  </conditionalFormatting>
  <conditionalFormatting sqref="M15">
    <cfRule type="cellIs" dxfId="3188" priority="5457" operator="equal">
      <formula>0</formula>
    </cfRule>
  </conditionalFormatting>
  <conditionalFormatting sqref="M15">
    <cfRule type="cellIs" dxfId="3187" priority="5456" operator="equal">
      <formula>0</formula>
    </cfRule>
  </conditionalFormatting>
  <conditionalFormatting sqref="M15">
    <cfRule type="cellIs" dxfId="3186" priority="5455" operator="equal">
      <formula>0</formula>
    </cfRule>
  </conditionalFormatting>
  <conditionalFormatting sqref="M15">
    <cfRule type="cellIs" dxfId="3185" priority="5454" operator="equal">
      <formula>0</formula>
    </cfRule>
  </conditionalFormatting>
  <conditionalFormatting sqref="M15">
    <cfRule type="cellIs" dxfId="3184" priority="5453" operator="equal">
      <formula>0</formula>
    </cfRule>
  </conditionalFormatting>
  <conditionalFormatting sqref="M15">
    <cfRule type="cellIs" dxfId="3183" priority="5452" operator="equal">
      <formula>0</formula>
    </cfRule>
  </conditionalFormatting>
  <conditionalFormatting sqref="M15">
    <cfRule type="cellIs" dxfId="3182" priority="5451" operator="equal">
      <formula>0</formula>
    </cfRule>
  </conditionalFormatting>
  <conditionalFormatting sqref="M15">
    <cfRule type="cellIs" dxfId="3181" priority="5450" operator="equal">
      <formula>0</formula>
    </cfRule>
  </conditionalFormatting>
  <conditionalFormatting sqref="M15">
    <cfRule type="cellIs" dxfId="3180" priority="5449" operator="equal">
      <formula>0</formula>
    </cfRule>
  </conditionalFormatting>
  <conditionalFormatting sqref="M15">
    <cfRule type="cellIs" dxfId="3179" priority="5448" operator="equal">
      <formula>0</formula>
    </cfRule>
  </conditionalFormatting>
  <conditionalFormatting sqref="M15">
    <cfRule type="cellIs" dxfId="3178" priority="5446" operator="equal">
      <formula>0</formula>
    </cfRule>
  </conditionalFormatting>
  <conditionalFormatting sqref="M15">
    <cfRule type="cellIs" dxfId="3177" priority="5447" operator="equal">
      <formula>0</formula>
    </cfRule>
  </conditionalFormatting>
  <conditionalFormatting sqref="M15">
    <cfRule type="cellIs" dxfId="3176" priority="5445" operator="equal">
      <formula>0</formula>
    </cfRule>
  </conditionalFormatting>
  <conditionalFormatting sqref="M15">
    <cfRule type="cellIs" dxfId="3175" priority="5444" operator="equal">
      <formula>0</formula>
    </cfRule>
  </conditionalFormatting>
  <conditionalFormatting sqref="M15">
    <cfRule type="cellIs" dxfId="3174" priority="5443" operator="equal">
      <formula>0</formula>
    </cfRule>
  </conditionalFormatting>
  <conditionalFormatting sqref="M15">
    <cfRule type="cellIs" dxfId="3173" priority="5442" operator="equal">
      <formula>0</formula>
    </cfRule>
  </conditionalFormatting>
  <conditionalFormatting sqref="M15">
    <cfRule type="cellIs" dxfId="3172" priority="5441" operator="equal">
      <formula>0</formula>
    </cfRule>
  </conditionalFormatting>
  <conditionalFormatting sqref="M15">
    <cfRule type="cellIs" dxfId="3171" priority="5440" operator="equal">
      <formula>0</formula>
    </cfRule>
  </conditionalFormatting>
  <conditionalFormatting sqref="M15">
    <cfRule type="cellIs" dxfId="3170" priority="5439" operator="equal">
      <formula>0</formula>
    </cfRule>
  </conditionalFormatting>
  <conditionalFormatting sqref="M15">
    <cfRule type="cellIs" dxfId="3169" priority="5438" operator="equal">
      <formula>0</formula>
    </cfRule>
  </conditionalFormatting>
  <conditionalFormatting sqref="M15">
    <cfRule type="cellIs" dxfId="3168" priority="5437" operator="equal">
      <formula>0</formula>
    </cfRule>
  </conditionalFormatting>
  <conditionalFormatting sqref="M15">
    <cfRule type="cellIs" dxfId="3167" priority="5436" operator="equal">
      <formula>0</formula>
    </cfRule>
  </conditionalFormatting>
  <conditionalFormatting sqref="M15">
    <cfRule type="cellIs" dxfId="3166" priority="5435" operator="equal">
      <formula>0</formula>
    </cfRule>
  </conditionalFormatting>
  <conditionalFormatting sqref="M15">
    <cfRule type="cellIs" dxfId="3165" priority="5434" operator="equal">
      <formula>0</formula>
    </cfRule>
  </conditionalFormatting>
  <conditionalFormatting sqref="M15">
    <cfRule type="cellIs" dxfId="3164" priority="5433" operator="equal">
      <formula>0</formula>
    </cfRule>
  </conditionalFormatting>
  <conditionalFormatting sqref="M15">
    <cfRule type="cellIs" dxfId="3163" priority="5432" operator="equal">
      <formula>0</formula>
    </cfRule>
  </conditionalFormatting>
  <conditionalFormatting sqref="M15">
    <cfRule type="cellIs" dxfId="3162" priority="5431" operator="equal">
      <formula>0</formula>
    </cfRule>
  </conditionalFormatting>
  <conditionalFormatting sqref="M15">
    <cfRule type="cellIs" dxfId="3161" priority="5430" operator="equal">
      <formula>0</formula>
    </cfRule>
  </conditionalFormatting>
  <conditionalFormatting sqref="M15">
    <cfRule type="cellIs" dxfId="3160" priority="5429" operator="equal">
      <formula>0</formula>
    </cfRule>
  </conditionalFormatting>
  <conditionalFormatting sqref="M15">
    <cfRule type="cellIs" dxfId="3159" priority="5428" operator="equal">
      <formula>0</formula>
    </cfRule>
  </conditionalFormatting>
  <conditionalFormatting sqref="M15">
    <cfRule type="cellIs" dxfId="3158" priority="5427" operator="equal">
      <formula>0</formula>
    </cfRule>
  </conditionalFormatting>
  <conditionalFormatting sqref="M15">
    <cfRule type="cellIs" dxfId="3157" priority="5426" operator="equal">
      <formula>0</formula>
    </cfRule>
  </conditionalFormatting>
  <conditionalFormatting sqref="M15">
    <cfRule type="cellIs" dxfId="3156" priority="5425" operator="equal">
      <formula>0</formula>
    </cfRule>
  </conditionalFormatting>
  <conditionalFormatting sqref="M15">
    <cfRule type="cellIs" dxfId="3155" priority="5424" operator="equal">
      <formula>0</formula>
    </cfRule>
  </conditionalFormatting>
  <conditionalFormatting sqref="M15">
    <cfRule type="cellIs" dxfId="3154" priority="5423" operator="equal">
      <formula>0</formula>
    </cfRule>
  </conditionalFormatting>
  <conditionalFormatting sqref="M15">
    <cfRule type="cellIs" dxfId="3153" priority="5422" operator="equal">
      <formula>0</formula>
    </cfRule>
  </conditionalFormatting>
  <conditionalFormatting sqref="M15">
    <cfRule type="cellIs" dxfId="3152" priority="5421" operator="equal">
      <formula>0</formula>
    </cfRule>
  </conditionalFormatting>
  <conditionalFormatting sqref="M15">
    <cfRule type="cellIs" dxfId="3151" priority="5420" operator="equal">
      <formula>0</formula>
    </cfRule>
  </conditionalFormatting>
  <conditionalFormatting sqref="M15">
    <cfRule type="cellIs" dxfId="3150" priority="5419" operator="equal">
      <formula>0</formula>
    </cfRule>
  </conditionalFormatting>
  <conditionalFormatting sqref="M15">
    <cfRule type="cellIs" dxfId="3149" priority="5418" operator="equal">
      <formula>0</formula>
    </cfRule>
  </conditionalFormatting>
  <conditionalFormatting sqref="M15">
    <cfRule type="cellIs" dxfId="3148" priority="5417" operator="equal">
      <formula>0</formula>
    </cfRule>
  </conditionalFormatting>
  <conditionalFormatting sqref="M15">
    <cfRule type="cellIs" dxfId="3147" priority="5416" operator="equal">
      <formula>0</formula>
    </cfRule>
  </conditionalFormatting>
  <conditionalFormatting sqref="M15">
    <cfRule type="cellIs" dxfId="3146" priority="5415" operator="equal">
      <formula>0</formula>
    </cfRule>
  </conditionalFormatting>
  <conditionalFormatting sqref="M15">
    <cfRule type="cellIs" dxfId="3145" priority="5414" operator="equal">
      <formula>0</formula>
    </cfRule>
  </conditionalFormatting>
  <conditionalFormatting sqref="M15">
    <cfRule type="cellIs" dxfId="3144" priority="5413" operator="equal">
      <formula>0</formula>
    </cfRule>
  </conditionalFormatting>
  <conditionalFormatting sqref="M15">
    <cfRule type="cellIs" dxfId="3143" priority="5412" operator="equal">
      <formula>0</formula>
    </cfRule>
  </conditionalFormatting>
  <conditionalFormatting sqref="M15">
    <cfRule type="cellIs" dxfId="3142" priority="5411" operator="equal">
      <formula>0</formula>
    </cfRule>
  </conditionalFormatting>
  <conditionalFormatting sqref="M15">
    <cfRule type="cellIs" dxfId="3141" priority="5410" operator="equal">
      <formula>0</formula>
    </cfRule>
  </conditionalFormatting>
  <conditionalFormatting sqref="M15">
    <cfRule type="cellIs" dxfId="3140" priority="5409" operator="equal">
      <formula>0</formula>
    </cfRule>
  </conditionalFormatting>
  <conditionalFormatting sqref="M15">
    <cfRule type="cellIs" dxfId="3139" priority="5408" operator="equal">
      <formula>0</formula>
    </cfRule>
  </conditionalFormatting>
  <conditionalFormatting sqref="M15">
    <cfRule type="cellIs" dxfId="3138" priority="5407" operator="equal">
      <formula>0</formula>
    </cfRule>
  </conditionalFormatting>
  <conditionalFormatting sqref="M15">
    <cfRule type="cellIs" dxfId="3137" priority="5406" operator="equal">
      <formula>0</formula>
    </cfRule>
  </conditionalFormatting>
  <conditionalFormatting sqref="M15">
    <cfRule type="cellIs" dxfId="3136" priority="5405" operator="equal">
      <formula>0</formula>
    </cfRule>
  </conditionalFormatting>
  <conditionalFormatting sqref="M15">
    <cfRule type="cellIs" dxfId="3135" priority="5404" operator="equal">
      <formula>0</formula>
    </cfRule>
  </conditionalFormatting>
  <conditionalFormatting sqref="M15">
    <cfRule type="cellIs" dxfId="3134" priority="5403" operator="equal">
      <formula>0</formula>
    </cfRule>
  </conditionalFormatting>
  <conditionalFormatting sqref="M15">
    <cfRule type="cellIs" dxfId="3133" priority="5402" operator="equal">
      <formula>0</formula>
    </cfRule>
  </conditionalFormatting>
  <conditionalFormatting sqref="M15">
    <cfRule type="cellIs" dxfId="3132" priority="5401" operator="equal">
      <formula>0</formula>
    </cfRule>
  </conditionalFormatting>
  <conditionalFormatting sqref="M15">
    <cfRule type="cellIs" dxfId="3131" priority="5399" operator="equal">
      <formula>0</formula>
    </cfRule>
  </conditionalFormatting>
  <conditionalFormatting sqref="M15">
    <cfRule type="cellIs" dxfId="3130" priority="5400" operator="equal">
      <formula>0</formula>
    </cfRule>
  </conditionalFormatting>
  <conditionalFormatting sqref="M15">
    <cfRule type="cellIs" dxfId="3129" priority="5398" operator="equal">
      <formula>0</formula>
    </cfRule>
  </conditionalFormatting>
  <conditionalFormatting sqref="M15">
    <cfRule type="cellIs" dxfId="3128" priority="5397" operator="equal">
      <formula>0</formula>
    </cfRule>
  </conditionalFormatting>
  <conditionalFormatting sqref="M15">
    <cfRule type="cellIs" dxfId="3127" priority="5396" operator="equal">
      <formula>0</formula>
    </cfRule>
  </conditionalFormatting>
  <conditionalFormatting sqref="M15">
    <cfRule type="cellIs" dxfId="3126" priority="5395" operator="equal">
      <formula>0</formula>
    </cfRule>
  </conditionalFormatting>
  <conditionalFormatting sqref="M15">
    <cfRule type="cellIs" dxfId="3125" priority="5394" operator="equal">
      <formula>0</formula>
    </cfRule>
  </conditionalFormatting>
  <conditionalFormatting sqref="M15">
    <cfRule type="cellIs" dxfId="3124" priority="5393" operator="equal">
      <formula>0</formula>
    </cfRule>
  </conditionalFormatting>
  <conditionalFormatting sqref="M15">
    <cfRule type="cellIs" dxfId="3123" priority="5392" operator="equal">
      <formula>0</formula>
    </cfRule>
  </conditionalFormatting>
  <conditionalFormatting sqref="M15">
    <cfRule type="cellIs" dxfId="3122" priority="5391" operator="equal">
      <formula>0</formula>
    </cfRule>
  </conditionalFormatting>
  <conditionalFormatting sqref="M15">
    <cfRule type="cellIs" dxfId="3121" priority="5390" operator="equal">
      <formula>0</formula>
    </cfRule>
  </conditionalFormatting>
  <conditionalFormatting sqref="M15">
    <cfRule type="cellIs" dxfId="3120" priority="5389" operator="equal">
      <formula>0</formula>
    </cfRule>
  </conditionalFormatting>
  <conditionalFormatting sqref="M15">
    <cfRule type="cellIs" dxfId="3119" priority="5388" operator="equal">
      <formula>0</formula>
    </cfRule>
  </conditionalFormatting>
  <conditionalFormatting sqref="M15">
    <cfRule type="cellIs" dxfId="3118" priority="5387" operator="equal">
      <formula>0</formula>
    </cfRule>
  </conditionalFormatting>
  <conditionalFormatting sqref="M15">
    <cfRule type="cellIs" dxfId="3117" priority="5386" operator="equal">
      <formula>0</formula>
    </cfRule>
  </conditionalFormatting>
  <conditionalFormatting sqref="M15">
    <cfRule type="cellIs" dxfId="3116" priority="5385" operator="equal">
      <formula>0</formula>
    </cfRule>
  </conditionalFormatting>
  <conditionalFormatting sqref="M15">
    <cfRule type="cellIs" dxfId="3115" priority="5384" operator="equal">
      <formula>0</formula>
    </cfRule>
  </conditionalFormatting>
  <conditionalFormatting sqref="M15">
    <cfRule type="cellIs" dxfId="3114" priority="5383" operator="equal">
      <formula>0</formula>
    </cfRule>
  </conditionalFormatting>
  <conditionalFormatting sqref="M15">
    <cfRule type="cellIs" dxfId="3113" priority="5382" operator="equal">
      <formula>0</formula>
    </cfRule>
  </conditionalFormatting>
  <conditionalFormatting sqref="M15">
    <cfRule type="cellIs" dxfId="3112" priority="5381" operator="equal">
      <formula>0</formula>
    </cfRule>
  </conditionalFormatting>
  <conditionalFormatting sqref="M15">
    <cfRule type="cellIs" dxfId="3111" priority="5380" operator="equal">
      <formula>0</formula>
    </cfRule>
  </conditionalFormatting>
  <conditionalFormatting sqref="M15">
    <cfRule type="cellIs" dxfId="3110" priority="5379" operator="equal">
      <formula>0</formula>
    </cfRule>
  </conditionalFormatting>
  <conditionalFormatting sqref="M15">
    <cfRule type="cellIs" dxfId="3109" priority="5378" operator="equal">
      <formula>0</formula>
    </cfRule>
  </conditionalFormatting>
  <conditionalFormatting sqref="M15">
    <cfRule type="cellIs" dxfId="3108" priority="5377" operator="equal">
      <formula>0</formula>
    </cfRule>
  </conditionalFormatting>
  <conditionalFormatting sqref="M15">
    <cfRule type="cellIs" dxfId="3107" priority="5376" operator="equal">
      <formula>0</formula>
    </cfRule>
  </conditionalFormatting>
  <conditionalFormatting sqref="M15">
    <cfRule type="cellIs" dxfId="3106" priority="5375" operator="equal">
      <formula>0</formula>
    </cfRule>
  </conditionalFormatting>
  <conditionalFormatting sqref="M15">
    <cfRule type="cellIs" dxfId="3105" priority="5374" operator="equal">
      <formula>0</formula>
    </cfRule>
  </conditionalFormatting>
  <conditionalFormatting sqref="M15">
    <cfRule type="cellIs" dxfId="3104" priority="5373" operator="equal">
      <formula>0</formula>
    </cfRule>
  </conditionalFormatting>
  <conditionalFormatting sqref="M15">
    <cfRule type="cellIs" dxfId="3103" priority="5372" operator="equal">
      <formula>0</formula>
    </cfRule>
  </conditionalFormatting>
  <conditionalFormatting sqref="M15">
    <cfRule type="cellIs" dxfId="3102" priority="5371" operator="equal">
      <formula>0</formula>
    </cfRule>
  </conditionalFormatting>
  <conditionalFormatting sqref="M15">
    <cfRule type="cellIs" dxfId="3101" priority="5370" operator="equal">
      <formula>0</formula>
    </cfRule>
  </conditionalFormatting>
  <conditionalFormatting sqref="M15">
    <cfRule type="cellIs" dxfId="3100" priority="5369" operator="equal">
      <formula>0</formula>
    </cfRule>
  </conditionalFormatting>
  <conditionalFormatting sqref="M15">
    <cfRule type="cellIs" dxfId="3099" priority="5368" operator="equal">
      <formula>0</formula>
    </cfRule>
  </conditionalFormatting>
  <conditionalFormatting sqref="M15">
    <cfRule type="cellIs" dxfId="3098" priority="5367" operator="equal">
      <formula>0</formula>
    </cfRule>
  </conditionalFormatting>
  <conditionalFormatting sqref="M15">
    <cfRule type="cellIs" dxfId="3097" priority="5366" operator="equal">
      <formula>0</formula>
    </cfRule>
  </conditionalFormatting>
  <conditionalFormatting sqref="M15">
    <cfRule type="cellIs" dxfId="3096" priority="5365" operator="equal">
      <formula>0</formula>
    </cfRule>
  </conditionalFormatting>
  <conditionalFormatting sqref="M15">
    <cfRule type="cellIs" dxfId="3095" priority="5364" operator="equal">
      <formula>0</formula>
    </cfRule>
  </conditionalFormatting>
  <conditionalFormatting sqref="M15">
    <cfRule type="cellIs" dxfId="3094" priority="5363" operator="equal">
      <formula>0</formula>
    </cfRule>
  </conditionalFormatting>
  <conditionalFormatting sqref="M15">
    <cfRule type="cellIs" dxfId="3093" priority="5362" operator="equal">
      <formula>0</formula>
    </cfRule>
  </conditionalFormatting>
  <conditionalFormatting sqref="M15">
    <cfRule type="cellIs" dxfId="3092" priority="5361" operator="equal">
      <formula>0</formula>
    </cfRule>
  </conditionalFormatting>
  <conditionalFormatting sqref="M15">
    <cfRule type="cellIs" dxfId="3091" priority="5360" operator="equal">
      <formula>0</formula>
    </cfRule>
  </conditionalFormatting>
  <conditionalFormatting sqref="M15">
    <cfRule type="cellIs" dxfId="3090" priority="5359" operator="equal">
      <formula>0</formula>
    </cfRule>
  </conditionalFormatting>
  <conditionalFormatting sqref="M15">
    <cfRule type="cellIs" dxfId="3089" priority="5358" operator="equal">
      <formula>0</formula>
    </cfRule>
  </conditionalFormatting>
  <conditionalFormatting sqref="M15">
    <cfRule type="cellIs" dxfId="3088" priority="5357" operator="equal">
      <formula>0</formula>
    </cfRule>
  </conditionalFormatting>
  <conditionalFormatting sqref="M15">
    <cfRule type="cellIs" dxfId="3087" priority="5356" operator="equal">
      <formula>0</formula>
    </cfRule>
  </conditionalFormatting>
  <conditionalFormatting sqref="M15">
    <cfRule type="cellIs" dxfId="3086" priority="5355" operator="equal">
      <formula>0</formula>
    </cfRule>
  </conditionalFormatting>
  <conditionalFormatting sqref="M15">
    <cfRule type="cellIs" dxfId="3085" priority="5354" operator="equal">
      <formula>0</formula>
    </cfRule>
  </conditionalFormatting>
  <conditionalFormatting sqref="M15">
    <cfRule type="cellIs" dxfId="3084" priority="5353" operator="equal">
      <formula>0</formula>
    </cfRule>
  </conditionalFormatting>
  <conditionalFormatting sqref="M15">
    <cfRule type="cellIs" dxfId="3083" priority="5352" operator="equal">
      <formula>0</formula>
    </cfRule>
  </conditionalFormatting>
  <conditionalFormatting sqref="M15">
    <cfRule type="cellIs" dxfId="3082" priority="5351" operator="equal">
      <formula>0</formula>
    </cfRule>
  </conditionalFormatting>
  <conditionalFormatting sqref="M15">
    <cfRule type="cellIs" dxfId="3081" priority="5350" operator="equal">
      <formula>0</formula>
    </cfRule>
  </conditionalFormatting>
  <conditionalFormatting sqref="M15">
    <cfRule type="cellIs" dxfId="3080" priority="5349" operator="equal">
      <formula>0</formula>
    </cfRule>
  </conditionalFormatting>
  <conditionalFormatting sqref="M15">
    <cfRule type="cellIs" dxfId="3079" priority="5348" operator="equal">
      <formula>0</formula>
    </cfRule>
  </conditionalFormatting>
  <conditionalFormatting sqref="M15">
    <cfRule type="cellIs" dxfId="3078" priority="5347" operator="equal">
      <formula>0</formula>
    </cfRule>
  </conditionalFormatting>
  <conditionalFormatting sqref="M15">
    <cfRule type="cellIs" dxfId="3077" priority="5346" operator="equal">
      <formula>0</formula>
    </cfRule>
  </conditionalFormatting>
  <conditionalFormatting sqref="M15">
    <cfRule type="cellIs" dxfId="3076" priority="5345" operator="equal">
      <formula>0</formula>
    </cfRule>
  </conditionalFormatting>
  <conditionalFormatting sqref="M15">
    <cfRule type="cellIs" dxfId="3075" priority="5344" operator="equal">
      <formula>0</formula>
    </cfRule>
  </conditionalFormatting>
  <conditionalFormatting sqref="M15">
    <cfRule type="cellIs" dxfId="3074" priority="5343" operator="equal">
      <formula>0</formula>
    </cfRule>
  </conditionalFormatting>
  <conditionalFormatting sqref="M15">
    <cfRule type="cellIs" dxfId="3073" priority="5342" operator="equal">
      <formula>0</formula>
    </cfRule>
  </conditionalFormatting>
  <conditionalFormatting sqref="M15">
    <cfRule type="cellIs" dxfId="3072" priority="5341" operator="equal">
      <formula>0</formula>
    </cfRule>
  </conditionalFormatting>
  <conditionalFormatting sqref="M15">
    <cfRule type="cellIs" dxfId="3071" priority="5340" operator="equal">
      <formula>0</formula>
    </cfRule>
  </conditionalFormatting>
  <conditionalFormatting sqref="M15">
    <cfRule type="cellIs" dxfId="3070" priority="5339" operator="equal">
      <formula>0</formula>
    </cfRule>
  </conditionalFormatting>
  <conditionalFormatting sqref="M15">
    <cfRule type="cellIs" dxfId="3069" priority="5338" operator="equal">
      <formula>0</formula>
    </cfRule>
  </conditionalFormatting>
  <conditionalFormatting sqref="M15">
    <cfRule type="cellIs" dxfId="3068" priority="5337" operator="equal">
      <formula>0</formula>
    </cfRule>
  </conditionalFormatting>
  <conditionalFormatting sqref="M15">
    <cfRule type="cellIs" dxfId="3067" priority="5336" operator="equal">
      <formula>0</formula>
    </cfRule>
  </conditionalFormatting>
  <conditionalFormatting sqref="M15">
    <cfRule type="cellIs" dxfId="3066" priority="5335" operator="equal">
      <formula>0</formula>
    </cfRule>
  </conditionalFormatting>
  <conditionalFormatting sqref="M15">
    <cfRule type="cellIs" dxfId="3065" priority="5334" operator="equal">
      <formula>0</formula>
    </cfRule>
  </conditionalFormatting>
  <conditionalFormatting sqref="M15">
    <cfRule type="cellIs" dxfId="3064" priority="5333" operator="equal">
      <formula>0</formula>
    </cfRule>
  </conditionalFormatting>
  <conditionalFormatting sqref="M15">
    <cfRule type="cellIs" dxfId="3063" priority="5332" operator="equal">
      <formula>0</formula>
    </cfRule>
  </conditionalFormatting>
  <conditionalFormatting sqref="M15">
    <cfRule type="cellIs" dxfId="3062" priority="5331" operator="equal">
      <formula>0</formula>
    </cfRule>
  </conditionalFormatting>
  <conditionalFormatting sqref="M15">
    <cfRule type="cellIs" dxfId="3061" priority="5330" operator="equal">
      <formula>0</formula>
    </cfRule>
  </conditionalFormatting>
  <conditionalFormatting sqref="M15">
    <cfRule type="cellIs" dxfId="3060" priority="5329" operator="equal">
      <formula>0</formula>
    </cfRule>
  </conditionalFormatting>
  <conditionalFormatting sqref="M15">
    <cfRule type="cellIs" dxfId="3059" priority="5328" operator="equal">
      <formula>0</formula>
    </cfRule>
  </conditionalFormatting>
  <conditionalFormatting sqref="M15">
    <cfRule type="cellIs" dxfId="3058" priority="5327" operator="equal">
      <formula>0</formula>
    </cfRule>
  </conditionalFormatting>
  <conditionalFormatting sqref="M15">
    <cfRule type="cellIs" dxfId="3057" priority="5326" operator="equal">
      <formula>0</formula>
    </cfRule>
  </conditionalFormatting>
  <conditionalFormatting sqref="M15">
    <cfRule type="cellIs" dxfId="3056" priority="5325" operator="equal">
      <formula>0</formula>
    </cfRule>
  </conditionalFormatting>
  <conditionalFormatting sqref="M15">
    <cfRule type="cellIs" dxfId="3055" priority="5324" operator="equal">
      <formula>0</formula>
    </cfRule>
  </conditionalFormatting>
  <conditionalFormatting sqref="M15">
    <cfRule type="cellIs" dxfId="3054" priority="5323" operator="equal">
      <formula>0</formula>
    </cfRule>
  </conditionalFormatting>
  <conditionalFormatting sqref="M15">
    <cfRule type="cellIs" dxfId="3053" priority="5322" operator="equal">
      <formula>0</formula>
    </cfRule>
  </conditionalFormatting>
  <conditionalFormatting sqref="M15">
    <cfRule type="cellIs" dxfId="3052" priority="5321" operator="equal">
      <formula>0</formula>
    </cfRule>
  </conditionalFormatting>
  <conditionalFormatting sqref="M15">
    <cfRule type="cellIs" dxfId="3051" priority="5320" operator="equal">
      <formula>0</formula>
    </cfRule>
  </conditionalFormatting>
  <conditionalFormatting sqref="M15">
    <cfRule type="cellIs" dxfId="3050" priority="5319" operator="equal">
      <formula>0</formula>
    </cfRule>
  </conditionalFormatting>
  <conditionalFormatting sqref="M15">
    <cfRule type="cellIs" dxfId="3049" priority="5318" operator="equal">
      <formula>0</formula>
    </cfRule>
  </conditionalFormatting>
  <conditionalFormatting sqref="M15">
    <cfRule type="cellIs" dxfId="3048" priority="5317" operator="equal">
      <formula>0</formula>
    </cfRule>
  </conditionalFormatting>
  <conditionalFormatting sqref="M15">
    <cfRule type="cellIs" dxfId="3047" priority="5316" operator="equal">
      <formula>0</formula>
    </cfRule>
  </conditionalFormatting>
  <conditionalFormatting sqref="M15">
    <cfRule type="cellIs" dxfId="3046" priority="5315" operator="equal">
      <formula>0</formula>
    </cfRule>
  </conditionalFormatting>
  <conditionalFormatting sqref="M15">
    <cfRule type="cellIs" dxfId="3045" priority="5314" operator="equal">
      <formula>0</formula>
    </cfRule>
  </conditionalFormatting>
  <conditionalFormatting sqref="M15">
    <cfRule type="cellIs" dxfId="3044" priority="5313" operator="equal">
      <formula>0</formula>
    </cfRule>
  </conditionalFormatting>
  <conditionalFormatting sqref="M15">
    <cfRule type="cellIs" dxfId="3043" priority="5312" operator="equal">
      <formula>0</formula>
    </cfRule>
  </conditionalFormatting>
  <conditionalFormatting sqref="M15">
    <cfRule type="cellIs" dxfId="3042" priority="5311" operator="equal">
      <formula>0</formula>
    </cfRule>
  </conditionalFormatting>
  <conditionalFormatting sqref="M15">
    <cfRule type="cellIs" dxfId="3041" priority="5310" operator="equal">
      <formula>0</formula>
    </cfRule>
  </conditionalFormatting>
  <conditionalFormatting sqref="M15">
    <cfRule type="cellIs" dxfId="3040" priority="5309" operator="equal">
      <formula>0</formula>
    </cfRule>
  </conditionalFormatting>
  <conditionalFormatting sqref="M15">
    <cfRule type="cellIs" dxfId="3039" priority="5308" operator="equal">
      <formula>0</formula>
    </cfRule>
  </conditionalFormatting>
  <conditionalFormatting sqref="M15">
    <cfRule type="cellIs" dxfId="3038" priority="5307" operator="equal">
      <formula>0</formula>
    </cfRule>
  </conditionalFormatting>
  <conditionalFormatting sqref="M15">
    <cfRule type="cellIs" dxfId="3037" priority="5306" operator="equal">
      <formula>0</formula>
    </cfRule>
  </conditionalFormatting>
  <conditionalFormatting sqref="M15">
    <cfRule type="cellIs" dxfId="3036" priority="5305" operator="equal">
      <formula>0</formula>
    </cfRule>
  </conditionalFormatting>
  <conditionalFormatting sqref="M15">
    <cfRule type="cellIs" dxfId="3035" priority="5304" operator="equal">
      <formula>0</formula>
    </cfRule>
  </conditionalFormatting>
  <conditionalFormatting sqref="M15">
    <cfRule type="cellIs" dxfId="3034" priority="5303" operator="equal">
      <formula>0</formula>
    </cfRule>
  </conditionalFormatting>
  <conditionalFormatting sqref="M15">
    <cfRule type="cellIs" dxfId="3033" priority="5302" operator="equal">
      <formula>0</formula>
    </cfRule>
  </conditionalFormatting>
  <conditionalFormatting sqref="M15">
    <cfRule type="cellIs" dxfId="3032" priority="5300" operator="equal">
      <formula>0</formula>
    </cfRule>
  </conditionalFormatting>
  <conditionalFormatting sqref="M15">
    <cfRule type="cellIs" dxfId="3031" priority="5301" operator="equal">
      <formula>0</formula>
    </cfRule>
  </conditionalFormatting>
  <conditionalFormatting sqref="M15">
    <cfRule type="cellIs" dxfId="3030" priority="5299" operator="equal">
      <formula>0</formula>
    </cfRule>
  </conditionalFormatting>
  <conditionalFormatting sqref="M15">
    <cfRule type="cellIs" dxfId="3029" priority="5298" operator="equal">
      <formula>0</formula>
    </cfRule>
  </conditionalFormatting>
  <conditionalFormatting sqref="M15">
    <cfRule type="cellIs" dxfId="3028" priority="5297" operator="equal">
      <formula>0</formula>
    </cfRule>
  </conditionalFormatting>
  <conditionalFormatting sqref="M15">
    <cfRule type="cellIs" dxfId="3027" priority="5296" operator="equal">
      <formula>0</formula>
    </cfRule>
  </conditionalFormatting>
  <conditionalFormatting sqref="M15">
    <cfRule type="cellIs" dxfId="3026" priority="5295" operator="equal">
      <formula>0</formula>
    </cfRule>
  </conditionalFormatting>
  <conditionalFormatting sqref="M15">
    <cfRule type="cellIs" dxfId="3025" priority="5294" operator="equal">
      <formula>0</formula>
    </cfRule>
  </conditionalFormatting>
  <conditionalFormatting sqref="M15">
    <cfRule type="cellIs" dxfId="3024" priority="5293" operator="equal">
      <formula>0</formula>
    </cfRule>
  </conditionalFormatting>
  <conditionalFormatting sqref="M15">
    <cfRule type="cellIs" dxfId="3023" priority="5292" operator="equal">
      <formula>0</formula>
    </cfRule>
  </conditionalFormatting>
  <conditionalFormatting sqref="M15">
    <cfRule type="cellIs" dxfId="3022" priority="5291" operator="equal">
      <formula>0</formula>
    </cfRule>
  </conditionalFormatting>
  <conditionalFormatting sqref="M15">
    <cfRule type="cellIs" dxfId="3021" priority="5290" operator="equal">
      <formula>0</formula>
    </cfRule>
  </conditionalFormatting>
  <conditionalFormatting sqref="M15">
    <cfRule type="cellIs" dxfId="3020" priority="5289" operator="equal">
      <formula>0</formula>
    </cfRule>
  </conditionalFormatting>
  <conditionalFormatting sqref="M15">
    <cfRule type="cellIs" dxfId="3019" priority="5288" operator="equal">
      <formula>0</formula>
    </cfRule>
  </conditionalFormatting>
  <conditionalFormatting sqref="M15">
    <cfRule type="cellIs" dxfId="3018" priority="5287" operator="equal">
      <formula>0</formula>
    </cfRule>
  </conditionalFormatting>
  <conditionalFormatting sqref="M15">
    <cfRule type="cellIs" dxfId="3017" priority="5286" operator="equal">
      <formula>0</formula>
    </cfRule>
  </conditionalFormatting>
  <conditionalFormatting sqref="M15">
    <cfRule type="cellIs" dxfId="3016" priority="5285" operator="equal">
      <formula>0</formula>
    </cfRule>
  </conditionalFormatting>
  <conditionalFormatting sqref="M15">
    <cfRule type="cellIs" dxfId="3015" priority="5284" operator="equal">
      <formula>0</formula>
    </cfRule>
  </conditionalFormatting>
  <conditionalFormatting sqref="M15">
    <cfRule type="cellIs" dxfId="3014" priority="5283" operator="equal">
      <formula>0</formula>
    </cfRule>
  </conditionalFormatting>
  <conditionalFormatting sqref="M15">
    <cfRule type="cellIs" dxfId="3013" priority="5282" operator="equal">
      <formula>0</formula>
    </cfRule>
  </conditionalFormatting>
  <conditionalFormatting sqref="M15">
    <cfRule type="cellIs" dxfId="3012" priority="5281" operator="equal">
      <formula>0</formula>
    </cfRule>
  </conditionalFormatting>
  <conditionalFormatting sqref="M15">
    <cfRule type="cellIs" dxfId="3011" priority="5280" operator="equal">
      <formula>0</formula>
    </cfRule>
  </conditionalFormatting>
  <conditionalFormatting sqref="M15">
    <cfRule type="cellIs" dxfId="3010" priority="5279" operator="equal">
      <formula>0</formula>
    </cfRule>
  </conditionalFormatting>
  <conditionalFormatting sqref="M15">
    <cfRule type="cellIs" dxfId="3009" priority="5278" operator="equal">
      <formula>0</formula>
    </cfRule>
  </conditionalFormatting>
  <conditionalFormatting sqref="M15">
    <cfRule type="cellIs" dxfId="3008" priority="5277" operator="equal">
      <formula>0</formula>
    </cfRule>
  </conditionalFormatting>
  <conditionalFormatting sqref="M15">
    <cfRule type="cellIs" dxfId="3007" priority="5276" operator="equal">
      <formula>0</formula>
    </cfRule>
  </conditionalFormatting>
  <conditionalFormatting sqref="M15">
    <cfRule type="cellIs" dxfId="3006" priority="5275" operator="equal">
      <formula>0</formula>
    </cfRule>
  </conditionalFormatting>
  <conditionalFormatting sqref="M15">
    <cfRule type="cellIs" dxfId="3005" priority="5274" operator="equal">
      <formula>0</formula>
    </cfRule>
  </conditionalFormatting>
  <conditionalFormatting sqref="M15">
    <cfRule type="cellIs" dxfId="3004" priority="5273" operator="equal">
      <formula>0</formula>
    </cfRule>
  </conditionalFormatting>
  <conditionalFormatting sqref="M15">
    <cfRule type="cellIs" dxfId="3003" priority="5272" operator="equal">
      <formula>0</formula>
    </cfRule>
  </conditionalFormatting>
  <conditionalFormatting sqref="M15">
    <cfRule type="cellIs" dxfId="3002" priority="5271" operator="equal">
      <formula>0</formula>
    </cfRule>
  </conditionalFormatting>
  <conditionalFormatting sqref="M15">
    <cfRule type="cellIs" dxfId="3001" priority="5270" operator="equal">
      <formula>0</formula>
    </cfRule>
  </conditionalFormatting>
  <conditionalFormatting sqref="M15">
    <cfRule type="cellIs" dxfId="3000" priority="5269" operator="equal">
      <formula>0</formula>
    </cfRule>
  </conditionalFormatting>
  <conditionalFormatting sqref="M15">
    <cfRule type="cellIs" dxfId="2999" priority="5268" operator="equal">
      <formula>0</formula>
    </cfRule>
  </conditionalFormatting>
  <conditionalFormatting sqref="M15">
    <cfRule type="cellIs" dxfId="2998" priority="5267" operator="equal">
      <formula>0</formula>
    </cfRule>
  </conditionalFormatting>
  <conditionalFormatting sqref="M15">
    <cfRule type="cellIs" dxfId="2997" priority="5266" operator="equal">
      <formula>0</formula>
    </cfRule>
  </conditionalFormatting>
  <conditionalFormatting sqref="M15">
    <cfRule type="cellIs" dxfId="2996" priority="5265" operator="equal">
      <formula>0</formula>
    </cfRule>
  </conditionalFormatting>
  <conditionalFormatting sqref="M15">
    <cfRule type="cellIs" dxfId="2995" priority="5264" operator="equal">
      <formula>0</formula>
    </cfRule>
  </conditionalFormatting>
  <conditionalFormatting sqref="M15">
    <cfRule type="cellIs" dxfId="2994" priority="5263" operator="equal">
      <formula>0</formula>
    </cfRule>
  </conditionalFormatting>
  <conditionalFormatting sqref="M15">
    <cfRule type="cellIs" dxfId="2993" priority="5262" operator="equal">
      <formula>0</formula>
    </cfRule>
  </conditionalFormatting>
  <conditionalFormatting sqref="M15">
    <cfRule type="cellIs" dxfId="2992" priority="5261" operator="equal">
      <formula>0</formula>
    </cfRule>
  </conditionalFormatting>
  <conditionalFormatting sqref="M15">
    <cfRule type="cellIs" dxfId="2991" priority="5260" operator="equal">
      <formula>0</formula>
    </cfRule>
  </conditionalFormatting>
  <conditionalFormatting sqref="M15">
    <cfRule type="cellIs" dxfId="2990" priority="5259" operator="equal">
      <formula>0</formula>
    </cfRule>
  </conditionalFormatting>
  <conditionalFormatting sqref="M15">
    <cfRule type="cellIs" dxfId="2989" priority="5258" operator="equal">
      <formula>0</formula>
    </cfRule>
  </conditionalFormatting>
  <conditionalFormatting sqref="M15">
    <cfRule type="cellIs" dxfId="2988" priority="5257" operator="equal">
      <formula>0</formula>
    </cfRule>
  </conditionalFormatting>
  <conditionalFormatting sqref="M15">
    <cfRule type="cellIs" dxfId="2987" priority="5256" operator="equal">
      <formula>0</formula>
    </cfRule>
  </conditionalFormatting>
  <conditionalFormatting sqref="M15">
    <cfRule type="cellIs" dxfId="2986" priority="5255" operator="equal">
      <formula>0</formula>
    </cfRule>
  </conditionalFormatting>
  <conditionalFormatting sqref="M15">
    <cfRule type="cellIs" dxfId="2985" priority="5253" operator="equal">
      <formula>0</formula>
    </cfRule>
  </conditionalFormatting>
  <conditionalFormatting sqref="M15">
    <cfRule type="cellIs" dxfId="2984" priority="5254" operator="equal">
      <formula>0</formula>
    </cfRule>
  </conditionalFormatting>
  <conditionalFormatting sqref="M15">
    <cfRule type="cellIs" dxfId="2983" priority="5252" operator="equal">
      <formula>0</formula>
    </cfRule>
  </conditionalFormatting>
  <conditionalFormatting sqref="M15">
    <cfRule type="cellIs" dxfId="2982" priority="5251" operator="equal">
      <formula>0</formula>
    </cfRule>
  </conditionalFormatting>
  <conditionalFormatting sqref="M15">
    <cfRule type="cellIs" dxfId="2981" priority="5250" operator="equal">
      <formula>0</formula>
    </cfRule>
  </conditionalFormatting>
  <conditionalFormatting sqref="M15">
    <cfRule type="cellIs" dxfId="2980" priority="5249" operator="equal">
      <formula>0</formula>
    </cfRule>
  </conditionalFormatting>
  <conditionalFormatting sqref="M15">
    <cfRule type="cellIs" dxfId="2979" priority="5248" operator="equal">
      <formula>0</formula>
    </cfRule>
  </conditionalFormatting>
  <conditionalFormatting sqref="M15">
    <cfRule type="cellIs" dxfId="2978" priority="5247" operator="equal">
      <formula>0</formula>
    </cfRule>
  </conditionalFormatting>
  <conditionalFormatting sqref="M15">
    <cfRule type="cellIs" dxfId="2977" priority="5246" operator="equal">
      <formula>0</formula>
    </cfRule>
  </conditionalFormatting>
  <conditionalFormatting sqref="M15">
    <cfRule type="cellIs" dxfId="2976" priority="5245" operator="equal">
      <formula>0</formula>
    </cfRule>
  </conditionalFormatting>
  <conditionalFormatting sqref="M15">
    <cfRule type="cellIs" dxfId="2975" priority="5244" operator="equal">
      <formula>0</formula>
    </cfRule>
  </conditionalFormatting>
  <conditionalFormatting sqref="M15">
    <cfRule type="cellIs" dxfId="2974" priority="5243" operator="equal">
      <formula>0</formula>
    </cfRule>
  </conditionalFormatting>
  <conditionalFormatting sqref="M15">
    <cfRule type="cellIs" dxfId="2973" priority="5242" operator="equal">
      <formula>0</formula>
    </cfRule>
  </conditionalFormatting>
  <conditionalFormatting sqref="M15">
    <cfRule type="cellIs" dxfId="2972" priority="5241" operator="equal">
      <formula>0</formula>
    </cfRule>
  </conditionalFormatting>
  <conditionalFormatting sqref="M15">
    <cfRule type="cellIs" dxfId="2971" priority="5240" operator="equal">
      <formula>0</formula>
    </cfRule>
  </conditionalFormatting>
  <conditionalFormatting sqref="M15">
    <cfRule type="cellIs" dxfId="2970" priority="5239" operator="equal">
      <formula>0</formula>
    </cfRule>
  </conditionalFormatting>
  <conditionalFormatting sqref="M15">
    <cfRule type="cellIs" dxfId="2969" priority="5238" operator="equal">
      <formula>0</formula>
    </cfRule>
  </conditionalFormatting>
  <conditionalFormatting sqref="M15">
    <cfRule type="cellIs" dxfId="2968" priority="5237" operator="equal">
      <formula>0</formula>
    </cfRule>
  </conditionalFormatting>
  <conditionalFormatting sqref="M15">
    <cfRule type="cellIs" dxfId="2967" priority="5236" operator="equal">
      <formula>0</formula>
    </cfRule>
  </conditionalFormatting>
  <conditionalFormatting sqref="M15">
    <cfRule type="cellIs" dxfId="2966" priority="5235" operator="equal">
      <formula>0</formula>
    </cfRule>
  </conditionalFormatting>
  <conditionalFormatting sqref="M15">
    <cfRule type="cellIs" dxfId="2965" priority="5234" operator="equal">
      <formula>0</formula>
    </cfRule>
  </conditionalFormatting>
  <conditionalFormatting sqref="M15">
    <cfRule type="cellIs" dxfId="2964" priority="5233" operator="equal">
      <formula>0</formula>
    </cfRule>
  </conditionalFormatting>
  <conditionalFormatting sqref="M15">
    <cfRule type="cellIs" dxfId="2963" priority="5232" operator="equal">
      <formula>0</formula>
    </cfRule>
  </conditionalFormatting>
  <conditionalFormatting sqref="M15">
    <cfRule type="cellIs" dxfId="2962" priority="5231" operator="equal">
      <formula>0</formula>
    </cfRule>
  </conditionalFormatting>
  <conditionalFormatting sqref="M15">
    <cfRule type="cellIs" dxfId="2961" priority="5230" operator="equal">
      <formula>0</formula>
    </cfRule>
  </conditionalFormatting>
  <conditionalFormatting sqref="M15">
    <cfRule type="cellIs" dxfId="2960" priority="5229" operator="equal">
      <formula>0</formula>
    </cfRule>
  </conditionalFormatting>
  <conditionalFormatting sqref="M15">
    <cfRule type="cellIs" dxfId="2959" priority="5228" operator="equal">
      <formula>0</formula>
    </cfRule>
  </conditionalFormatting>
  <conditionalFormatting sqref="M15">
    <cfRule type="cellIs" dxfId="2958" priority="5227" operator="equal">
      <formula>0</formula>
    </cfRule>
  </conditionalFormatting>
  <conditionalFormatting sqref="M15">
    <cfRule type="cellIs" dxfId="2957" priority="5226" operator="equal">
      <formula>0</formula>
    </cfRule>
  </conditionalFormatting>
  <conditionalFormatting sqref="M15">
    <cfRule type="cellIs" dxfId="2956" priority="5225" operator="equal">
      <formula>0</formula>
    </cfRule>
  </conditionalFormatting>
  <conditionalFormatting sqref="M15">
    <cfRule type="cellIs" dxfId="2955" priority="5224" operator="equal">
      <formula>0</formula>
    </cfRule>
  </conditionalFormatting>
  <conditionalFormatting sqref="M15">
    <cfRule type="cellIs" dxfId="2954" priority="5223" operator="equal">
      <formula>0</formula>
    </cfRule>
  </conditionalFormatting>
  <conditionalFormatting sqref="M15">
    <cfRule type="cellIs" dxfId="2953" priority="5222" operator="equal">
      <formula>0</formula>
    </cfRule>
  </conditionalFormatting>
  <conditionalFormatting sqref="M15">
    <cfRule type="cellIs" dxfId="2952" priority="5221" operator="equal">
      <formula>0</formula>
    </cfRule>
  </conditionalFormatting>
  <conditionalFormatting sqref="M15">
    <cfRule type="cellIs" dxfId="2951" priority="5220" operator="equal">
      <formula>0</formula>
    </cfRule>
  </conditionalFormatting>
  <conditionalFormatting sqref="M15">
    <cfRule type="cellIs" dxfId="2950" priority="5219" operator="equal">
      <formula>0</formula>
    </cfRule>
  </conditionalFormatting>
  <conditionalFormatting sqref="M15">
    <cfRule type="cellIs" dxfId="2949" priority="5218" operator="equal">
      <formula>0</formula>
    </cfRule>
  </conditionalFormatting>
  <conditionalFormatting sqref="M15">
    <cfRule type="cellIs" dxfId="2948" priority="5217" operator="equal">
      <formula>0</formula>
    </cfRule>
  </conditionalFormatting>
  <conditionalFormatting sqref="M15">
    <cfRule type="cellIs" dxfId="2947" priority="5216" operator="equal">
      <formula>0</formula>
    </cfRule>
  </conditionalFormatting>
  <conditionalFormatting sqref="M15">
    <cfRule type="cellIs" dxfId="2946" priority="5215" operator="equal">
      <formula>0</formula>
    </cfRule>
  </conditionalFormatting>
  <conditionalFormatting sqref="M15">
    <cfRule type="cellIs" dxfId="2945" priority="5214" operator="equal">
      <formula>0</formula>
    </cfRule>
  </conditionalFormatting>
  <conditionalFormatting sqref="M15">
    <cfRule type="cellIs" dxfId="2944" priority="5213" operator="equal">
      <formula>0</formula>
    </cfRule>
  </conditionalFormatting>
  <conditionalFormatting sqref="M15">
    <cfRule type="cellIs" dxfId="2943" priority="5212" operator="equal">
      <formula>0</formula>
    </cfRule>
  </conditionalFormatting>
  <conditionalFormatting sqref="M15">
    <cfRule type="cellIs" dxfId="2942" priority="5211" operator="equal">
      <formula>0</formula>
    </cfRule>
  </conditionalFormatting>
  <conditionalFormatting sqref="M15">
    <cfRule type="cellIs" dxfId="2941" priority="5210" operator="equal">
      <formula>0</formula>
    </cfRule>
  </conditionalFormatting>
  <conditionalFormatting sqref="M15">
    <cfRule type="cellIs" dxfId="2940" priority="5209" operator="equal">
      <formula>0</formula>
    </cfRule>
  </conditionalFormatting>
  <conditionalFormatting sqref="M15">
    <cfRule type="cellIs" dxfId="2939" priority="5208" operator="equal">
      <formula>0</formula>
    </cfRule>
  </conditionalFormatting>
  <conditionalFormatting sqref="M15">
    <cfRule type="cellIs" dxfId="2938" priority="5206" operator="equal">
      <formula>0</formula>
    </cfRule>
  </conditionalFormatting>
  <conditionalFormatting sqref="M15">
    <cfRule type="cellIs" dxfId="2937" priority="5207" operator="equal">
      <formula>0</formula>
    </cfRule>
  </conditionalFormatting>
  <conditionalFormatting sqref="M15">
    <cfRule type="cellIs" dxfId="2936" priority="5205" operator="equal">
      <formula>0</formula>
    </cfRule>
  </conditionalFormatting>
  <conditionalFormatting sqref="B5:B35">
    <cfRule type="cellIs" dxfId="2935" priority="5199" operator="equal">
      <formula>0</formula>
    </cfRule>
  </conditionalFormatting>
  <conditionalFormatting sqref="B7">
    <cfRule type="cellIs" dxfId="2934" priority="5198" operator="equal">
      <formula>0</formula>
    </cfRule>
  </conditionalFormatting>
  <conditionalFormatting sqref="B8">
    <cfRule type="cellIs" dxfId="2933" priority="5197" operator="equal">
      <formula>0</formula>
    </cfRule>
  </conditionalFormatting>
  <conditionalFormatting sqref="B14">
    <cfRule type="cellIs" dxfId="2932" priority="5196" operator="equal">
      <formula>0</formula>
    </cfRule>
  </conditionalFormatting>
  <conditionalFormatting sqref="B16">
    <cfRule type="cellIs" dxfId="2931" priority="5195" operator="equal">
      <formula>0</formula>
    </cfRule>
  </conditionalFormatting>
  <conditionalFormatting sqref="B17">
    <cfRule type="cellIs" dxfId="2930" priority="5194" operator="equal">
      <formula>0</formula>
    </cfRule>
  </conditionalFormatting>
  <conditionalFormatting sqref="B21">
    <cfRule type="cellIs" dxfId="2929" priority="5193" operator="equal">
      <formula>0</formula>
    </cfRule>
  </conditionalFormatting>
  <conditionalFormatting sqref="B23">
    <cfRule type="cellIs" dxfId="2928" priority="5192" operator="equal">
      <formula>0</formula>
    </cfRule>
  </conditionalFormatting>
  <conditionalFormatting sqref="B24">
    <cfRule type="cellIs" dxfId="2927" priority="5191" operator="equal">
      <formula>0</formula>
    </cfRule>
  </conditionalFormatting>
  <conditionalFormatting sqref="M14">
    <cfRule type="cellIs" dxfId="2926" priority="4556" operator="equal">
      <formula>0</formula>
    </cfRule>
  </conditionalFormatting>
  <conditionalFormatting sqref="M14">
    <cfRule type="cellIs" dxfId="2925" priority="4555" operator="equal">
      <formula>0</formula>
    </cfRule>
  </conditionalFormatting>
  <conditionalFormatting sqref="M14">
    <cfRule type="cellIs" dxfId="2924" priority="4554" operator="equal">
      <formula>0</formula>
    </cfRule>
  </conditionalFormatting>
  <conditionalFormatting sqref="B5:B35">
    <cfRule type="cellIs" dxfId="2923" priority="4538" operator="equal">
      <formula>0</formula>
    </cfRule>
  </conditionalFormatting>
  <conditionalFormatting sqref="B9">
    <cfRule type="cellIs" dxfId="2922" priority="4537" operator="equal">
      <formula>0</formula>
    </cfRule>
  </conditionalFormatting>
  <conditionalFormatting sqref="B11">
    <cfRule type="cellIs" dxfId="2921" priority="4536" operator="equal">
      <formula>0</formula>
    </cfRule>
  </conditionalFormatting>
  <conditionalFormatting sqref="B14">
    <cfRule type="cellIs" dxfId="2920" priority="4535" operator="equal">
      <formula>0</formula>
    </cfRule>
  </conditionalFormatting>
  <conditionalFormatting sqref="B18">
    <cfRule type="cellIs" dxfId="2919" priority="4534" operator="equal">
      <formula>0</formula>
    </cfRule>
  </conditionalFormatting>
  <conditionalFormatting sqref="B20">
    <cfRule type="cellIs" dxfId="2918" priority="4533" operator="equal">
      <formula>0</formula>
    </cfRule>
  </conditionalFormatting>
  <conditionalFormatting sqref="B21">
    <cfRule type="cellIs" dxfId="2917" priority="4532" operator="equal">
      <formula>0</formula>
    </cfRule>
  </conditionalFormatting>
  <conditionalFormatting sqref="B23">
    <cfRule type="cellIs" dxfId="2916" priority="4531" operator="equal">
      <formula>0</formula>
    </cfRule>
  </conditionalFormatting>
  <conditionalFormatting sqref="B24">
    <cfRule type="cellIs" dxfId="2915" priority="4530" operator="equal">
      <formula>0</formula>
    </cfRule>
  </conditionalFormatting>
  <conditionalFormatting sqref="B25">
    <cfRule type="cellIs" dxfId="2914" priority="4529" operator="equal">
      <formula>0</formula>
    </cfRule>
  </conditionalFormatting>
  <conditionalFormatting sqref="M12:N12">
    <cfRule type="cellIs" dxfId="2913" priority="4330" operator="equal">
      <formula>0</formula>
    </cfRule>
  </conditionalFormatting>
  <conditionalFormatting sqref="M12:N12">
    <cfRule type="cellIs" dxfId="2912" priority="4329" operator="equal">
      <formula>0</formula>
    </cfRule>
  </conditionalFormatting>
  <conditionalFormatting sqref="M12:N12">
    <cfRule type="cellIs" dxfId="2911" priority="4328" operator="equal">
      <formula>0</formula>
    </cfRule>
  </conditionalFormatting>
  <conditionalFormatting sqref="M12:N12">
    <cfRule type="cellIs" dxfId="2910" priority="4327" operator="equal">
      <formula>0</formula>
    </cfRule>
  </conditionalFormatting>
  <conditionalFormatting sqref="M12:N12">
    <cfRule type="cellIs" dxfId="2909" priority="4326" operator="equal">
      <formula>0</formula>
    </cfRule>
  </conditionalFormatting>
  <conditionalFormatting sqref="M12:N12">
    <cfRule type="cellIs" dxfId="2908" priority="4325" operator="equal">
      <formula>0</formula>
    </cfRule>
  </conditionalFormatting>
  <conditionalFormatting sqref="M12:N12">
    <cfRule type="cellIs" dxfId="2907" priority="4324" operator="equal">
      <formula>0</formula>
    </cfRule>
  </conditionalFormatting>
  <conditionalFormatting sqref="M12:N12">
    <cfRule type="cellIs" dxfId="2906" priority="4323" operator="equal">
      <formula>0</formula>
    </cfRule>
  </conditionalFormatting>
  <conditionalFormatting sqref="M12:N12">
    <cfRule type="cellIs" dxfId="2905" priority="4322" operator="equal">
      <formula>0</formula>
    </cfRule>
  </conditionalFormatting>
  <conditionalFormatting sqref="M12:N12">
    <cfRule type="cellIs" dxfId="2904" priority="4321" operator="equal">
      <formula>0</formula>
    </cfRule>
  </conditionalFormatting>
  <conditionalFormatting sqref="M12:N12">
    <cfRule type="cellIs" dxfId="2903" priority="4320" operator="equal">
      <formula>0</formula>
    </cfRule>
  </conditionalFormatting>
  <conditionalFormatting sqref="M12:N12">
    <cfRule type="cellIs" dxfId="2902" priority="4319" operator="equal">
      <formula>0</formula>
    </cfRule>
  </conditionalFormatting>
  <conditionalFormatting sqref="M12:N12">
    <cfRule type="cellIs" dxfId="2901" priority="4318" operator="equal">
      <formula>0</formula>
    </cfRule>
  </conditionalFormatting>
  <conditionalFormatting sqref="M12:N12">
    <cfRule type="cellIs" dxfId="2900" priority="4317" operator="equal">
      <formula>0</formula>
    </cfRule>
  </conditionalFormatting>
  <conditionalFormatting sqref="M12:N12">
    <cfRule type="cellIs" dxfId="2899" priority="4316" operator="equal">
      <formula>0</formula>
    </cfRule>
  </conditionalFormatting>
  <conditionalFormatting sqref="M12:N12">
    <cfRule type="cellIs" dxfId="2898" priority="4315" operator="equal">
      <formula>0</formula>
    </cfRule>
  </conditionalFormatting>
  <conditionalFormatting sqref="M12:N12">
    <cfRule type="cellIs" dxfId="2897" priority="4314" operator="equal">
      <formula>0</formula>
    </cfRule>
  </conditionalFormatting>
  <conditionalFormatting sqref="M12:N12">
    <cfRule type="cellIs" dxfId="2896" priority="4313" operator="equal">
      <formula>0</formula>
    </cfRule>
  </conditionalFormatting>
  <conditionalFormatting sqref="M12:N12">
    <cfRule type="cellIs" dxfId="2895" priority="4312" operator="equal">
      <formula>0</formula>
    </cfRule>
  </conditionalFormatting>
  <conditionalFormatting sqref="M12:N12">
    <cfRule type="cellIs" dxfId="2894" priority="4311" operator="equal">
      <formula>0</formula>
    </cfRule>
  </conditionalFormatting>
  <conditionalFormatting sqref="M12:N12">
    <cfRule type="cellIs" dxfId="2893" priority="4310" operator="equal">
      <formula>0</formula>
    </cfRule>
  </conditionalFormatting>
  <conditionalFormatting sqref="M12:N12">
    <cfRule type="cellIs" dxfId="2892" priority="4309" operator="equal">
      <formula>0</formula>
    </cfRule>
  </conditionalFormatting>
  <conditionalFormatting sqref="M12:N12">
    <cfRule type="cellIs" dxfId="2891" priority="4308" operator="equal">
      <formula>0</formula>
    </cfRule>
  </conditionalFormatting>
  <conditionalFormatting sqref="M12:N12">
    <cfRule type="cellIs" dxfId="2890" priority="4307" operator="equal">
      <formula>0</formula>
    </cfRule>
  </conditionalFormatting>
  <conditionalFormatting sqref="M12:N12">
    <cfRule type="cellIs" dxfId="2889" priority="4306" operator="equal">
      <formula>0</formula>
    </cfRule>
  </conditionalFormatting>
  <conditionalFormatting sqref="M12:N12">
    <cfRule type="cellIs" dxfId="2888" priority="4305" operator="equal">
      <formula>0</formula>
    </cfRule>
  </conditionalFormatting>
  <conditionalFormatting sqref="M12:N12">
    <cfRule type="cellIs" dxfId="2887" priority="4304" operator="equal">
      <formula>0</formula>
    </cfRule>
  </conditionalFormatting>
  <conditionalFormatting sqref="M12:N12">
    <cfRule type="cellIs" dxfId="2886" priority="4303" operator="equal">
      <formula>0</formula>
    </cfRule>
  </conditionalFormatting>
  <conditionalFormatting sqref="M12:N12">
    <cfRule type="cellIs" dxfId="2885" priority="4302" operator="equal">
      <formula>0</formula>
    </cfRule>
  </conditionalFormatting>
  <conditionalFormatting sqref="M12:N12">
    <cfRule type="cellIs" dxfId="2884" priority="4301" operator="equal">
      <formula>0</formula>
    </cfRule>
  </conditionalFormatting>
  <conditionalFormatting sqref="M12:N12">
    <cfRule type="cellIs" dxfId="2883" priority="4300" operator="equal">
      <formula>0</formula>
    </cfRule>
  </conditionalFormatting>
  <conditionalFormatting sqref="M12:N12">
    <cfRule type="cellIs" dxfId="2882" priority="4299" operator="equal">
      <formula>0</formula>
    </cfRule>
  </conditionalFormatting>
  <conditionalFormatting sqref="M12:N12">
    <cfRule type="cellIs" dxfId="2881" priority="4298" operator="equal">
      <formula>0</formula>
    </cfRule>
  </conditionalFormatting>
  <conditionalFormatting sqref="M12:N12">
    <cfRule type="cellIs" dxfId="2880" priority="4297" operator="equal">
      <formula>0</formula>
    </cfRule>
  </conditionalFormatting>
  <conditionalFormatting sqref="M12:N12">
    <cfRule type="cellIs" dxfId="2879" priority="4296" operator="equal">
      <formula>0</formula>
    </cfRule>
  </conditionalFormatting>
  <conditionalFormatting sqref="M12:N12">
    <cfRule type="cellIs" dxfId="2878" priority="4295" operator="equal">
      <formula>0</formula>
    </cfRule>
  </conditionalFormatting>
  <conditionalFormatting sqref="M12:N12">
    <cfRule type="cellIs" dxfId="2877" priority="4294" operator="equal">
      <formula>0</formula>
    </cfRule>
  </conditionalFormatting>
  <conditionalFormatting sqref="M12:N12">
    <cfRule type="cellIs" dxfId="2876" priority="4293" operator="equal">
      <formula>0</formula>
    </cfRule>
  </conditionalFormatting>
  <conditionalFormatting sqref="M12:N12">
    <cfRule type="cellIs" dxfId="2875" priority="4292" operator="equal">
      <formula>0</formula>
    </cfRule>
  </conditionalFormatting>
  <conditionalFormatting sqref="M12:N12">
    <cfRule type="cellIs" dxfId="2874" priority="4291" operator="equal">
      <formula>0</formula>
    </cfRule>
  </conditionalFormatting>
  <conditionalFormatting sqref="M12:N12">
    <cfRule type="cellIs" dxfId="2873" priority="4290" operator="equal">
      <formula>0</formula>
    </cfRule>
  </conditionalFormatting>
  <conditionalFormatting sqref="M12:N12">
    <cfRule type="cellIs" dxfId="2872" priority="4289" operator="equal">
      <formula>0</formula>
    </cfRule>
  </conditionalFormatting>
  <conditionalFormatting sqref="M12:N12">
    <cfRule type="cellIs" dxfId="2871" priority="4288" operator="equal">
      <formula>0</formula>
    </cfRule>
  </conditionalFormatting>
  <conditionalFormatting sqref="M12:N12">
    <cfRule type="cellIs" dxfId="2870" priority="4287" operator="equal">
      <formula>0</formula>
    </cfRule>
  </conditionalFormatting>
  <conditionalFormatting sqref="M12:N12">
    <cfRule type="cellIs" dxfId="2869" priority="4286" operator="equal">
      <formula>0</formula>
    </cfRule>
  </conditionalFormatting>
  <conditionalFormatting sqref="M12:N12">
    <cfRule type="cellIs" dxfId="2868" priority="4285" operator="equal">
      <formula>0</formula>
    </cfRule>
  </conditionalFormatting>
  <conditionalFormatting sqref="M12:N12">
    <cfRule type="cellIs" dxfId="2867" priority="4284" operator="equal">
      <formula>0</formula>
    </cfRule>
  </conditionalFormatting>
  <conditionalFormatting sqref="M12:N12">
    <cfRule type="cellIs" dxfId="2866" priority="4283" operator="equal">
      <formula>0</formula>
    </cfRule>
  </conditionalFormatting>
  <conditionalFormatting sqref="M12:N12">
    <cfRule type="cellIs" dxfId="2865" priority="4282" operator="equal">
      <formula>0</formula>
    </cfRule>
  </conditionalFormatting>
  <conditionalFormatting sqref="M12:N12">
    <cfRule type="cellIs" dxfId="2864" priority="4281" operator="equal">
      <formula>0</formula>
    </cfRule>
  </conditionalFormatting>
  <conditionalFormatting sqref="M12:N12">
    <cfRule type="cellIs" dxfId="2863" priority="4280" operator="equal">
      <formula>0</formula>
    </cfRule>
  </conditionalFormatting>
  <conditionalFormatting sqref="M12:N12">
    <cfRule type="cellIs" dxfId="2862" priority="4279" operator="equal">
      <formula>0</formula>
    </cfRule>
  </conditionalFormatting>
  <conditionalFormatting sqref="M12:N12">
    <cfRule type="cellIs" dxfId="2861" priority="4278" operator="equal">
      <formula>0</formula>
    </cfRule>
  </conditionalFormatting>
  <conditionalFormatting sqref="M12:N12">
    <cfRule type="cellIs" dxfId="2860" priority="4277" operator="equal">
      <formula>0</formula>
    </cfRule>
  </conditionalFormatting>
  <conditionalFormatting sqref="M12:N12">
    <cfRule type="cellIs" dxfId="2859" priority="4276" operator="equal">
      <formula>0</formula>
    </cfRule>
  </conditionalFormatting>
  <conditionalFormatting sqref="M12:N12">
    <cfRule type="cellIs" dxfId="2858" priority="4275" operator="equal">
      <formula>0</formula>
    </cfRule>
  </conditionalFormatting>
  <conditionalFormatting sqref="M12:N12">
    <cfRule type="cellIs" dxfId="2857" priority="4274" operator="equal">
      <formula>0</formula>
    </cfRule>
  </conditionalFormatting>
  <conditionalFormatting sqref="M12:N12">
    <cfRule type="cellIs" dxfId="2856" priority="4273" operator="equal">
      <formula>0</formula>
    </cfRule>
  </conditionalFormatting>
  <conditionalFormatting sqref="M12:N12">
    <cfRule type="cellIs" dxfId="2855" priority="4272" operator="equal">
      <formula>0</formula>
    </cfRule>
  </conditionalFormatting>
  <conditionalFormatting sqref="M12:N12">
    <cfRule type="cellIs" dxfId="2854" priority="4271" operator="equal">
      <formula>0</formula>
    </cfRule>
  </conditionalFormatting>
  <conditionalFormatting sqref="M12:N12">
    <cfRule type="cellIs" dxfId="2853" priority="4270" operator="equal">
      <formula>0</formula>
    </cfRule>
  </conditionalFormatting>
  <conditionalFormatting sqref="M12:N12">
    <cfRule type="cellIs" dxfId="2852" priority="4269" operator="equal">
      <formula>0</formula>
    </cfRule>
  </conditionalFormatting>
  <conditionalFormatting sqref="M12:N12">
    <cfRule type="cellIs" dxfId="2851" priority="4268" operator="equal">
      <formula>0</formula>
    </cfRule>
  </conditionalFormatting>
  <conditionalFormatting sqref="M12:N12">
    <cfRule type="cellIs" dxfId="2850" priority="4267" operator="equal">
      <formula>0</formula>
    </cfRule>
  </conditionalFormatting>
  <conditionalFormatting sqref="M12:N12">
    <cfRule type="cellIs" dxfId="2849" priority="4266" operator="equal">
      <formula>0</formula>
    </cfRule>
  </conditionalFormatting>
  <conditionalFormatting sqref="M12:N12">
    <cfRule type="cellIs" dxfId="2848" priority="4265" operator="equal">
      <formula>0</formula>
    </cfRule>
  </conditionalFormatting>
  <conditionalFormatting sqref="M12:N12">
    <cfRule type="cellIs" dxfId="2847" priority="4264" operator="equal">
      <formula>0</formula>
    </cfRule>
  </conditionalFormatting>
  <conditionalFormatting sqref="M12:N12">
    <cfRule type="cellIs" dxfId="2846" priority="4263" operator="equal">
      <formula>0</formula>
    </cfRule>
  </conditionalFormatting>
  <conditionalFormatting sqref="M12:N12">
    <cfRule type="cellIs" dxfId="2845" priority="4262" operator="equal">
      <formula>0</formula>
    </cfRule>
  </conditionalFormatting>
  <conditionalFormatting sqref="M12:N12">
    <cfRule type="cellIs" dxfId="2844" priority="4261" operator="equal">
      <formula>0</formula>
    </cfRule>
  </conditionalFormatting>
  <conditionalFormatting sqref="M12:N12">
    <cfRule type="cellIs" dxfId="2843" priority="4260" operator="equal">
      <formula>0</formula>
    </cfRule>
  </conditionalFormatting>
  <conditionalFormatting sqref="M12:N12">
    <cfRule type="cellIs" dxfId="2842" priority="4259" operator="equal">
      <formula>0</formula>
    </cfRule>
  </conditionalFormatting>
  <conditionalFormatting sqref="M12:N12">
    <cfRule type="cellIs" dxfId="2841" priority="4258" operator="equal">
      <formula>0</formula>
    </cfRule>
  </conditionalFormatting>
  <conditionalFormatting sqref="M12:N12">
    <cfRule type="cellIs" dxfId="2840" priority="4257" operator="equal">
      <formula>0</formula>
    </cfRule>
  </conditionalFormatting>
  <conditionalFormatting sqref="M12:N12">
    <cfRule type="cellIs" dxfId="2839" priority="4256" operator="equal">
      <formula>0</formula>
    </cfRule>
  </conditionalFormatting>
  <conditionalFormatting sqref="M12:N12">
    <cfRule type="cellIs" dxfId="2838" priority="4255" operator="equal">
      <formula>0</formula>
    </cfRule>
  </conditionalFormatting>
  <conditionalFormatting sqref="M12:N12">
    <cfRule type="cellIs" dxfId="2837" priority="4254" operator="equal">
      <formula>0</formula>
    </cfRule>
  </conditionalFormatting>
  <conditionalFormatting sqref="M12:N12">
    <cfRule type="cellIs" dxfId="2836" priority="4253" operator="equal">
      <formula>0</formula>
    </cfRule>
  </conditionalFormatting>
  <conditionalFormatting sqref="M12:N12">
    <cfRule type="cellIs" dxfId="2835" priority="4252" operator="equal">
      <formula>0</formula>
    </cfRule>
  </conditionalFormatting>
  <conditionalFormatting sqref="M12:N12">
    <cfRule type="cellIs" dxfId="2834" priority="4251" operator="equal">
      <formula>0</formula>
    </cfRule>
  </conditionalFormatting>
  <conditionalFormatting sqref="M12:N12">
    <cfRule type="cellIs" dxfId="2833" priority="4250" operator="equal">
      <formula>0</formula>
    </cfRule>
  </conditionalFormatting>
  <conditionalFormatting sqref="M12:N12">
    <cfRule type="cellIs" dxfId="2832" priority="4249" operator="equal">
      <formula>0</formula>
    </cfRule>
  </conditionalFormatting>
  <conditionalFormatting sqref="M12:N12">
    <cfRule type="cellIs" dxfId="2831" priority="4248" operator="equal">
      <formula>0</formula>
    </cfRule>
  </conditionalFormatting>
  <conditionalFormatting sqref="M12:N12">
    <cfRule type="cellIs" dxfId="2830" priority="4247" operator="equal">
      <formula>0</formula>
    </cfRule>
  </conditionalFormatting>
  <conditionalFormatting sqref="M12:N12">
    <cfRule type="cellIs" dxfId="2829" priority="4246" operator="equal">
      <formula>0</formula>
    </cfRule>
  </conditionalFormatting>
  <conditionalFormatting sqref="M12:N12">
    <cfRule type="cellIs" dxfId="2828" priority="4245" operator="equal">
      <formula>0</formula>
    </cfRule>
  </conditionalFormatting>
  <conditionalFormatting sqref="M12:N12">
    <cfRule type="cellIs" dxfId="2827" priority="4244" operator="equal">
      <formula>0</formula>
    </cfRule>
  </conditionalFormatting>
  <conditionalFormatting sqref="M12:N12">
    <cfRule type="cellIs" dxfId="2826" priority="4243" operator="equal">
      <formula>0</formula>
    </cfRule>
  </conditionalFormatting>
  <conditionalFormatting sqref="M12:N12">
    <cfRule type="cellIs" dxfId="2825" priority="4242" operator="equal">
      <formula>0</formula>
    </cfRule>
  </conditionalFormatting>
  <conditionalFormatting sqref="M12:N12">
    <cfRule type="cellIs" dxfId="2824" priority="4241" operator="equal">
      <formula>0</formula>
    </cfRule>
  </conditionalFormatting>
  <conditionalFormatting sqref="M12:N12">
    <cfRule type="cellIs" dxfId="2823" priority="4240" operator="equal">
      <formula>0</formula>
    </cfRule>
  </conditionalFormatting>
  <conditionalFormatting sqref="M12:N12">
    <cfRule type="cellIs" dxfId="2822" priority="4239" operator="equal">
      <formula>0</formula>
    </cfRule>
  </conditionalFormatting>
  <conditionalFormatting sqref="M12:N12">
    <cfRule type="cellIs" dxfId="2821" priority="4238" operator="equal">
      <formula>0</formula>
    </cfRule>
  </conditionalFormatting>
  <conditionalFormatting sqref="M12:N12">
    <cfRule type="cellIs" dxfId="2820" priority="4237" operator="equal">
      <formula>0</formula>
    </cfRule>
  </conditionalFormatting>
  <conditionalFormatting sqref="M12:N12">
    <cfRule type="cellIs" dxfId="2819" priority="4236" operator="equal">
      <formula>0</formula>
    </cfRule>
  </conditionalFormatting>
  <conditionalFormatting sqref="M12:N12">
    <cfRule type="cellIs" dxfId="2818" priority="4235" operator="equal">
      <formula>0</formula>
    </cfRule>
  </conditionalFormatting>
  <conditionalFormatting sqref="M12:N12">
    <cfRule type="cellIs" dxfId="2817" priority="4233" operator="equal">
      <formula>0</formula>
    </cfRule>
  </conditionalFormatting>
  <conditionalFormatting sqref="M12:N12">
    <cfRule type="cellIs" dxfId="2816" priority="4234" operator="equal">
      <formula>0</formula>
    </cfRule>
  </conditionalFormatting>
  <conditionalFormatting sqref="M12:N12">
    <cfRule type="cellIs" dxfId="2815" priority="4232" operator="equal">
      <formula>0</formula>
    </cfRule>
  </conditionalFormatting>
  <conditionalFormatting sqref="M12:N12">
    <cfRule type="cellIs" dxfId="2814" priority="4231" operator="equal">
      <formula>0</formula>
    </cfRule>
  </conditionalFormatting>
  <conditionalFormatting sqref="M12:N12">
    <cfRule type="cellIs" dxfId="2813" priority="4230" operator="equal">
      <formula>0</formula>
    </cfRule>
  </conditionalFormatting>
  <conditionalFormatting sqref="M12:N12">
    <cfRule type="cellIs" dxfId="2812" priority="4229" operator="equal">
      <formula>0</formula>
    </cfRule>
  </conditionalFormatting>
  <conditionalFormatting sqref="M12:N12">
    <cfRule type="cellIs" dxfId="2811" priority="4228" operator="equal">
      <formula>0</formula>
    </cfRule>
  </conditionalFormatting>
  <conditionalFormatting sqref="M12:N12">
    <cfRule type="cellIs" dxfId="2810" priority="4227" operator="equal">
      <formula>0</formula>
    </cfRule>
  </conditionalFormatting>
  <conditionalFormatting sqref="M12:N12">
    <cfRule type="cellIs" dxfId="2809" priority="4226" operator="equal">
      <formula>0</formula>
    </cfRule>
  </conditionalFormatting>
  <conditionalFormatting sqref="M12:N12">
    <cfRule type="cellIs" dxfId="2808" priority="4225" operator="equal">
      <formula>0</formula>
    </cfRule>
  </conditionalFormatting>
  <conditionalFormatting sqref="M12:N12">
    <cfRule type="cellIs" dxfId="2807" priority="4224" operator="equal">
      <formula>0</formula>
    </cfRule>
  </conditionalFormatting>
  <conditionalFormatting sqref="M12:N12">
    <cfRule type="cellIs" dxfId="2806" priority="4223" operator="equal">
      <formula>0</formula>
    </cfRule>
  </conditionalFormatting>
  <conditionalFormatting sqref="M12:N12">
    <cfRule type="cellIs" dxfId="2805" priority="4222" operator="equal">
      <formula>0</formula>
    </cfRule>
  </conditionalFormatting>
  <conditionalFormatting sqref="M12:N12">
    <cfRule type="cellIs" dxfId="2804" priority="4221" operator="equal">
      <formula>0</formula>
    </cfRule>
  </conditionalFormatting>
  <conditionalFormatting sqref="M12:N12">
    <cfRule type="cellIs" dxfId="2803" priority="4220" operator="equal">
      <formula>0</formula>
    </cfRule>
  </conditionalFormatting>
  <conditionalFormatting sqref="M12:N12">
    <cfRule type="cellIs" dxfId="2802" priority="4219" operator="equal">
      <formula>0</formula>
    </cfRule>
  </conditionalFormatting>
  <conditionalFormatting sqref="M12:N12">
    <cfRule type="cellIs" dxfId="2801" priority="4218" operator="equal">
      <formula>0</formula>
    </cfRule>
  </conditionalFormatting>
  <conditionalFormatting sqref="M12:N12">
    <cfRule type="cellIs" dxfId="2800" priority="4217" operator="equal">
      <formula>0</formula>
    </cfRule>
  </conditionalFormatting>
  <conditionalFormatting sqref="M12:N12">
    <cfRule type="cellIs" dxfId="2799" priority="4216" operator="equal">
      <formula>0</formula>
    </cfRule>
  </conditionalFormatting>
  <conditionalFormatting sqref="M12:N12">
    <cfRule type="cellIs" dxfId="2798" priority="4215" operator="equal">
      <formula>0</formula>
    </cfRule>
  </conditionalFormatting>
  <conditionalFormatting sqref="M12:N12">
    <cfRule type="cellIs" dxfId="2797" priority="4214" operator="equal">
      <formula>0</formula>
    </cfRule>
  </conditionalFormatting>
  <conditionalFormatting sqref="M12:N12">
    <cfRule type="cellIs" dxfId="2796" priority="4213" operator="equal">
      <formula>0</formula>
    </cfRule>
  </conditionalFormatting>
  <conditionalFormatting sqref="M12:N12">
    <cfRule type="cellIs" dxfId="2795" priority="4212" operator="equal">
      <formula>0</formula>
    </cfRule>
  </conditionalFormatting>
  <conditionalFormatting sqref="M12:N12">
    <cfRule type="cellIs" dxfId="2794" priority="4211" operator="equal">
      <formula>0</formula>
    </cfRule>
  </conditionalFormatting>
  <conditionalFormatting sqref="M12:N12">
    <cfRule type="cellIs" dxfId="2793" priority="4210" operator="equal">
      <formula>0</formula>
    </cfRule>
  </conditionalFormatting>
  <conditionalFormatting sqref="M12:N12">
    <cfRule type="cellIs" dxfId="2792" priority="4209" operator="equal">
      <formula>0</formula>
    </cfRule>
  </conditionalFormatting>
  <conditionalFormatting sqref="M12:N12">
    <cfRule type="cellIs" dxfId="2791" priority="4208" operator="equal">
      <formula>0</formula>
    </cfRule>
  </conditionalFormatting>
  <conditionalFormatting sqref="M12:N12">
    <cfRule type="cellIs" dxfId="2790" priority="4207" operator="equal">
      <formula>0</formula>
    </cfRule>
  </conditionalFormatting>
  <conditionalFormatting sqref="M12:N12">
    <cfRule type="cellIs" dxfId="2789" priority="4206" operator="equal">
      <formula>0</formula>
    </cfRule>
  </conditionalFormatting>
  <conditionalFormatting sqref="M12:N12">
    <cfRule type="cellIs" dxfId="2788" priority="4205" operator="equal">
      <formula>0</formula>
    </cfRule>
  </conditionalFormatting>
  <conditionalFormatting sqref="M12:N12">
    <cfRule type="cellIs" dxfId="2787" priority="4204" operator="equal">
      <formula>0</formula>
    </cfRule>
  </conditionalFormatting>
  <conditionalFormatting sqref="M12:N12">
    <cfRule type="cellIs" dxfId="2786" priority="4203" operator="equal">
      <formula>0</formula>
    </cfRule>
  </conditionalFormatting>
  <conditionalFormatting sqref="M12:N12">
    <cfRule type="cellIs" dxfId="2785" priority="4202" operator="equal">
      <formula>0</formula>
    </cfRule>
  </conditionalFormatting>
  <conditionalFormatting sqref="M12:N12">
    <cfRule type="cellIs" dxfId="2784" priority="4201" operator="equal">
      <formula>0</formula>
    </cfRule>
  </conditionalFormatting>
  <conditionalFormatting sqref="M12:N12">
    <cfRule type="cellIs" dxfId="2783" priority="4200" operator="equal">
      <formula>0</formula>
    </cfRule>
  </conditionalFormatting>
  <conditionalFormatting sqref="M12:N12">
    <cfRule type="cellIs" dxfId="2782" priority="4199" operator="equal">
      <formula>0</formula>
    </cfRule>
  </conditionalFormatting>
  <conditionalFormatting sqref="M12:N12">
    <cfRule type="cellIs" dxfId="2781" priority="4198" operator="equal">
      <formula>0</formula>
    </cfRule>
  </conditionalFormatting>
  <conditionalFormatting sqref="M12:N12">
    <cfRule type="cellIs" dxfId="2780" priority="4197" operator="equal">
      <formula>0</formula>
    </cfRule>
  </conditionalFormatting>
  <conditionalFormatting sqref="M12:N12">
    <cfRule type="cellIs" dxfId="2779" priority="4196" operator="equal">
      <formula>0</formula>
    </cfRule>
  </conditionalFormatting>
  <conditionalFormatting sqref="M12:N12">
    <cfRule type="cellIs" dxfId="2778" priority="4195" operator="equal">
      <formula>0</formula>
    </cfRule>
  </conditionalFormatting>
  <conditionalFormatting sqref="M12:N12">
    <cfRule type="cellIs" dxfId="2777" priority="4194" operator="equal">
      <formula>0</formula>
    </cfRule>
  </conditionalFormatting>
  <conditionalFormatting sqref="M12:N12">
    <cfRule type="cellIs" dxfId="2776" priority="4193" operator="equal">
      <formula>0</formula>
    </cfRule>
  </conditionalFormatting>
  <conditionalFormatting sqref="M12:N12">
    <cfRule type="cellIs" dxfId="2775" priority="4192" operator="equal">
      <formula>0</formula>
    </cfRule>
  </conditionalFormatting>
  <conditionalFormatting sqref="M12:N12">
    <cfRule type="cellIs" dxfId="2774" priority="4191" operator="equal">
      <formula>0</formula>
    </cfRule>
  </conditionalFormatting>
  <conditionalFormatting sqref="M12:N12">
    <cfRule type="cellIs" dxfId="2773" priority="4190" operator="equal">
      <formula>0</formula>
    </cfRule>
  </conditionalFormatting>
  <conditionalFormatting sqref="M12:N12">
    <cfRule type="cellIs" dxfId="2772" priority="4189" operator="equal">
      <formula>0</formula>
    </cfRule>
  </conditionalFormatting>
  <conditionalFormatting sqref="M12:N12">
    <cfRule type="cellIs" dxfId="2771" priority="4188" operator="equal">
      <formula>0</formula>
    </cfRule>
  </conditionalFormatting>
  <conditionalFormatting sqref="M12:N12">
    <cfRule type="cellIs" dxfId="2770" priority="4186" operator="equal">
      <formula>0</formula>
    </cfRule>
  </conditionalFormatting>
  <conditionalFormatting sqref="M12:N12">
    <cfRule type="cellIs" dxfId="2769" priority="4187" operator="equal">
      <formula>0</formula>
    </cfRule>
  </conditionalFormatting>
  <conditionalFormatting sqref="M12:N12">
    <cfRule type="cellIs" dxfId="2768" priority="4185" operator="equal">
      <formula>0</formula>
    </cfRule>
  </conditionalFormatting>
  <conditionalFormatting sqref="M12:N12">
    <cfRule type="cellIs" dxfId="2767" priority="4184" operator="equal">
      <formula>0</formula>
    </cfRule>
  </conditionalFormatting>
  <conditionalFormatting sqref="M12:N12">
    <cfRule type="cellIs" dxfId="2766" priority="4183" operator="equal">
      <formula>0</formula>
    </cfRule>
  </conditionalFormatting>
  <conditionalFormatting sqref="M12:N12">
    <cfRule type="cellIs" dxfId="2765" priority="4182" operator="equal">
      <formula>0</formula>
    </cfRule>
  </conditionalFormatting>
  <conditionalFormatting sqref="M12:N12">
    <cfRule type="cellIs" dxfId="2764" priority="4181" operator="equal">
      <formula>0</formula>
    </cfRule>
  </conditionalFormatting>
  <conditionalFormatting sqref="M12:N12">
    <cfRule type="cellIs" dxfId="2763" priority="4180" operator="equal">
      <formula>0</formula>
    </cfRule>
  </conditionalFormatting>
  <conditionalFormatting sqref="M12:N12">
    <cfRule type="cellIs" dxfId="2762" priority="4179" operator="equal">
      <formula>0</formula>
    </cfRule>
  </conditionalFormatting>
  <conditionalFormatting sqref="M12:N12">
    <cfRule type="cellIs" dxfId="2761" priority="4178" operator="equal">
      <formula>0</formula>
    </cfRule>
  </conditionalFormatting>
  <conditionalFormatting sqref="M12:N12">
    <cfRule type="cellIs" dxfId="2760" priority="4177" operator="equal">
      <formula>0</formula>
    </cfRule>
  </conditionalFormatting>
  <conditionalFormatting sqref="M12:N12">
    <cfRule type="cellIs" dxfId="2759" priority="4176" operator="equal">
      <formula>0</formula>
    </cfRule>
  </conditionalFormatting>
  <conditionalFormatting sqref="M12:N12">
    <cfRule type="cellIs" dxfId="2758" priority="4175" operator="equal">
      <formula>0</formula>
    </cfRule>
  </conditionalFormatting>
  <conditionalFormatting sqref="M12:N12">
    <cfRule type="cellIs" dxfId="2757" priority="4174" operator="equal">
      <formula>0</formula>
    </cfRule>
  </conditionalFormatting>
  <conditionalFormatting sqref="M12:N12">
    <cfRule type="cellIs" dxfId="2756" priority="4173" operator="equal">
      <formula>0</formula>
    </cfRule>
  </conditionalFormatting>
  <conditionalFormatting sqref="M12:N12">
    <cfRule type="cellIs" dxfId="2755" priority="4172" operator="equal">
      <formula>0</formula>
    </cfRule>
  </conditionalFormatting>
  <conditionalFormatting sqref="M12:N12">
    <cfRule type="cellIs" dxfId="2754" priority="4171" operator="equal">
      <formula>0</formula>
    </cfRule>
  </conditionalFormatting>
  <conditionalFormatting sqref="M12:N12">
    <cfRule type="cellIs" dxfId="2753" priority="4170" operator="equal">
      <formula>0</formula>
    </cfRule>
  </conditionalFormatting>
  <conditionalFormatting sqref="M12:N12">
    <cfRule type="cellIs" dxfId="2752" priority="4169" operator="equal">
      <formula>0</formula>
    </cfRule>
  </conditionalFormatting>
  <conditionalFormatting sqref="M12:N12">
    <cfRule type="cellIs" dxfId="2751" priority="4168" operator="equal">
      <formula>0</formula>
    </cfRule>
  </conditionalFormatting>
  <conditionalFormatting sqref="M12:N12">
    <cfRule type="cellIs" dxfId="2750" priority="4167" operator="equal">
      <formula>0</formula>
    </cfRule>
  </conditionalFormatting>
  <conditionalFormatting sqref="M12:N12">
    <cfRule type="cellIs" dxfId="2749" priority="4166" operator="equal">
      <formula>0</formula>
    </cfRule>
  </conditionalFormatting>
  <conditionalFormatting sqref="M12:N12">
    <cfRule type="cellIs" dxfId="2748" priority="4165" operator="equal">
      <formula>0</formula>
    </cfRule>
  </conditionalFormatting>
  <conditionalFormatting sqref="M12:N12">
    <cfRule type="cellIs" dxfId="2747" priority="4164" operator="equal">
      <formula>0</formula>
    </cfRule>
  </conditionalFormatting>
  <conditionalFormatting sqref="M12:N12">
    <cfRule type="cellIs" dxfId="2746" priority="4163" operator="equal">
      <formula>0</formula>
    </cfRule>
  </conditionalFormatting>
  <conditionalFormatting sqref="M12:N12">
    <cfRule type="cellIs" dxfId="2745" priority="4162" operator="equal">
      <formula>0</formula>
    </cfRule>
  </conditionalFormatting>
  <conditionalFormatting sqref="M12:N12">
    <cfRule type="cellIs" dxfId="2744" priority="4161" operator="equal">
      <formula>0</formula>
    </cfRule>
  </conditionalFormatting>
  <conditionalFormatting sqref="M12:N12">
    <cfRule type="cellIs" dxfId="2743" priority="4160" operator="equal">
      <formula>0</formula>
    </cfRule>
  </conditionalFormatting>
  <conditionalFormatting sqref="M12:N12">
    <cfRule type="cellIs" dxfId="2742" priority="4159" operator="equal">
      <formula>0</formula>
    </cfRule>
  </conditionalFormatting>
  <conditionalFormatting sqref="M12:N12">
    <cfRule type="cellIs" dxfId="2741" priority="4158" operator="equal">
      <formula>0</formula>
    </cfRule>
  </conditionalFormatting>
  <conditionalFormatting sqref="M12:N12">
    <cfRule type="cellIs" dxfId="2740" priority="4157" operator="equal">
      <formula>0</formula>
    </cfRule>
  </conditionalFormatting>
  <conditionalFormatting sqref="M12:N12">
    <cfRule type="cellIs" dxfId="2739" priority="4156" operator="equal">
      <formula>0</formula>
    </cfRule>
  </conditionalFormatting>
  <conditionalFormatting sqref="M12:N12">
    <cfRule type="cellIs" dxfId="2738" priority="4155" operator="equal">
      <formula>0</formula>
    </cfRule>
  </conditionalFormatting>
  <conditionalFormatting sqref="M12:N12">
    <cfRule type="cellIs" dxfId="2737" priority="4154" operator="equal">
      <formula>0</formula>
    </cfRule>
  </conditionalFormatting>
  <conditionalFormatting sqref="M12:N12">
    <cfRule type="cellIs" dxfId="2736" priority="4153" operator="equal">
      <formula>0</formula>
    </cfRule>
  </conditionalFormatting>
  <conditionalFormatting sqref="M12:N12">
    <cfRule type="cellIs" dxfId="2735" priority="4152" operator="equal">
      <formula>0</formula>
    </cfRule>
  </conditionalFormatting>
  <conditionalFormatting sqref="M12:N12">
    <cfRule type="cellIs" dxfId="2734" priority="4151" operator="equal">
      <formula>0</formula>
    </cfRule>
  </conditionalFormatting>
  <conditionalFormatting sqref="M12:N12">
    <cfRule type="cellIs" dxfId="2733" priority="4150" operator="equal">
      <formula>0</formula>
    </cfRule>
  </conditionalFormatting>
  <conditionalFormatting sqref="M12:N12">
    <cfRule type="cellIs" dxfId="2732" priority="4149" operator="equal">
      <formula>0</formula>
    </cfRule>
  </conditionalFormatting>
  <conditionalFormatting sqref="M12:N12">
    <cfRule type="cellIs" dxfId="2731" priority="4148" operator="equal">
      <formula>0</formula>
    </cfRule>
  </conditionalFormatting>
  <conditionalFormatting sqref="M12:N12">
    <cfRule type="cellIs" dxfId="2730" priority="4147" operator="equal">
      <formula>0</formula>
    </cfRule>
  </conditionalFormatting>
  <conditionalFormatting sqref="M12:N12">
    <cfRule type="cellIs" dxfId="2729" priority="4146" operator="equal">
      <formula>0</formula>
    </cfRule>
  </conditionalFormatting>
  <conditionalFormatting sqref="M12:N12">
    <cfRule type="cellIs" dxfId="2728" priority="4145" operator="equal">
      <formula>0</formula>
    </cfRule>
  </conditionalFormatting>
  <conditionalFormatting sqref="M12:N12">
    <cfRule type="cellIs" dxfId="2727" priority="4144" operator="equal">
      <formula>0</formula>
    </cfRule>
  </conditionalFormatting>
  <conditionalFormatting sqref="M12:N12">
    <cfRule type="cellIs" dxfId="2726" priority="4143" operator="equal">
      <formula>0</formula>
    </cfRule>
  </conditionalFormatting>
  <conditionalFormatting sqref="M12:N12">
    <cfRule type="cellIs" dxfId="2725" priority="4142" operator="equal">
      <formula>0</formula>
    </cfRule>
  </conditionalFormatting>
  <conditionalFormatting sqref="M12:N12">
    <cfRule type="cellIs" dxfId="2724" priority="4141" operator="equal">
      <formula>0</formula>
    </cfRule>
  </conditionalFormatting>
  <conditionalFormatting sqref="M12:N12">
    <cfRule type="cellIs" dxfId="2723" priority="4139" operator="equal">
      <formula>0</formula>
    </cfRule>
  </conditionalFormatting>
  <conditionalFormatting sqref="M12:N12">
    <cfRule type="cellIs" dxfId="2722" priority="4140" operator="equal">
      <formula>0</formula>
    </cfRule>
  </conditionalFormatting>
  <conditionalFormatting sqref="M12:N12">
    <cfRule type="cellIs" dxfId="2721" priority="4138" operator="equal">
      <formula>0</formula>
    </cfRule>
  </conditionalFormatting>
  <conditionalFormatting sqref="M16:N16">
    <cfRule type="cellIs" dxfId="2720" priority="3729" operator="equal">
      <formula>0</formula>
    </cfRule>
  </conditionalFormatting>
  <conditionalFormatting sqref="M16:N16">
    <cfRule type="cellIs" dxfId="2719" priority="3728" operator="equal">
      <formula>0</formula>
    </cfRule>
  </conditionalFormatting>
  <conditionalFormatting sqref="M16:N16">
    <cfRule type="cellIs" dxfId="2718" priority="3727" operator="equal">
      <formula>0</formula>
    </cfRule>
  </conditionalFormatting>
  <conditionalFormatting sqref="B12">
    <cfRule type="cellIs" dxfId="2717" priority="3725" operator="equal">
      <formula>0</formula>
    </cfRule>
  </conditionalFormatting>
  <conditionalFormatting sqref="B14">
    <cfRule type="cellIs" dxfId="2716" priority="3724" operator="equal">
      <formula>0</formula>
    </cfRule>
  </conditionalFormatting>
  <conditionalFormatting sqref="B15">
    <cfRule type="cellIs" dxfId="2715" priority="3723" operator="equal">
      <formula>0</formula>
    </cfRule>
  </conditionalFormatting>
  <conditionalFormatting sqref="B19">
    <cfRule type="cellIs" dxfId="2714" priority="3722" operator="equal">
      <formula>0</formula>
    </cfRule>
  </conditionalFormatting>
  <conditionalFormatting sqref="B21">
    <cfRule type="cellIs" dxfId="2713" priority="3721" operator="equal">
      <formula>0</formula>
    </cfRule>
  </conditionalFormatting>
  <conditionalFormatting sqref="B22">
    <cfRule type="cellIs" dxfId="2712" priority="3720" operator="equal">
      <formula>0</formula>
    </cfRule>
  </conditionalFormatting>
  <conditionalFormatting sqref="B12">
    <cfRule type="cellIs" dxfId="2711" priority="3719" operator="equal">
      <formula>0</formula>
    </cfRule>
  </conditionalFormatting>
  <conditionalFormatting sqref="B16">
    <cfRule type="cellIs" dxfId="2710" priority="3718" operator="equal">
      <formula>0</formula>
    </cfRule>
  </conditionalFormatting>
  <conditionalFormatting sqref="B18">
    <cfRule type="cellIs" dxfId="2709" priority="3717" operator="equal">
      <formula>0</formula>
    </cfRule>
  </conditionalFormatting>
  <conditionalFormatting sqref="B19">
    <cfRule type="cellIs" dxfId="2708" priority="3716" operator="equal">
      <formula>0</formula>
    </cfRule>
  </conditionalFormatting>
  <conditionalFormatting sqref="B21">
    <cfRule type="cellIs" dxfId="2707" priority="3715" operator="equal">
      <formula>0</formula>
    </cfRule>
  </conditionalFormatting>
  <conditionalFormatting sqref="B22">
    <cfRule type="cellIs" dxfId="2706" priority="3714" operator="equal">
      <formula>0</formula>
    </cfRule>
  </conditionalFormatting>
  <conditionalFormatting sqref="B23">
    <cfRule type="cellIs" dxfId="2705" priority="3713" operator="equal">
      <formula>0</formula>
    </cfRule>
  </conditionalFormatting>
  <conditionalFormatting sqref="B24">
    <cfRule type="cellIs" dxfId="2704" priority="3712" operator="equal">
      <formula>0</formula>
    </cfRule>
  </conditionalFormatting>
  <conditionalFormatting sqref="B25">
    <cfRule type="cellIs" dxfId="2703" priority="3711" operator="equal">
      <formula>0</formula>
    </cfRule>
  </conditionalFormatting>
  <conditionalFormatting sqref="B23">
    <cfRule type="cellIs" dxfId="2702" priority="3710" operator="equal">
      <formula>0</formula>
    </cfRule>
  </conditionalFormatting>
  <conditionalFormatting sqref="B25">
    <cfRule type="cellIs" dxfId="2701" priority="3709" operator="equal">
      <formula>0</formula>
    </cfRule>
  </conditionalFormatting>
  <conditionalFormatting sqref="L11">
    <cfRule type="cellIs" dxfId="2700" priority="3308" operator="equal">
      <formula>0</formula>
    </cfRule>
  </conditionalFormatting>
  <conditionalFormatting sqref="L11">
    <cfRule type="cellIs" dxfId="2699" priority="3307" operator="equal">
      <formula>0</formula>
    </cfRule>
  </conditionalFormatting>
  <conditionalFormatting sqref="L11">
    <cfRule type="cellIs" dxfId="2698" priority="3306" operator="equal">
      <formula>0</formula>
    </cfRule>
  </conditionalFormatting>
  <conditionalFormatting sqref="L11">
    <cfRule type="cellIs" dxfId="2697" priority="3305" operator="equal">
      <formula>0</formula>
    </cfRule>
  </conditionalFormatting>
  <conditionalFormatting sqref="L11">
    <cfRule type="cellIs" dxfId="2696" priority="3304" operator="equal">
      <formula>0</formula>
    </cfRule>
  </conditionalFormatting>
  <conditionalFormatting sqref="L11">
    <cfRule type="cellIs" dxfId="2695" priority="3303" operator="equal">
      <formula>0</formula>
    </cfRule>
  </conditionalFormatting>
  <conditionalFormatting sqref="L11">
    <cfRule type="cellIs" dxfId="2694" priority="3302" operator="equal">
      <formula>0</formula>
    </cfRule>
  </conditionalFormatting>
  <conditionalFormatting sqref="L11">
    <cfRule type="cellIs" dxfId="2693" priority="3301" operator="equal">
      <formula>0</formula>
    </cfRule>
  </conditionalFormatting>
  <conditionalFormatting sqref="L11">
    <cfRule type="cellIs" dxfId="2692" priority="3300" operator="equal">
      <formula>0</formula>
    </cfRule>
  </conditionalFormatting>
  <conditionalFormatting sqref="L11">
    <cfRule type="cellIs" dxfId="2691" priority="3299" operator="equal">
      <formula>0</formula>
    </cfRule>
  </conditionalFormatting>
  <conditionalFormatting sqref="L11">
    <cfRule type="cellIs" dxfId="2690" priority="3298" operator="equal">
      <formula>0</formula>
    </cfRule>
  </conditionalFormatting>
  <conditionalFormatting sqref="L11">
    <cfRule type="cellIs" dxfId="2689" priority="3297" operator="equal">
      <formula>0</formula>
    </cfRule>
  </conditionalFormatting>
  <conditionalFormatting sqref="L11">
    <cfRule type="cellIs" dxfId="2688" priority="3296" operator="equal">
      <formula>0</formula>
    </cfRule>
  </conditionalFormatting>
  <conditionalFormatting sqref="L11">
    <cfRule type="cellIs" dxfId="2687" priority="3295" operator="equal">
      <formula>0</formula>
    </cfRule>
  </conditionalFormatting>
  <conditionalFormatting sqref="L11">
    <cfRule type="cellIs" dxfId="2686" priority="3294" operator="equal">
      <formula>0</formula>
    </cfRule>
  </conditionalFormatting>
  <conditionalFormatting sqref="L11">
    <cfRule type="cellIs" dxfId="2685" priority="3293" operator="equal">
      <formula>0</formula>
    </cfRule>
  </conditionalFormatting>
  <conditionalFormatting sqref="L11">
    <cfRule type="cellIs" dxfId="2684" priority="3292" operator="equal">
      <formula>0</formula>
    </cfRule>
  </conditionalFormatting>
  <conditionalFormatting sqref="L11">
    <cfRule type="cellIs" dxfId="2683" priority="3291" operator="equal">
      <formula>0</formula>
    </cfRule>
  </conditionalFormatting>
  <conditionalFormatting sqref="L11">
    <cfRule type="cellIs" dxfId="2682" priority="3290" operator="equal">
      <formula>0</formula>
    </cfRule>
  </conditionalFormatting>
  <conditionalFormatting sqref="L11">
    <cfRule type="cellIs" dxfId="2681" priority="3289" operator="equal">
      <formula>0</formula>
    </cfRule>
  </conditionalFormatting>
  <conditionalFormatting sqref="L11">
    <cfRule type="cellIs" dxfId="2680" priority="3288" operator="equal">
      <formula>0</formula>
    </cfRule>
  </conditionalFormatting>
  <conditionalFormatting sqref="L11">
    <cfRule type="cellIs" dxfId="2679" priority="3287" operator="equal">
      <formula>0</formula>
    </cfRule>
  </conditionalFormatting>
  <conditionalFormatting sqref="L11">
    <cfRule type="cellIs" dxfId="2678" priority="3286" operator="equal">
      <formula>0</formula>
    </cfRule>
  </conditionalFormatting>
  <conditionalFormatting sqref="L11">
    <cfRule type="cellIs" dxfId="2677" priority="3285" operator="equal">
      <formula>0</formula>
    </cfRule>
  </conditionalFormatting>
  <conditionalFormatting sqref="L11">
    <cfRule type="cellIs" dxfId="2676" priority="3284" operator="equal">
      <formula>0</formula>
    </cfRule>
  </conditionalFormatting>
  <conditionalFormatting sqref="L11">
    <cfRule type="cellIs" dxfId="2675" priority="3283" operator="equal">
      <formula>0</formula>
    </cfRule>
  </conditionalFormatting>
  <conditionalFormatting sqref="L11">
    <cfRule type="cellIs" dxfId="2674" priority="3282" operator="equal">
      <formula>0</formula>
    </cfRule>
  </conditionalFormatting>
  <conditionalFormatting sqref="L11">
    <cfRule type="cellIs" dxfId="2673" priority="3281" operator="equal">
      <formula>0</formula>
    </cfRule>
  </conditionalFormatting>
  <conditionalFormatting sqref="L11">
    <cfRule type="cellIs" dxfId="2672" priority="3280" operator="equal">
      <formula>0</formula>
    </cfRule>
  </conditionalFormatting>
  <conditionalFormatting sqref="L11">
    <cfRule type="cellIs" dxfId="2671" priority="3279" operator="equal">
      <formula>0</formula>
    </cfRule>
  </conditionalFormatting>
  <conditionalFormatting sqref="L11">
    <cfRule type="cellIs" dxfId="2670" priority="3278" operator="equal">
      <formula>0</formula>
    </cfRule>
  </conditionalFormatting>
  <conditionalFormatting sqref="L11">
    <cfRule type="cellIs" dxfId="2669" priority="3277" operator="equal">
      <formula>0</formula>
    </cfRule>
  </conditionalFormatting>
  <conditionalFormatting sqref="L11">
    <cfRule type="cellIs" dxfId="2668" priority="3276" operator="equal">
      <formula>0</formula>
    </cfRule>
  </conditionalFormatting>
  <conditionalFormatting sqref="L11">
    <cfRule type="cellIs" dxfId="2667" priority="3275" operator="equal">
      <formula>0</formula>
    </cfRule>
  </conditionalFormatting>
  <conditionalFormatting sqref="L11">
    <cfRule type="cellIs" dxfId="2666" priority="3274" operator="equal">
      <formula>0</formula>
    </cfRule>
  </conditionalFormatting>
  <conditionalFormatting sqref="L11">
    <cfRule type="cellIs" dxfId="2665" priority="3273" operator="equal">
      <formula>0</formula>
    </cfRule>
  </conditionalFormatting>
  <conditionalFormatting sqref="L11">
    <cfRule type="cellIs" dxfId="2664" priority="3272" operator="equal">
      <formula>0</formula>
    </cfRule>
  </conditionalFormatting>
  <conditionalFormatting sqref="L11">
    <cfRule type="cellIs" dxfId="2663" priority="3271" operator="equal">
      <formula>0</formula>
    </cfRule>
  </conditionalFormatting>
  <conditionalFormatting sqref="L11">
    <cfRule type="cellIs" dxfId="2662" priority="3270" operator="equal">
      <formula>0</formula>
    </cfRule>
  </conditionalFormatting>
  <conditionalFormatting sqref="L11">
    <cfRule type="cellIs" dxfId="2661" priority="3269" operator="equal">
      <formula>0</formula>
    </cfRule>
  </conditionalFormatting>
  <conditionalFormatting sqref="L11">
    <cfRule type="cellIs" dxfId="2660" priority="3268" operator="equal">
      <formula>0</formula>
    </cfRule>
  </conditionalFormatting>
  <conditionalFormatting sqref="L11">
    <cfRule type="cellIs" dxfId="2659" priority="3267" operator="equal">
      <formula>0</formula>
    </cfRule>
  </conditionalFormatting>
  <conditionalFormatting sqref="L11">
    <cfRule type="cellIs" dxfId="2658" priority="3266" operator="equal">
      <formula>0</formula>
    </cfRule>
  </conditionalFormatting>
  <conditionalFormatting sqref="L11">
    <cfRule type="cellIs" dxfId="2657" priority="3265" operator="equal">
      <formula>0</formula>
    </cfRule>
  </conditionalFormatting>
  <conditionalFormatting sqref="L11">
    <cfRule type="cellIs" dxfId="2656" priority="3264" operator="equal">
      <formula>0</formula>
    </cfRule>
  </conditionalFormatting>
  <conditionalFormatting sqref="L11">
    <cfRule type="cellIs" dxfId="2655" priority="3263" operator="equal">
      <formula>0</formula>
    </cfRule>
  </conditionalFormatting>
  <conditionalFormatting sqref="L11">
    <cfRule type="cellIs" dxfId="2654" priority="3262" operator="equal">
      <formula>0</formula>
    </cfRule>
  </conditionalFormatting>
  <conditionalFormatting sqref="L11">
    <cfRule type="cellIs" dxfId="2653" priority="3261" operator="equal">
      <formula>0</formula>
    </cfRule>
  </conditionalFormatting>
  <conditionalFormatting sqref="L11">
    <cfRule type="cellIs" dxfId="2652" priority="3260" operator="equal">
      <formula>0</formula>
    </cfRule>
  </conditionalFormatting>
  <conditionalFormatting sqref="L11">
    <cfRule type="cellIs" dxfId="2651" priority="3259" operator="equal">
      <formula>0</formula>
    </cfRule>
  </conditionalFormatting>
  <conditionalFormatting sqref="L11">
    <cfRule type="cellIs" dxfId="2650" priority="3258" operator="equal">
      <formula>0</formula>
    </cfRule>
  </conditionalFormatting>
  <conditionalFormatting sqref="L11">
    <cfRule type="cellIs" dxfId="2649" priority="3257" operator="equal">
      <formula>0</formula>
    </cfRule>
  </conditionalFormatting>
  <conditionalFormatting sqref="L11">
    <cfRule type="cellIs" dxfId="2648" priority="3256" operator="equal">
      <formula>0</formula>
    </cfRule>
  </conditionalFormatting>
  <conditionalFormatting sqref="L11">
    <cfRule type="cellIs" dxfId="2647" priority="3255" operator="equal">
      <formula>0</formula>
    </cfRule>
  </conditionalFormatting>
  <conditionalFormatting sqref="L11">
    <cfRule type="cellIs" dxfId="2646" priority="3254" operator="equal">
      <formula>0</formula>
    </cfRule>
  </conditionalFormatting>
  <conditionalFormatting sqref="L11">
    <cfRule type="cellIs" dxfId="2645" priority="3253" operator="equal">
      <formula>0</formula>
    </cfRule>
  </conditionalFormatting>
  <conditionalFormatting sqref="L11">
    <cfRule type="cellIs" dxfId="2644" priority="3252" operator="equal">
      <formula>0</formula>
    </cfRule>
  </conditionalFormatting>
  <conditionalFormatting sqref="L11">
    <cfRule type="cellIs" dxfId="2643" priority="3251" operator="equal">
      <formula>0</formula>
    </cfRule>
  </conditionalFormatting>
  <conditionalFormatting sqref="L11">
    <cfRule type="cellIs" dxfId="2642" priority="3250" operator="equal">
      <formula>0</formula>
    </cfRule>
  </conditionalFormatting>
  <conditionalFormatting sqref="L11">
    <cfRule type="cellIs" dxfId="2641" priority="3249" operator="equal">
      <formula>0</formula>
    </cfRule>
  </conditionalFormatting>
  <conditionalFormatting sqref="L11">
    <cfRule type="cellIs" dxfId="2640" priority="3248" operator="equal">
      <formula>0</formula>
    </cfRule>
  </conditionalFormatting>
  <conditionalFormatting sqref="L11">
    <cfRule type="cellIs" dxfId="2639" priority="3247" operator="equal">
      <formula>0</formula>
    </cfRule>
  </conditionalFormatting>
  <conditionalFormatting sqref="L11">
    <cfRule type="cellIs" dxfId="2638" priority="3246" operator="equal">
      <formula>0</formula>
    </cfRule>
  </conditionalFormatting>
  <conditionalFormatting sqref="L11">
    <cfRule type="cellIs" dxfId="2637" priority="3245" operator="equal">
      <formula>0</formula>
    </cfRule>
  </conditionalFormatting>
  <conditionalFormatting sqref="L11">
    <cfRule type="cellIs" dxfId="2636" priority="3244" operator="equal">
      <formula>0</formula>
    </cfRule>
  </conditionalFormatting>
  <conditionalFormatting sqref="L11">
    <cfRule type="cellIs" dxfId="2635" priority="3243" operator="equal">
      <formula>0</formula>
    </cfRule>
  </conditionalFormatting>
  <conditionalFormatting sqref="L11">
    <cfRule type="cellIs" dxfId="2634" priority="3242" operator="equal">
      <formula>0</formula>
    </cfRule>
  </conditionalFormatting>
  <conditionalFormatting sqref="L11">
    <cfRule type="cellIs" dxfId="2633" priority="3241" operator="equal">
      <formula>0</formula>
    </cfRule>
  </conditionalFormatting>
  <conditionalFormatting sqref="L11">
    <cfRule type="cellIs" dxfId="2632" priority="3240" operator="equal">
      <formula>0</formula>
    </cfRule>
  </conditionalFormatting>
  <conditionalFormatting sqref="L11">
    <cfRule type="cellIs" dxfId="2631" priority="3239" operator="equal">
      <formula>0</formula>
    </cfRule>
  </conditionalFormatting>
  <conditionalFormatting sqref="L11">
    <cfRule type="cellIs" dxfId="2630" priority="3238" operator="equal">
      <formula>0</formula>
    </cfRule>
  </conditionalFormatting>
  <conditionalFormatting sqref="L11">
    <cfRule type="cellIs" dxfId="2629" priority="3237" operator="equal">
      <formula>0</formula>
    </cfRule>
  </conditionalFormatting>
  <conditionalFormatting sqref="L11">
    <cfRule type="cellIs" dxfId="2628" priority="3236" operator="equal">
      <formula>0</formula>
    </cfRule>
  </conditionalFormatting>
  <conditionalFormatting sqref="L11">
    <cfRule type="cellIs" dxfId="2627" priority="3235" operator="equal">
      <formula>0</formula>
    </cfRule>
  </conditionalFormatting>
  <conditionalFormatting sqref="L11">
    <cfRule type="cellIs" dxfId="2626" priority="3234" operator="equal">
      <formula>0</formula>
    </cfRule>
  </conditionalFormatting>
  <conditionalFormatting sqref="L11">
    <cfRule type="cellIs" dxfId="2625" priority="3233" operator="equal">
      <formula>0</formula>
    </cfRule>
  </conditionalFormatting>
  <conditionalFormatting sqref="L11">
    <cfRule type="cellIs" dxfId="2624" priority="3232" operator="equal">
      <formula>0</formula>
    </cfRule>
  </conditionalFormatting>
  <conditionalFormatting sqref="L11">
    <cfRule type="cellIs" dxfId="2623" priority="3231" operator="equal">
      <formula>0</formula>
    </cfRule>
  </conditionalFormatting>
  <conditionalFormatting sqref="L11">
    <cfRule type="cellIs" dxfId="2622" priority="3230" operator="equal">
      <formula>0</formula>
    </cfRule>
  </conditionalFormatting>
  <conditionalFormatting sqref="L11">
    <cfRule type="cellIs" dxfId="2621" priority="3229" operator="equal">
      <formula>0</formula>
    </cfRule>
  </conditionalFormatting>
  <conditionalFormatting sqref="L11">
    <cfRule type="cellIs" dxfId="2620" priority="3228" operator="equal">
      <formula>0</formula>
    </cfRule>
  </conditionalFormatting>
  <conditionalFormatting sqref="L11">
    <cfRule type="cellIs" dxfId="2619" priority="3227" operator="equal">
      <formula>0</formula>
    </cfRule>
  </conditionalFormatting>
  <conditionalFormatting sqref="L11">
    <cfRule type="cellIs" dxfId="2618" priority="3226" operator="equal">
      <formula>0</formula>
    </cfRule>
  </conditionalFormatting>
  <conditionalFormatting sqref="L11">
    <cfRule type="cellIs" dxfId="2617" priority="3225" operator="equal">
      <formula>0</formula>
    </cfRule>
  </conditionalFormatting>
  <conditionalFormatting sqref="L11">
    <cfRule type="cellIs" dxfId="2616" priority="3224" operator="equal">
      <formula>0</formula>
    </cfRule>
  </conditionalFormatting>
  <conditionalFormatting sqref="L11">
    <cfRule type="cellIs" dxfId="2615" priority="3223" operator="equal">
      <formula>0</formula>
    </cfRule>
  </conditionalFormatting>
  <conditionalFormatting sqref="L11">
    <cfRule type="cellIs" dxfId="2614" priority="3222" operator="equal">
      <formula>0</formula>
    </cfRule>
  </conditionalFormatting>
  <conditionalFormatting sqref="L11">
    <cfRule type="cellIs" dxfId="2613" priority="3221" operator="equal">
      <formula>0</formula>
    </cfRule>
  </conditionalFormatting>
  <conditionalFormatting sqref="L11">
    <cfRule type="cellIs" dxfId="2612" priority="3220" operator="equal">
      <formula>0</formula>
    </cfRule>
  </conditionalFormatting>
  <conditionalFormatting sqref="L11">
    <cfRule type="cellIs" dxfId="2611" priority="3219" operator="equal">
      <formula>0</formula>
    </cfRule>
  </conditionalFormatting>
  <conditionalFormatting sqref="L11">
    <cfRule type="cellIs" dxfId="2610" priority="3218" operator="equal">
      <formula>0</formula>
    </cfRule>
  </conditionalFormatting>
  <conditionalFormatting sqref="L11">
    <cfRule type="cellIs" dxfId="2609" priority="3217" operator="equal">
      <formula>0</formula>
    </cfRule>
  </conditionalFormatting>
  <conditionalFormatting sqref="L11">
    <cfRule type="cellIs" dxfId="2608" priority="3216" operator="equal">
      <formula>0</formula>
    </cfRule>
  </conditionalFormatting>
  <conditionalFormatting sqref="L11">
    <cfRule type="cellIs" dxfId="2607" priority="3215" operator="equal">
      <formula>0</formula>
    </cfRule>
  </conditionalFormatting>
  <conditionalFormatting sqref="L11">
    <cfRule type="cellIs" dxfId="2606" priority="3214" operator="equal">
      <formula>0</formula>
    </cfRule>
  </conditionalFormatting>
  <conditionalFormatting sqref="L11">
    <cfRule type="cellIs" dxfId="2605" priority="3213" operator="equal">
      <formula>0</formula>
    </cfRule>
  </conditionalFormatting>
  <conditionalFormatting sqref="L11">
    <cfRule type="cellIs" dxfId="2604" priority="3211" operator="equal">
      <formula>0</formula>
    </cfRule>
  </conditionalFormatting>
  <conditionalFormatting sqref="L11">
    <cfRule type="cellIs" dxfId="2603" priority="3212" operator="equal">
      <formula>0</formula>
    </cfRule>
  </conditionalFormatting>
  <conditionalFormatting sqref="L11">
    <cfRule type="cellIs" dxfId="2602" priority="3210" operator="equal">
      <formula>0</formula>
    </cfRule>
  </conditionalFormatting>
  <conditionalFormatting sqref="L11">
    <cfRule type="cellIs" dxfId="2601" priority="3209" operator="equal">
      <formula>0</formula>
    </cfRule>
  </conditionalFormatting>
  <conditionalFormatting sqref="L11">
    <cfRule type="cellIs" dxfId="2600" priority="3208" operator="equal">
      <formula>0</formula>
    </cfRule>
  </conditionalFormatting>
  <conditionalFormatting sqref="L11">
    <cfRule type="cellIs" dxfId="2599" priority="3207" operator="equal">
      <formula>0</formula>
    </cfRule>
  </conditionalFormatting>
  <conditionalFormatting sqref="L11">
    <cfRule type="cellIs" dxfId="2598" priority="3206" operator="equal">
      <formula>0</formula>
    </cfRule>
  </conditionalFormatting>
  <conditionalFormatting sqref="L11">
    <cfRule type="cellIs" dxfId="2597" priority="3205" operator="equal">
      <formula>0</formula>
    </cfRule>
  </conditionalFormatting>
  <conditionalFormatting sqref="L11">
    <cfRule type="cellIs" dxfId="2596" priority="3204" operator="equal">
      <formula>0</formula>
    </cfRule>
  </conditionalFormatting>
  <conditionalFormatting sqref="L11">
    <cfRule type="cellIs" dxfId="2595" priority="3203" operator="equal">
      <formula>0</formula>
    </cfRule>
  </conditionalFormatting>
  <conditionalFormatting sqref="L11">
    <cfRule type="cellIs" dxfId="2594" priority="3202" operator="equal">
      <formula>0</formula>
    </cfRule>
  </conditionalFormatting>
  <conditionalFormatting sqref="L11">
    <cfRule type="cellIs" dxfId="2593" priority="3201" operator="equal">
      <formula>0</formula>
    </cfRule>
  </conditionalFormatting>
  <conditionalFormatting sqref="L11">
    <cfRule type="cellIs" dxfId="2592" priority="3200" operator="equal">
      <formula>0</formula>
    </cfRule>
  </conditionalFormatting>
  <conditionalFormatting sqref="L11">
    <cfRule type="cellIs" dxfId="2591" priority="3199" operator="equal">
      <formula>0</formula>
    </cfRule>
  </conditionalFormatting>
  <conditionalFormatting sqref="L11">
    <cfRule type="cellIs" dxfId="2590" priority="3198" operator="equal">
      <formula>0</formula>
    </cfRule>
  </conditionalFormatting>
  <conditionalFormatting sqref="L11">
    <cfRule type="cellIs" dxfId="2589" priority="3197" operator="equal">
      <formula>0</formula>
    </cfRule>
  </conditionalFormatting>
  <conditionalFormatting sqref="L11">
    <cfRule type="cellIs" dxfId="2588" priority="3196" operator="equal">
      <formula>0</formula>
    </cfRule>
  </conditionalFormatting>
  <conditionalFormatting sqref="L11">
    <cfRule type="cellIs" dxfId="2587" priority="3195" operator="equal">
      <formula>0</formula>
    </cfRule>
  </conditionalFormatting>
  <conditionalFormatting sqref="L11">
    <cfRule type="cellIs" dxfId="2586" priority="3194" operator="equal">
      <formula>0</formula>
    </cfRule>
  </conditionalFormatting>
  <conditionalFormatting sqref="L11">
    <cfRule type="cellIs" dxfId="2585" priority="3193" operator="equal">
      <formula>0</formula>
    </cfRule>
  </conditionalFormatting>
  <conditionalFormatting sqref="L11">
    <cfRule type="cellIs" dxfId="2584" priority="3192" operator="equal">
      <formula>0</formula>
    </cfRule>
  </conditionalFormatting>
  <conditionalFormatting sqref="L11">
    <cfRule type="cellIs" dxfId="2583" priority="3191" operator="equal">
      <formula>0</formula>
    </cfRule>
  </conditionalFormatting>
  <conditionalFormatting sqref="L11">
    <cfRule type="cellIs" dxfId="2582" priority="3190" operator="equal">
      <formula>0</formula>
    </cfRule>
  </conditionalFormatting>
  <conditionalFormatting sqref="L11">
    <cfRule type="cellIs" dxfId="2581" priority="3189" operator="equal">
      <formula>0</formula>
    </cfRule>
  </conditionalFormatting>
  <conditionalFormatting sqref="L11">
    <cfRule type="cellIs" dxfId="2580" priority="3188" operator="equal">
      <formula>0</formula>
    </cfRule>
  </conditionalFormatting>
  <conditionalFormatting sqref="L11">
    <cfRule type="cellIs" dxfId="2579" priority="3187" operator="equal">
      <formula>0</formula>
    </cfRule>
  </conditionalFormatting>
  <conditionalFormatting sqref="L11">
    <cfRule type="cellIs" dxfId="2578" priority="3186" operator="equal">
      <formula>0</formula>
    </cfRule>
  </conditionalFormatting>
  <conditionalFormatting sqref="L11">
    <cfRule type="cellIs" dxfId="2577" priority="3185" operator="equal">
      <formula>0</formula>
    </cfRule>
  </conditionalFormatting>
  <conditionalFormatting sqref="L11">
    <cfRule type="cellIs" dxfId="2576" priority="3184" operator="equal">
      <formula>0</formula>
    </cfRule>
  </conditionalFormatting>
  <conditionalFormatting sqref="L11">
    <cfRule type="cellIs" dxfId="2575" priority="3183" operator="equal">
      <formula>0</formula>
    </cfRule>
  </conditionalFormatting>
  <conditionalFormatting sqref="L11">
    <cfRule type="cellIs" dxfId="2574" priority="3182" operator="equal">
      <formula>0</formula>
    </cfRule>
  </conditionalFormatting>
  <conditionalFormatting sqref="L11">
    <cfRule type="cellIs" dxfId="2573" priority="3181" operator="equal">
      <formula>0</formula>
    </cfRule>
  </conditionalFormatting>
  <conditionalFormatting sqref="L11">
    <cfRule type="cellIs" dxfId="2572" priority="3180" operator="equal">
      <formula>0</formula>
    </cfRule>
  </conditionalFormatting>
  <conditionalFormatting sqref="L11">
    <cfRule type="cellIs" dxfId="2571" priority="3179" operator="equal">
      <formula>0</formula>
    </cfRule>
  </conditionalFormatting>
  <conditionalFormatting sqref="L11">
    <cfRule type="cellIs" dxfId="2570" priority="3178" operator="equal">
      <formula>0</formula>
    </cfRule>
  </conditionalFormatting>
  <conditionalFormatting sqref="L11">
    <cfRule type="cellIs" dxfId="2569" priority="3177" operator="equal">
      <formula>0</formula>
    </cfRule>
  </conditionalFormatting>
  <conditionalFormatting sqref="L11">
    <cfRule type="cellIs" dxfId="2568" priority="3176" operator="equal">
      <formula>0</formula>
    </cfRule>
  </conditionalFormatting>
  <conditionalFormatting sqref="L11">
    <cfRule type="cellIs" dxfId="2567" priority="3175" operator="equal">
      <formula>0</formula>
    </cfRule>
  </conditionalFormatting>
  <conditionalFormatting sqref="L11">
    <cfRule type="cellIs" dxfId="2566" priority="3174" operator="equal">
      <formula>0</formula>
    </cfRule>
  </conditionalFormatting>
  <conditionalFormatting sqref="L11">
    <cfRule type="cellIs" dxfId="2565" priority="3173" operator="equal">
      <formula>0</formula>
    </cfRule>
  </conditionalFormatting>
  <conditionalFormatting sqref="L11">
    <cfRule type="cellIs" dxfId="2564" priority="3172" operator="equal">
      <formula>0</formula>
    </cfRule>
  </conditionalFormatting>
  <conditionalFormatting sqref="L11">
    <cfRule type="cellIs" dxfId="2563" priority="3171" operator="equal">
      <formula>0</formula>
    </cfRule>
  </conditionalFormatting>
  <conditionalFormatting sqref="L11">
    <cfRule type="cellIs" dxfId="2562" priority="3170" operator="equal">
      <formula>0</formula>
    </cfRule>
  </conditionalFormatting>
  <conditionalFormatting sqref="L11">
    <cfRule type="cellIs" dxfId="2561" priority="3169" operator="equal">
      <formula>0</formula>
    </cfRule>
  </conditionalFormatting>
  <conditionalFormatting sqref="L11">
    <cfRule type="cellIs" dxfId="2560" priority="3168" operator="equal">
      <formula>0</formula>
    </cfRule>
  </conditionalFormatting>
  <conditionalFormatting sqref="L11">
    <cfRule type="cellIs" dxfId="2559" priority="3167" operator="equal">
      <formula>0</formula>
    </cfRule>
  </conditionalFormatting>
  <conditionalFormatting sqref="L11">
    <cfRule type="cellIs" dxfId="2558" priority="3166" operator="equal">
      <formula>0</formula>
    </cfRule>
  </conditionalFormatting>
  <conditionalFormatting sqref="L11">
    <cfRule type="cellIs" dxfId="2557" priority="3164" operator="equal">
      <formula>0</formula>
    </cfRule>
  </conditionalFormatting>
  <conditionalFormatting sqref="L11">
    <cfRule type="cellIs" dxfId="2556" priority="3165" operator="equal">
      <formula>0</formula>
    </cfRule>
  </conditionalFormatting>
  <conditionalFormatting sqref="L11">
    <cfRule type="cellIs" dxfId="2555" priority="3163" operator="equal">
      <formula>0</formula>
    </cfRule>
  </conditionalFormatting>
  <conditionalFormatting sqref="L11">
    <cfRule type="cellIs" dxfId="2554" priority="3162" operator="equal">
      <formula>0</formula>
    </cfRule>
  </conditionalFormatting>
  <conditionalFormatting sqref="L11">
    <cfRule type="cellIs" dxfId="2553" priority="3161" operator="equal">
      <formula>0</formula>
    </cfRule>
  </conditionalFormatting>
  <conditionalFormatting sqref="L11">
    <cfRule type="cellIs" dxfId="2552" priority="3160" operator="equal">
      <formula>0</formula>
    </cfRule>
  </conditionalFormatting>
  <conditionalFormatting sqref="L11">
    <cfRule type="cellIs" dxfId="2551" priority="3159" operator="equal">
      <formula>0</formula>
    </cfRule>
  </conditionalFormatting>
  <conditionalFormatting sqref="L11">
    <cfRule type="cellIs" dxfId="2550" priority="3158" operator="equal">
      <formula>0</formula>
    </cfRule>
  </conditionalFormatting>
  <conditionalFormatting sqref="L11">
    <cfRule type="cellIs" dxfId="2549" priority="3157" operator="equal">
      <formula>0</formula>
    </cfRule>
  </conditionalFormatting>
  <conditionalFormatting sqref="L11">
    <cfRule type="cellIs" dxfId="2548" priority="3156" operator="equal">
      <formula>0</formula>
    </cfRule>
  </conditionalFormatting>
  <conditionalFormatting sqref="L11">
    <cfRule type="cellIs" dxfId="2547" priority="3155" operator="equal">
      <formula>0</formula>
    </cfRule>
  </conditionalFormatting>
  <conditionalFormatting sqref="L11">
    <cfRule type="cellIs" dxfId="2546" priority="3154" operator="equal">
      <formula>0</formula>
    </cfRule>
  </conditionalFormatting>
  <conditionalFormatting sqref="L11">
    <cfRule type="cellIs" dxfId="2545" priority="3153" operator="equal">
      <formula>0</formula>
    </cfRule>
  </conditionalFormatting>
  <conditionalFormatting sqref="L11">
    <cfRule type="cellIs" dxfId="2544" priority="3152" operator="equal">
      <formula>0</formula>
    </cfRule>
  </conditionalFormatting>
  <conditionalFormatting sqref="L11">
    <cfRule type="cellIs" dxfId="2543" priority="3151" operator="equal">
      <formula>0</formula>
    </cfRule>
  </conditionalFormatting>
  <conditionalFormatting sqref="L11">
    <cfRule type="cellIs" dxfId="2542" priority="3150" operator="equal">
      <formula>0</formula>
    </cfRule>
  </conditionalFormatting>
  <conditionalFormatting sqref="L11">
    <cfRule type="cellIs" dxfId="2541" priority="3149" operator="equal">
      <formula>0</formula>
    </cfRule>
  </conditionalFormatting>
  <conditionalFormatting sqref="L11">
    <cfRule type="cellIs" dxfId="2540" priority="3148" operator="equal">
      <formula>0</formula>
    </cfRule>
  </conditionalFormatting>
  <conditionalFormatting sqref="L11">
    <cfRule type="cellIs" dxfId="2539" priority="3147" operator="equal">
      <formula>0</formula>
    </cfRule>
  </conditionalFormatting>
  <conditionalFormatting sqref="L11">
    <cfRule type="cellIs" dxfId="2538" priority="3146" operator="equal">
      <formula>0</formula>
    </cfRule>
  </conditionalFormatting>
  <conditionalFormatting sqref="L11">
    <cfRule type="cellIs" dxfId="2537" priority="3145" operator="equal">
      <formula>0</formula>
    </cfRule>
  </conditionalFormatting>
  <conditionalFormatting sqref="L11">
    <cfRule type="cellIs" dxfId="2536" priority="3144" operator="equal">
      <formula>0</formula>
    </cfRule>
  </conditionalFormatting>
  <conditionalFormatting sqref="L11">
    <cfRule type="cellIs" dxfId="2535" priority="3143" operator="equal">
      <formula>0</formula>
    </cfRule>
  </conditionalFormatting>
  <conditionalFormatting sqref="L11">
    <cfRule type="cellIs" dxfId="2534" priority="3142" operator="equal">
      <formula>0</formula>
    </cfRule>
  </conditionalFormatting>
  <conditionalFormatting sqref="L11">
    <cfRule type="cellIs" dxfId="2533" priority="3141" operator="equal">
      <formula>0</formula>
    </cfRule>
  </conditionalFormatting>
  <conditionalFormatting sqref="L11">
    <cfRule type="cellIs" dxfId="2532" priority="3140" operator="equal">
      <formula>0</formula>
    </cfRule>
  </conditionalFormatting>
  <conditionalFormatting sqref="L11">
    <cfRule type="cellIs" dxfId="2531" priority="3139" operator="equal">
      <formula>0</formula>
    </cfRule>
  </conditionalFormatting>
  <conditionalFormatting sqref="L11">
    <cfRule type="cellIs" dxfId="2530" priority="3138" operator="equal">
      <formula>0</formula>
    </cfRule>
  </conditionalFormatting>
  <conditionalFormatting sqref="L11">
    <cfRule type="cellIs" dxfId="2529" priority="3137" operator="equal">
      <formula>0</formula>
    </cfRule>
  </conditionalFormatting>
  <conditionalFormatting sqref="L11">
    <cfRule type="cellIs" dxfId="2528" priority="3136" operator="equal">
      <formula>0</formula>
    </cfRule>
  </conditionalFormatting>
  <conditionalFormatting sqref="L11">
    <cfRule type="cellIs" dxfId="2527" priority="3135" operator="equal">
      <formula>0</formula>
    </cfRule>
  </conditionalFormatting>
  <conditionalFormatting sqref="L11">
    <cfRule type="cellIs" dxfId="2526" priority="3134" operator="equal">
      <formula>0</formula>
    </cfRule>
  </conditionalFormatting>
  <conditionalFormatting sqref="L11">
    <cfRule type="cellIs" dxfId="2525" priority="3133" operator="equal">
      <formula>0</formula>
    </cfRule>
  </conditionalFormatting>
  <conditionalFormatting sqref="L11">
    <cfRule type="cellIs" dxfId="2524" priority="3132" operator="equal">
      <formula>0</formula>
    </cfRule>
  </conditionalFormatting>
  <conditionalFormatting sqref="L11">
    <cfRule type="cellIs" dxfId="2523" priority="3131" operator="equal">
      <formula>0</formula>
    </cfRule>
  </conditionalFormatting>
  <conditionalFormatting sqref="L11">
    <cfRule type="cellIs" dxfId="2522" priority="3130" operator="equal">
      <formula>0</formula>
    </cfRule>
  </conditionalFormatting>
  <conditionalFormatting sqref="L11">
    <cfRule type="cellIs" dxfId="2521" priority="3129" operator="equal">
      <formula>0</formula>
    </cfRule>
  </conditionalFormatting>
  <conditionalFormatting sqref="L11">
    <cfRule type="cellIs" dxfId="2520" priority="3128" operator="equal">
      <formula>0</formula>
    </cfRule>
  </conditionalFormatting>
  <conditionalFormatting sqref="L11">
    <cfRule type="cellIs" dxfId="2519" priority="3127" operator="equal">
      <formula>0</formula>
    </cfRule>
  </conditionalFormatting>
  <conditionalFormatting sqref="L11">
    <cfRule type="cellIs" dxfId="2518" priority="3126" operator="equal">
      <formula>0</formula>
    </cfRule>
  </conditionalFormatting>
  <conditionalFormatting sqref="L11">
    <cfRule type="cellIs" dxfId="2517" priority="3125" operator="equal">
      <formula>0</formula>
    </cfRule>
  </conditionalFormatting>
  <conditionalFormatting sqref="L11">
    <cfRule type="cellIs" dxfId="2516" priority="3124" operator="equal">
      <formula>0</formula>
    </cfRule>
  </conditionalFormatting>
  <conditionalFormatting sqref="L11">
    <cfRule type="cellIs" dxfId="2515" priority="3123" operator="equal">
      <formula>0</formula>
    </cfRule>
  </conditionalFormatting>
  <conditionalFormatting sqref="L11">
    <cfRule type="cellIs" dxfId="2514" priority="3122" operator="equal">
      <formula>0</formula>
    </cfRule>
  </conditionalFormatting>
  <conditionalFormatting sqref="L11">
    <cfRule type="cellIs" dxfId="2513" priority="3121" operator="equal">
      <formula>0</formula>
    </cfRule>
  </conditionalFormatting>
  <conditionalFormatting sqref="L11">
    <cfRule type="cellIs" dxfId="2512" priority="3120" operator="equal">
      <formula>0</formula>
    </cfRule>
  </conditionalFormatting>
  <conditionalFormatting sqref="L11">
    <cfRule type="cellIs" dxfId="2511" priority="3119" operator="equal">
      <formula>0</formula>
    </cfRule>
  </conditionalFormatting>
  <conditionalFormatting sqref="L11">
    <cfRule type="cellIs" dxfId="2510" priority="3117" operator="equal">
      <formula>0</formula>
    </cfRule>
  </conditionalFormatting>
  <conditionalFormatting sqref="L11">
    <cfRule type="cellIs" dxfId="2509" priority="3118" operator="equal">
      <formula>0</formula>
    </cfRule>
  </conditionalFormatting>
  <conditionalFormatting sqref="L11">
    <cfRule type="cellIs" dxfId="2508" priority="3116" operator="equal">
      <formula>0</formula>
    </cfRule>
  </conditionalFormatting>
  <conditionalFormatting sqref="M14">
    <cfRule type="cellIs" dxfId="2507" priority="3111" operator="equal">
      <formula>0</formula>
    </cfRule>
  </conditionalFormatting>
  <conditionalFormatting sqref="M14">
    <cfRule type="cellIs" dxfId="2506" priority="3110" operator="equal">
      <formula>0</formula>
    </cfRule>
  </conditionalFormatting>
  <conditionalFormatting sqref="M14">
    <cfRule type="cellIs" dxfId="2505" priority="3109" operator="equal">
      <formula>0</formula>
    </cfRule>
  </conditionalFormatting>
  <conditionalFormatting sqref="M14">
    <cfRule type="cellIs" dxfId="2504" priority="3108" operator="equal">
      <formula>0</formula>
    </cfRule>
  </conditionalFormatting>
  <conditionalFormatting sqref="M14">
    <cfRule type="cellIs" dxfId="2503" priority="3107" operator="equal">
      <formula>0</formula>
    </cfRule>
  </conditionalFormatting>
  <conditionalFormatting sqref="M14">
    <cfRule type="cellIs" dxfId="2502" priority="3106" operator="equal">
      <formula>0</formula>
    </cfRule>
  </conditionalFormatting>
  <conditionalFormatting sqref="M14">
    <cfRule type="cellIs" dxfId="2501" priority="3105" operator="equal">
      <formula>0</formula>
    </cfRule>
  </conditionalFormatting>
  <conditionalFormatting sqref="M14">
    <cfRule type="cellIs" dxfId="2500" priority="3104" operator="equal">
      <formula>0</formula>
    </cfRule>
  </conditionalFormatting>
  <conditionalFormatting sqref="M14">
    <cfRule type="cellIs" dxfId="2499" priority="3103" operator="equal">
      <formula>0</formula>
    </cfRule>
  </conditionalFormatting>
  <conditionalFormatting sqref="M14">
    <cfRule type="cellIs" dxfId="2498" priority="3102" operator="equal">
      <formula>0</formula>
    </cfRule>
  </conditionalFormatting>
  <conditionalFormatting sqref="M14">
    <cfRule type="cellIs" dxfId="2497" priority="3101" operator="equal">
      <formula>0</formula>
    </cfRule>
  </conditionalFormatting>
  <conditionalFormatting sqref="M14">
    <cfRule type="cellIs" dxfId="2496" priority="3100" operator="equal">
      <formula>0</formula>
    </cfRule>
  </conditionalFormatting>
  <conditionalFormatting sqref="M14">
    <cfRule type="cellIs" dxfId="2495" priority="3099" operator="equal">
      <formula>0</formula>
    </cfRule>
  </conditionalFormatting>
  <conditionalFormatting sqref="M14">
    <cfRule type="cellIs" dxfId="2494" priority="3098" operator="equal">
      <formula>0</formula>
    </cfRule>
  </conditionalFormatting>
  <conditionalFormatting sqref="M14">
    <cfRule type="cellIs" dxfId="2493" priority="3097" operator="equal">
      <formula>0</formula>
    </cfRule>
  </conditionalFormatting>
  <conditionalFormatting sqref="M14">
    <cfRule type="cellIs" dxfId="2492" priority="3096" operator="equal">
      <formula>0</formula>
    </cfRule>
  </conditionalFormatting>
  <conditionalFormatting sqref="M14">
    <cfRule type="cellIs" dxfId="2491" priority="3095" operator="equal">
      <formula>0</formula>
    </cfRule>
  </conditionalFormatting>
  <conditionalFormatting sqref="M14">
    <cfRule type="cellIs" dxfId="2490" priority="3094" operator="equal">
      <formula>0</formula>
    </cfRule>
  </conditionalFormatting>
  <conditionalFormatting sqref="M14">
    <cfRule type="cellIs" dxfId="2489" priority="3093" operator="equal">
      <formula>0</formula>
    </cfRule>
  </conditionalFormatting>
  <conditionalFormatting sqref="M14">
    <cfRule type="cellIs" dxfId="2488" priority="3092" operator="equal">
      <formula>0</formula>
    </cfRule>
  </conditionalFormatting>
  <conditionalFormatting sqref="M14">
    <cfRule type="cellIs" dxfId="2487" priority="3091" operator="equal">
      <formula>0</formula>
    </cfRule>
  </conditionalFormatting>
  <conditionalFormatting sqref="M14">
    <cfRule type="cellIs" dxfId="2486" priority="3090" operator="equal">
      <formula>0</formula>
    </cfRule>
  </conditionalFormatting>
  <conditionalFormatting sqref="M14">
    <cfRule type="cellIs" dxfId="2485" priority="3089" operator="equal">
      <formula>0</formula>
    </cfRule>
  </conditionalFormatting>
  <conditionalFormatting sqref="M14">
    <cfRule type="cellIs" dxfId="2484" priority="3088" operator="equal">
      <formula>0</formula>
    </cfRule>
  </conditionalFormatting>
  <conditionalFormatting sqref="M14">
    <cfRule type="cellIs" dxfId="2483" priority="3087" operator="equal">
      <formula>0</formula>
    </cfRule>
  </conditionalFormatting>
  <conditionalFormatting sqref="M14">
    <cfRule type="cellIs" dxfId="2482" priority="3086" operator="equal">
      <formula>0</formula>
    </cfRule>
  </conditionalFormatting>
  <conditionalFormatting sqref="M14">
    <cfRule type="cellIs" dxfId="2481" priority="3085" operator="equal">
      <formula>0</formula>
    </cfRule>
  </conditionalFormatting>
  <conditionalFormatting sqref="M14">
    <cfRule type="cellIs" dxfId="2480" priority="3084" operator="equal">
      <formula>0</formula>
    </cfRule>
  </conditionalFormatting>
  <conditionalFormatting sqref="M14">
    <cfRule type="cellIs" dxfId="2479" priority="3083" operator="equal">
      <formula>0</formula>
    </cfRule>
  </conditionalFormatting>
  <conditionalFormatting sqref="M14">
    <cfRule type="cellIs" dxfId="2478" priority="3082" operator="equal">
      <formula>0</formula>
    </cfRule>
  </conditionalFormatting>
  <conditionalFormatting sqref="M14">
    <cfRule type="cellIs" dxfId="2477" priority="3081" operator="equal">
      <formula>0</formula>
    </cfRule>
  </conditionalFormatting>
  <conditionalFormatting sqref="M14">
    <cfRule type="cellIs" dxfId="2476" priority="3080" operator="equal">
      <formula>0</formula>
    </cfRule>
  </conditionalFormatting>
  <conditionalFormatting sqref="M14">
    <cfRule type="cellIs" dxfId="2475" priority="3079" operator="equal">
      <formula>0</formula>
    </cfRule>
  </conditionalFormatting>
  <conditionalFormatting sqref="M14">
    <cfRule type="cellIs" dxfId="2474" priority="3078" operator="equal">
      <formula>0</formula>
    </cfRule>
  </conditionalFormatting>
  <conditionalFormatting sqref="M14">
    <cfRule type="cellIs" dxfId="2473" priority="3077" operator="equal">
      <formula>0</formula>
    </cfRule>
  </conditionalFormatting>
  <conditionalFormatting sqref="M14">
    <cfRule type="cellIs" dxfId="2472" priority="3076" operator="equal">
      <formula>0</formula>
    </cfRule>
  </conditionalFormatting>
  <conditionalFormatting sqref="M14">
    <cfRule type="cellIs" dxfId="2471" priority="3075" operator="equal">
      <formula>0</formula>
    </cfRule>
  </conditionalFormatting>
  <conditionalFormatting sqref="M14">
    <cfRule type="cellIs" dxfId="2470" priority="3074" operator="equal">
      <formula>0</formula>
    </cfRule>
  </conditionalFormatting>
  <conditionalFormatting sqref="M14">
    <cfRule type="cellIs" dxfId="2469" priority="3073" operator="equal">
      <formula>0</formula>
    </cfRule>
  </conditionalFormatting>
  <conditionalFormatting sqref="M14">
    <cfRule type="cellIs" dxfId="2468" priority="3072" operator="equal">
      <formula>0</formula>
    </cfRule>
  </conditionalFormatting>
  <conditionalFormatting sqref="M14">
    <cfRule type="cellIs" dxfId="2467" priority="3071" operator="equal">
      <formula>0</formula>
    </cfRule>
  </conditionalFormatting>
  <conditionalFormatting sqref="M14">
    <cfRule type="cellIs" dxfId="2466" priority="3070" operator="equal">
      <formula>0</formula>
    </cfRule>
  </conditionalFormatting>
  <conditionalFormatting sqref="M14">
    <cfRule type="cellIs" dxfId="2465" priority="3069" operator="equal">
      <formula>0</formula>
    </cfRule>
  </conditionalFormatting>
  <conditionalFormatting sqref="M14">
    <cfRule type="cellIs" dxfId="2464" priority="3068" operator="equal">
      <formula>0</formula>
    </cfRule>
  </conditionalFormatting>
  <conditionalFormatting sqref="M14">
    <cfRule type="cellIs" dxfId="2463" priority="3067" operator="equal">
      <formula>0</formula>
    </cfRule>
  </conditionalFormatting>
  <conditionalFormatting sqref="M14">
    <cfRule type="cellIs" dxfId="2462" priority="3066" operator="equal">
      <formula>0</formula>
    </cfRule>
  </conditionalFormatting>
  <conditionalFormatting sqref="M14">
    <cfRule type="cellIs" dxfId="2461" priority="3065" operator="equal">
      <formula>0</formula>
    </cfRule>
  </conditionalFormatting>
  <conditionalFormatting sqref="M14">
    <cfRule type="cellIs" dxfId="2460" priority="3064" operator="equal">
      <formula>0</formula>
    </cfRule>
  </conditionalFormatting>
  <conditionalFormatting sqref="M14">
    <cfRule type="cellIs" dxfId="2459" priority="3063" operator="equal">
      <formula>0</formula>
    </cfRule>
  </conditionalFormatting>
  <conditionalFormatting sqref="M14">
    <cfRule type="cellIs" dxfId="2458" priority="3062" operator="equal">
      <formula>0</formula>
    </cfRule>
  </conditionalFormatting>
  <conditionalFormatting sqref="M14">
    <cfRule type="cellIs" dxfId="2457" priority="3061" operator="equal">
      <formula>0</formula>
    </cfRule>
  </conditionalFormatting>
  <conditionalFormatting sqref="M14">
    <cfRule type="cellIs" dxfId="2456" priority="3060" operator="equal">
      <formula>0</formula>
    </cfRule>
  </conditionalFormatting>
  <conditionalFormatting sqref="M14">
    <cfRule type="cellIs" dxfId="2455" priority="3059" operator="equal">
      <formula>0</formula>
    </cfRule>
  </conditionalFormatting>
  <conditionalFormatting sqref="M14">
    <cfRule type="cellIs" dxfId="2454" priority="3058" operator="equal">
      <formula>0</formula>
    </cfRule>
  </conditionalFormatting>
  <conditionalFormatting sqref="M14">
    <cfRule type="cellIs" dxfId="2453" priority="3057" operator="equal">
      <formula>0</formula>
    </cfRule>
  </conditionalFormatting>
  <conditionalFormatting sqref="M14">
    <cfRule type="cellIs" dxfId="2452" priority="3056" operator="equal">
      <formula>0</formula>
    </cfRule>
  </conditionalFormatting>
  <conditionalFormatting sqref="M14">
    <cfRule type="cellIs" dxfId="2451" priority="3055" operator="equal">
      <formula>0</formula>
    </cfRule>
  </conditionalFormatting>
  <conditionalFormatting sqref="M14">
    <cfRule type="cellIs" dxfId="2450" priority="3054" operator="equal">
      <formula>0</formula>
    </cfRule>
  </conditionalFormatting>
  <conditionalFormatting sqref="M14">
    <cfRule type="cellIs" dxfId="2449" priority="3053" operator="equal">
      <formula>0</formula>
    </cfRule>
  </conditionalFormatting>
  <conditionalFormatting sqref="M14">
    <cfRule type="cellIs" dxfId="2448" priority="3052" operator="equal">
      <formula>0</formula>
    </cfRule>
  </conditionalFormatting>
  <conditionalFormatting sqref="M14">
    <cfRule type="cellIs" dxfId="2447" priority="3051" operator="equal">
      <formula>0</formula>
    </cfRule>
  </conditionalFormatting>
  <conditionalFormatting sqref="M14">
    <cfRule type="cellIs" dxfId="2446" priority="3050" operator="equal">
      <formula>0</formula>
    </cfRule>
  </conditionalFormatting>
  <conditionalFormatting sqref="M14">
    <cfRule type="cellIs" dxfId="2445" priority="3049" operator="equal">
      <formula>0</formula>
    </cfRule>
  </conditionalFormatting>
  <conditionalFormatting sqref="M14">
    <cfRule type="cellIs" dxfId="2444" priority="3048" operator="equal">
      <formula>0</formula>
    </cfRule>
  </conditionalFormatting>
  <conditionalFormatting sqref="M14">
    <cfRule type="cellIs" dxfId="2443" priority="3047" operator="equal">
      <formula>0</formula>
    </cfRule>
  </conditionalFormatting>
  <conditionalFormatting sqref="M14">
    <cfRule type="cellIs" dxfId="2442" priority="3046" operator="equal">
      <formula>0</formula>
    </cfRule>
  </conditionalFormatting>
  <conditionalFormatting sqref="M14">
    <cfRule type="cellIs" dxfId="2441" priority="3045" operator="equal">
      <formula>0</formula>
    </cfRule>
  </conditionalFormatting>
  <conditionalFormatting sqref="M14">
    <cfRule type="cellIs" dxfId="2440" priority="3044" operator="equal">
      <formula>0</formula>
    </cfRule>
  </conditionalFormatting>
  <conditionalFormatting sqref="M14">
    <cfRule type="cellIs" dxfId="2439" priority="3043" operator="equal">
      <formula>0</formula>
    </cfRule>
  </conditionalFormatting>
  <conditionalFormatting sqref="M14">
    <cfRule type="cellIs" dxfId="2438" priority="3042" operator="equal">
      <formula>0</formula>
    </cfRule>
  </conditionalFormatting>
  <conditionalFormatting sqref="M14">
    <cfRule type="cellIs" dxfId="2437" priority="3041" operator="equal">
      <formula>0</formula>
    </cfRule>
  </conditionalFormatting>
  <conditionalFormatting sqref="M14">
    <cfRule type="cellIs" dxfId="2436" priority="3040" operator="equal">
      <formula>0</formula>
    </cfRule>
  </conditionalFormatting>
  <conditionalFormatting sqref="M14">
    <cfRule type="cellIs" dxfId="2435" priority="3039" operator="equal">
      <formula>0</formula>
    </cfRule>
  </conditionalFormatting>
  <conditionalFormatting sqref="M14">
    <cfRule type="cellIs" dxfId="2434" priority="3038" operator="equal">
      <formula>0</formula>
    </cfRule>
  </conditionalFormatting>
  <conditionalFormatting sqref="M14">
    <cfRule type="cellIs" dxfId="2433" priority="3037" operator="equal">
      <formula>0</formula>
    </cfRule>
  </conditionalFormatting>
  <conditionalFormatting sqref="M14">
    <cfRule type="cellIs" dxfId="2432" priority="3036" operator="equal">
      <formula>0</formula>
    </cfRule>
  </conditionalFormatting>
  <conditionalFormatting sqref="M14">
    <cfRule type="cellIs" dxfId="2431" priority="3035" operator="equal">
      <formula>0</formula>
    </cfRule>
  </conditionalFormatting>
  <conditionalFormatting sqref="M14">
    <cfRule type="cellIs" dxfId="2430" priority="3034" operator="equal">
      <formula>0</formula>
    </cfRule>
  </conditionalFormatting>
  <conditionalFormatting sqref="M14">
    <cfRule type="cellIs" dxfId="2429" priority="3033" operator="equal">
      <formula>0</formula>
    </cfRule>
  </conditionalFormatting>
  <conditionalFormatting sqref="M14">
    <cfRule type="cellIs" dxfId="2428" priority="3032" operator="equal">
      <formula>0</formula>
    </cfRule>
  </conditionalFormatting>
  <conditionalFormatting sqref="M14">
    <cfRule type="cellIs" dxfId="2427" priority="3031" operator="equal">
      <formula>0</formula>
    </cfRule>
  </conditionalFormatting>
  <conditionalFormatting sqref="M14">
    <cfRule type="cellIs" dxfId="2426" priority="3030" operator="equal">
      <formula>0</formula>
    </cfRule>
  </conditionalFormatting>
  <conditionalFormatting sqref="M14">
    <cfRule type="cellIs" dxfId="2425" priority="3029" operator="equal">
      <formula>0</formula>
    </cfRule>
  </conditionalFormatting>
  <conditionalFormatting sqref="M14">
    <cfRule type="cellIs" dxfId="2424" priority="3028" operator="equal">
      <formula>0</formula>
    </cfRule>
  </conditionalFormatting>
  <conditionalFormatting sqref="M14">
    <cfRule type="cellIs" dxfId="2423" priority="3027" operator="equal">
      <formula>0</formula>
    </cfRule>
  </conditionalFormatting>
  <conditionalFormatting sqref="M14">
    <cfRule type="cellIs" dxfId="2422" priority="3026" operator="equal">
      <formula>0</formula>
    </cfRule>
  </conditionalFormatting>
  <conditionalFormatting sqref="M14">
    <cfRule type="cellIs" dxfId="2421" priority="3025" operator="equal">
      <formula>0</formula>
    </cfRule>
  </conditionalFormatting>
  <conditionalFormatting sqref="M14">
    <cfRule type="cellIs" dxfId="2420" priority="3024" operator="equal">
      <formula>0</formula>
    </cfRule>
  </conditionalFormatting>
  <conditionalFormatting sqref="M14">
    <cfRule type="cellIs" dxfId="2419" priority="3023" operator="equal">
      <formula>0</formula>
    </cfRule>
  </conditionalFormatting>
  <conditionalFormatting sqref="M14">
    <cfRule type="cellIs" dxfId="2418" priority="3022" operator="equal">
      <formula>0</formula>
    </cfRule>
  </conditionalFormatting>
  <conditionalFormatting sqref="M14">
    <cfRule type="cellIs" dxfId="2417" priority="3021" operator="equal">
      <formula>0</formula>
    </cfRule>
  </conditionalFormatting>
  <conditionalFormatting sqref="M14">
    <cfRule type="cellIs" dxfId="2416" priority="3020" operator="equal">
      <formula>0</formula>
    </cfRule>
  </conditionalFormatting>
  <conditionalFormatting sqref="M14">
    <cfRule type="cellIs" dxfId="2415" priority="3019" operator="equal">
      <formula>0</formula>
    </cfRule>
  </conditionalFormatting>
  <conditionalFormatting sqref="M14">
    <cfRule type="cellIs" dxfId="2414" priority="3018" operator="equal">
      <formula>0</formula>
    </cfRule>
  </conditionalFormatting>
  <conditionalFormatting sqref="M14">
    <cfRule type="cellIs" dxfId="2413" priority="3017" operator="equal">
      <formula>0</formula>
    </cfRule>
  </conditionalFormatting>
  <conditionalFormatting sqref="M14">
    <cfRule type="cellIs" dxfId="2412" priority="3016" operator="equal">
      <formula>0</formula>
    </cfRule>
  </conditionalFormatting>
  <conditionalFormatting sqref="M14">
    <cfRule type="cellIs" dxfId="2411" priority="3014" operator="equal">
      <formula>0</formula>
    </cfRule>
  </conditionalFormatting>
  <conditionalFormatting sqref="M14">
    <cfRule type="cellIs" dxfId="2410" priority="3015" operator="equal">
      <formula>0</formula>
    </cfRule>
  </conditionalFormatting>
  <conditionalFormatting sqref="M14">
    <cfRule type="cellIs" dxfId="2409" priority="3013" operator="equal">
      <formula>0</formula>
    </cfRule>
  </conditionalFormatting>
  <conditionalFormatting sqref="M14">
    <cfRule type="cellIs" dxfId="2408" priority="3012" operator="equal">
      <formula>0</formula>
    </cfRule>
  </conditionalFormatting>
  <conditionalFormatting sqref="M14">
    <cfRule type="cellIs" dxfId="2407" priority="3011" operator="equal">
      <formula>0</formula>
    </cfRule>
  </conditionalFormatting>
  <conditionalFormatting sqref="M14">
    <cfRule type="cellIs" dxfId="2406" priority="3010" operator="equal">
      <formula>0</formula>
    </cfRule>
  </conditionalFormatting>
  <conditionalFormatting sqref="M14">
    <cfRule type="cellIs" dxfId="2405" priority="3009" operator="equal">
      <formula>0</formula>
    </cfRule>
  </conditionalFormatting>
  <conditionalFormatting sqref="M14">
    <cfRule type="cellIs" dxfId="2404" priority="3008" operator="equal">
      <formula>0</formula>
    </cfRule>
  </conditionalFormatting>
  <conditionalFormatting sqref="M14">
    <cfRule type="cellIs" dxfId="2403" priority="3007" operator="equal">
      <formula>0</formula>
    </cfRule>
  </conditionalFormatting>
  <conditionalFormatting sqref="M14">
    <cfRule type="cellIs" dxfId="2402" priority="3006" operator="equal">
      <formula>0</formula>
    </cfRule>
  </conditionalFormatting>
  <conditionalFormatting sqref="M14">
    <cfRule type="cellIs" dxfId="2401" priority="3005" operator="equal">
      <formula>0</formula>
    </cfRule>
  </conditionalFormatting>
  <conditionalFormatting sqref="M14">
    <cfRule type="cellIs" dxfId="2400" priority="3004" operator="equal">
      <formula>0</formula>
    </cfRule>
  </conditionalFormatting>
  <conditionalFormatting sqref="M14">
    <cfRule type="cellIs" dxfId="2399" priority="3003" operator="equal">
      <formula>0</formula>
    </cfRule>
  </conditionalFormatting>
  <conditionalFormatting sqref="M14">
    <cfRule type="cellIs" dxfId="2398" priority="3002" operator="equal">
      <formula>0</formula>
    </cfRule>
  </conditionalFormatting>
  <conditionalFormatting sqref="M14">
    <cfRule type="cellIs" dxfId="2397" priority="3001" operator="equal">
      <formula>0</formula>
    </cfRule>
  </conditionalFormatting>
  <conditionalFormatting sqref="M14">
    <cfRule type="cellIs" dxfId="2396" priority="3000" operator="equal">
      <formula>0</formula>
    </cfRule>
  </conditionalFormatting>
  <conditionalFormatting sqref="M14">
    <cfRule type="cellIs" dxfId="2395" priority="2999" operator="equal">
      <formula>0</formula>
    </cfRule>
  </conditionalFormatting>
  <conditionalFormatting sqref="M14">
    <cfRule type="cellIs" dxfId="2394" priority="2998" operator="equal">
      <formula>0</formula>
    </cfRule>
  </conditionalFormatting>
  <conditionalFormatting sqref="M14">
    <cfRule type="cellIs" dxfId="2393" priority="2997" operator="equal">
      <formula>0</formula>
    </cfRule>
  </conditionalFormatting>
  <conditionalFormatting sqref="M14">
    <cfRule type="cellIs" dxfId="2392" priority="2996" operator="equal">
      <formula>0</formula>
    </cfRule>
  </conditionalFormatting>
  <conditionalFormatting sqref="M14">
    <cfRule type="cellIs" dxfId="2391" priority="2995" operator="equal">
      <formula>0</formula>
    </cfRule>
  </conditionalFormatting>
  <conditionalFormatting sqref="M14">
    <cfRule type="cellIs" dxfId="2390" priority="2994" operator="equal">
      <formula>0</formula>
    </cfRule>
  </conditionalFormatting>
  <conditionalFormatting sqref="M14">
    <cfRule type="cellIs" dxfId="2389" priority="2993" operator="equal">
      <formula>0</formula>
    </cfRule>
  </conditionalFormatting>
  <conditionalFormatting sqref="M14">
    <cfRule type="cellIs" dxfId="2388" priority="2992" operator="equal">
      <formula>0</formula>
    </cfRule>
  </conditionalFormatting>
  <conditionalFormatting sqref="M14">
    <cfRule type="cellIs" dxfId="2387" priority="2991" operator="equal">
      <formula>0</formula>
    </cfRule>
  </conditionalFormatting>
  <conditionalFormatting sqref="M14">
    <cfRule type="cellIs" dxfId="2386" priority="2990" operator="equal">
      <formula>0</formula>
    </cfRule>
  </conditionalFormatting>
  <conditionalFormatting sqref="M14">
    <cfRule type="cellIs" dxfId="2385" priority="2989" operator="equal">
      <formula>0</formula>
    </cfRule>
  </conditionalFormatting>
  <conditionalFormatting sqref="M14">
    <cfRule type="cellIs" dxfId="2384" priority="2988" operator="equal">
      <formula>0</formula>
    </cfRule>
  </conditionalFormatting>
  <conditionalFormatting sqref="M14">
    <cfRule type="cellIs" dxfId="2383" priority="2987" operator="equal">
      <formula>0</formula>
    </cfRule>
  </conditionalFormatting>
  <conditionalFormatting sqref="M14">
    <cfRule type="cellIs" dxfId="2382" priority="2986" operator="equal">
      <formula>0</formula>
    </cfRule>
  </conditionalFormatting>
  <conditionalFormatting sqref="M14">
    <cfRule type="cellIs" dxfId="2381" priority="2985" operator="equal">
      <formula>0</formula>
    </cfRule>
  </conditionalFormatting>
  <conditionalFormatting sqref="M14">
    <cfRule type="cellIs" dxfId="2380" priority="2984" operator="equal">
      <formula>0</formula>
    </cfRule>
  </conditionalFormatting>
  <conditionalFormatting sqref="M14">
    <cfRule type="cellIs" dxfId="2379" priority="2983" operator="equal">
      <formula>0</formula>
    </cfRule>
  </conditionalFormatting>
  <conditionalFormatting sqref="M14">
    <cfRule type="cellIs" dxfId="2378" priority="2982" operator="equal">
      <formula>0</formula>
    </cfRule>
  </conditionalFormatting>
  <conditionalFormatting sqref="M14">
    <cfRule type="cellIs" dxfId="2377" priority="2981" operator="equal">
      <formula>0</formula>
    </cfRule>
  </conditionalFormatting>
  <conditionalFormatting sqref="M14">
    <cfRule type="cellIs" dxfId="2376" priority="2980" operator="equal">
      <formula>0</formula>
    </cfRule>
  </conditionalFormatting>
  <conditionalFormatting sqref="M14">
    <cfRule type="cellIs" dxfId="2375" priority="2979" operator="equal">
      <formula>0</formula>
    </cfRule>
  </conditionalFormatting>
  <conditionalFormatting sqref="M14">
    <cfRule type="cellIs" dxfId="2374" priority="2978" operator="equal">
      <formula>0</formula>
    </cfRule>
  </conditionalFormatting>
  <conditionalFormatting sqref="M14">
    <cfRule type="cellIs" dxfId="2373" priority="2977" operator="equal">
      <formula>0</formula>
    </cfRule>
  </conditionalFormatting>
  <conditionalFormatting sqref="M14">
    <cfRule type="cellIs" dxfId="2372" priority="2976" operator="equal">
      <formula>0</formula>
    </cfRule>
  </conditionalFormatting>
  <conditionalFormatting sqref="M14">
    <cfRule type="cellIs" dxfId="2371" priority="2975" operator="equal">
      <formula>0</formula>
    </cfRule>
  </conditionalFormatting>
  <conditionalFormatting sqref="M14">
    <cfRule type="cellIs" dxfId="2370" priority="2974" operator="equal">
      <formula>0</formula>
    </cfRule>
  </conditionalFormatting>
  <conditionalFormatting sqref="M14">
    <cfRule type="cellIs" dxfId="2369" priority="2973" operator="equal">
      <formula>0</formula>
    </cfRule>
  </conditionalFormatting>
  <conditionalFormatting sqref="M14">
    <cfRule type="cellIs" dxfId="2368" priority="2972" operator="equal">
      <formula>0</formula>
    </cfRule>
  </conditionalFormatting>
  <conditionalFormatting sqref="M14">
    <cfRule type="cellIs" dxfId="2367" priority="2971" operator="equal">
      <formula>0</formula>
    </cfRule>
  </conditionalFormatting>
  <conditionalFormatting sqref="M14">
    <cfRule type="cellIs" dxfId="2366" priority="2970" operator="equal">
      <formula>0</formula>
    </cfRule>
  </conditionalFormatting>
  <conditionalFormatting sqref="M14">
    <cfRule type="cellIs" dxfId="2365" priority="2969" operator="equal">
      <formula>0</formula>
    </cfRule>
  </conditionalFormatting>
  <conditionalFormatting sqref="M14">
    <cfRule type="cellIs" dxfId="2364" priority="2967" operator="equal">
      <formula>0</formula>
    </cfRule>
  </conditionalFormatting>
  <conditionalFormatting sqref="M14">
    <cfRule type="cellIs" dxfId="2363" priority="2968" operator="equal">
      <formula>0</formula>
    </cfRule>
  </conditionalFormatting>
  <conditionalFormatting sqref="M14">
    <cfRule type="cellIs" dxfId="2362" priority="2966" operator="equal">
      <formula>0</formula>
    </cfRule>
  </conditionalFormatting>
  <conditionalFormatting sqref="M14">
    <cfRule type="cellIs" dxfId="2361" priority="2965" operator="equal">
      <formula>0</formula>
    </cfRule>
  </conditionalFormatting>
  <conditionalFormatting sqref="M14">
    <cfRule type="cellIs" dxfId="2360" priority="2964" operator="equal">
      <formula>0</formula>
    </cfRule>
  </conditionalFormatting>
  <conditionalFormatting sqref="M14">
    <cfRule type="cellIs" dxfId="2359" priority="2963" operator="equal">
      <formula>0</formula>
    </cfRule>
  </conditionalFormatting>
  <conditionalFormatting sqref="M14">
    <cfRule type="cellIs" dxfId="2358" priority="2962" operator="equal">
      <formula>0</formula>
    </cfRule>
  </conditionalFormatting>
  <conditionalFormatting sqref="M14">
    <cfRule type="cellIs" dxfId="2357" priority="2961" operator="equal">
      <formula>0</formula>
    </cfRule>
  </conditionalFormatting>
  <conditionalFormatting sqref="M14">
    <cfRule type="cellIs" dxfId="2356" priority="2960" operator="equal">
      <formula>0</formula>
    </cfRule>
  </conditionalFormatting>
  <conditionalFormatting sqref="M14">
    <cfRule type="cellIs" dxfId="2355" priority="2959" operator="equal">
      <formula>0</formula>
    </cfRule>
  </conditionalFormatting>
  <conditionalFormatting sqref="M14">
    <cfRule type="cellIs" dxfId="2354" priority="2958" operator="equal">
      <formula>0</formula>
    </cfRule>
  </conditionalFormatting>
  <conditionalFormatting sqref="M14">
    <cfRule type="cellIs" dxfId="2353" priority="2957" operator="equal">
      <formula>0</formula>
    </cfRule>
  </conditionalFormatting>
  <conditionalFormatting sqref="M14">
    <cfRule type="cellIs" dxfId="2352" priority="2956" operator="equal">
      <formula>0</formula>
    </cfRule>
  </conditionalFormatting>
  <conditionalFormatting sqref="M14">
    <cfRule type="cellIs" dxfId="2351" priority="2955" operator="equal">
      <formula>0</formula>
    </cfRule>
  </conditionalFormatting>
  <conditionalFormatting sqref="M14">
    <cfRule type="cellIs" dxfId="2350" priority="2954" operator="equal">
      <formula>0</formula>
    </cfRule>
  </conditionalFormatting>
  <conditionalFormatting sqref="M14">
    <cfRule type="cellIs" dxfId="2349" priority="2953" operator="equal">
      <formula>0</formula>
    </cfRule>
  </conditionalFormatting>
  <conditionalFormatting sqref="M14">
    <cfRule type="cellIs" dxfId="2348" priority="2952" operator="equal">
      <formula>0</formula>
    </cfRule>
  </conditionalFormatting>
  <conditionalFormatting sqref="M14">
    <cfRule type="cellIs" dxfId="2347" priority="2951" operator="equal">
      <formula>0</formula>
    </cfRule>
  </conditionalFormatting>
  <conditionalFormatting sqref="M14">
    <cfRule type="cellIs" dxfId="2346" priority="2950" operator="equal">
      <formula>0</formula>
    </cfRule>
  </conditionalFormatting>
  <conditionalFormatting sqref="M14">
    <cfRule type="cellIs" dxfId="2345" priority="2949" operator="equal">
      <formula>0</formula>
    </cfRule>
  </conditionalFormatting>
  <conditionalFormatting sqref="M14">
    <cfRule type="cellIs" dxfId="2344" priority="2948" operator="equal">
      <formula>0</formula>
    </cfRule>
  </conditionalFormatting>
  <conditionalFormatting sqref="M14">
    <cfRule type="cellIs" dxfId="2343" priority="2947" operator="equal">
      <formula>0</formula>
    </cfRule>
  </conditionalFormatting>
  <conditionalFormatting sqref="M14">
    <cfRule type="cellIs" dxfId="2342" priority="2946" operator="equal">
      <formula>0</formula>
    </cfRule>
  </conditionalFormatting>
  <conditionalFormatting sqref="M14">
    <cfRule type="cellIs" dxfId="2341" priority="2945" operator="equal">
      <formula>0</formula>
    </cfRule>
  </conditionalFormatting>
  <conditionalFormatting sqref="M14">
    <cfRule type="cellIs" dxfId="2340" priority="2944" operator="equal">
      <formula>0</formula>
    </cfRule>
  </conditionalFormatting>
  <conditionalFormatting sqref="M14">
    <cfRule type="cellIs" dxfId="2339" priority="2943" operator="equal">
      <formula>0</formula>
    </cfRule>
  </conditionalFormatting>
  <conditionalFormatting sqref="M14">
    <cfRule type="cellIs" dxfId="2338" priority="2942" operator="equal">
      <formula>0</formula>
    </cfRule>
  </conditionalFormatting>
  <conditionalFormatting sqref="M14">
    <cfRule type="cellIs" dxfId="2337" priority="2941" operator="equal">
      <formula>0</formula>
    </cfRule>
  </conditionalFormatting>
  <conditionalFormatting sqref="M14">
    <cfRule type="cellIs" dxfId="2336" priority="2940" operator="equal">
      <formula>0</formula>
    </cfRule>
  </conditionalFormatting>
  <conditionalFormatting sqref="M14">
    <cfRule type="cellIs" dxfId="2335" priority="2939" operator="equal">
      <formula>0</formula>
    </cfRule>
  </conditionalFormatting>
  <conditionalFormatting sqref="M14">
    <cfRule type="cellIs" dxfId="2334" priority="2938" operator="equal">
      <formula>0</formula>
    </cfRule>
  </conditionalFormatting>
  <conditionalFormatting sqref="M14">
    <cfRule type="cellIs" dxfId="2333" priority="2937" operator="equal">
      <formula>0</formula>
    </cfRule>
  </conditionalFormatting>
  <conditionalFormatting sqref="M14">
    <cfRule type="cellIs" dxfId="2332" priority="2936" operator="equal">
      <formula>0</formula>
    </cfRule>
  </conditionalFormatting>
  <conditionalFormatting sqref="M14">
    <cfRule type="cellIs" dxfId="2331" priority="2935" operator="equal">
      <formula>0</formula>
    </cfRule>
  </conditionalFormatting>
  <conditionalFormatting sqref="M14">
    <cfRule type="cellIs" dxfId="2330" priority="2934" operator="equal">
      <formula>0</formula>
    </cfRule>
  </conditionalFormatting>
  <conditionalFormatting sqref="M14">
    <cfRule type="cellIs" dxfId="2329" priority="2933" operator="equal">
      <formula>0</formula>
    </cfRule>
  </conditionalFormatting>
  <conditionalFormatting sqref="M14">
    <cfRule type="cellIs" dxfId="2328" priority="2932" operator="equal">
      <formula>0</formula>
    </cfRule>
  </conditionalFormatting>
  <conditionalFormatting sqref="M14">
    <cfRule type="cellIs" dxfId="2327" priority="2931" operator="equal">
      <formula>0</formula>
    </cfRule>
  </conditionalFormatting>
  <conditionalFormatting sqref="M14">
    <cfRule type="cellIs" dxfId="2326" priority="2930" operator="equal">
      <formula>0</formula>
    </cfRule>
  </conditionalFormatting>
  <conditionalFormatting sqref="M14">
    <cfRule type="cellIs" dxfId="2325" priority="2929" operator="equal">
      <formula>0</formula>
    </cfRule>
  </conditionalFormatting>
  <conditionalFormatting sqref="M14">
    <cfRule type="cellIs" dxfId="2324" priority="2928" operator="equal">
      <formula>0</formula>
    </cfRule>
  </conditionalFormatting>
  <conditionalFormatting sqref="M14">
    <cfRule type="cellIs" dxfId="2323" priority="2927" operator="equal">
      <formula>0</formula>
    </cfRule>
  </conditionalFormatting>
  <conditionalFormatting sqref="M14">
    <cfRule type="cellIs" dxfId="2322" priority="2926" operator="equal">
      <formula>0</formula>
    </cfRule>
  </conditionalFormatting>
  <conditionalFormatting sqref="M14">
    <cfRule type="cellIs" dxfId="2321" priority="2925" operator="equal">
      <formula>0</formula>
    </cfRule>
  </conditionalFormatting>
  <conditionalFormatting sqref="M14">
    <cfRule type="cellIs" dxfId="2320" priority="2924" operator="equal">
      <formula>0</formula>
    </cfRule>
  </conditionalFormatting>
  <conditionalFormatting sqref="M14">
    <cfRule type="cellIs" dxfId="2319" priority="2923" operator="equal">
      <formula>0</formula>
    </cfRule>
  </conditionalFormatting>
  <conditionalFormatting sqref="M14">
    <cfRule type="cellIs" dxfId="2318" priority="2922" operator="equal">
      <formula>0</formula>
    </cfRule>
  </conditionalFormatting>
  <conditionalFormatting sqref="M14">
    <cfRule type="cellIs" dxfId="2317" priority="2920" operator="equal">
      <formula>0</formula>
    </cfRule>
  </conditionalFormatting>
  <conditionalFormatting sqref="M14">
    <cfRule type="cellIs" dxfId="2316" priority="2921" operator="equal">
      <formula>0</formula>
    </cfRule>
  </conditionalFormatting>
  <conditionalFormatting sqref="M14">
    <cfRule type="cellIs" dxfId="2315" priority="2919" operator="equal">
      <formula>0</formula>
    </cfRule>
  </conditionalFormatting>
  <conditionalFormatting sqref="M14">
    <cfRule type="cellIs" dxfId="2314" priority="2918" operator="equal">
      <formula>0</formula>
    </cfRule>
  </conditionalFormatting>
  <conditionalFormatting sqref="M14">
    <cfRule type="cellIs" dxfId="2313" priority="2917" operator="equal">
      <formula>0</formula>
    </cfRule>
  </conditionalFormatting>
  <conditionalFormatting sqref="M14">
    <cfRule type="cellIs" dxfId="2312" priority="2916" operator="equal">
      <formula>0</formula>
    </cfRule>
  </conditionalFormatting>
  <conditionalFormatting sqref="M14">
    <cfRule type="cellIs" dxfId="2311" priority="2915" operator="equal">
      <formula>0</formula>
    </cfRule>
  </conditionalFormatting>
  <conditionalFormatting sqref="M14">
    <cfRule type="cellIs" dxfId="2310" priority="2914" operator="equal">
      <formula>0</formula>
    </cfRule>
  </conditionalFormatting>
  <conditionalFormatting sqref="M14">
    <cfRule type="cellIs" dxfId="2309" priority="2913" operator="equal">
      <formula>0</formula>
    </cfRule>
  </conditionalFormatting>
  <conditionalFormatting sqref="M14">
    <cfRule type="cellIs" dxfId="2308" priority="2912" operator="equal">
      <formula>0</formula>
    </cfRule>
  </conditionalFormatting>
  <conditionalFormatting sqref="M14">
    <cfRule type="cellIs" dxfId="2307" priority="2911" operator="equal">
      <formula>0</formula>
    </cfRule>
  </conditionalFormatting>
  <conditionalFormatting sqref="M14">
    <cfRule type="cellIs" dxfId="2306" priority="2910" operator="equal">
      <formula>0</formula>
    </cfRule>
  </conditionalFormatting>
  <conditionalFormatting sqref="M14">
    <cfRule type="cellIs" dxfId="2305" priority="2909" operator="equal">
      <formula>0</formula>
    </cfRule>
  </conditionalFormatting>
  <conditionalFormatting sqref="M14">
    <cfRule type="cellIs" dxfId="2304" priority="2908" operator="equal">
      <formula>0</formula>
    </cfRule>
  </conditionalFormatting>
  <conditionalFormatting sqref="M14">
    <cfRule type="cellIs" dxfId="2303" priority="2907" operator="equal">
      <formula>0</formula>
    </cfRule>
  </conditionalFormatting>
  <conditionalFormatting sqref="M14">
    <cfRule type="cellIs" dxfId="2302" priority="2906" operator="equal">
      <formula>0</formula>
    </cfRule>
  </conditionalFormatting>
  <conditionalFormatting sqref="M14">
    <cfRule type="cellIs" dxfId="2301" priority="2905" operator="equal">
      <formula>0</formula>
    </cfRule>
  </conditionalFormatting>
  <conditionalFormatting sqref="M14">
    <cfRule type="cellIs" dxfId="2300" priority="2904" operator="equal">
      <formula>0</formula>
    </cfRule>
  </conditionalFormatting>
  <conditionalFormatting sqref="M14">
    <cfRule type="cellIs" dxfId="2299" priority="2903" operator="equal">
      <formula>0</formula>
    </cfRule>
  </conditionalFormatting>
  <conditionalFormatting sqref="M14">
    <cfRule type="cellIs" dxfId="2298" priority="2902" operator="equal">
      <formula>0</formula>
    </cfRule>
  </conditionalFormatting>
  <conditionalFormatting sqref="M14">
    <cfRule type="cellIs" dxfId="2297" priority="2901" operator="equal">
      <formula>0</formula>
    </cfRule>
  </conditionalFormatting>
  <conditionalFormatting sqref="M14">
    <cfRule type="cellIs" dxfId="2296" priority="2900" operator="equal">
      <formula>0</formula>
    </cfRule>
  </conditionalFormatting>
  <conditionalFormatting sqref="M14">
    <cfRule type="cellIs" dxfId="2295" priority="2899" operator="equal">
      <formula>0</formula>
    </cfRule>
  </conditionalFormatting>
  <conditionalFormatting sqref="M14">
    <cfRule type="cellIs" dxfId="2294" priority="2898" operator="equal">
      <formula>0</formula>
    </cfRule>
  </conditionalFormatting>
  <conditionalFormatting sqref="M14">
    <cfRule type="cellIs" dxfId="2293" priority="2897" operator="equal">
      <formula>0</formula>
    </cfRule>
  </conditionalFormatting>
  <conditionalFormatting sqref="M14">
    <cfRule type="cellIs" dxfId="2292" priority="2896" operator="equal">
      <formula>0</formula>
    </cfRule>
  </conditionalFormatting>
  <conditionalFormatting sqref="M14">
    <cfRule type="cellIs" dxfId="2291" priority="2895" operator="equal">
      <formula>0</formula>
    </cfRule>
  </conditionalFormatting>
  <conditionalFormatting sqref="M14">
    <cfRule type="cellIs" dxfId="2290" priority="2894" operator="equal">
      <formula>0</formula>
    </cfRule>
  </conditionalFormatting>
  <conditionalFormatting sqref="M14">
    <cfRule type="cellIs" dxfId="2289" priority="2893" operator="equal">
      <formula>0</formula>
    </cfRule>
  </conditionalFormatting>
  <conditionalFormatting sqref="M14">
    <cfRule type="cellIs" dxfId="2288" priority="2892" operator="equal">
      <formula>0</formula>
    </cfRule>
  </conditionalFormatting>
  <conditionalFormatting sqref="M14">
    <cfRule type="cellIs" dxfId="2287" priority="2891" operator="equal">
      <formula>0</formula>
    </cfRule>
  </conditionalFormatting>
  <conditionalFormatting sqref="M14">
    <cfRule type="cellIs" dxfId="2286" priority="2890" operator="equal">
      <formula>0</formula>
    </cfRule>
  </conditionalFormatting>
  <conditionalFormatting sqref="M14">
    <cfRule type="cellIs" dxfId="2285" priority="2889" operator="equal">
      <formula>0</formula>
    </cfRule>
  </conditionalFormatting>
  <conditionalFormatting sqref="M14">
    <cfRule type="cellIs" dxfId="2284" priority="2888" operator="equal">
      <formula>0</formula>
    </cfRule>
  </conditionalFormatting>
  <conditionalFormatting sqref="M14">
    <cfRule type="cellIs" dxfId="2283" priority="2887" operator="equal">
      <formula>0</formula>
    </cfRule>
  </conditionalFormatting>
  <conditionalFormatting sqref="M14">
    <cfRule type="cellIs" dxfId="2282" priority="2886" operator="equal">
      <formula>0</formula>
    </cfRule>
  </conditionalFormatting>
  <conditionalFormatting sqref="M14">
    <cfRule type="cellIs" dxfId="2281" priority="2885" operator="equal">
      <formula>0</formula>
    </cfRule>
  </conditionalFormatting>
  <conditionalFormatting sqref="M14">
    <cfRule type="cellIs" dxfId="2280" priority="2884" operator="equal">
      <formula>0</formula>
    </cfRule>
  </conditionalFormatting>
  <conditionalFormatting sqref="M14">
    <cfRule type="cellIs" dxfId="2279" priority="2883" operator="equal">
      <formula>0</formula>
    </cfRule>
  </conditionalFormatting>
  <conditionalFormatting sqref="M14">
    <cfRule type="cellIs" dxfId="2278" priority="2882" operator="equal">
      <formula>0</formula>
    </cfRule>
  </conditionalFormatting>
  <conditionalFormatting sqref="M14">
    <cfRule type="cellIs" dxfId="2277" priority="2881" operator="equal">
      <formula>0</formula>
    </cfRule>
  </conditionalFormatting>
  <conditionalFormatting sqref="M14">
    <cfRule type="cellIs" dxfId="2276" priority="2880" operator="equal">
      <formula>0</formula>
    </cfRule>
  </conditionalFormatting>
  <conditionalFormatting sqref="M14">
    <cfRule type="cellIs" dxfId="2275" priority="2879" operator="equal">
      <formula>0</formula>
    </cfRule>
  </conditionalFormatting>
  <conditionalFormatting sqref="M14">
    <cfRule type="cellIs" dxfId="2274" priority="2878" operator="equal">
      <formula>0</formula>
    </cfRule>
  </conditionalFormatting>
  <conditionalFormatting sqref="M14">
    <cfRule type="cellIs" dxfId="2273" priority="2877" operator="equal">
      <formula>0</formula>
    </cfRule>
  </conditionalFormatting>
  <conditionalFormatting sqref="M14">
    <cfRule type="cellIs" dxfId="2272" priority="2876" operator="equal">
      <formula>0</formula>
    </cfRule>
  </conditionalFormatting>
  <conditionalFormatting sqref="M14">
    <cfRule type="cellIs" dxfId="2271" priority="2875" operator="equal">
      <formula>0</formula>
    </cfRule>
  </conditionalFormatting>
  <conditionalFormatting sqref="M14">
    <cfRule type="cellIs" dxfId="2270" priority="2874" operator="equal">
      <formula>0</formula>
    </cfRule>
  </conditionalFormatting>
  <conditionalFormatting sqref="M14">
    <cfRule type="cellIs" dxfId="2269" priority="2873" operator="equal">
      <formula>0</formula>
    </cfRule>
  </conditionalFormatting>
  <conditionalFormatting sqref="M14">
    <cfRule type="cellIs" dxfId="2268" priority="2872" operator="equal">
      <formula>0</formula>
    </cfRule>
  </conditionalFormatting>
  <conditionalFormatting sqref="M14">
    <cfRule type="cellIs" dxfId="2267" priority="2871" operator="equal">
      <formula>0</formula>
    </cfRule>
  </conditionalFormatting>
  <conditionalFormatting sqref="M14">
    <cfRule type="cellIs" dxfId="2266" priority="2870" operator="equal">
      <formula>0</formula>
    </cfRule>
  </conditionalFormatting>
  <conditionalFormatting sqref="M14">
    <cfRule type="cellIs" dxfId="2265" priority="2869" operator="equal">
      <formula>0</formula>
    </cfRule>
  </conditionalFormatting>
  <conditionalFormatting sqref="M14">
    <cfRule type="cellIs" dxfId="2264" priority="2868" operator="equal">
      <formula>0</formula>
    </cfRule>
  </conditionalFormatting>
  <conditionalFormatting sqref="M14">
    <cfRule type="cellIs" dxfId="2263" priority="2867" operator="equal">
      <formula>0</formula>
    </cfRule>
  </conditionalFormatting>
  <conditionalFormatting sqref="M14">
    <cfRule type="cellIs" dxfId="2262" priority="2866" operator="equal">
      <formula>0</formula>
    </cfRule>
  </conditionalFormatting>
  <conditionalFormatting sqref="M14">
    <cfRule type="cellIs" dxfId="2261" priority="2865" operator="equal">
      <formula>0</formula>
    </cfRule>
  </conditionalFormatting>
  <conditionalFormatting sqref="M14">
    <cfRule type="cellIs" dxfId="2260" priority="2864" operator="equal">
      <formula>0</formula>
    </cfRule>
  </conditionalFormatting>
  <conditionalFormatting sqref="M14">
    <cfRule type="cellIs" dxfId="2259" priority="2863" operator="equal">
      <formula>0</formula>
    </cfRule>
  </conditionalFormatting>
  <conditionalFormatting sqref="M14">
    <cfRule type="cellIs" dxfId="2258" priority="2862" operator="equal">
      <formula>0</formula>
    </cfRule>
  </conditionalFormatting>
  <conditionalFormatting sqref="M14">
    <cfRule type="cellIs" dxfId="2257" priority="2861" operator="equal">
      <formula>0</formula>
    </cfRule>
  </conditionalFormatting>
  <conditionalFormatting sqref="M14">
    <cfRule type="cellIs" dxfId="2256" priority="2860" operator="equal">
      <formula>0</formula>
    </cfRule>
  </conditionalFormatting>
  <conditionalFormatting sqref="M14">
    <cfRule type="cellIs" dxfId="2255" priority="2859" operator="equal">
      <formula>0</formula>
    </cfRule>
  </conditionalFormatting>
  <conditionalFormatting sqref="M14">
    <cfRule type="cellIs" dxfId="2254" priority="2858" operator="equal">
      <formula>0</formula>
    </cfRule>
  </conditionalFormatting>
  <conditionalFormatting sqref="M14">
    <cfRule type="cellIs" dxfId="2253" priority="2857" operator="equal">
      <formula>0</formula>
    </cfRule>
  </conditionalFormatting>
  <conditionalFormatting sqref="M14">
    <cfRule type="cellIs" dxfId="2252" priority="2856" operator="equal">
      <formula>0</formula>
    </cfRule>
  </conditionalFormatting>
  <conditionalFormatting sqref="M14">
    <cfRule type="cellIs" dxfId="2251" priority="2855" operator="equal">
      <formula>0</formula>
    </cfRule>
  </conditionalFormatting>
  <conditionalFormatting sqref="M14">
    <cfRule type="cellIs" dxfId="2250" priority="2854" operator="equal">
      <formula>0</formula>
    </cfRule>
  </conditionalFormatting>
  <conditionalFormatting sqref="M14">
    <cfRule type="cellIs" dxfId="2249" priority="2853" operator="equal">
      <formula>0</formula>
    </cfRule>
  </conditionalFormatting>
  <conditionalFormatting sqref="M14">
    <cfRule type="cellIs" dxfId="2248" priority="2852" operator="equal">
      <formula>0</formula>
    </cfRule>
  </conditionalFormatting>
  <conditionalFormatting sqref="M14">
    <cfRule type="cellIs" dxfId="2247" priority="2851" operator="equal">
      <formula>0</formula>
    </cfRule>
  </conditionalFormatting>
  <conditionalFormatting sqref="M14">
    <cfRule type="cellIs" dxfId="2246" priority="2850" operator="equal">
      <formula>0</formula>
    </cfRule>
  </conditionalFormatting>
  <conditionalFormatting sqref="M14">
    <cfRule type="cellIs" dxfId="2245" priority="2849" operator="equal">
      <formula>0</formula>
    </cfRule>
  </conditionalFormatting>
  <conditionalFormatting sqref="M14">
    <cfRule type="cellIs" dxfId="2244" priority="2848" operator="equal">
      <formula>0</formula>
    </cfRule>
  </conditionalFormatting>
  <conditionalFormatting sqref="M14">
    <cfRule type="cellIs" dxfId="2243" priority="2847" operator="equal">
      <formula>0</formula>
    </cfRule>
  </conditionalFormatting>
  <conditionalFormatting sqref="M14">
    <cfRule type="cellIs" dxfId="2242" priority="2846" operator="equal">
      <formula>0</formula>
    </cfRule>
  </conditionalFormatting>
  <conditionalFormatting sqref="M14">
    <cfRule type="cellIs" dxfId="2241" priority="2845" operator="equal">
      <formula>0</formula>
    </cfRule>
  </conditionalFormatting>
  <conditionalFormatting sqref="M14">
    <cfRule type="cellIs" dxfId="2240" priority="2844" operator="equal">
      <formula>0</formula>
    </cfRule>
  </conditionalFormatting>
  <conditionalFormatting sqref="M14">
    <cfRule type="cellIs" dxfId="2239" priority="2843" operator="equal">
      <formula>0</formula>
    </cfRule>
  </conditionalFormatting>
  <conditionalFormatting sqref="M14">
    <cfRule type="cellIs" dxfId="2238" priority="2842" operator="equal">
      <formula>0</formula>
    </cfRule>
  </conditionalFormatting>
  <conditionalFormatting sqref="M14">
    <cfRule type="cellIs" dxfId="2237" priority="2841" operator="equal">
      <formula>0</formula>
    </cfRule>
  </conditionalFormatting>
  <conditionalFormatting sqref="M14">
    <cfRule type="cellIs" dxfId="2236" priority="2840" operator="equal">
      <formula>0</formula>
    </cfRule>
  </conditionalFormatting>
  <conditionalFormatting sqref="M14">
    <cfRule type="cellIs" dxfId="2235" priority="2839" operator="equal">
      <formula>0</formula>
    </cfRule>
  </conditionalFormatting>
  <conditionalFormatting sqref="M14">
    <cfRule type="cellIs" dxfId="2234" priority="2838" operator="equal">
      <formula>0</formula>
    </cfRule>
  </conditionalFormatting>
  <conditionalFormatting sqref="M14">
    <cfRule type="cellIs" dxfId="2233" priority="2837" operator="equal">
      <formula>0</formula>
    </cfRule>
  </conditionalFormatting>
  <conditionalFormatting sqref="M14">
    <cfRule type="cellIs" dxfId="2232" priority="2836" operator="equal">
      <formula>0</formula>
    </cfRule>
  </conditionalFormatting>
  <conditionalFormatting sqref="M14">
    <cfRule type="cellIs" dxfId="2231" priority="2835" operator="equal">
      <formula>0</formula>
    </cfRule>
  </conditionalFormatting>
  <conditionalFormatting sqref="M14">
    <cfRule type="cellIs" dxfId="2230" priority="2834" operator="equal">
      <formula>0</formula>
    </cfRule>
  </conditionalFormatting>
  <conditionalFormatting sqref="M14">
    <cfRule type="cellIs" dxfId="2229" priority="2833" operator="equal">
      <formula>0</formula>
    </cfRule>
  </conditionalFormatting>
  <conditionalFormatting sqref="M14">
    <cfRule type="cellIs" dxfId="2228" priority="2832" operator="equal">
      <formula>0</formula>
    </cfRule>
  </conditionalFormatting>
  <conditionalFormatting sqref="M14">
    <cfRule type="cellIs" dxfId="2227" priority="2831" operator="equal">
      <formula>0</formula>
    </cfRule>
  </conditionalFormatting>
  <conditionalFormatting sqref="M14">
    <cfRule type="cellIs" dxfId="2226" priority="2830" operator="equal">
      <formula>0</formula>
    </cfRule>
  </conditionalFormatting>
  <conditionalFormatting sqref="M14">
    <cfRule type="cellIs" dxfId="2225" priority="2829" operator="equal">
      <formula>0</formula>
    </cfRule>
  </conditionalFormatting>
  <conditionalFormatting sqref="M14">
    <cfRule type="cellIs" dxfId="2224" priority="2828" operator="equal">
      <formula>0</formula>
    </cfRule>
  </conditionalFormatting>
  <conditionalFormatting sqref="M14">
    <cfRule type="cellIs" dxfId="2223" priority="2827" operator="equal">
      <formula>0</formula>
    </cfRule>
  </conditionalFormatting>
  <conditionalFormatting sqref="M14">
    <cfRule type="cellIs" dxfId="2222" priority="2826" operator="equal">
      <formula>0</formula>
    </cfRule>
  </conditionalFormatting>
  <conditionalFormatting sqref="M14">
    <cfRule type="cellIs" dxfId="2221" priority="2825" operator="equal">
      <formula>0</formula>
    </cfRule>
  </conditionalFormatting>
  <conditionalFormatting sqref="M14">
    <cfRule type="cellIs" dxfId="2220" priority="2824" operator="equal">
      <formula>0</formula>
    </cfRule>
  </conditionalFormatting>
  <conditionalFormatting sqref="M14">
    <cfRule type="cellIs" dxfId="2219" priority="2823" operator="equal">
      <formula>0</formula>
    </cfRule>
  </conditionalFormatting>
  <conditionalFormatting sqref="M14">
    <cfRule type="cellIs" dxfId="2218" priority="2821" operator="equal">
      <formula>0</formula>
    </cfRule>
  </conditionalFormatting>
  <conditionalFormatting sqref="M14">
    <cfRule type="cellIs" dxfId="2217" priority="2822" operator="equal">
      <formula>0</formula>
    </cfRule>
  </conditionalFormatting>
  <conditionalFormatting sqref="M14">
    <cfRule type="cellIs" dxfId="2216" priority="2820" operator="equal">
      <formula>0</formula>
    </cfRule>
  </conditionalFormatting>
  <conditionalFormatting sqref="M14">
    <cfRule type="cellIs" dxfId="2215" priority="2819" operator="equal">
      <formula>0</formula>
    </cfRule>
  </conditionalFormatting>
  <conditionalFormatting sqref="M14">
    <cfRule type="cellIs" dxfId="2214" priority="2818" operator="equal">
      <formula>0</formula>
    </cfRule>
  </conditionalFormatting>
  <conditionalFormatting sqref="M14">
    <cfRule type="cellIs" dxfId="2213" priority="2817" operator="equal">
      <formula>0</formula>
    </cfRule>
  </conditionalFormatting>
  <conditionalFormatting sqref="M14">
    <cfRule type="cellIs" dxfId="2212" priority="2816" operator="equal">
      <formula>0</formula>
    </cfRule>
  </conditionalFormatting>
  <conditionalFormatting sqref="M14">
    <cfRule type="cellIs" dxfId="2211" priority="2815" operator="equal">
      <formula>0</formula>
    </cfRule>
  </conditionalFormatting>
  <conditionalFormatting sqref="M14">
    <cfRule type="cellIs" dxfId="2210" priority="2814" operator="equal">
      <formula>0</formula>
    </cfRule>
  </conditionalFormatting>
  <conditionalFormatting sqref="M14">
    <cfRule type="cellIs" dxfId="2209" priority="2813" operator="equal">
      <formula>0</formula>
    </cfRule>
  </conditionalFormatting>
  <conditionalFormatting sqref="M14">
    <cfRule type="cellIs" dxfId="2208" priority="2812" operator="equal">
      <formula>0</formula>
    </cfRule>
  </conditionalFormatting>
  <conditionalFormatting sqref="M14">
    <cfRule type="cellIs" dxfId="2207" priority="2811" operator="equal">
      <formula>0</formula>
    </cfRule>
  </conditionalFormatting>
  <conditionalFormatting sqref="M14">
    <cfRule type="cellIs" dxfId="2206" priority="2810" operator="equal">
      <formula>0</formula>
    </cfRule>
  </conditionalFormatting>
  <conditionalFormatting sqref="M14">
    <cfRule type="cellIs" dxfId="2205" priority="2809" operator="equal">
      <formula>0</formula>
    </cfRule>
  </conditionalFormatting>
  <conditionalFormatting sqref="M14">
    <cfRule type="cellIs" dxfId="2204" priority="2808" operator="equal">
      <formula>0</formula>
    </cfRule>
  </conditionalFormatting>
  <conditionalFormatting sqref="M14">
    <cfRule type="cellIs" dxfId="2203" priority="2807" operator="equal">
      <formula>0</formula>
    </cfRule>
  </conditionalFormatting>
  <conditionalFormatting sqref="M14">
    <cfRule type="cellIs" dxfId="2202" priority="2806" operator="equal">
      <formula>0</formula>
    </cfRule>
  </conditionalFormatting>
  <conditionalFormatting sqref="M14">
    <cfRule type="cellIs" dxfId="2201" priority="2805" operator="equal">
      <formula>0</formula>
    </cfRule>
  </conditionalFormatting>
  <conditionalFormatting sqref="M14">
    <cfRule type="cellIs" dxfId="2200" priority="2804" operator="equal">
      <formula>0</formula>
    </cfRule>
  </conditionalFormatting>
  <conditionalFormatting sqref="M14">
    <cfRule type="cellIs" dxfId="2199" priority="2803" operator="equal">
      <formula>0</formula>
    </cfRule>
  </conditionalFormatting>
  <conditionalFormatting sqref="M14">
    <cfRule type="cellIs" dxfId="2198" priority="2802" operator="equal">
      <formula>0</formula>
    </cfRule>
  </conditionalFormatting>
  <conditionalFormatting sqref="M14">
    <cfRule type="cellIs" dxfId="2197" priority="2801" operator="equal">
      <formula>0</formula>
    </cfRule>
  </conditionalFormatting>
  <conditionalFormatting sqref="M14">
    <cfRule type="cellIs" dxfId="2196" priority="2800" operator="equal">
      <formula>0</formula>
    </cfRule>
  </conditionalFormatting>
  <conditionalFormatting sqref="M14">
    <cfRule type="cellIs" dxfId="2195" priority="2799" operator="equal">
      <formula>0</formula>
    </cfRule>
  </conditionalFormatting>
  <conditionalFormatting sqref="M14">
    <cfRule type="cellIs" dxfId="2194" priority="2798" operator="equal">
      <formula>0</formula>
    </cfRule>
  </conditionalFormatting>
  <conditionalFormatting sqref="M14">
    <cfRule type="cellIs" dxfId="2193" priority="2797" operator="equal">
      <formula>0</formula>
    </cfRule>
  </conditionalFormatting>
  <conditionalFormatting sqref="M14">
    <cfRule type="cellIs" dxfId="2192" priority="2796" operator="equal">
      <formula>0</formula>
    </cfRule>
  </conditionalFormatting>
  <conditionalFormatting sqref="M14">
    <cfRule type="cellIs" dxfId="2191" priority="2795" operator="equal">
      <formula>0</formula>
    </cfRule>
  </conditionalFormatting>
  <conditionalFormatting sqref="M14">
    <cfRule type="cellIs" dxfId="2190" priority="2794" operator="equal">
      <formula>0</formula>
    </cfRule>
  </conditionalFormatting>
  <conditionalFormatting sqref="M14">
    <cfRule type="cellIs" dxfId="2189" priority="2793" operator="equal">
      <formula>0</formula>
    </cfRule>
  </conditionalFormatting>
  <conditionalFormatting sqref="M14">
    <cfRule type="cellIs" dxfId="2188" priority="2792" operator="equal">
      <formula>0</formula>
    </cfRule>
  </conditionalFormatting>
  <conditionalFormatting sqref="M14">
    <cfRule type="cellIs" dxfId="2187" priority="2791" operator="equal">
      <formula>0</formula>
    </cfRule>
  </conditionalFormatting>
  <conditionalFormatting sqref="M14">
    <cfRule type="cellIs" dxfId="2186" priority="2790" operator="equal">
      <formula>0</formula>
    </cfRule>
  </conditionalFormatting>
  <conditionalFormatting sqref="M14">
    <cfRule type="cellIs" dxfId="2185" priority="2789" operator="equal">
      <formula>0</formula>
    </cfRule>
  </conditionalFormatting>
  <conditionalFormatting sqref="M14">
    <cfRule type="cellIs" dxfId="2184" priority="2788" operator="equal">
      <formula>0</formula>
    </cfRule>
  </conditionalFormatting>
  <conditionalFormatting sqref="M14">
    <cfRule type="cellIs" dxfId="2183" priority="2787" operator="equal">
      <formula>0</formula>
    </cfRule>
  </conditionalFormatting>
  <conditionalFormatting sqref="M14">
    <cfRule type="cellIs" dxfId="2182" priority="2786" operator="equal">
      <formula>0</formula>
    </cfRule>
  </conditionalFormatting>
  <conditionalFormatting sqref="M14">
    <cfRule type="cellIs" dxfId="2181" priority="2785" operator="equal">
      <formula>0</formula>
    </cfRule>
  </conditionalFormatting>
  <conditionalFormatting sqref="M14">
    <cfRule type="cellIs" dxfId="2180" priority="2784" operator="equal">
      <formula>0</formula>
    </cfRule>
  </conditionalFormatting>
  <conditionalFormatting sqref="M14">
    <cfRule type="cellIs" dxfId="2179" priority="2783" operator="equal">
      <formula>0</formula>
    </cfRule>
  </conditionalFormatting>
  <conditionalFormatting sqref="M14">
    <cfRule type="cellIs" dxfId="2178" priority="2782" operator="equal">
      <formula>0</formula>
    </cfRule>
  </conditionalFormatting>
  <conditionalFormatting sqref="M14">
    <cfRule type="cellIs" dxfId="2177" priority="2781" operator="equal">
      <formula>0</formula>
    </cfRule>
  </conditionalFormatting>
  <conditionalFormatting sqref="M14">
    <cfRule type="cellIs" dxfId="2176" priority="2780" operator="equal">
      <formula>0</formula>
    </cfRule>
  </conditionalFormatting>
  <conditionalFormatting sqref="M14">
    <cfRule type="cellIs" dxfId="2175" priority="2779" operator="equal">
      <formula>0</formula>
    </cfRule>
  </conditionalFormatting>
  <conditionalFormatting sqref="M14">
    <cfRule type="cellIs" dxfId="2174" priority="2778" operator="equal">
      <formula>0</formula>
    </cfRule>
  </conditionalFormatting>
  <conditionalFormatting sqref="M14">
    <cfRule type="cellIs" dxfId="2173" priority="2777" operator="equal">
      <formula>0</formula>
    </cfRule>
  </conditionalFormatting>
  <conditionalFormatting sqref="M14">
    <cfRule type="cellIs" dxfId="2172" priority="2776" operator="equal">
      <formula>0</formula>
    </cfRule>
  </conditionalFormatting>
  <conditionalFormatting sqref="M14">
    <cfRule type="cellIs" dxfId="2171" priority="2774" operator="equal">
      <formula>0</formula>
    </cfRule>
  </conditionalFormatting>
  <conditionalFormatting sqref="M14">
    <cfRule type="cellIs" dxfId="2170" priority="2775" operator="equal">
      <formula>0</formula>
    </cfRule>
  </conditionalFormatting>
  <conditionalFormatting sqref="M14">
    <cfRule type="cellIs" dxfId="2169" priority="2773" operator="equal">
      <formula>0</formula>
    </cfRule>
  </conditionalFormatting>
  <conditionalFormatting sqref="M14">
    <cfRule type="cellIs" dxfId="2168" priority="2772" operator="equal">
      <formula>0</formula>
    </cfRule>
  </conditionalFormatting>
  <conditionalFormatting sqref="M14">
    <cfRule type="cellIs" dxfId="2167" priority="2771" operator="equal">
      <formula>0</formula>
    </cfRule>
  </conditionalFormatting>
  <conditionalFormatting sqref="M14">
    <cfRule type="cellIs" dxfId="2166" priority="2770" operator="equal">
      <formula>0</formula>
    </cfRule>
  </conditionalFormatting>
  <conditionalFormatting sqref="M14">
    <cfRule type="cellIs" dxfId="2165" priority="2769" operator="equal">
      <formula>0</formula>
    </cfRule>
  </conditionalFormatting>
  <conditionalFormatting sqref="M14">
    <cfRule type="cellIs" dxfId="2164" priority="2768" operator="equal">
      <formula>0</formula>
    </cfRule>
  </conditionalFormatting>
  <conditionalFormatting sqref="M14">
    <cfRule type="cellIs" dxfId="2163" priority="2767" operator="equal">
      <formula>0</formula>
    </cfRule>
  </conditionalFormatting>
  <conditionalFormatting sqref="M14">
    <cfRule type="cellIs" dxfId="2162" priority="2766" operator="equal">
      <formula>0</formula>
    </cfRule>
  </conditionalFormatting>
  <conditionalFormatting sqref="M14">
    <cfRule type="cellIs" dxfId="2161" priority="2765" operator="equal">
      <formula>0</formula>
    </cfRule>
  </conditionalFormatting>
  <conditionalFormatting sqref="M14">
    <cfRule type="cellIs" dxfId="2160" priority="2764" operator="equal">
      <formula>0</formula>
    </cfRule>
  </conditionalFormatting>
  <conditionalFormatting sqref="M14">
    <cfRule type="cellIs" dxfId="2159" priority="2763" operator="equal">
      <formula>0</formula>
    </cfRule>
  </conditionalFormatting>
  <conditionalFormatting sqref="M14">
    <cfRule type="cellIs" dxfId="2158" priority="2762" operator="equal">
      <formula>0</formula>
    </cfRule>
  </conditionalFormatting>
  <conditionalFormatting sqref="M14">
    <cfRule type="cellIs" dxfId="2157" priority="2761" operator="equal">
      <formula>0</formula>
    </cfRule>
  </conditionalFormatting>
  <conditionalFormatting sqref="M14">
    <cfRule type="cellIs" dxfId="2156" priority="2760" operator="equal">
      <formula>0</formula>
    </cfRule>
  </conditionalFormatting>
  <conditionalFormatting sqref="M14">
    <cfRule type="cellIs" dxfId="2155" priority="2759" operator="equal">
      <formula>0</formula>
    </cfRule>
  </conditionalFormatting>
  <conditionalFormatting sqref="M14">
    <cfRule type="cellIs" dxfId="2154" priority="2758" operator="equal">
      <formula>0</formula>
    </cfRule>
  </conditionalFormatting>
  <conditionalFormatting sqref="M14">
    <cfRule type="cellIs" dxfId="2153" priority="2757" operator="equal">
      <formula>0</formula>
    </cfRule>
  </conditionalFormatting>
  <conditionalFormatting sqref="M14">
    <cfRule type="cellIs" dxfId="2152" priority="2756" operator="equal">
      <formula>0</formula>
    </cfRule>
  </conditionalFormatting>
  <conditionalFormatting sqref="M14">
    <cfRule type="cellIs" dxfId="2151" priority="2755" operator="equal">
      <formula>0</formula>
    </cfRule>
  </conditionalFormatting>
  <conditionalFormatting sqref="M14">
    <cfRule type="cellIs" dxfId="2150" priority="2754" operator="equal">
      <formula>0</formula>
    </cfRule>
  </conditionalFormatting>
  <conditionalFormatting sqref="M14">
    <cfRule type="cellIs" dxfId="2149" priority="2753" operator="equal">
      <formula>0</formula>
    </cfRule>
  </conditionalFormatting>
  <conditionalFormatting sqref="M14">
    <cfRule type="cellIs" dxfId="2148" priority="2752" operator="equal">
      <formula>0</formula>
    </cfRule>
  </conditionalFormatting>
  <conditionalFormatting sqref="M14">
    <cfRule type="cellIs" dxfId="2147" priority="2751" operator="equal">
      <formula>0</formula>
    </cfRule>
  </conditionalFormatting>
  <conditionalFormatting sqref="M14">
    <cfRule type="cellIs" dxfId="2146" priority="2750" operator="equal">
      <formula>0</formula>
    </cfRule>
  </conditionalFormatting>
  <conditionalFormatting sqref="M14">
    <cfRule type="cellIs" dxfId="2145" priority="2749" operator="equal">
      <formula>0</formula>
    </cfRule>
  </conditionalFormatting>
  <conditionalFormatting sqref="M14">
    <cfRule type="cellIs" dxfId="2144" priority="2748" operator="equal">
      <formula>0</formula>
    </cfRule>
  </conditionalFormatting>
  <conditionalFormatting sqref="M14">
    <cfRule type="cellIs" dxfId="2143" priority="2747" operator="equal">
      <formula>0</formula>
    </cfRule>
  </conditionalFormatting>
  <conditionalFormatting sqref="M14">
    <cfRule type="cellIs" dxfId="2142" priority="2746" operator="equal">
      <formula>0</formula>
    </cfRule>
  </conditionalFormatting>
  <conditionalFormatting sqref="M14">
    <cfRule type="cellIs" dxfId="2141" priority="2745" operator="equal">
      <formula>0</formula>
    </cfRule>
  </conditionalFormatting>
  <conditionalFormatting sqref="M14">
    <cfRule type="cellIs" dxfId="2140" priority="2744" operator="equal">
      <formula>0</formula>
    </cfRule>
  </conditionalFormatting>
  <conditionalFormatting sqref="M14">
    <cfRule type="cellIs" dxfId="2139" priority="2743" operator="equal">
      <formula>0</formula>
    </cfRule>
  </conditionalFormatting>
  <conditionalFormatting sqref="M14">
    <cfRule type="cellIs" dxfId="2138" priority="2742" operator="equal">
      <formula>0</formula>
    </cfRule>
  </conditionalFormatting>
  <conditionalFormatting sqref="M14">
    <cfRule type="cellIs" dxfId="2137" priority="2741" operator="equal">
      <formula>0</formula>
    </cfRule>
  </conditionalFormatting>
  <conditionalFormatting sqref="M14">
    <cfRule type="cellIs" dxfId="2136" priority="2740" operator="equal">
      <formula>0</formula>
    </cfRule>
  </conditionalFormatting>
  <conditionalFormatting sqref="M14">
    <cfRule type="cellIs" dxfId="2135" priority="2739" operator="equal">
      <formula>0</formula>
    </cfRule>
  </conditionalFormatting>
  <conditionalFormatting sqref="M14">
    <cfRule type="cellIs" dxfId="2134" priority="2738" operator="equal">
      <formula>0</formula>
    </cfRule>
  </conditionalFormatting>
  <conditionalFormatting sqref="M14">
    <cfRule type="cellIs" dxfId="2133" priority="2737" operator="equal">
      <formula>0</formula>
    </cfRule>
  </conditionalFormatting>
  <conditionalFormatting sqref="M14">
    <cfRule type="cellIs" dxfId="2132" priority="2736" operator="equal">
      <formula>0</formula>
    </cfRule>
  </conditionalFormatting>
  <conditionalFormatting sqref="M14">
    <cfRule type="cellIs" dxfId="2131" priority="2735" operator="equal">
      <formula>0</formula>
    </cfRule>
  </conditionalFormatting>
  <conditionalFormatting sqref="M14">
    <cfRule type="cellIs" dxfId="2130" priority="2734" operator="equal">
      <formula>0</formula>
    </cfRule>
  </conditionalFormatting>
  <conditionalFormatting sqref="M14">
    <cfRule type="cellIs" dxfId="2129" priority="2733" operator="equal">
      <formula>0</formula>
    </cfRule>
  </conditionalFormatting>
  <conditionalFormatting sqref="M14">
    <cfRule type="cellIs" dxfId="2128" priority="2732" operator="equal">
      <formula>0</formula>
    </cfRule>
  </conditionalFormatting>
  <conditionalFormatting sqref="M14">
    <cfRule type="cellIs" dxfId="2127" priority="2731" operator="equal">
      <formula>0</formula>
    </cfRule>
  </conditionalFormatting>
  <conditionalFormatting sqref="M14">
    <cfRule type="cellIs" dxfId="2126" priority="2730" operator="equal">
      <formula>0</formula>
    </cfRule>
  </conditionalFormatting>
  <conditionalFormatting sqref="M14">
    <cfRule type="cellIs" dxfId="2125" priority="2729" operator="equal">
      <formula>0</formula>
    </cfRule>
  </conditionalFormatting>
  <conditionalFormatting sqref="M14">
    <cfRule type="cellIs" dxfId="2124" priority="2727" operator="equal">
      <formula>0</formula>
    </cfRule>
  </conditionalFormatting>
  <conditionalFormatting sqref="M14">
    <cfRule type="cellIs" dxfId="2123" priority="2728" operator="equal">
      <formula>0</formula>
    </cfRule>
  </conditionalFormatting>
  <conditionalFormatting sqref="M14">
    <cfRule type="cellIs" dxfId="2122" priority="2726" operator="equal">
      <formula>0</formula>
    </cfRule>
  </conditionalFormatting>
  <conditionalFormatting sqref="M17">
    <cfRule type="cellIs" dxfId="2121" priority="2723" operator="equal">
      <formula>0</formula>
    </cfRule>
  </conditionalFormatting>
  <conditionalFormatting sqref="M17">
    <cfRule type="cellIs" dxfId="2120" priority="2722" operator="equal">
      <formula>0</formula>
    </cfRule>
  </conditionalFormatting>
  <conditionalFormatting sqref="M17">
    <cfRule type="cellIs" dxfId="2119" priority="2721" operator="equal">
      <formula>0</formula>
    </cfRule>
  </conditionalFormatting>
  <conditionalFormatting sqref="M17">
    <cfRule type="cellIs" dxfId="2118" priority="2720" operator="equal">
      <formula>0</formula>
    </cfRule>
  </conditionalFormatting>
  <conditionalFormatting sqref="M17">
    <cfRule type="cellIs" dxfId="2117" priority="2719" operator="equal">
      <formula>0</formula>
    </cfRule>
  </conditionalFormatting>
  <conditionalFormatting sqref="M17">
    <cfRule type="cellIs" dxfId="2116" priority="2718" operator="equal">
      <formula>0</formula>
    </cfRule>
  </conditionalFormatting>
  <conditionalFormatting sqref="M17">
    <cfRule type="cellIs" dxfId="2115" priority="2717" operator="equal">
      <formula>0</formula>
    </cfRule>
  </conditionalFormatting>
  <conditionalFormatting sqref="M17">
    <cfRule type="cellIs" dxfId="2114" priority="2716" operator="equal">
      <formula>0</formula>
    </cfRule>
  </conditionalFormatting>
  <conditionalFormatting sqref="M17">
    <cfRule type="cellIs" dxfId="2113" priority="2715" operator="equal">
      <formula>0</formula>
    </cfRule>
  </conditionalFormatting>
  <conditionalFormatting sqref="M17">
    <cfRule type="cellIs" dxfId="2112" priority="2714" operator="equal">
      <formula>0</formula>
    </cfRule>
  </conditionalFormatting>
  <conditionalFormatting sqref="M17">
    <cfRule type="cellIs" dxfId="2111" priority="2713" operator="equal">
      <formula>0</formula>
    </cfRule>
  </conditionalFormatting>
  <conditionalFormatting sqref="M17">
    <cfRule type="cellIs" dxfId="2110" priority="2712" operator="equal">
      <formula>0</formula>
    </cfRule>
  </conditionalFormatting>
  <conditionalFormatting sqref="M17">
    <cfRule type="cellIs" dxfId="2109" priority="2711" operator="equal">
      <formula>0</formula>
    </cfRule>
  </conditionalFormatting>
  <conditionalFormatting sqref="M17">
    <cfRule type="cellIs" dxfId="2108" priority="2710" operator="equal">
      <formula>0</formula>
    </cfRule>
  </conditionalFormatting>
  <conditionalFormatting sqref="M17">
    <cfRule type="cellIs" dxfId="2107" priority="2709" operator="equal">
      <formula>0</formula>
    </cfRule>
  </conditionalFormatting>
  <conditionalFormatting sqref="M17">
    <cfRule type="cellIs" dxfId="2106" priority="2708" operator="equal">
      <formula>0</formula>
    </cfRule>
  </conditionalFormatting>
  <conditionalFormatting sqref="M17">
    <cfRule type="cellIs" dxfId="2105" priority="2707" operator="equal">
      <formula>0</formula>
    </cfRule>
  </conditionalFormatting>
  <conditionalFormatting sqref="M17">
    <cfRule type="cellIs" dxfId="2104" priority="2706" operator="equal">
      <formula>0</formula>
    </cfRule>
  </conditionalFormatting>
  <conditionalFormatting sqref="M17">
    <cfRule type="cellIs" dxfId="2103" priority="2705" operator="equal">
      <formula>0</formula>
    </cfRule>
  </conditionalFormatting>
  <conditionalFormatting sqref="M17">
    <cfRule type="cellIs" dxfId="2102" priority="2704" operator="equal">
      <formula>0</formula>
    </cfRule>
  </conditionalFormatting>
  <conditionalFormatting sqref="M17">
    <cfRule type="cellIs" dxfId="2101" priority="2703" operator="equal">
      <formula>0</formula>
    </cfRule>
  </conditionalFormatting>
  <conditionalFormatting sqref="M17">
    <cfRule type="cellIs" dxfId="2100" priority="2702" operator="equal">
      <formula>0</formula>
    </cfRule>
  </conditionalFormatting>
  <conditionalFormatting sqref="M17">
    <cfRule type="cellIs" dxfId="2099" priority="2701" operator="equal">
      <formula>0</formula>
    </cfRule>
  </conditionalFormatting>
  <conditionalFormatting sqref="M17">
    <cfRule type="cellIs" dxfId="2098" priority="2700" operator="equal">
      <formula>0</formula>
    </cfRule>
  </conditionalFormatting>
  <conditionalFormatting sqref="M17">
    <cfRule type="cellIs" dxfId="2097" priority="2699" operator="equal">
      <formula>0</formula>
    </cfRule>
  </conditionalFormatting>
  <conditionalFormatting sqref="M17">
    <cfRule type="cellIs" dxfId="2096" priority="2698" operator="equal">
      <formula>0</formula>
    </cfRule>
  </conditionalFormatting>
  <conditionalFormatting sqref="M17">
    <cfRule type="cellIs" dxfId="2095" priority="2697" operator="equal">
      <formula>0</formula>
    </cfRule>
  </conditionalFormatting>
  <conditionalFormatting sqref="M17">
    <cfRule type="cellIs" dxfId="2094" priority="2696" operator="equal">
      <formula>0</formula>
    </cfRule>
  </conditionalFormatting>
  <conditionalFormatting sqref="M17">
    <cfRule type="cellIs" dxfId="2093" priority="2695" operator="equal">
      <formula>0</formula>
    </cfRule>
  </conditionalFormatting>
  <conditionalFormatting sqref="M17">
    <cfRule type="cellIs" dxfId="2092" priority="2694" operator="equal">
      <formula>0</formula>
    </cfRule>
  </conditionalFormatting>
  <conditionalFormatting sqref="M17">
    <cfRule type="cellIs" dxfId="2091" priority="2693" operator="equal">
      <formula>0</formula>
    </cfRule>
  </conditionalFormatting>
  <conditionalFormatting sqref="M17">
    <cfRule type="cellIs" dxfId="2090" priority="2692" operator="equal">
      <formula>0</formula>
    </cfRule>
  </conditionalFormatting>
  <conditionalFormatting sqref="M17">
    <cfRule type="cellIs" dxfId="2089" priority="2691" operator="equal">
      <formula>0</formula>
    </cfRule>
  </conditionalFormatting>
  <conditionalFormatting sqref="M17">
    <cfRule type="cellIs" dxfId="2088" priority="2690" operator="equal">
      <formula>0</formula>
    </cfRule>
  </conditionalFormatting>
  <conditionalFormatting sqref="M17">
    <cfRule type="cellIs" dxfId="2087" priority="2689" operator="equal">
      <formula>0</formula>
    </cfRule>
  </conditionalFormatting>
  <conditionalFormatting sqref="M17">
    <cfRule type="cellIs" dxfId="2086" priority="2688" operator="equal">
      <formula>0</formula>
    </cfRule>
  </conditionalFormatting>
  <conditionalFormatting sqref="M17">
    <cfRule type="cellIs" dxfId="2085" priority="2687" operator="equal">
      <formula>0</formula>
    </cfRule>
  </conditionalFormatting>
  <conditionalFormatting sqref="M17">
    <cfRule type="cellIs" dxfId="2084" priority="2686" operator="equal">
      <formula>0</formula>
    </cfRule>
  </conditionalFormatting>
  <conditionalFormatting sqref="M17">
    <cfRule type="cellIs" dxfId="2083" priority="2685" operator="equal">
      <formula>0</formula>
    </cfRule>
  </conditionalFormatting>
  <conditionalFormatting sqref="M17">
    <cfRule type="cellIs" dxfId="2082" priority="2684" operator="equal">
      <formula>0</formula>
    </cfRule>
  </conditionalFormatting>
  <conditionalFormatting sqref="M17">
    <cfRule type="cellIs" dxfId="2081" priority="2683" operator="equal">
      <formula>0</formula>
    </cfRule>
  </conditionalFormatting>
  <conditionalFormatting sqref="M17">
    <cfRule type="cellIs" dxfId="2080" priority="2682" operator="equal">
      <formula>0</formula>
    </cfRule>
  </conditionalFormatting>
  <conditionalFormatting sqref="M17">
    <cfRule type="cellIs" dxfId="2079" priority="2681" operator="equal">
      <formula>0</formula>
    </cfRule>
  </conditionalFormatting>
  <conditionalFormatting sqref="M17">
    <cfRule type="cellIs" dxfId="2078" priority="2680" operator="equal">
      <formula>0</formula>
    </cfRule>
  </conditionalFormatting>
  <conditionalFormatting sqref="M17">
    <cfRule type="cellIs" dxfId="2077" priority="2679" operator="equal">
      <formula>0</formula>
    </cfRule>
  </conditionalFormatting>
  <conditionalFormatting sqref="M17">
    <cfRule type="cellIs" dxfId="2076" priority="2678" operator="equal">
      <formula>0</formula>
    </cfRule>
  </conditionalFormatting>
  <conditionalFormatting sqref="M17">
    <cfRule type="cellIs" dxfId="2075" priority="2677" operator="equal">
      <formula>0</formula>
    </cfRule>
  </conditionalFormatting>
  <conditionalFormatting sqref="M17">
    <cfRule type="cellIs" dxfId="2074" priority="2676" operator="equal">
      <formula>0</formula>
    </cfRule>
  </conditionalFormatting>
  <conditionalFormatting sqref="M17">
    <cfRule type="cellIs" dxfId="2073" priority="2675" operator="equal">
      <formula>0</formula>
    </cfRule>
  </conditionalFormatting>
  <conditionalFormatting sqref="M17">
    <cfRule type="cellIs" dxfId="2072" priority="2674" operator="equal">
      <formula>0</formula>
    </cfRule>
  </conditionalFormatting>
  <conditionalFormatting sqref="M17">
    <cfRule type="cellIs" dxfId="2071" priority="2673" operator="equal">
      <formula>0</formula>
    </cfRule>
  </conditionalFormatting>
  <conditionalFormatting sqref="M17">
    <cfRule type="cellIs" dxfId="2070" priority="2672" operator="equal">
      <formula>0</formula>
    </cfRule>
  </conditionalFormatting>
  <conditionalFormatting sqref="M17">
    <cfRule type="cellIs" dxfId="2069" priority="2671" operator="equal">
      <formula>0</formula>
    </cfRule>
  </conditionalFormatting>
  <conditionalFormatting sqref="M17">
    <cfRule type="cellIs" dxfId="2068" priority="2670" operator="equal">
      <formula>0</formula>
    </cfRule>
  </conditionalFormatting>
  <conditionalFormatting sqref="M17">
    <cfRule type="cellIs" dxfId="2067" priority="2669" operator="equal">
      <formula>0</formula>
    </cfRule>
  </conditionalFormatting>
  <conditionalFormatting sqref="M17">
    <cfRule type="cellIs" dxfId="2066" priority="2668" operator="equal">
      <formula>0</formula>
    </cfRule>
  </conditionalFormatting>
  <conditionalFormatting sqref="M17">
    <cfRule type="cellIs" dxfId="2065" priority="2667" operator="equal">
      <formula>0</formula>
    </cfRule>
  </conditionalFormatting>
  <conditionalFormatting sqref="M17">
    <cfRule type="cellIs" dxfId="2064" priority="2666" operator="equal">
      <formula>0</formula>
    </cfRule>
  </conditionalFormatting>
  <conditionalFormatting sqref="M17">
    <cfRule type="cellIs" dxfId="2063" priority="2665" operator="equal">
      <formula>0</formula>
    </cfRule>
  </conditionalFormatting>
  <conditionalFormatting sqref="M17">
    <cfRule type="cellIs" dxfId="2062" priority="2664" operator="equal">
      <formula>0</formula>
    </cfRule>
  </conditionalFormatting>
  <conditionalFormatting sqref="M17">
    <cfRule type="cellIs" dxfId="2061" priority="2663" operator="equal">
      <formula>0</formula>
    </cfRule>
  </conditionalFormatting>
  <conditionalFormatting sqref="M17">
    <cfRule type="cellIs" dxfId="2060" priority="2662" operator="equal">
      <formula>0</formula>
    </cfRule>
  </conditionalFormatting>
  <conditionalFormatting sqref="M17">
    <cfRule type="cellIs" dxfId="2059" priority="2661" operator="equal">
      <formula>0</formula>
    </cfRule>
  </conditionalFormatting>
  <conditionalFormatting sqref="M17">
    <cfRule type="cellIs" dxfId="2058" priority="2660" operator="equal">
      <formula>0</formula>
    </cfRule>
  </conditionalFormatting>
  <conditionalFormatting sqref="M17">
    <cfRule type="cellIs" dxfId="2057" priority="2659" operator="equal">
      <formula>0</formula>
    </cfRule>
  </conditionalFormatting>
  <conditionalFormatting sqref="M17">
    <cfRule type="cellIs" dxfId="2056" priority="2658" operator="equal">
      <formula>0</formula>
    </cfRule>
  </conditionalFormatting>
  <conditionalFormatting sqref="M17">
    <cfRule type="cellIs" dxfId="2055" priority="2657" operator="equal">
      <formula>0</formula>
    </cfRule>
  </conditionalFormatting>
  <conditionalFormatting sqref="M17">
    <cfRule type="cellIs" dxfId="2054" priority="2656" operator="equal">
      <formula>0</formula>
    </cfRule>
  </conditionalFormatting>
  <conditionalFormatting sqref="M17">
    <cfRule type="cellIs" dxfId="2053" priority="2655" operator="equal">
      <formula>0</formula>
    </cfRule>
  </conditionalFormatting>
  <conditionalFormatting sqref="M17">
    <cfRule type="cellIs" dxfId="2052" priority="2654" operator="equal">
      <formula>0</formula>
    </cfRule>
  </conditionalFormatting>
  <conditionalFormatting sqref="M17">
    <cfRule type="cellIs" dxfId="2051" priority="2653" operator="equal">
      <formula>0</formula>
    </cfRule>
  </conditionalFormatting>
  <conditionalFormatting sqref="M17">
    <cfRule type="cellIs" dxfId="2050" priority="2652" operator="equal">
      <formula>0</formula>
    </cfRule>
  </conditionalFormatting>
  <conditionalFormatting sqref="M17">
    <cfRule type="cellIs" dxfId="2049" priority="2651" operator="equal">
      <formula>0</formula>
    </cfRule>
  </conditionalFormatting>
  <conditionalFormatting sqref="M17">
    <cfRule type="cellIs" dxfId="2048" priority="2650" operator="equal">
      <formula>0</formula>
    </cfRule>
  </conditionalFormatting>
  <conditionalFormatting sqref="M17">
    <cfRule type="cellIs" dxfId="2047" priority="2649" operator="equal">
      <formula>0</formula>
    </cfRule>
  </conditionalFormatting>
  <conditionalFormatting sqref="M17">
    <cfRule type="cellIs" dxfId="2046" priority="2648" operator="equal">
      <formula>0</formula>
    </cfRule>
  </conditionalFormatting>
  <conditionalFormatting sqref="M17">
    <cfRule type="cellIs" dxfId="2045" priority="2647" operator="equal">
      <formula>0</formula>
    </cfRule>
  </conditionalFormatting>
  <conditionalFormatting sqref="M17">
    <cfRule type="cellIs" dxfId="2044" priority="2646" operator="equal">
      <formula>0</formula>
    </cfRule>
  </conditionalFormatting>
  <conditionalFormatting sqref="M17">
    <cfRule type="cellIs" dxfId="2043" priority="2645" operator="equal">
      <formula>0</formula>
    </cfRule>
  </conditionalFormatting>
  <conditionalFormatting sqref="M17">
    <cfRule type="cellIs" dxfId="2042" priority="2644" operator="equal">
      <formula>0</formula>
    </cfRule>
  </conditionalFormatting>
  <conditionalFormatting sqref="M17">
    <cfRule type="cellIs" dxfId="2041" priority="2643" operator="equal">
      <formula>0</formula>
    </cfRule>
  </conditionalFormatting>
  <conditionalFormatting sqref="M17">
    <cfRule type="cellIs" dxfId="2040" priority="2642" operator="equal">
      <formula>0</formula>
    </cfRule>
  </conditionalFormatting>
  <conditionalFormatting sqref="M17">
    <cfRule type="cellIs" dxfId="2039" priority="2641" operator="equal">
      <formula>0</formula>
    </cfRule>
  </conditionalFormatting>
  <conditionalFormatting sqref="M17">
    <cfRule type="cellIs" dxfId="2038" priority="2640" operator="equal">
      <formula>0</formula>
    </cfRule>
  </conditionalFormatting>
  <conditionalFormatting sqref="M17">
    <cfRule type="cellIs" dxfId="2037" priority="2639" operator="equal">
      <formula>0</formula>
    </cfRule>
  </conditionalFormatting>
  <conditionalFormatting sqref="M17">
    <cfRule type="cellIs" dxfId="2036" priority="2638" operator="equal">
      <formula>0</formula>
    </cfRule>
  </conditionalFormatting>
  <conditionalFormatting sqref="M17">
    <cfRule type="cellIs" dxfId="2035" priority="2637" operator="equal">
      <formula>0</formula>
    </cfRule>
  </conditionalFormatting>
  <conditionalFormatting sqref="M17">
    <cfRule type="cellIs" dxfId="2034" priority="2636" operator="equal">
      <formula>0</formula>
    </cfRule>
  </conditionalFormatting>
  <conditionalFormatting sqref="M17">
    <cfRule type="cellIs" dxfId="2033" priority="2635" operator="equal">
      <formula>0</formula>
    </cfRule>
  </conditionalFormatting>
  <conditionalFormatting sqref="M17">
    <cfRule type="cellIs" dxfId="2032" priority="2634" operator="equal">
      <formula>0</formula>
    </cfRule>
  </conditionalFormatting>
  <conditionalFormatting sqref="M17">
    <cfRule type="cellIs" dxfId="2031" priority="2633" operator="equal">
      <formula>0</formula>
    </cfRule>
  </conditionalFormatting>
  <conditionalFormatting sqref="M17">
    <cfRule type="cellIs" dxfId="2030" priority="2632" operator="equal">
      <formula>0</formula>
    </cfRule>
  </conditionalFormatting>
  <conditionalFormatting sqref="M17">
    <cfRule type="cellIs" dxfId="2029" priority="2631" operator="equal">
      <formula>0</formula>
    </cfRule>
  </conditionalFormatting>
  <conditionalFormatting sqref="M17">
    <cfRule type="cellIs" dxfId="2028" priority="2630" operator="equal">
      <formula>0</formula>
    </cfRule>
  </conditionalFormatting>
  <conditionalFormatting sqref="M17">
    <cfRule type="cellIs" dxfId="2027" priority="2629" operator="equal">
      <formula>0</formula>
    </cfRule>
  </conditionalFormatting>
  <conditionalFormatting sqref="M17">
    <cfRule type="cellIs" dxfId="2026" priority="2628" operator="equal">
      <formula>0</formula>
    </cfRule>
  </conditionalFormatting>
  <conditionalFormatting sqref="M17">
    <cfRule type="cellIs" dxfId="2025" priority="2627" operator="equal">
      <formula>0</formula>
    </cfRule>
  </conditionalFormatting>
  <conditionalFormatting sqref="M17">
    <cfRule type="cellIs" dxfId="2024" priority="2626" operator="equal">
      <formula>0</formula>
    </cfRule>
  </conditionalFormatting>
  <conditionalFormatting sqref="M17">
    <cfRule type="cellIs" dxfId="2023" priority="2625" operator="equal">
      <formula>0</formula>
    </cfRule>
  </conditionalFormatting>
  <conditionalFormatting sqref="M17">
    <cfRule type="cellIs" dxfId="2022" priority="2624" operator="equal">
      <formula>0</formula>
    </cfRule>
  </conditionalFormatting>
  <conditionalFormatting sqref="M17">
    <cfRule type="cellIs" dxfId="2021" priority="2623" operator="equal">
      <formula>0</formula>
    </cfRule>
  </conditionalFormatting>
  <conditionalFormatting sqref="M17">
    <cfRule type="cellIs" dxfId="2020" priority="2622" operator="equal">
      <formula>0</formula>
    </cfRule>
  </conditionalFormatting>
  <conditionalFormatting sqref="M17">
    <cfRule type="cellIs" dxfId="2019" priority="2621" operator="equal">
      <formula>0</formula>
    </cfRule>
  </conditionalFormatting>
  <conditionalFormatting sqref="M17">
    <cfRule type="cellIs" dxfId="2018" priority="2620" operator="equal">
      <formula>0</formula>
    </cfRule>
  </conditionalFormatting>
  <conditionalFormatting sqref="M17">
    <cfRule type="cellIs" dxfId="2017" priority="2619" operator="equal">
      <formula>0</formula>
    </cfRule>
  </conditionalFormatting>
  <conditionalFormatting sqref="M17">
    <cfRule type="cellIs" dxfId="2016" priority="2618" operator="equal">
      <formula>0</formula>
    </cfRule>
  </conditionalFormatting>
  <conditionalFormatting sqref="M17">
    <cfRule type="cellIs" dxfId="2015" priority="2617" operator="equal">
      <formula>0</formula>
    </cfRule>
  </conditionalFormatting>
  <conditionalFormatting sqref="M17">
    <cfRule type="cellIs" dxfId="2014" priority="2616" operator="equal">
      <formula>0</formula>
    </cfRule>
  </conditionalFormatting>
  <conditionalFormatting sqref="M17">
    <cfRule type="cellIs" dxfId="2013" priority="2615" operator="equal">
      <formula>0</formula>
    </cfRule>
  </conditionalFormatting>
  <conditionalFormatting sqref="M17">
    <cfRule type="cellIs" dxfId="2012" priority="2614" operator="equal">
      <formula>0</formula>
    </cfRule>
  </conditionalFormatting>
  <conditionalFormatting sqref="M17">
    <cfRule type="cellIs" dxfId="2011" priority="2613" operator="equal">
      <formula>0</formula>
    </cfRule>
  </conditionalFormatting>
  <conditionalFormatting sqref="M17">
    <cfRule type="cellIs" dxfId="2010" priority="2612" operator="equal">
      <formula>0</formula>
    </cfRule>
  </conditionalFormatting>
  <conditionalFormatting sqref="M17">
    <cfRule type="cellIs" dxfId="2009" priority="2611" operator="equal">
      <formula>0</formula>
    </cfRule>
  </conditionalFormatting>
  <conditionalFormatting sqref="M17">
    <cfRule type="cellIs" dxfId="2008" priority="2610" operator="equal">
      <formula>0</formula>
    </cfRule>
  </conditionalFormatting>
  <conditionalFormatting sqref="M17">
    <cfRule type="cellIs" dxfId="2007" priority="2609" operator="equal">
      <formula>0</formula>
    </cfRule>
  </conditionalFormatting>
  <conditionalFormatting sqref="M17">
    <cfRule type="cellIs" dxfId="2006" priority="2608" operator="equal">
      <formula>0</formula>
    </cfRule>
  </conditionalFormatting>
  <conditionalFormatting sqref="M17">
    <cfRule type="cellIs" dxfId="2005" priority="2607" operator="equal">
      <formula>0</formula>
    </cfRule>
  </conditionalFormatting>
  <conditionalFormatting sqref="M17">
    <cfRule type="cellIs" dxfId="2004" priority="2606" operator="equal">
      <formula>0</formula>
    </cfRule>
  </conditionalFormatting>
  <conditionalFormatting sqref="M17">
    <cfRule type="cellIs" dxfId="2003" priority="2605" operator="equal">
      <formula>0</formula>
    </cfRule>
  </conditionalFormatting>
  <conditionalFormatting sqref="M17">
    <cfRule type="cellIs" dxfId="2002" priority="2604" operator="equal">
      <formula>0</formula>
    </cfRule>
  </conditionalFormatting>
  <conditionalFormatting sqref="M17">
    <cfRule type="cellIs" dxfId="2001" priority="2603" operator="equal">
      <formula>0</formula>
    </cfRule>
  </conditionalFormatting>
  <conditionalFormatting sqref="M17">
    <cfRule type="cellIs" dxfId="2000" priority="2602" operator="equal">
      <formula>0</formula>
    </cfRule>
  </conditionalFormatting>
  <conditionalFormatting sqref="M17">
    <cfRule type="cellIs" dxfId="1999" priority="2601" operator="equal">
      <formula>0</formula>
    </cfRule>
  </conditionalFormatting>
  <conditionalFormatting sqref="M17">
    <cfRule type="cellIs" dxfId="1998" priority="2600" operator="equal">
      <formula>0</formula>
    </cfRule>
  </conditionalFormatting>
  <conditionalFormatting sqref="M17">
    <cfRule type="cellIs" dxfId="1997" priority="2599" operator="equal">
      <formula>0</formula>
    </cfRule>
  </conditionalFormatting>
  <conditionalFormatting sqref="M17">
    <cfRule type="cellIs" dxfId="1996" priority="2598" operator="equal">
      <formula>0</formula>
    </cfRule>
  </conditionalFormatting>
  <conditionalFormatting sqref="M17">
    <cfRule type="cellIs" dxfId="1995" priority="2597" operator="equal">
      <formula>0</formula>
    </cfRule>
  </conditionalFormatting>
  <conditionalFormatting sqref="M17">
    <cfRule type="cellIs" dxfId="1994" priority="2596" operator="equal">
      <formula>0</formula>
    </cfRule>
  </conditionalFormatting>
  <conditionalFormatting sqref="M17">
    <cfRule type="cellIs" dxfId="1993" priority="2595" operator="equal">
      <formula>0</formula>
    </cfRule>
  </conditionalFormatting>
  <conditionalFormatting sqref="M17">
    <cfRule type="cellIs" dxfId="1992" priority="2594" operator="equal">
      <formula>0</formula>
    </cfRule>
  </conditionalFormatting>
  <conditionalFormatting sqref="M17">
    <cfRule type="cellIs" dxfId="1991" priority="2593" operator="equal">
      <formula>0</formula>
    </cfRule>
  </conditionalFormatting>
  <conditionalFormatting sqref="M17">
    <cfRule type="cellIs" dxfId="1990" priority="2592" operator="equal">
      <formula>0</formula>
    </cfRule>
  </conditionalFormatting>
  <conditionalFormatting sqref="M17">
    <cfRule type="cellIs" dxfId="1989" priority="2591" operator="equal">
      <formula>0</formula>
    </cfRule>
  </conditionalFormatting>
  <conditionalFormatting sqref="M17">
    <cfRule type="cellIs" dxfId="1988" priority="2590" operator="equal">
      <formula>0</formula>
    </cfRule>
  </conditionalFormatting>
  <conditionalFormatting sqref="M17">
    <cfRule type="cellIs" dxfId="1987" priority="2589" operator="equal">
      <formula>0</formula>
    </cfRule>
  </conditionalFormatting>
  <conditionalFormatting sqref="M17">
    <cfRule type="cellIs" dxfId="1986" priority="2588" operator="equal">
      <formula>0</formula>
    </cfRule>
  </conditionalFormatting>
  <conditionalFormatting sqref="M17">
    <cfRule type="cellIs" dxfId="1985" priority="2586" operator="equal">
      <formula>0</formula>
    </cfRule>
  </conditionalFormatting>
  <conditionalFormatting sqref="M17">
    <cfRule type="cellIs" dxfId="1984" priority="2587" operator="equal">
      <formula>0</formula>
    </cfRule>
  </conditionalFormatting>
  <conditionalFormatting sqref="M17">
    <cfRule type="cellIs" dxfId="1983" priority="2585" operator="equal">
      <formula>0</formula>
    </cfRule>
  </conditionalFormatting>
  <conditionalFormatting sqref="M17">
    <cfRule type="cellIs" dxfId="1982" priority="2584" operator="equal">
      <formula>0</formula>
    </cfRule>
  </conditionalFormatting>
  <conditionalFormatting sqref="M17">
    <cfRule type="cellIs" dxfId="1981" priority="2583" operator="equal">
      <formula>0</formula>
    </cfRule>
  </conditionalFormatting>
  <conditionalFormatting sqref="M17">
    <cfRule type="cellIs" dxfId="1980" priority="2582" operator="equal">
      <formula>0</formula>
    </cfRule>
  </conditionalFormatting>
  <conditionalFormatting sqref="M17">
    <cfRule type="cellIs" dxfId="1979" priority="2581" operator="equal">
      <formula>0</formula>
    </cfRule>
  </conditionalFormatting>
  <conditionalFormatting sqref="M17">
    <cfRule type="cellIs" dxfId="1978" priority="2580" operator="equal">
      <formula>0</formula>
    </cfRule>
  </conditionalFormatting>
  <conditionalFormatting sqref="M17">
    <cfRule type="cellIs" dxfId="1977" priority="2579" operator="equal">
      <formula>0</formula>
    </cfRule>
  </conditionalFormatting>
  <conditionalFormatting sqref="M17">
    <cfRule type="cellIs" dxfId="1976" priority="2578" operator="equal">
      <formula>0</formula>
    </cfRule>
  </conditionalFormatting>
  <conditionalFormatting sqref="M17">
    <cfRule type="cellIs" dxfId="1975" priority="2577" operator="equal">
      <formula>0</formula>
    </cfRule>
  </conditionalFormatting>
  <conditionalFormatting sqref="M17">
    <cfRule type="cellIs" dxfId="1974" priority="2576" operator="equal">
      <formula>0</formula>
    </cfRule>
  </conditionalFormatting>
  <conditionalFormatting sqref="M17">
    <cfRule type="cellIs" dxfId="1973" priority="2575" operator="equal">
      <formula>0</formula>
    </cfRule>
  </conditionalFormatting>
  <conditionalFormatting sqref="M17">
    <cfRule type="cellIs" dxfId="1972" priority="2574" operator="equal">
      <formula>0</formula>
    </cfRule>
  </conditionalFormatting>
  <conditionalFormatting sqref="M17">
    <cfRule type="cellIs" dxfId="1971" priority="2573" operator="equal">
      <formula>0</formula>
    </cfRule>
  </conditionalFormatting>
  <conditionalFormatting sqref="M17">
    <cfRule type="cellIs" dxfId="1970" priority="2572" operator="equal">
      <formula>0</formula>
    </cfRule>
  </conditionalFormatting>
  <conditionalFormatting sqref="M17">
    <cfRule type="cellIs" dxfId="1969" priority="2571" operator="equal">
      <formula>0</formula>
    </cfRule>
  </conditionalFormatting>
  <conditionalFormatting sqref="M17">
    <cfRule type="cellIs" dxfId="1968" priority="2570" operator="equal">
      <formula>0</formula>
    </cfRule>
  </conditionalFormatting>
  <conditionalFormatting sqref="M17">
    <cfRule type="cellIs" dxfId="1967" priority="2569" operator="equal">
      <formula>0</formula>
    </cfRule>
  </conditionalFormatting>
  <conditionalFormatting sqref="M17">
    <cfRule type="cellIs" dxfId="1966" priority="2568" operator="equal">
      <formula>0</formula>
    </cfRule>
  </conditionalFormatting>
  <conditionalFormatting sqref="M17">
    <cfRule type="cellIs" dxfId="1965" priority="2567" operator="equal">
      <formula>0</formula>
    </cfRule>
  </conditionalFormatting>
  <conditionalFormatting sqref="M17">
    <cfRule type="cellIs" dxfId="1964" priority="2566" operator="equal">
      <formula>0</formula>
    </cfRule>
  </conditionalFormatting>
  <conditionalFormatting sqref="M17">
    <cfRule type="cellIs" dxfId="1963" priority="2565" operator="equal">
      <formula>0</formula>
    </cfRule>
  </conditionalFormatting>
  <conditionalFormatting sqref="M17">
    <cfRule type="cellIs" dxfId="1962" priority="2564" operator="equal">
      <formula>0</formula>
    </cfRule>
  </conditionalFormatting>
  <conditionalFormatting sqref="M17">
    <cfRule type="cellIs" dxfId="1961" priority="2563" operator="equal">
      <formula>0</formula>
    </cfRule>
  </conditionalFormatting>
  <conditionalFormatting sqref="M17">
    <cfRule type="cellIs" dxfId="1960" priority="2562" operator="equal">
      <formula>0</formula>
    </cfRule>
  </conditionalFormatting>
  <conditionalFormatting sqref="M17">
    <cfRule type="cellIs" dxfId="1959" priority="2561" operator="equal">
      <formula>0</formula>
    </cfRule>
  </conditionalFormatting>
  <conditionalFormatting sqref="M17">
    <cfRule type="cellIs" dxfId="1958" priority="2560" operator="equal">
      <formula>0</formula>
    </cfRule>
  </conditionalFormatting>
  <conditionalFormatting sqref="M17">
    <cfRule type="cellIs" dxfId="1957" priority="2559" operator="equal">
      <formula>0</formula>
    </cfRule>
  </conditionalFormatting>
  <conditionalFormatting sqref="M17">
    <cfRule type="cellIs" dxfId="1956" priority="2558" operator="equal">
      <formula>0</formula>
    </cfRule>
  </conditionalFormatting>
  <conditionalFormatting sqref="M17">
    <cfRule type="cellIs" dxfId="1955" priority="2557" operator="equal">
      <formula>0</formula>
    </cfRule>
  </conditionalFormatting>
  <conditionalFormatting sqref="M17">
    <cfRule type="cellIs" dxfId="1954" priority="2556" operator="equal">
      <formula>0</formula>
    </cfRule>
  </conditionalFormatting>
  <conditionalFormatting sqref="M17">
    <cfRule type="cellIs" dxfId="1953" priority="2555" operator="equal">
      <formula>0</formula>
    </cfRule>
  </conditionalFormatting>
  <conditionalFormatting sqref="M17">
    <cfRule type="cellIs" dxfId="1952" priority="2554" operator="equal">
      <formula>0</formula>
    </cfRule>
  </conditionalFormatting>
  <conditionalFormatting sqref="M17">
    <cfRule type="cellIs" dxfId="1951" priority="2553" operator="equal">
      <formula>0</formula>
    </cfRule>
  </conditionalFormatting>
  <conditionalFormatting sqref="M17">
    <cfRule type="cellIs" dxfId="1950" priority="2552" operator="equal">
      <formula>0</formula>
    </cfRule>
  </conditionalFormatting>
  <conditionalFormatting sqref="M17">
    <cfRule type="cellIs" dxfId="1949" priority="2551" operator="equal">
      <formula>0</formula>
    </cfRule>
  </conditionalFormatting>
  <conditionalFormatting sqref="M17">
    <cfRule type="cellIs" dxfId="1948" priority="2550" operator="equal">
      <formula>0</formula>
    </cfRule>
  </conditionalFormatting>
  <conditionalFormatting sqref="M17">
    <cfRule type="cellIs" dxfId="1947" priority="2549" operator="equal">
      <formula>0</formula>
    </cfRule>
  </conditionalFormatting>
  <conditionalFormatting sqref="M17">
    <cfRule type="cellIs" dxfId="1946" priority="2548" operator="equal">
      <formula>0</formula>
    </cfRule>
  </conditionalFormatting>
  <conditionalFormatting sqref="M17">
    <cfRule type="cellIs" dxfId="1945" priority="2547" operator="equal">
      <formula>0</formula>
    </cfRule>
  </conditionalFormatting>
  <conditionalFormatting sqref="M17">
    <cfRule type="cellIs" dxfId="1944" priority="2546" operator="equal">
      <formula>0</formula>
    </cfRule>
  </conditionalFormatting>
  <conditionalFormatting sqref="M17">
    <cfRule type="cellIs" dxfId="1943" priority="2545" operator="equal">
      <formula>0</formula>
    </cfRule>
  </conditionalFormatting>
  <conditionalFormatting sqref="M17">
    <cfRule type="cellIs" dxfId="1942" priority="2544" operator="equal">
      <formula>0</formula>
    </cfRule>
  </conditionalFormatting>
  <conditionalFormatting sqref="M17">
    <cfRule type="cellIs" dxfId="1941" priority="2543" operator="equal">
      <formula>0</formula>
    </cfRule>
  </conditionalFormatting>
  <conditionalFormatting sqref="M17">
    <cfRule type="cellIs" dxfId="1940" priority="2542" operator="equal">
      <formula>0</formula>
    </cfRule>
  </conditionalFormatting>
  <conditionalFormatting sqref="M17">
    <cfRule type="cellIs" dxfId="1939" priority="2541" operator="equal">
      <formula>0</formula>
    </cfRule>
  </conditionalFormatting>
  <conditionalFormatting sqref="M17">
    <cfRule type="cellIs" dxfId="1938" priority="2539" operator="equal">
      <formula>0</formula>
    </cfRule>
  </conditionalFormatting>
  <conditionalFormatting sqref="M17">
    <cfRule type="cellIs" dxfId="1937" priority="2540" operator="equal">
      <formula>0</formula>
    </cfRule>
  </conditionalFormatting>
  <conditionalFormatting sqref="M17">
    <cfRule type="cellIs" dxfId="1936" priority="2538" operator="equal">
      <formula>0</formula>
    </cfRule>
  </conditionalFormatting>
  <conditionalFormatting sqref="M17">
    <cfRule type="cellIs" dxfId="1935" priority="2537" operator="equal">
      <formula>0</formula>
    </cfRule>
  </conditionalFormatting>
  <conditionalFormatting sqref="M17">
    <cfRule type="cellIs" dxfId="1934" priority="2536" operator="equal">
      <formula>0</formula>
    </cfRule>
  </conditionalFormatting>
  <conditionalFormatting sqref="M17">
    <cfRule type="cellIs" dxfId="1933" priority="2535" operator="equal">
      <formula>0</formula>
    </cfRule>
  </conditionalFormatting>
  <conditionalFormatting sqref="M17">
    <cfRule type="cellIs" dxfId="1932" priority="2534" operator="equal">
      <formula>0</formula>
    </cfRule>
  </conditionalFormatting>
  <conditionalFormatting sqref="M17">
    <cfRule type="cellIs" dxfId="1931" priority="2533" operator="equal">
      <formula>0</formula>
    </cfRule>
  </conditionalFormatting>
  <conditionalFormatting sqref="M17">
    <cfRule type="cellIs" dxfId="1930" priority="2532" operator="equal">
      <formula>0</formula>
    </cfRule>
  </conditionalFormatting>
  <conditionalFormatting sqref="M17">
    <cfRule type="cellIs" dxfId="1929" priority="2531" operator="equal">
      <formula>0</formula>
    </cfRule>
  </conditionalFormatting>
  <conditionalFormatting sqref="M17">
    <cfRule type="cellIs" dxfId="1928" priority="2530" operator="equal">
      <formula>0</formula>
    </cfRule>
  </conditionalFormatting>
  <conditionalFormatting sqref="M17">
    <cfRule type="cellIs" dxfId="1927" priority="2529" operator="equal">
      <formula>0</formula>
    </cfRule>
  </conditionalFormatting>
  <conditionalFormatting sqref="M17">
    <cfRule type="cellIs" dxfId="1926" priority="2528" operator="equal">
      <formula>0</formula>
    </cfRule>
  </conditionalFormatting>
  <conditionalFormatting sqref="M17">
    <cfRule type="cellIs" dxfId="1925" priority="2527" operator="equal">
      <formula>0</formula>
    </cfRule>
  </conditionalFormatting>
  <conditionalFormatting sqref="M17">
    <cfRule type="cellIs" dxfId="1924" priority="2526" operator="equal">
      <formula>0</formula>
    </cfRule>
  </conditionalFormatting>
  <conditionalFormatting sqref="M17">
    <cfRule type="cellIs" dxfId="1923" priority="2525" operator="equal">
      <formula>0</formula>
    </cfRule>
  </conditionalFormatting>
  <conditionalFormatting sqref="M17">
    <cfRule type="cellIs" dxfId="1922" priority="2524" operator="equal">
      <formula>0</formula>
    </cfRule>
  </conditionalFormatting>
  <conditionalFormatting sqref="M17">
    <cfRule type="cellIs" dxfId="1921" priority="2523" operator="equal">
      <formula>0</formula>
    </cfRule>
  </conditionalFormatting>
  <conditionalFormatting sqref="M17">
    <cfRule type="cellIs" dxfId="1920" priority="2522" operator="equal">
      <formula>0</formula>
    </cfRule>
  </conditionalFormatting>
  <conditionalFormatting sqref="M17">
    <cfRule type="cellIs" dxfId="1919" priority="2521" operator="equal">
      <formula>0</formula>
    </cfRule>
  </conditionalFormatting>
  <conditionalFormatting sqref="M17">
    <cfRule type="cellIs" dxfId="1918" priority="2520" operator="equal">
      <formula>0</formula>
    </cfRule>
  </conditionalFormatting>
  <conditionalFormatting sqref="M17">
    <cfRule type="cellIs" dxfId="1917" priority="2519" operator="equal">
      <formula>0</formula>
    </cfRule>
  </conditionalFormatting>
  <conditionalFormatting sqref="M17">
    <cfRule type="cellIs" dxfId="1916" priority="2518" operator="equal">
      <formula>0</formula>
    </cfRule>
  </conditionalFormatting>
  <conditionalFormatting sqref="M17">
    <cfRule type="cellIs" dxfId="1915" priority="2517" operator="equal">
      <formula>0</formula>
    </cfRule>
  </conditionalFormatting>
  <conditionalFormatting sqref="M17">
    <cfRule type="cellIs" dxfId="1914" priority="2516" operator="equal">
      <formula>0</formula>
    </cfRule>
  </conditionalFormatting>
  <conditionalFormatting sqref="M17">
    <cfRule type="cellIs" dxfId="1913" priority="2515" operator="equal">
      <formula>0</formula>
    </cfRule>
  </conditionalFormatting>
  <conditionalFormatting sqref="M17">
    <cfRule type="cellIs" dxfId="1912" priority="2514" operator="equal">
      <formula>0</formula>
    </cfRule>
  </conditionalFormatting>
  <conditionalFormatting sqref="M17">
    <cfRule type="cellIs" dxfId="1911" priority="2513" operator="equal">
      <formula>0</formula>
    </cfRule>
  </conditionalFormatting>
  <conditionalFormatting sqref="M17">
    <cfRule type="cellIs" dxfId="1910" priority="2512" operator="equal">
      <formula>0</formula>
    </cfRule>
  </conditionalFormatting>
  <conditionalFormatting sqref="M17">
    <cfRule type="cellIs" dxfId="1909" priority="2511" operator="equal">
      <formula>0</formula>
    </cfRule>
  </conditionalFormatting>
  <conditionalFormatting sqref="M17">
    <cfRule type="cellIs" dxfId="1908" priority="2510" operator="equal">
      <formula>0</formula>
    </cfRule>
  </conditionalFormatting>
  <conditionalFormatting sqref="M17">
    <cfRule type="cellIs" dxfId="1907" priority="2509" operator="equal">
      <formula>0</formula>
    </cfRule>
  </conditionalFormatting>
  <conditionalFormatting sqref="M17">
    <cfRule type="cellIs" dxfId="1906" priority="2508" operator="equal">
      <formula>0</formula>
    </cfRule>
  </conditionalFormatting>
  <conditionalFormatting sqref="M17">
    <cfRule type="cellIs" dxfId="1905" priority="2507" operator="equal">
      <formula>0</formula>
    </cfRule>
  </conditionalFormatting>
  <conditionalFormatting sqref="M17">
    <cfRule type="cellIs" dxfId="1904" priority="2506" operator="equal">
      <formula>0</formula>
    </cfRule>
  </conditionalFormatting>
  <conditionalFormatting sqref="M17">
    <cfRule type="cellIs" dxfId="1903" priority="2505" operator="equal">
      <formula>0</formula>
    </cfRule>
  </conditionalFormatting>
  <conditionalFormatting sqref="M17">
    <cfRule type="cellIs" dxfId="1902" priority="2504" operator="equal">
      <formula>0</formula>
    </cfRule>
  </conditionalFormatting>
  <conditionalFormatting sqref="M17">
    <cfRule type="cellIs" dxfId="1901" priority="2503" operator="equal">
      <formula>0</formula>
    </cfRule>
  </conditionalFormatting>
  <conditionalFormatting sqref="M17">
    <cfRule type="cellIs" dxfId="1900" priority="2502" operator="equal">
      <formula>0</formula>
    </cfRule>
  </conditionalFormatting>
  <conditionalFormatting sqref="M17">
    <cfRule type="cellIs" dxfId="1899" priority="2501" operator="equal">
      <formula>0</formula>
    </cfRule>
  </conditionalFormatting>
  <conditionalFormatting sqref="M17">
    <cfRule type="cellIs" dxfId="1898" priority="2500" operator="equal">
      <formula>0</formula>
    </cfRule>
  </conditionalFormatting>
  <conditionalFormatting sqref="M17">
    <cfRule type="cellIs" dxfId="1897" priority="2499" operator="equal">
      <formula>0</formula>
    </cfRule>
  </conditionalFormatting>
  <conditionalFormatting sqref="M17">
    <cfRule type="cellIs" dxfId="1896" priority="2498" operator="equal">
      <formula>0</formula>
    </cfRule>
  </conditionalFormatting>
  <conditionalFormatting sqref="M17">
    <cfRule type="cellIs" dxfId="1895" priority="2497" operator="equal">
      <formula>0</formula>
    </cfRule>
  </conditionalFormatting>
  <conditionalFormatting sqref="M17">
    <cfRule type="cellIs" dxfId="1894" priority="2496" operator="equal">
      <formula>0</formula>
    </cfRule>
  </conditionalFormatting>
  <conditionalFormatting sqref="M17">
    <cfRule type="cellIs" dxfId="1893" priority="2495" operator="equal">
      <formula>0</formula>
    </cfRule>
  </conditionalFormatting>
  <conditionalFormatting sqref="M17">
    <cfRule type="cellIs" dxfId="1892" priority="2494" operator="equal">
      <formula>0</formula>
    </cfRule>
  </conditionalFormatting>
  <conditionalFormatting sqref="M17">
    <cfRule type="cellIs" dxfId="1891" priority="2492" operator="equal">
      <formula>0</formula>
    </cfRule>
  </conditionalFormatting>
  <conditionalFormatting sqref="M17">
    <cfRule type="cellIs" dxfId="1890" priority="2493" operator="equal">
      <formula>0</formula>
    </cfRule>
  </conditionalFormatting>
  <conditionalFormatting sqref="M17">
    <cfRule type="cellIs" dxfId="1889" priority="2491" operator="equal">
      <formula>0</formula>
    </cfRule>
  </conditionalFormatting>
  <conditionalFormatting sqref="M17">
    <cfRule type="cellIs" dxfId="1888" priority="2490" operator="equal">
      <formula>0</formula>
    </cfRule>
  </conditionalFormatting>
  <conditionalFormatting sqref="M17">
    <cfRule type="cellIs" dxfId="1887" priority="2489" operator="equal">
      <formula>0</formula>
    </cfRule>
  </conditionalFormatting>
  <conditionalFormatting sqref="M17">
    <cfRule type="cellIs" dxfId="1886" priority="2488" operator="equal">
      <formula>0</formula>
    </cfRule>
  </conditionalFormatting>
  <conditionalFormatting sqref="M17">
    <cfRule type="cellIs" dxfId="1885" priority="2487" operator="equal">
      <formula>0</formula>
    </cfRule>
  </conditionalFormatting>
  <conditionalFormatting sqref="M17">
    <cfRule type="cellIs" dxfId="1884" priority="2486" operator="equal">
      <formula>0</formula>
    </cfRule>
  </conditionalFormatting>
  <conditionalFormatting sqref="M17">
    <cfRule type="cellIs" dxfId="1883" priority="2485" operator="equal">
      <formula>0</formula>
    </cfRule>
  </conditionalFormatting>
  <conditionalFormatting sqref="M17">
    <cfRule type="cellIs" dxfId="1882" priority="2484" operator="equal">
      <formula>0</formula>
    </cfRule>
  </conditionalFormatting>
  <conditionalFormatting sqref="M17">
    <cfRule type="cellIs" dxfId="1881" priority="2483" operator="equal">
      <formula>0</formula>
    </cfRule>
  </conditionalFormatting>
  <conditionalFormatting sqref="M17">
    <cfRule type="cellIs" dxfId="1880" priority="2482" operator="equal">
      <formula>0</formula>
    </cfRule>
  </conditionalFormatting>
  <conditionalFormatting sqref="M17">
    <cfRule type="cellIs" dxfId="1879" priority="2481" operator="equal">
      <formula>0</formula>
    </cfRule>
  </conditionalFormatting>
  <conditionalFormatting sqref="M17">
    <cfRule type="cellIs" dxfId="1878" priority="2480" operator="equal">
      <formula>0</formula>
    </cfRule>
  </conditionalFormatting>
  <conditionalFormatting sqref="M17">
    <cfRule type="cellIs" dxfId="1877" priority="2479" operator="equal">
      <formula>0</formula>
    </cfRule>
  </conditionalFormatting>
  <conditionalFormatting sqref="M17">
    <cfRule type="cellIs" dxfId="1876" priority="2478" operator="equal">
      <formula>0</formula>
    </cfRule>
  </conditionalFormatting>
  <conditionalFormatting sqref="M17">
    <cfRule type="cellIs" dxfId="1875" priority="2477" operator="equal">
      <formula>0</formula>
    </cfRule>
  </conditionalFormatting>
  <conditionalFormatting sqref="M17">
    <cfRule type="cellIs" dxfId="1874" priority="2476" operator="equal">
      <formula>0</formula>
    </cfRule>
  </conditionalFormatting>
  <conditionalFormatting sqref="M17">
    <cfRule type="cellIs" dxfId="1873" priority="2475" operator="equal">
      <formula>0</formula>
    </cfRule>
  </conditionalFormatting>
  <conditionalFormatting sqref="M17">
    <cfRule type="cellIs" dxfId="1872" priority="2474" operator="equal">
      <formula>0</formula>
    </cfRule>
  </conditionalFormatting>
  <conditionalFormatting sqref="M17">
    <cfRule type="cellIs" dxfId="1871" priority="2473" operator="equal">
      <formula>0</formula>
    </cfRule>
  </conditionalFormatting>
  <conditionalFormatting sqref="M17">
    <cfRule type="cellIs" dxfId="1870" priority="2472" operator="equal">
      <formula>0</formula>
    </cfRule>
  </conditionalFormatting>
  <conditionalFormatting sqref="M17">
    <cfRule type="cellIs" dxfId="1869" priority="2471" operator="equal">
      <formula>0</formula>
    </cfRule>
  </conditionalFormatting>
  <conditionalFormatting sqref="M17">
    <cfRule type="cellIs" dxfId="1868" priority="2470" operator="equal">
      <formula>0</formula>
    </cfRule>
  </conditionalFormatting>
  <conditionalFormatting sqref="M17">
    <cfRule type="cellIs" dxfId="1867" priority="2469" operator="equal">
      <formula>0</formula>
    </cfRule>
  </conditionalFormatting>
  <conditionalFormatting sqref="M17">
    <cfRule type="cellIs" dxfId="1866" priority="2468" operator="equal">
      <formula>0</formula>
    </cfRule>
  </conditionalFormatting>
  <conditionalFormatting sqref="M17">
    <cfRule type="cellIs" dxfId="1865" priority="2467" operator="equal">
      <formula>0</formula>
    </cfRule>
  </conditionalFormatting>
  <conditionalFormatting sqref="M17">
    <cfRule type="cellIs" dxfId="1864" priority="2466" operator="equal">
      <formula>0</formula>
    </cfRule>
  </conditionalFormatting>
  <conditionalFormatting sqref="M17">
    <cfRule type="cellIs" dxfId="1863" priority="2465" operator="equal">
      <formula>0</formula>
    </cfRule>
  </conditionalFormatting>
  <conditionalFormatting sqref="M17">
    <cfRule type="cellIs" dxfId="1862" priority="2464" operator="equal">
      <formula>0</formula>
    </cfRule>
  </conditionalFormatting>
  <conditionalFormatting sqref="M17">
    <cfRule type="cellIs" dxfId="1861" priority="2463" operator="equal">
      <formula>0</formula>
    </cfRule>
  </conditionalFormatting>
  <conditionalFormatting sqref="M17">
    <cfRule type="cellIs" dxfId="1860" priority="2462" operator="equal">
      <formula>0</formula>
    </cfRule>
  </conditionalFormatting>
  <conditionalFormatting sqref="M17">
    <cfRule type="cellIs" dxfId="1859" priority="2461" operator="equal">
      <formula>0</formula>
    </cfRule>
  </conditionalFormatting>
  <conditionalFormatting sqref="M17">
    <cfRule type="cellIs" dxfId="1858" priority="2460" operator="equal">
      <formula>0</formula>
    </cfRule>
  </conditionalFormatting>
  <conditionalFormatting sqref="M17">
    <cfRule type="cellIs" dxfId="1857" priority="2459" operator="equal">
      <formula>0</formula>
    </cfRule>
  </conditionalFormatting>
  <conditionalFormatting sqref="M17">
    <cfRule type="cellIs" dxfId="1856" priority="2458" operator="equal">
      <formula>0</formula>
    </cfRule>
  </conditionalFormatting>
  <conditionalFormatting sqref="M17">
    <cfRule type="cellIs" dxfId="1855" priority="2457" operator="equal">
      <formula>0</formula>
    </cfRule>
  </conditionalFormatting>
  <conditionalFormatting sqref="M17">
    <cfRule type="cellIs" dxfId="1854" priority="2456" operator="equal">
      <formula>0</formula>
    </cfRule>
  </conditionalFormatting>
  <conditionalFormatting sqref="M17">
    <cfRule type="cellIs" dxfId="1853" priority="2455" operator="equal">
      <formula>0</formula>
    </cfRule>
  </conditionalFormatting>
  <conditionalFormatting sqref="M17">
    <cfRule type="cellIs" dxfId="1852" priority="2454" operator="equal">
      <formula>0</formula>
    </cfRule>
  </conditionalFormatting>
  <conditionalFormatting sqref="M17">
    <cfRule type="cellIs" dxfId="1851" priority="2453" operator="equal">
      <formula>0</formula>
    </cfRule>
  </conditionalFormatting>
  <conditionalFormatting sqref="M17">
    <cfRule type="cellIs" dxfId="1850" priority="2452" operator="equal">
      <formula>0</formula>
    </cfRule>
  </conditionalFormatting>
  <conditionalFormatting sqref="M17">
    <cfRule type="cellIs" dxfId="1849" priority="2451" operator="equal">
      <formula>0</formula>
    </cfRule>
  </conditionalFormatting>
  <conditionalFormatting sqref="M17">
    <cfRule type="cellIs" dxfId="1848" priority="2450" operator="equal">
      <formula>0</formula>
    </cfRule>
  </conditionalFormatting>
  <conditionalFormatting sqref="M17">
    <cfRule type="cellIs" dxfId="1847" priority="2449" operator="equal">
      <formula>0</formula>
    </cfRule>
  </conditionalFormatting>
  <conditionalFormatting sqref="M17">
    <cfRule type="cellIs" dxfId="1846" priority="2448" operator="equal">
      <formula>0</formula>
    </cfRule>
  </conditionalFormatting>
  <conditionalFormatting sqref="M17">
    <cfRule type="cellIs" dxfId="1845" priority="2447" operator="equal">
      <formula>0</formula>
    </cfRule>
  </conditionalFormatting>
  <conditionalFormatting sqref="M17">
    <cfRule type="cellIs" dxfId="1844" priority="2446" operator="equal">
      <formula>0</formula>
    </cfRule>
  </conditionalFormatting>
  <conditionalFormatting sqref="M17">
    <cfRule type="cellIs" dxfId="1843" priority="2445" operator="equal">
      <formula>0</formula>
    </cfRule>
  </conditionalFormatting>
  <conditionalFormatting sqref="M17">
    <cfRule type="cellIs" dxfId="1842" priority="2444" operator="equal">
      <formula>0</formula>
    </cfRule>
  </conditionalFormatting>
  <conditionalFormatting sqref="M17">
    <cfRule type="cellIs" dxfId="1841" priority="2443" operator="equal">
      <formula>0</formula>
    </cfRule>
  </conditionalFormatting>
  <conditionalFormatting sqref="M17">
    <cfRule type="cellIs" dxfId="1840" priority="2442" operator="equal">
      <formula>0</formula>
    </cfRule>
  </conditionalFormatting>
  <conditionalFormatting sqref="M17">
    <cfRule type="cellIs" dxfId="1839" priority="2441" operator="equal">
      <formula>0</formula>
    </cfRule>
  </conditionalFormatting>
  <conditionalFormatting sqref="M17">
    <cfRule type="cellIs" dxfId="1838" priority="2440" operator="equal">
      <formula>0</formula>
    </cfRule>
  </conditionalFormatting>
  <conditionalFormatting sqref="M17">
    <cfRule type="cellIs" dxfId="1837" priority="2439" operator="equal">
      <formula>0</formula>
    </cfRule>
  </conditionalFormatting>
  <conditionalFormatting sqref="M17">
    <cfRule type="cellIs" dxfId="1836" priority="2438" operator="equal">
      <formula>0</formula>
    </cfRule>
  </conditionalFormatting>
  <conditionalFormatting sqref="M17">
    <cfRule type="cellIs" dxfId="1835" priority="2437" operator="equal">
      <formula>0</formula>
    </cfRule>
  </conditionalFormatting>
  <conditionalFormatting sqref="M17">
    <cfRule type="cellIs" dxfId="1834" priority="2436" operator="equal">
      <formula>0</formula>
    </cfRule>
  </conditionalFormatting>
  <conditionalFormatting sqref="M17">
    <cfRule type="cellIs" dxfId="1833" priority="2435" operator="equal">
      <formula>0</formula>
    </cfRule>
  </conditionalFormatting>
  <conditionalFormatting sqref="M17">
    <cfRule type="cellIs" dxfId="1832" priority="2434" operator="equal">
      <formula>0</formula>
    </cfRule>
  </conditionalFormatting>
  <conditionalFormatting sqref="M17">
    <cfRule type="cellIs" dxfId="1831" priority="2433" operator="equal">
      <formula>0</formula>
    </cfRule>
  </conditionalFormatting>
  <conditionalFormatting sqref="M17">
    <cfRule type="cellIs" dxfId="1830" priority="2432" operator="equal">
      <formula>0</formula>
    </cfRule>
  </conditionalFormatting>
  <conditionalFormatting sqref="M17">
    <cfRule type="cellIs" dxfId="1829" priority="2431" operator="equal">
      <formula>0</formula>
    </cfRule>
  </conditionalFormatting>
  <conditionalFormatting sqref="M17">
    <cfRule type="cellIs" dxfId="1828" priority="2430" operator="equal">
      <formula>0</formula>
    </cfRule>
  </conditionalFormatting>
  <conditionalFormatting sqref="M17">
    <cfRule type="cellIs" dxfId="1827" priority="2429" operator="equal">
      <formula>0</formula>
    </cfRule>
  </conditionalFormatting>
  <conditionalFormatting sqref="M17">
    <cfRule type="cellIs" dxfId="1826" priority="2428" operator="equal">
      <formula>0</formula>
    </cfRule>
  </conditionalFormatting>
  <conditionalFormatting sqref="M17">
    <cfRule type="cellIs" dxfId="1825" priority="2427" operator="equal">
      <formula>0</formula>
    </cfRule>
  </conditionalFormatting>
  <conditionalFormatting sqref="M17">
    <cfRule type="cellIs" dxfId="1824" priority="2426" operator="equal">
      <formula>0</formula>
    </cfRule>
  </conditionalFormatting>
  <conditionalFormatting sqref="M17">
    <cfRule type="cellIs" dxfId="1823" priority="2425" operator="equal">
      <formula>0</formula>
    </cfRule>
  </conditionalFormatting>
  <conditionalFormatting sqref="M17">
    <cfRule type="cellIs" dxfId="1822" priority="2424" operator="equal">
      <formula>0</formula>
    </cfRule>
  </conditionalFormatting>
  <conditionalFormatting sqref="M17">
    <cfRule type="cellIs" dxfId="1821" priority="2423" operator="equal">
      <formula>0</formula>
    </cfRule>
  </conditionalFormatting>
  <conditionalFormatting sqref="M17">
    <cfRule type="cellIs" dxfId="1820" priority="2422" operator="equal">
      <formula>0</formula>
    </cfRule>
  </conditionalFormatting>
  <conditionalFormatting sqref="M17">
    <cfRule type="cellIs" dxfId="1819" priority="2421" operator="equal">
      <formula>0</formula>
    </cfRule>
  </conditionalFormatting>
  <conditionalFormatting sqref="M17">
    <cfRule type="cellIs" dxfId="1818" priority="2420" operator="equal">
      <formula>0</formula>
    </cfRule>
  </conditionalFormatting>
  <conditionalFormatting sqref="M17">
    <cfRule type="cellIs" dxfId="1817" priority="2419" operator="equal">
      <formula>0</formula>
    </cfRule>
  </conditionalFormatting>
  <conditionalFormatting sqref="M17">
    <cfRule type="cellIs" dxfId="1816" priority="2418" operator="equal">
      <formula>0</formula>
    </cfRule>
  </conditionalFormatting>
  <conditionalFormatting sqref="M17">
    <cfRule type="cellIs" dxfId="1815" priority="2417" operator="equal">
      <formula>0</formula>
    </cfRule>
  </conditionalFormatting>
  <conditionalFormatting sqref="M17">
    <cfRule type="cellIs" dxfId="1814" priority="2416" operator="equal">
      <formula>0</formula>
    </cfRule>
  </conditionalFormatting>
  <conditionalFormatting sqref="M17">
    <cfRule type="cellIs" dxfId="1813" priority="2415" operator="equal">
      <formula>0</formula>
    </cfRule>
  </conditionalFormatting>
  <conditionalFormatting sqref="M17">
    <cfRule type="cellIs" dxfId="1812" priority="2414" operator="equal">
      <formula>0</formula>
    </cfRule>
  </conditionalFormatting>
  <conditionalFormatting sqref="M17">
    <cfRule type="cellIs" dxfId="1811" priority="2413" operator="equal">
      <formula>0</formula>
    </cfRule>
  </conditionalFormatting>
  <conditionalFormatting sqref="M17">
    <cfRule type="cellIs" dxfId="1810" priority="2412" operator="equal">
      <formula>0</formula>
    </cfRule>
  </conditionalFormatting>
  <conditionalFormatting sqref="M17">
    <cfRule type="cellIs" dxfId="1809" priority="2411" operator="equal">
      <formula>0</formula>
    </cfRule>
  </conditionalFormatting>
  <conditionalFormatting sqref="M17">
    <cfRule type="cellIs" dxfId="1808" priority="2410" operator="equal">
      <formula>0</formula>
    </cfRule>
  </conditionalFormatting>
  <conditionalFormatting sqref="M17">
    <cfRule type="cellIs" dxfId="1807" priority="2409" operator="equal">
      <formula>0</formula>
    </cfRule>
  </conditionalFormatting>
  <conditionalFormatting sqref="M17">
    <cfRule type="cellIs" dxfId="1806" priority="2408" operator="equal">
      <formula>0</formula>
    </cfRule>
  </conditionalFormatting>
  <conditionalFormatting sqref="M17">
    <cfRule type="cellIs" dxfId="1805" priority="2407" operator="equal">
      <formula>0</formula>
    </cfRule>
  </conditionalFormatting>
  <conditionalFormatting sqref="M17">
    <cfRule type="cellIs" dxfId="1804" priority="2406" operator="equal">
      <formula>0</formula>
    </cfRule>
  </conditionalFormatting>
  <conditionalFormatting sqref="M17">
    <cfRule type="cellIs" dxfId="1803" priority="2405" operator="equal">
      <formula>0</formula>
    </cfRule>
  </conditionalFormatting>
  <conditionalFormatting sqref="M17">
    <cfRule type="cellIs" dxfId="1802" priority="2404" operator="equal">
      <formula>0</formula>
    </cfRule>
  </conditionalFormatting>
  <conditionalFormatting sqref="M17">
    <cfRule type="cellIs" dxfId="1801" priority="2403" operator="equal">
      <formula>0</formula>
    </cfRule>
  </conditionalFormatting>
  <conditionalFormatting sqref="M17">
    <cfRule type="cellIs" dxfId="1800" priority="2402" operator="equal">
      <formula>0</formula>
    </cfRule>
  </conditionalFormatting>
  <conditionalFormatting sqref="M17">
    <cfRule type="cellIs" dxfId="1799" priority="2401" operator="equal">
      <formula>0</formula>
    </cfRule>
  </conditionalFormatting>
  <conditionalFormatting sqref="M17">
    <cfRule type="cellIs" dxfId="1798" priority="2400" operator="equal">
      <formula>0</formula>
    </cfRule>
  </conditionalFormatting>
  <conditionalFormatting sqref="M17">
    <cfRule type="cellIs" dxfId="1797" priority="2399" operator="equal">
      <formula>0</formula>
    </cfRule>
  </conditionalFormatting>
  <conditionalFormatting sqref="M17">
    <cfRule type="cellIs" dxfId="1796" priority="2398" operator="equal">
      <formula>0</formula>
    </cfRule>
  </conditionalFormatting>
  <conditionalFormatting sqref="M17">
    <cfRule type="cellIs" dxfId="1795" priority="2397" operator="equal">
      <formula>0</formula>
    </cfRule>
  </conditionalFormatting>
  <conditionalFormatting sqref="M17">
    <cfRule type="cellIs" dxfId="1794" priority="2396" operator="equal">
      <formula>0</formula>
    </cfRule>
  </conditionalFormatting>
  <conditionalFormatting sqref="M17">
    <cfRule type="cellIs" dxfId="1793" priority="2395" operator="equal">
      <formula>0</formula>
    </cfRule>
  </conditionalFormatting>
  <conditionalFormatting sqref="M17">
    <cfRule type="cellIs" dxfId="1792" priority="2393" operator="equal">
      <formula>0</formula>
    </cfRule>
  </conditionalFormatting>
  <conditionalFormatting sqref="M17">
    <cfRule type="cellIs" dxfId="1791" priority="2394" operator="equal">
      <formula>0</formula>
    </cfRule>
  </conditionalFormatting>
  <conditionalFormatting sqref="M17">
    <cfRule type="cellIs" dxfId="1790" priority="2392" operator="equal">
      <formula>0</formula>
    </cfRule>
  </conditionalFormatting>
  <conditionalFormatting sqref="M17">
    <cfRule type="cellIs" dxfId="1789" priority="2391" operator="equal">
      <formula>0</formula>
    </cfRule>
  </conditionalFormatting>
  <conditionalFormatting sqref="M17">
    <cfRule type="cellIs" dxfId="1788" priority="2390" operator="equal">
      <formula>0</formula>
    </cfRule>
  </conditionalFormatting>
  <conditionalFormatting sqref="M17">
    <cfRule type="cellIs" dxfId="1787" priority="2389" operator="equal">
      <formula>0</formula>
    </cfRule>
  </conditionalFormatting>
  <conditionalFormatting sqref="M17">
    <cfRule type="cellIs" dxfId="1786" priority="2388" operator="equal">
      <formula>0</formula>
    </cfRule>
  </conditionalFormatting>
  <conditionalFormatting sqref="M17">
    <cfRule type="cellIs" dxfId="1785" priority="2387" operator="equal">
      <formula>0</formula>
    </cfRule>
  </conditionalFormatting>
  <conditionalFormatting sqref="M17">
    <cfRule type="cellIs" dxfId="1784" priority="2386" operator="equal">
      <formula>0</formula>
    </cfRule>
  </conditionalFormatting>
  <conditionalFormatting sqref="M17">
    <cfRule type="cellIs" dxfId="1783" priority="2385" operator="equal">
      <formula>0</formula>
    </cfRule>
  </conditionalFormatting>
  <conditionalFormatting sqref="M17">
    <cfRule type="cellIs" dxfId="1782" priority="2384" operator="equal">
      <formula>0</formula>
    </cfRule>
  </conditionalFormatting>
  <conditionalFormatting sqref="M17">
    <cfRule type="cellIs" dxfId="1781" priority="2383" operator="equal">
      <formula>0</formula>
    </cfRule>
  </conditionalFormatting>
  <conditionalFormatting sqref="M17">
    <cfRule type="cellIs" dxfId="1780" priority="2382" operator="equal">
      <formula>0</formula>
    </cfRule>
  </conditionalFormatting>
  <conditionalFormatting sqref="M17">
    <cfRule type="cellIs" dxfId="1779" priority="2381" operator="equal">
      <formula>0</formula>
    </cfRule>
  </conditionalFormatting>
  <conditionalFormatting sqref="M17">
    <cfRule type="cellIs" dxfId="1778" priority="2380" operator="equal">
      <formula>0</formula>
    </cfRule>
  </conditionalFormatting>
  <conditionalFormatting sqref="M17">
    <cfRule type="cellIs" dxfId="1777" priority="2379" operator="equal">
      <formula>0</formula>
    </cfRule>
  </conditionalFormatting>
  <conditionalFormatting sqref="M17">
    <cfRule type="cellIs" dxfId="1776" priority="2378" operator="equal">
      <formula>0</formula>
    </cfRule>
  </conditionalFormatting>
  <conditionalFormatting sqref="M17">
    <cfRule type="cellIs" dxfId="1775" priority="2377" operator="equal">
      <formula>0</formula>
    </cfRule>
  </conditionalFormatting>
  <conditionalFormatting sqref="M17">
    <cfRule type="cellIs" dxfId="1774" priority="2376" operator="equal">
      <formula>0</formula>
    </cfRule>
  </conditionalFormatting>
  <conditionalFormatting sqref="M17">
    <cfRule type="cellIs" dxfId="1773" priority="2375" operator="equal">
      <formula>0</formula>
    </cfRule>
  </conditionalFormatting>
  <conditionalFormatting sqref="M17">
    <cfRule type="cellIs" dxfId="1772" priority="2374" operator="equal">
      <formula>0</formula>
    </cfRule>
  </conditionalFormatting>
  <conditionalFormatting sqref="M17">
    <cfRule type="cellIs" dxfId="1771" priority="2373" operator="equal">
      <formula>0</formula>
    </cfRule>
  </conditionalFormatting>
  <conditionalFormatting sqref="M17">
    <cfRule type="cellIs" dxfId="1770" priority="2372" operator="equal">
      <formula>0</formula>
    </cfRule>
  </conditionalFormatting>
  <conditionalFormatting sqref="M17">
    <cfRule type="cellIs" dxfId="1769" priority="2371" operator="equal">
      <formula>0</formula>
    </cfRule>
  </conditionalFormatting>
  <conditionalFormatting sqref="M17">
    <cfRule type="cellIs" dxfId="1768" priority="2370" operator="equal">
      <formula>0</formula>
    </cfRule>
  </conditionalFormatting>
  <conditionalFormatting sqref="M17">
    <cfRule type="cellIs" dxfId="1767" priority="2369" operator="equal">
      <formula>0</formula>
    </cfRule>
  </conditionalFormatting>
  <conditionalFormatting sqref="M17">
    <cfRule type="cellIs" dxfId="1766" priority="2368" operator="equal">
      <formula>0</formula>
    </cfRule>
  </conditionalFormatting>
  <conditionalFormatting sqref="M17">
    <cfRule type="cellIs" dxfId="1765" priority="2367" operator="equal">
      <formula>0</formula>
    </cfRule>
  </conditionalFormatting>
  <conditionalFormatting sqref="M17">
    <cfRule type="cellIs" dxfId="1764" priority="2366" operator="equal">
      <formula>0</formula>
    </cfRule>
  </conditionalFormatting>
  <conditionalFormatting sqref="M17">
    <cfRule type="cellIs" dxfId="1763" priority="2365" operator="equal">
      <formula>0</formula>
    </cfRule>
  </conditionalFormatting>
  <conditionalFormatting sqref="M17">
    <cfRule type="cellIs" dxfId="1762" priority="2364" operator="equal">
      <formula>0</formula>
    </cfRule>
  </conditionalFormatting>
  <conditionalFormatting sqref="M17">
    <cfRule type="cellIs" dxfId="1761" priority="2363" operator="equal">
      <formula>0</formula>
    </cfRule>
  </conditionalFormatting>
  <conditionalFormatting sqref="M17">
    <cfRule type="cellIs" dxfId="1760" priority="2362" operator="equal">
      <formula>0</formula>
    </cfRule>
  </conditionalFormatting>
  <conditionalFormatting sqref="M17">
    <cfRule type="cellIs" dxfId="1759" priority="2361" operator="equal">
      <formula>0</formula>
    </cfRule>
  </conditionalFormatting>
  <conditionalFormatting sqref="M17">
    <cfRule type="cellIs" dxfId="1758" priority="2360" operator="equal">
      <formula>0</formula>
    </cfRule>
  </conditionalFormatting>
  <conditionalFormatting sqref="M17">
    <cfRule type="cellIs" dxfId="1757" priority="2359" operator="equal">
      <formula>0</formula>
    </cfRule>
  </conditionalFormatting>
  <conditionalFormatting sqref="M17">
    <cfRule type="cellIs" dxfId="1756" priority="2358" operator="equal">
      <formula>0</formula>
    </cfRule>
  </conditionalFormatting>
  <conditionalFormatting sqref="M17">
    <cfRule type="cellIs" dxfId="1755" priority="2357" operator="equal">
      <formula>0</formula>
    </cfRule>
  </conditionalFormatting>
  <conditionalFormatting sqref="M17">
    <cfRule type="cellIs" dxfId="1754" priority="2356" operator="equal">
      <formula>0</formula>
    </cfRule>
  </conditionalFormatting>
  <conditionalFormatting sqref="M17">
    <cfRule type="cellIs" dxfId="1753" priority="2355" operator="equal">
      <formula>0</formula>
    </cfRule>
  </conditionalFormatting>
  <conditionalFormatting sqref="M17">
    <cfRule type="cellIs" dxfId="1752" priority="2354" operator="equal">
      <formula>0</formula>
    </cfRule>
  </conditionalFormatting>
  <conditionalFormatting sqref="M17">
    <cfRule type="cellIs" dxfId="1751" priority="2353" operator="equal">
      <formula>0</formula>
    </cfRule>
  </conditionalFormatting>
  <conditionalFormatting sqref="M17">
    <cfRule type="cellIs" dxfId="1750" priority="2352" operator="equal">
      <formula>0</formula>
    </cfRule>
  </conditionalFormatting>
  <conditionalFormatting sqref="M17">
    <cfRule type="cellIs" dxfId="1749" priority="2351" operator="equal">
      <formula>0</formula>
    </cfRule>
  </conditionalFormatting>
  <conditionalFormatting sqref="M17">
    <cfRule type="cellIs" dxfId="1748" priority="2350" operator="equal">
      <formula>0</formula>
    </cfRule>
  </conditionalFormatting>
  <conditionalFormatting sqref="M17">
    <cfRule type="cellIs" dxfId="1747" priority="2349" operator="equal">
      <formula>0</formula>
    </cfRule>
  </conditionalFormatting>
  <conditionalFormatting sqref="M17">
    <cfRule type="cellIs" dxfId="1746" priority="2348" operator="equal">
      <formula>0</formula>
    </cfRule>
  </conditionalFormatting>
  <conditionalFormatting sqref="M17">
    <cfRule type="cellIs" dxfId="1745" priority="2346" operator="equal">
      <formula>0</formula>
    </cfRule>
  </conditionalFormatting>
  <conditionalFormatting sqref="M17">
    <cfRule type="cellIs" dxfId="1744" priority="2347" operator="equal">
      <formula>0</formula>
    </cfRule>
  </conditionalFormatting>
  <conditionalFormatting sqref="M17">
    <cfRule type="cellIs" dxfId="1743" priority="2345" operator="equal">
      <formula>0</formula>
    </cfRule>
  </conditionalFormatting>
  <conditionalFormatting sqref="M17">
    <cfRule type="cellIs" dxfId="1742" priority="2344" operator="equal">
      <formula>0</formula>
    </cfRule>
  </conditionalFormatting>
  <conditionalFormatting sqref="M17">
    <cfRule type="cellIs" dxfId="1741" priority="2343" operator="equal">
      <formula>0</formula>
    </cfRule>
  </conditionalFormatting>
  <conditionalFormatting sqref="M17">
    <cfRule type="cellIs" dxfId="1740" priority="2342" operator="equal">
      <formula>0</formula>
    </cfRule>
  </conditionalFormatting>
  <conditionalFormatting sqref="M17">
    <cfRule type="cellIs" dxfId="1739" priority="2341" operator="equal">
      <formula>0</formula>
    </cfRule>
  </conditionalFormatting>
  <conditionalFormatting sqref="M17">
    <cfRule type="cellIs" dxfId="1738" priority="2340" operator="equal">
      <formula>0</formula>
    </cfRule>
  </conditionalFormatting>
  <conditionalFormatting sqref="M17">
    <cfRule type="cellIs" dxfId="1737" priority="2339" operator="equal">
      <formula>0</formula>
    </cfRule>
  </conditionalFormatting>
  <conditionalFormatting sqref="M17">
    <cfRule type="cellIs" dxfId="1736" priority="2338" operator="equal">
      <formula>0</formula>
    </cfRule>
  </conditionalFormatting>
  <conditionalFormatting sqref="M17">
    <cfRule type="cellIs" dxfId="1735" priority="2337" operator="equal">
      <formula>0</formula>
    </cfRule>
  </conditionalFormatting>
  <conditionalFormatting sqref="M17">
    <cfRule type="cellIs" dxfId="1734" priority="2336" operator="equal">
      <formula>0</formula>
    </cfRule>
  </conditionalFormatting>
  <conditionalFormatting sqref="M17">
    <cfRule type="cellIs" dxfId="1733" priority="2335" operator="equal">
      <formula>0</formula>
    </cfRule>
  </conditionalFormatting>
  <conditionalFormatting sqref="M17">
    <cfRule type="cellIs" dxfId="1732" priority="2334" operator="equal">
      <formula>0</formula>
    </cfRule>
  </conditionalFormatting>
  <conditionalFormatting sqref="M17">
    <cfRule type="cellIs" dxfId="1731" priority="2333" operator="equal">
      <formula>0</formula>
    </cfRule>
  </conditionalFormatting>
  <conditionalFormatting sqref="M17">
    <cfRule type="cellIs" dxfId="1730" priority="2332" operator="equal">
      <formula>0</formula>
    </cfRule>
  </conditionalFormatting>
  <conditionalFormatting sqref="M17">
    <cfRule type="cellIs" dxfId="1729" priority="2331" operator="equal">
      <formula>0</formula>
    </cfRule>
  </conditionalFormatting>
  <conditionalFormatting sqref="M17">
    <cfRule type="cellIs" dxfId="1728" priority="2330" operator="equal">
      <formula>0</formula>
    </cfRule>
  </conditionalFormatting>
  <conditionalFormatting sqref="M17">
    <cfRule type="cellIs" dxfId="1727" priority="2329" operator="equal">
      <formula>0</formula>
    </cfRule>
  </conditionalFormatting>
  <conditionalFormatting sqref="M17">
    <cfRule type="cellIs" dxfId="1726" priority="2328" operator="equal">
      <formula>0</formula>
    </cfRule>
  </conditionalFormatting>
  <conditionalFormatting sqref="M17">
    <cfRule type="cellIs" dxfId="1725" priority="2327" operator="equal">
      <formula>0</formula>
    </cfRule>
  </conditionalFormatting>
  <conditionalFormatting sqref="M17">
    <cfRule type="cellIs" dxfId="1724" priority="2326" operator="equal">
      <formula>0</formula>
    </cfRule>
  </conditionalFormatting>
  <conditionalFormatting sqref="M17">
    <cfRule type="cellIs" dxfId="1723" priority="2325" operator="equal">
      <formula>0</formula>
    </cfRule>
  </conditionalFormatting>
  <conditionalFormatting sqref="M17">
    <cfRule type="cellIs" dxfId="1722" priority="2324" operator="equal">
      <formula>0</formula>
    </cfRule>
  </conditionalFormatting>
  <conditionalFormatting sqref="M17">
    <cfRule type="cellIs" dxfId="1721" priority="2323" operator="equal">
      <formula>0</formula>
    </cfRule>
  </conditionalFormatting>
  <conditionalFormatting sqref="M17">
    <cfRule type="cellIs" dxfId="1720" priority="2322" operator="equal">
      <formula>0</formula>
    </cfRule>
  </conditionalFormatting>
  <conditionalFormatting sqref="M17">
    <cfRule type="cellIs" dxfId="1719" priority="2321" operator="equal">
      <formula>0</formula>
    </cfRule>
  </conditionalFormatting>
  <conditionalFormatting sqref="M17">
    <cfRule type="cellIs" dxfId="1718" priority="2320" operator="equal">
      <formula>0</formula>
    </cfRule>
  </conditionalFormatting>
  <conditionalFormatting sqref="M17">
    <cfRule type="cellIs" dxfId="1717" priority="2319" operator="equal">
      <formula>0</formula>
    </cfRule>
  </conditionalFormatting>
  <conditionalFormatting sqref="M17">
    <cfRule type="cellIs" dxfId="1716" priority="2318" operator="equal">
      <formula>0</formula>
    </cfRule>
  </conditionalFormatting>
  <conditionalFormatting sqref="M17">
    <cfRule type="cellIs" dxfId="1715" priority="2317" operator="equal">
      <formula>0</formula>
    </cfRule>
  </conditionalFormatting>
  <conditionalFormatting sqref="M17">
    <cfRule type="cellIs" dxfId="1714" priority="2316" operator="equal">
      <formula>0</formula>
    </cfRule>
  </conditionalFormatting>
  <conditionalFormatting sqref="M17">
    <cfRule type="cellIs" dxfId="1713" priority="2315" operator="equal">
      <formula>0</formula>
    </cfRule>
  </conditionalFormatting>
  <conditionalFormatting sqref="M17">
    <cfRule type="cellIs" dxfId="1712" priority="2314" operator="equal">
      <formula>0</formula>
    </cfRule>
  </conditionalFormatting>
  <conditionalFormatting sqref="M17">
    <cfRule type="cellIs" dxfId="1711" priority="2313" operator="equal">
      <formula>0</formula>
    </cfRule>
  </conditionalFormatting>
  <conditionalFormatting sqref="M17">
    <cfRule type="cellIs" dxfId="1710" priority="2312" operator="equal">
      <formula>0</formula>
    </cfRule>
  </conditionalFormatting>
  <conditionalFormatting sqref="M17">
    <cfRule type="cellIs" dxfId="1709" priority="2311" operator="equal">
      <formula>0</formula>
    </cfRule>
  </conditionalFormatting>
  <conditionalFormatting sqref="M17">
    <cfRule type="cellIs" dxfId="1708" priority="2310" operator="equal">
      <formula>0</formula>
    </cfRule>
  </conditionalFormatting>
  <conditionalFormatting sqref="M17">
    <cfRule type="cellIs" dxfId="1707" priority="2309" operator="equal">
      <formula>0</formula>
    </cfRule>
  </conditionalFormatting>
  <conditionalFormatting sqref="M17">
    <cfRule type="cellIs" dxfId="1706" priority="2308" operator="equal">
      <formula>0</formula>
    </cfRule>
  </conditionalFormatting>
  <conditionalFormatting sqref="M17">
    <cfRule type="cellIs" dxfId="1705" priority="2307" operator="equal">
      <formula>0</formula>
    </cfRule>
  </conditionalFormatting>
  <conditionalFormatting sqref="M17">
    <cfRule type="cellIs" dxfId="1704" priority="2306" operator="equal">
      <formula>0</formula>
    </cfRule>
  </conditionalFormatting>
  <conditionalFormatting sqref="M17">
    <cfRule type="cellIs" dxfId="1703" priority="2305" operator="equal">
      <formula>0</formula>
    </cfRule>
  </conditionalFormatting>
  <conditionalFormatting sqref="M17">
    <cfRule type="cellIs" dxfId="1702" priority="2304" operator="equal">
      <formula>0</formula>
    </cfRule>
  </conditionalFormatting>
  <conditionalFormatting sqref="M17">
    <cfRule type="cellIs" dxfId="1701" priority="2303" operator="equal">
      <formula>0</formula>
    </cfRule>
  </conditionalFormatting>
  <conditionalFormatting sqref="M17">
    <cfRule type="cellIs" dxfId="1700" priority="2302" operator="equal">
      <formula>0</formula>
    </cfRule>
  </conditionalFormatting>
  <conditionalFormatting sqref="M17">
    <cfRule type="cellIs" dxfId="1699" priority="2301" operator="equal">
      <formula>0</formula>
    </cfRule>
  </conditionalFormatting>
  <conditionalFormatting sqref="M17">
    <cfRule type="cellIs" dxfId="1698" priority="2299" operator="equal">
      <formula>0</formula>
    </cfRule>
  </conditionalFormatting>
  <conditionalFormatting sqref="M17">
    <cfRule type="cellIs" dxfId="1697" priority="2300" operator="equal">
      <formula>0</formula>
    </cfRule>
  </conditionalFormatting>
  <conditionalFormatting sqref="M17">
    <cfRule type="cellIs" dxfId="1696" priority="2298" operator="equal">
      <formula>0</formula>
    </cfRule>
  </conditionalFormatting>
  <conditionalFormatting sqref="B28">
    <cfRule type="cellIs" dxfId="1695" priority="2297" operator="equal">
      <formula>0</formula>
    </cfRule>
  </conditionalFormatting>
  <conditionalFormatting sqref="B30">
    <cfRule type="cellIs" dxfId="1694" priority="2296" operator="equal">
      <formula>0</formula>
    </cfRule>
  </conditionalFormatting>
  <conditionalFormatting sqref="B31">
    <cfRule type="cellIs" dxfId="1693" priority="2295" operator="equal">
      <formula>0</formula>
    </cfRule>
  </conditionalFormatting>
  <conditionalFormatting sqref="B27">
    <cfRule type="cellIs" dxfId="1692" priority="2294" operator="equal">
      <formula>0</formula>
    </cfRule>
  </conditionalFormatting>
  <conditionalFormatting sqref="B28">
    <cfRule type="cellIs" dxfId="1691" priority="2293" operator="equal">
      <formula>0</formula>
    </cfRule>
  </conditionalFormatting>
  <conditionalFormatting sqref="B30">
    <cfRule type="cellIs" dxfId="1690" priority="2292" operator="equal">
      <formula>0</formula>
    </cfRule>
  </conditionalFormatting>
  <conditionalFormatting sqref="B31">
    <cfRule type="cellIs" dxfId="1689" priority="2291" operator="equal">
      <formula>0</formula>
    </cfRule>
  </conditionalFormatting>
  <conditionalFormatting sqref="B32">
    <cfRule type="cellIs" dxfId="1688" priority="2290" operator="equal">
      <formula>0</formula>
    </cfRule>
  </conditionalFormatting>
  <conditionalFormatting sqref="B26">
    <cfRule type="cellIs" dxfId="1687" priority="2289" operator="equal">
      <formula>0</formula>
    </cfRule>
  </conditionalFormatting>
  <conditionalFormatting sqref="B28">
    <cfRule type="cellIs" dxfId="1686" priority="2288" operator="equal">
      <formula>0</formula>
    </cfRule>
  </conditionalFormatting>
  <conditionalFormatting sqref="B29">
    <cfRule type="cellIs" dxfId="1685" priority="2287" operator="equal">
      <formula>0</formula>
    </cfRule>
  </conditionalFormatting>
  <conditionalFormatting sqref="B26">
    <cfRule type="cellIs" dxfId="1684" priority="2286" operator="equal">
      <formula>0</formula>
    </cfRule>
  </conditionalFormatting>
  <conditionalFormatting sqref="B28">
    <cfRule type="cellIs" dxfId="1683" priority="2285" operator="equal">
      <formula>0</formula>
    </cfRule>
  </conditionalFormatting>
  <conditionalFormatting sqref="B29">
    <cfRule type="cellIs" dxfId="1682" priority="2284" operator="equal">
      <formula>0</formula>
    </cfRule>
  </conditionalFormatting>
  <conditionalFormatting sqref="B30">
    <cfRule type="cellIs" dxfId="1681" priority="2283" operator="equal">
      <formula>0</formula>
    </cfRule>
  </conditionalFormatting>
  <conditionalFormatting sqref="B31">
    <cfRule type="cellIs" dxfId="1680" priority="2282" operator="equal">
      <formula>0</formula>
    </cfRule>
  </conditionalFormatting>
  <conditionalFormatting sqref="B32">
    <cfRule type="cellIs" dxfId="1679" priority="2281" operator="equal">
      <formula>0</formula>
    </cfRule>
  </conditionalFormatting>
  <conditionalFormatting sqref="B30">
    <cfRule type="cellIs" dxfId="1678" priority="2280" operator="equal">
      <formula>0</formula>
    </cfRule>
  </conditionalFormatting>
  <conditionalFormatting sqref="B32">
    <cfRule type="cellIs" dxfId="1677" priority="2279" operator="equal">
      <formula>0</formula>
    </cfRule>
  </conditionalFormatting>
  <conditionalFormatting sqref="B35">
    <cfRule type="cellIs" dxfId="1676" priority="2278" operator="equal">
      <formula>0</formula>
    </cfRule>
  </conditionalFormatting>
  <conditionalFormatting sqref="B34">
    <cfRule type="cellIs" dxfId="1675" priority="2277" operator="equal">
      <formula>0</formula>
    </cfRule>
  </conditionalFormatting>
  <conditionalFormatting sqref="B35">
    <cfRule type="cellIs" dxfId="1674" priority="2276" operator="equal">
      <formula>0</formula>
    </cfRule>
  </conditionalFormatting>
  <conditionalFormatting sqref="B33">
    <cfRule type="cellIs" dxfId="1673" priority="2275" operator="equal">
      <formula>0</formula>
    </cfRule>
  </conditionalFormatting>
  <conditionalFormatting sqref="B35">
    <cfRule type="cellIs" dxfId="1672" priority="2274" operator="equal">
      <formula>0</formula>
    </cfRule>
  </conditionalFormatting>
  <conditionalFormatting sqref="B33">
    <cfRule type="cellIs" dxfId="1671" priority="2273" operator="equal">
      <formula>0</formula>
    </cfRule>
  </conditionalFormatting>
  <conditionalFormatting sqref="B35">
    <cfRule type="cellIs" dxfId="1670" priority="2272" operator="equal">
      <formula>0</formula>
    </cfRule>
  </conditionalFormatting>
  <conditionalFormatting sqref="M12:N12">
    <cfRule type="cellIs" dxfId="1669" priority="2258" operator="equal">
      <formula>0</formula>
    </cfRule>
  </conditionalFormatting>
  <conditionalFormatting sqref="M12:N12">
    <cfRule type="cellIs" dxfId="1668" priority="2257" operator="equal">
      <formula>0</formula>
    </cfRule>
  </conditionalFormatting>
  <conditionalFormatting sqref="M12:N12">
    <cfRule type="cellIs" dxfId="1667" priority="2256" operator="equal">
      <formula>0</formula>
    </cfRule>
  </conditionalFormatting>
  <conditionalFormatting sqref="M12:N12">
    <cfRule type="cellIs" dxfId="1666" priority="2255" operator="equal">
      <formula>0</formula>
    </cfRule>
  </conditionalFormatting>
  <conditionalFormatting sqref="M12:N12">
    <cfRule type="cellIs" dxfId="1665" priority="2254" operator="equal">
      <formula>0</formula>
    </cfRule>
  </conditionalFormatting>
  <conditionalFormatting sqref="M12:N12">
    <cfRule type="cellIs" dxfId="1664" priority="2253" operator="equal">
      <formula>0</formula>
    </cfRule>
  </conditionalFormatting>
  <conditionalFormatting sqref="M12:N12">
    <cfRule type="cellIs" dxfId="1663" priority="2252" operator="equal">
      <formula>0</formula>
    </cfRule>
  </conditionalFormatting>
  <conditionalFormatting sqref="M12:N12">
    <cfRule type="cellIs" dxfId="1662" priority="2251" operator="equal">
      <formula>0</formula>
    </cfRule>
  </conditionalFormatting>
  <conditionalFormatting sqref="M12:N12">
    <cfRule type="cellIs" dxfId="1661" priority="2250" operator="equal">
      <formula>0</formula>
    </cfRule>
  </conditionalFormatting>
  <conditionalFormatting sqref="M12:N12">
    <cfRule type="cellIs" dxfId="1660" priority="2249" operator="equal">
      <formula>0</formula>
    </cfRule>
  </conditionalFormatting>
  <conditionalFormatting sqref="M12:N12">
    <cfRule type="cellIs" dxfId="1659" priority="2248" operator="equal">
      <formula>0</formula>
    </cfRule>
  </conditionalFormatting>
  <conditionalFormatting sqref="M12:N12">
    <cfRule type="cellIs" dxfId="1658" priority="2247" operator="equal">
      <formula>0</formula>
    </cfRule>
  </conditionalFormatting>
  <conditionalFormatting sqref="M12:N12">
    <cfRule type="cellIs" dxfId="1657" priority="2246" operator="equal">
      <formula>0</formula>
    </cfRule>
  </conditionalFormatting>
  <conditionalFormatting sqref="M12:N12">
    <cfRule type="cellIs" dxfId="1656" priority="2245" operator="equal">
      <formula>0</formula>
    </cfRule>
  </conditionalFormatting>
  <conditionalFormatting sqref="M12:N12">
    <cfRule type="cellIs" dxfId="1655" priority="2244" operator="equal">
      <formula>0</formula>
    </cfRule>
  </conditionalFormatting>
  <conditionalFormatting sqref="M12:N12">
    <cfRule type="cellIs" dxfId="1654" priority="2243" operator="equal">
      <formula>0</formula>
    </cfRule>
  </conditionalFormatting>
  <conditionalFormatting sqref="M12:N12">
    <cfRule type="cellIs" dxfId="1653" priority="2242" operator="equal">
      <formula>0</formula>
    </cfRule>
  </conditionalFormatting>
  <conditionalFormatting sqref="M12:N12">
    <cfRule type="cellIs" dxfId="1652" priority="2241" operator="equal">
      <formula>0</formula>
    </cfRule>
  </conditionalFormatting>
  <conditionalFormatting sqref="M12:N12">
    <cfRule type="cellIs" dxfId="1651" priority="2240" operator="equal">
      <formula>0</formula>
    </cfRule>
  </conditionalFormatting>
  <conditionalFormatting sqref="M12:N12">
    <cfRule type="cellIs" dxfId="1650" priority="2239" operator="equal">
      <formula>0</formula>
    </cfRule>
  </conditionalFormatting>
  <conditionalFormatting sqref="M12:N12">
    <cfRule type="cellIs" dxfId="1649" priority="2238" operator="equal">
      <formula>0</formula>
    </cfRule>
  </conditionalFormatting>
  <conditionalFormatting sqref="M12:N12">
    <cfRule type="cellIs" dxfId="1648" priority="2237" operator="equal">
      <formula>0</formula>
    </cfRule>
  </conditionalFormatting>
  <conditionalFormatting sqref="M12:N12">
    <cfRule type="cellIs" dxfId="1647" priority="2236" operator="equal">
      <formula>0</formula>
    </cfRule>
  </conditionalFormatting>
  <conditionalFormatting sqref="M12:N12">
    <cfRule type="cellIs" dxfId="1646" priority="2235" operator="equal">
      <formula>0</formula>
    </cfRule>
  </conditionalFormatting>
  <conditionalFormatting sqref="M12:N12">
    <cfRule type="cellIs" dxfId="1645" priority="2234" operator="equal">
      <formula>0</formula>
    </cfRule>
  </conditionalFormatting>
  <conditionalFormatting sqref="M12:N12">
    <cfRule type="cellIs" dxfId="1644" priority="2233" operator="equal">
      <formula>0</formula>
    </cfRule>
  </conditionalFormatting>
  <conditionalFormatting sqref="M12:N12">
    <cfRule type="cellIs" dxfId="1643" priority="2232" operator="equal">
      <formula>0</formula>
    </cfRule>
  </conditionalFormatting>
  <conditionalFormatting sqref="M12:N12">
    <cfRule type="cellIs" dxfId="1642" priority="2231" operator="equal">
      <formula>0</formula>
    </cfRule>
  </conditionalFormatting>
  <conditionalFormatting sqref="M12:N12">
    <cfRule type="cellIs" dxfId="1641" priority="2230" operator="equal">
      <formula>0</formula>
    </cfRule>
  </conditionalFormatting>
  <conditionalFormatting sqref="M12:N12">
    <cfRule type="cellIs" dxfId="1640" priority="2229" operator="equal">
      <formula>0</formula>
    </cfRule>
  </conditionalFormatting>
  <conditionalFormatting sqref="M12:N12">
    <cfRule type="cellIs" dxfId="1639" priority="2228" operator="equal">
      <formula>0</formula>
    </cfRule>
  </conditionalFormatting>
  <conditionalFormatting sqref="M12:N12">
    <cfRule type="cellIs" dxfId="1638" priority="2227" operator="equal">
      <formula>0</formula>
    </cfRule>
  </conditionalFormatting>
  <conditionalFormatting sqref="M12:N12">
    <cfRule type="cellIs" dxfId="1637" priority="2226" operator="equal">
      <formula>0</formula>
    </cfRule>
  </conditionalFormatting>
  <conditionalFormatting sqref="M12:N12">
    <cfRule type="cellIs" dxfId="1636" priority="2225" operator="equal">
      <formula>0</formula>
    </cfRule>
  </conditionalFormatting>
  <conditionalFormatting sqref="M12:N12">
    <cfRule type="cellIs" dxfId="1635" priority="2224" operator="equal">
      <formula>0</formula>
    </cfRule>
  </conditionalFormatting>
  <conditionalFormatting sqref="M12:N12">
    <cfRule type="cellIs" dxfId="1634" priority="2223" operator="equal">
      <formula>0</formula>
    </cfRule>
  </conditionalFormatting>
  <conditionalFormatting sqref="M12:N12">
    <cfRule type="cellIs" dxfId="1633" priority="2222" operator="equal">
      <formula>0</formula>
    </cfRule>
  </conditionalFormatting>
  <conditionalFormatting sqref="M12:N12">
    <cfRule type="cellIs" dxfId="1632" priority="2221" operator="equal">
      <formula>0</formula>
    </cfRule>
  </conditionalFormatting>
  <conditionalFormatting sqref="M12:N12">
    <cfRule type="cellIs" dxfId="1631" priority="2220" operator="equal">
      <formula>0</formula>
    </cfRule>
  </conditionalFormatting>
  <conditionalFormatting sqref="M12:N12">
    <cfRule type="cellIs" dxfId="1630" priority="2219" operator="equal">
      <formula>0</formula>
    </cfRule>
  </conditionalFormatting>
  <conditionalFormatting sqref="M12:N12">
    <cfRule type="cellIs" dxfId="1629" priority="2218" operator="equal">
      <formula>0</formula>
    </cfRule>
  </conditionalFormatting>
  <conditionalFormatting sqref="M12:N12">
    <cfRule type="cellIs" dxfId="1628" priority="2217" operator="equal">
      <formula>0</formula>
    </cfRule>
  </conditionalFormatting>
  <conditionalFormatting sqref="M12:N12">
    <cfRule type="cellIs" dxfId="1627" priority="2216" operator="equal">
      <formula>0</formula>
    </cfRule>
  </conditionalFormatting>
  <conditionalFormatting sqref="M12:N12">
    <cfRule type="cellIs" dxfId="1626" priority="2215" operator="equal">
      <formula>0</formula>
    </cfRule>
  </conditionalFormatting>
  <conditionalFormatting sqref="M12:N12">
    <cfRule type="cellIs" dxfId="1625" priority="2214" operator="equal">
      <formula>0</formula>
    </cfRule>
  </conditionalFormatting>
  <conditionalFormatting sqref="M12:N12">
    <cfRule type="cellIs" dxfId="1624" priority="2213" operator="equal">
      <formula>0</formula>
    </cfRule>
  </conditionalFormatting>
  <conditionalFormatting sqref="M12:N12">
    <cfRule type="cellIs" dxfId="1623" priority="2212" operator="equal">
      <formula>0</formula>
    </cfRule>
  </conditionalFormatting>
  <conditionalFormatting sqref="M12:N12">
    <cfRule type="cellIs" dxfId="1622" priority="2211" operator="equal">
      <formula>0</formula>
    </cfRule>
  </conditionalFormatting>
  <conditionalFormatting sqref="M12:N12">
    <cfRule type="cellIs" dxfId="1621" priority="2210" operator="equal">
      <formula>0</formula>
    </cfRule>
  </conditionalFormatting>
  <conditionalFormatting sqref="M12:N12">
    <cfRule type="cellIs" dxfId="1620" priority="2209" operator="equal">
      <formula>0</formula>
    </cfRule>
  </conditionalFormatting>
  <conditionalFormatting sqref="M12:N12">
    <cfRule type="cellIs" dxfId="1619" priority="2208" operator="equal">
      <formula>0</formula>
    </cfRule>
  </conditionalFormatting>
  <conditionalFormatting sqref="M12:N12">
    <cfRule type="cellIs" dxfId="1618" priority="2207" operator="equal">
      <formula>0</formula>
    </cfRule>
  </conditionalFormatting>
  <conditionalFormatting sqref="M12:N12">
    <cfRule type="cellIs" dxfId="1617" priority="2206" operator="equal">
      <formula>0</formula>
    </cfRule>
  </conditionalFormatting>
  <conditionalFormatting sqref="M12:N12">
    <cfRule type="cellIs" dxfId="1616" priority="2205" operator="equal">
      <formula>0</formula>
    </cfRule>
  </conditionalFormatting>
  <conditionalFormatting sqref="M12:N12">
    <cfRule type="cellIs" dxfId="1615" priority="2204" operator="equal">
      <formula>0</formula>
    </cfRule>
  </conditionalFormatting>
  <conditionalFormatting sqref="M12:N12">
    <cfRule type="cellIs" dxfId="1614" priority="2203" operator="equal">
      <formula>0</formula>
    </cfRule>
  </conditionalFormatting>
  <conditionalFormatting sqref="M12:N12">
    <cfRule type="cellIs" dxfId="1613" priority="2202" operator="equal">
      <formula>0</formula>
    </cfRule>
  </conditionalFormatting>
  <conditionalFormatting sqref="M12:N12">
    <cfRule type="cellIs" dxfId="1612" priority="2201" operator="equal">
      <formula>0</formula>
    </cfRule>
  </conditionalFormatting>
  <conditionalFormatting sqref="M12:N12">
    <cfRule type="cellIs" dxfId="1611" priority="2200" operator="equal">
      <formula>0</formula>
    </cfRule>
  </conditionalFormatting>
  <conditionalFormatting sqref="M12:N12">
    <cfRule type="cellIs" dxfId="1610" priority="2199" operator="equal">
      <formula>0</formula>
    </cfRule>
  </conditionalFormatting>
  <conditionalFormatting sqref="M12:N12">
    <cfRule type="cellIs" dxfId="1609" priority="2198" operator="equal">
      <formula>0</formula>
    </cfRule>
  </conditionalFormatting>
  <conditionalFormatting sqref="M12:N12">
    <cfRule type="cellIs" dxfId="1608" priority="2197" operator="equal">
      <formula>0</formula>
    </cfRule>
  </conditionalFormatting>
  <conditionalFormatting sqref="M12:N12">
    <cfRule type="cellIs" dxfId="1607" priority="2196" operator="equal">
      <formula>0</formula>
    </cfRule>
  </conditionalFormatting>
  <conditionalFormatting sqref="M12:N12">
    <cfRule type="cellIs" dxfId="1606" priority="2195" operator="equal">
      <formula>0</formula>
    </cfRule>
  </conditionalFormatting>
  <conditionalFormatting sqref="M12:N12">
    <cfRule type="cellIs" dxfId="1605" priority="2194" operator="equal">
      <formula>0</formula>
    </cfRule>
  </conditionalFormatting>
  <conditionalFormatting sqref="M12:N12">
    <cfRule type="cellIs" dxfId="1604" priority="2193" operator="equal">
      <formula>0</formula>
    </cfRule>
  </conditionalFormatting>
  <conditionalFormatting sqref="M12:N12">
    <cfRule type="cellIs" dxfId="1603" priority="2192" operator="equal">
      <formula>0</formula>
    </cfRule>
  </conditionalFormatting>
  <conditionalFormatting sqref="M12:N12">
    <cfRule type="cellIs" dxfId="1602" priority="2191" operator="equal">
      <formula>0</formula>
    </cfRule>
  </conditionalFormatting>
  <conditionalFormatting sqref="M12:N12">
    <cfRule type="cellIs" dxfId="1601" priority="2190" operator="equal">
      <formula>0</formula>
    </cfRule>
  </conditionalFormatting>
  <conditionalFormatting sqref="M12:N12">
    <cfRule type="cellIs" dxfId="1600" priority="2189" operator="equal">
      <formula>0</formula>
    </cfRule>
  </conditionalFormatting>
  <conditionalFormatting sqref="M12:N12">
    <cfRule type="cellIs" dxfId="1599" priority="2188" operator="equal">
      <formula>0</formula>
    </cfRule>
  </conditionalFormatting>
  <conditionalFormatting sqref="M12:N12">
    <cfRule type="cellIs" dxfId="1598" priority="2187" operator="equal">
      <formula>0</formula>
    </cfRule>
  </conditionalFormatting>
  <conditionalFormatting sqref="M12:N12">
    <cfRule type="cellIs" dxfId="1597" priority="2186" operator="equal">
      <formula>0</formula>
    </cfRule>
  </conditionalFormatting>
  <conditionalFormatting sqref="M12:N12">
    <cfRule type="cellIs" dxfId="1596" priority="2185" operator="equal">
      <formula>0</formula>
    </cfRule>
  </conditionalFormatting>
  <conditionalFormatting sqref="M12:N12">
    <cfRule type="cellIs" dxfId="1595" priority="2184" operator="equal">
      <formula>0</formula>
    </cfRule>
  </conditionalFormatting>
  <conditionalFormatting sqref="M12:N12">
    <cfRule type="cellIs" dxfId="1594" priority="2183" operator="equal">
      <formula>0</formula>
    </cfRule>
  </conditionalFormatting>
  <conditionalFormatting sqref="M12:N12">
    <cfRule type="cellIs" dxfId="1593" priority="2182" operator="equal">
      <formula>0</formula>
    </cfRule>
  </conditionalFormatting>
  <conditionalFormatting sqref="M12:N12">
    <cfRule type="cellIs" dxfId="1592" priority="2181" operator="equal">
      <formula>0</formula>
    </cfRule>
  </conditionalFormatting>
  <conditionalFormatting sqref="M12:N12">
    <cfRule type="cellIs" dxfId="1591" priority="2180" operator="equal">
      <formula>0</formula>
    </cfRule>
  </conditionalFormatting>
  <conditionalFormatting sqref="M12:N12">
    <cfRule type="cellIs" dxfId="1590" priority="2179" operator="equal">
      <formula>0</formula>
    </cfRule>
  </conditionalFormatting>
  <conditionalFormatting sqref="M12:N12">
    <cfRule type="cellIs" dxfId="1589" priority="2178" operator="equal">
      <formula>0</formula>
    </cfRule>
  </conditionalFormatting>
  <conditionalFormatting sqref="M12:N12">
    <cfRule type="cellIs" dxfId="1588" priority="2177" operator="equal">
      <formula>0</formula>
    </cfRule>
  </conditionalFormatting>
  <conditionalFormatting sqref="M12:N12">
    <cfRule type="cellIs" dxfId="1587" priority="2176" operator="equal">
      <formula>0</formula>
    </cfRule>
  </conditionalFormatting>
  <conditionalFormatting sqref="M12:N12">
    <cfRule type="cellIs" dxfId="1586" priority="2175" operator="equal">
      <formula>0</formula>
    </cfRule>
  </conditionalFormatting>
  <conditionalFormatting sqref="M12:N12">
    <cfRule type="cellIs" dxfId="1585" priority="2174" operator="equal">
      <formula>0</formula>
    </cfRule>
  </conditionalFormatting>
  <conditionalFormatting sqref="M12:N12">
    <cfRule type="cellIs" dxfId="1584" priority="2173" operator="equal">
      <formula>0</formula>
    </cfRule>
  </conditionalFormatting>
  <conditionalFormatting sqref="M12:N12">
    <cfRule type="cellIs" dxfId="1583" priority="2172" operator="equal">
      <formula>0</formula>
    </cfRule>
  </conditionalFormatting>
  <conditionalFormatting sqref="M12:N12">
    <cfRule type="cellIs" dxfId="1582" priority="2171" operator="equal">
      <formula>0</formula>
    </cfRule>
  </conditionalFormatting>
  <conditionalFormatting sqref="M12:N12">
    <cfRule type="cellIs" dxfId="1581" priority="2170" operator="equal">
      <formula>0</formula>
    </cfRule>
  </conditionalFormatting>
  <conditionalFormatting sqref="M12:N12">
    <cfRule type="cellIs" dxfId="1580" priority="2169" operator="equal">
      <formula>0</formula>
    </cfRule>
  </conditionalFormatting>
  <conditionalFormatting sqref="M12:N12">
    <cfRule type="cellIs" dxfId="1579" priority="2168" operator="equal">
      <formula>0</formula>
    </cfRule>
  </conditionalFormatting>
  <conditionalFormatting sqref="M12:N12">
    <cfRule type="cellIs" dxfId="1578" priority="2167" operator="equal">
      <formula>0</formula>
    </cfRule>
  </conditionalFormatting>
  <conditionalFormatting sqref="M12:N12">
    <cfRule type="cellIs" dxfId="1577" priority="2166" operator="equal">
      <formula>0</formula>
    </cfRule>
  </conditionalFormatting>
  <conditionalFormatting sqref="M12:N12">
    <cfRule type="cellIs" dxfId="1576" priority="2165" operator="equal">
      <formula>0</formula>
    </cfRule>
  </conditionalFormatting>
  <conditionalFormatting sqref="M12:N12">
    <cfRule type="cellIs" dxfId="1575" priority="2164" operator="equal">
      <formula>0</formula>
    </cfRule>
  </conditionalFormatting>
  <conditionalFormatting sqref="M12:N12">
    <cfRule type="cellIs" dxfId="1574" priority="2163" operator="equal">
      <formula>0</formula>
    </cfRule>
  </conditionalFormatting>
  <conditionalFormatting sqref="M12:N12">
    <cfRule type="cellIs" dxfId="1573" priority="2161" operator="equal">
      <formula>0</formula>
    </cfRule>
  </conditionalFormatting>
  <conditionalFormatting sqref="M12:N12">
    <cfRule type="cellIs" dxfId="1572" priority="2162" operator="equal">
      <formula>0</formula>
    </cfRule>
  </conditionalFormatting>
  <conditionalFormatting sqref="M12:N12">
    <cfRule type="cellIs" dxfId="1571" priority="2160" operator="equal">
      <formula>0</formula>
    </cfRule>
  </conditionalFormatting>
  <conditionalFormatting sqref="M12:N12">
    <cfRule type="cellIs" dxfId="1570" priority="2159" operator="equal">
      <formula>0</formula>
    </cfRule>
  </conditionalFormatting>
  <conditionalFormatting sqref="M12:N12">
    <cfRule type="cellIs" dxfId="1569" priority="2158" operator="equal">
      <formula>0</formula>
    </cfRule>
  </conditionalFormatting>
  <conditionalFormatting sqref="M12:N12">
    <cfRule type="cellIs" dxfId="1568" priority="2157" operator="equal">
      <formula>0</formula>
    </cfRule>
  </conditionalFormatting>
  <conditionalFormatting sqref="M12:N12">
    <cfRule type="cellIs" dxfId="1567" priority="2156" operator="equal">
      <formula>0</formula>
    </cfRule>
  </conditionalFormatting>
  <conditionalFormatting sqref="M12:N12">
    <cfRule type="cellIs" dxfId="1566" priority="2155" operator="equal">
      <formula>0</formula>
    </cfRule>
  </conditionalFormatting>
  <conditionalFormatting sqref="M12:N12">
    <cfRule type="cellIs" dxfId="1565" priority="2154" operator="equal">
      <formula>0</formula>
    </cfRule>
  </conditionalFormatting>
  <conditionalFormatting sqref="M12:N12">
    <cfRule type="cellIs" dxfId="1564" priority="2153" operator="equal">
      <formula>0</formula>
    </cfRule>
  </conditionalFormatting>
  <conditionalFormatting sqref="M12:N12">
    <cfRule type="cellIs" dxfId="1563" priority="2152" operator="equal">
      <formula>0</formula>
    </cfRule>
  </conditionalFormatting>
  <conditionalFormatting sqref="M12:N12">
    <cfRule type="cellIs" dxfId="1562" priority="2151" operator="equal">
      <formula>0</formula>
    </cfRule>
  </conditionalFormatting>
  <conditionalFormatting sqref="M12:N12">
    <cfRule type="cellIs" dxfId="1561" priority="2150" operator="equal">
      <formula>0</formula>
    </cfRule>
  </conditionalFormatting>
  <conditionalFormatting sqref="M12:N12">
    <cfRule type="cellIs" dxfId="1560" priority="2149" operator="equal">
      <formula>0</formula>
    </cfRule>
  </conditionalFormatting>
  <conditionalFormatting sqref="M12:N12">
    <cfRule type="cellIs" dxfId="1559" priority="2148" operator="equal">
      <formula>0</formula>
    </cfRule>
  </conditionalFormatting>
  <conditionalFormatting sqref="M12:N12">
    <cfRule type="cellIs" dxfId="1558" priority="2147" operator="equal">
      <formula>0</formula>
    </cfRule>
  </conditionalFormatting>
  <conditionalFormatting sqref="M12:N12">
    <cfRule type="cellIs" dxfId="1557" priority="2146" operator="equal">
      <formula>0</formula>
    </cfRule>
  </conditionalFormatting>
  <conditionalFormatting sqref="M12:N12">
    <cfRule type="cellIs" dxfId="1556" priority="2145" operator="equal">
      <formula>0</formula>
    </cfRule>
  </conditionalFormatting>
  <conditionalFormatting sqref="M12:N12">
    <cfRule type="cellIs" dxfId="1555" priority="2144" operator="equal">
      <formula>0</formula>
    </cfRule>
  </conditionalFormatting>
  <conditionalFormatting sqref="M12:N12">
    <cfRule type="cellIs" dxfId="1554" priority="2143" operator="equal">
      <formula>0</formula>
    </cfRule>
  </conditionalFormatting>
  <conditionalFormatting sqref="M12:N12">
    <cfRule type="cellIs" dxfId="1553" priority="2142" operator="equal">
      <formula>0</formula>
    </cfRule>
  </conditionalFormatting>
  <conditionalFormatting sqref="M12:N12">
    <cfRule type="cellIs" dxfId="1552" priority="2141" operator="equal">
      <formula>0</formula>
    </cfRule>
  </conditionalFormatting>
  <conditionalFormatting sqref="M12:N12">
    <cfRule type="cellIs" dxfId="1551" priority="2140" operator="equal">
      <formula>0</formula>
    </cfRule>
  </conditionalFormatting>
  <conditionalFormatting sqref="M12:N12">
    <cfRule type="cellIs" dxfId="1550" priority="2139" operator="equal">
      <formula>0</formula>
    </cfRule>
  </conditionalFormatting>
  <conditionalFormatting sqref="M12:N12">
    <cfRule type="cellIs" dxfId="1549" priority="2138" operator="equal">
      <formula>0</formula>
    </cfRule>
  </conditionalFormatting>
  <conditionalFormatting sqref="M12:N12">
    <cfRule type="cellIs" dxfId="1548" priority="2137" operator="equal">
      <formula>0</formula>
    </cfRule>
  </conditionalFormatting>
  <conditionalFormatting sqref="M12:N12">
    <cfRule type="cellIs" dxfId="1547" priority="2136" operator="equal">
      <formula>0</formula>
    </cfRule>
  </conditionalFormatting>
  <conditionalFormatting sqref="M12:N12">
    <cfRule type="cellIs" dxfId="1546" priority="2135" operator="equal">
      <formula>0</formula>
    </cfRule>
  </conditionalFormatting>
  <conditionalFormatting sqref="M12:N12">
    <cfRule type="cellIs" dxfId="1545" priority="2134" operator="equal">
      <formula>0</formula>
    </cfRule>
  </conditionalFormatting>
  <conditionalFormatting sqref="M12:N12">
    <cfRule type="cellIs" dxfId="1544" priority="2133" operator="equal">
      <formula>0</formula>
    </cfRule>
  </conditionalFormatting>
  <conditionalFormatting sqref="M12:N12">
    <cfRule type="cellIs" dxfId="1543" priority="2132" operator="equal">
      <formula>0</formula>
    </cfRule>
  </conditionalFormatting>
  <conditionalFormatting sqref="M12:N12">
    <cfRule type="cellIs" dxfId="1542" priority="2131" operator="equal">
      <formula>0</formula>
    </cfRule>
  </conditionalFormatting>
  <conditionalFormatting sqref="M12:N12">
    <cfRule type="cellIs" dxfId="1541" priority="2130" operator="equal">
      <formula>0</formula>
    </cfRule>
  </conditionalFormatting>
  <conditionalFormatting sqref="M12:N12">
    <cfRule type="cellIs" dxfId="1540" priority="2129" operator="equal">
      <formula>0</formula>
    </cfRule>
  </conditionalFormatting>
  <conditionalFormatting sqref="M12:N12">
    <cfRule type="cellIs" dxfId="1539" priority="2128" operator="equal">
      <formula>0</formula>
    </cfRule>
  </conditionalFormatting>
  <conditionalFormatting sqref="M12:N12">
    <cfRule type="cellIs" dxfId="1538" priority="2127" operator="equal">
      <formula>0</formula>
    </cfRule>
  </conditionalFormatting>
  <conditionalFormatting sqref="M12:N12">
    <cfRule type="cellIs" dxfId="1537" priority="2126" operator="equal">
      <formula>0</formula>
    </cfRule>
  </conditionalFormatting>
  <conditionalFormatting sqref="M12:N12">
    <cfRule type="cellIs" dxfId="1536" priority="2125" operator="equal">
      <formula>0</formula>
    </cfRule>
  </conditionalFormatting>
  <conditionalFormatting sqref="M12:N12">
    <cfRule type="cellIs" dxfId="1535" priority="2124" operator="equal">
      <formula>0</formula>
    </cfRule>
  </conditionalFormatting>
  <conditionalFormatting sqref="M12:N12">
    <cfRule type="cellIs" dxfId="1534" priority="2123" operator="equal">
      <formula>0</formula>
    </cfRule>
  </conditionalFormatting>
  <conditionalFormatting sqref="M12:N12">
    <cfRule type="cellIs" dxfId="1533" priority="2122" operator="equal">
      <formula>0</formula>
    </cfRule>
  </conditionalFormatting>
  <conditionalFormatting sqref="M12:N12">
    <cfRule type="cellIs" dxfId="1532" priority="2121" operator="equal">
      <formula>0</formula>
    </cfRule>
  </conditionalFormatting>
  <conditionalFormatting sqref="M12:N12">
    <cfRule type="cellIs" dxfId="1531" priority="2120" operator="equal">
      <formula>0</formula>
    </cfRule>
  </conditionalFormatting>
  <conditionalFormatting sqref="M12:N12">
    <cfRule type="cellIs" dxfId="1530" priority="2119" operator="equal">
      <formula>0</formula>
    </cfRule>
  </conditionalFormatting>
  <conditionalFormatting sqref="M12:N12">
    <cfRule type="cellIs" dxfId="1529" priority="2118" operator="equal">
      <formula>0</formula>
    </cfRule>
  </conditionalFormatting>
  <conditionalFormatting sqref="M12:N12">
    <cfRule type="cellIs" dxfId="1528" priority="2117" operator="equal">
      <formula>0</formula>
    </cfRule>
  </conditionalFormatting>
  <conditionalFormatting sqref="M12:N12">
    <cfRule type="cellIs" dxfId="1527" priority="2116" operator="equal">
      <formula>0</formula>
    </cfRule>
  </conditionalFormatting>
  <conditionalFormatting sqref="M12:N12">
    <cfRule type="cellIs" dxfId="1526" priority="2114" operator="equal">
      <formula>0</formula>
    </cfRule>
  </conditionalFormatting>
  <conditionalFormatting sqref="M12:N12">
    <cfRule type="cellIs" dxfId="1525" priority="2115" operator="equal">
      <formula>0</formula>
    </cfRule>
  </conditionalFormatting>
  <conditionalFormatting sqref="M12:N12">
    <cfRule type="cellIs" dxfId="1524" priority="2113" operator="equal">
      <formula>0</formula>
    </cfRule>
  </conditionalFormatting>
  <conditionalFormatting sqref="M12:N12">
    <cfRule type="cellIs" dxfId="1523" priority="2112" operator="equal">
      <formula>0</formula>
    </cfRule>
  </conditionalFormatting>
  <conditionalFormatting sqref="M12:N12">
    <cfRule type="cellIs" dxfId="1522" priority="2111" operator="equal">
      <formula>0</formula>
    </cfRule>
  </conditionalFormatting>
  <conditionalFormatting sqref="M12:N12">
    <cfRule type="cellIs" dxfId="1521" priority="2110" operator="equal">
      <formula>0</formula>
    </cfRule>
  </conditionalFormatting>
  <conditionalFormatting sqref="M12:N12">
    <cfRule type="cellIs" dxfId="1520" priority="2109" operator="equal">
      <formula>0</formula>
    </cfRule>
  </conditionalFormatting>
  <conditionalFormatting sqref="M12:N12">
    <cfRule type="cellIs" dxfId="1519" priority="2108" operator="equal">
      <formula>0</formula>
    </cfRule>
  </conditionalFormatting>
  <conditionalFormatting sqref="M12:N12">
    <cfRule type="cellIs" dxfId="1518" priority="2107" operator="equal">
      <formula>0</formula>
    </cfRule>
  </conditionalFormatting>
  <conditionalFormatting sqref="M12:N12">
    <cfRule type="cellIs" dxfId="1517" priority="2106" operator="equal">
      <formula>0</formula>
    </cfRule>
  </conditionalFormatting>
  <conditionalFormatting sqref="M12:N12">
    <cfRule type="cellIs" dxfId="1516" priority="2105" operator="equal">
      <formula>0</formula>
    </cfRule>
  </conditionalFormatting>
  <conditionalFormatting sqref="M12:N12">
    <cfRule type="cellIs" dxfId="1515" priority="2104" operator="equal">
      <formula>0</formula>
    </cfRule>
  </conditionalFormatting>
  <conditionalFormatting sqref="M12:N12">
    <cfRule type="cellIs" dxfId="1514" priority="2103" operator="equal">
      <formula>0</formula>
    </cfRule>
  </conditionalFormatting>
  <conditionalFormatting sqref="M12:N12">
    <cfRule type="cellIs" dxfId="1513" priority="2102" operator="equal">
      <formula>0</formula>
    </cfRule>
  </conditionalFormatting>
  <conditionalFormatting sqref="M12:N12">
    <cfRule type="cellIs" dxfId="1512" priority="2101" operator="equal">
      <formula>0</formula>
    </cfRule>
  </conditionalFormatting>
  <conditionalFormatting sqref="M12:N12">
    <cfRule type="cellIs" dxfId="1511" priority="2100" operator="equal">
      <formula>0</formula>
    </cfRule>
  </conditionalFormatting>
  <conditionalFormatting sqref="M12:N12">
    <cfRule type="cellIs" dxfId="1510" priority="2099" operator="equal">
      <formula>0</formula>
    </cfRule>
  </conditionalFormatting>
  <conditionalFormatting sqref="M12:N12">
    <cfRule type="cellIs" dxfId="1509" priority="2098" operator="equal">
      <formula>0</formula>
    </cfRule>
  </conditionalFormatting>
  <conditionalFormatting sqref="M12:N12">
    <cfRule type="cellIs" dxfId="1508" priority="2097" operator="equal">
      <formula>0</formula>
    </cfRule>
  </conditionalFormatting>
  <conditionalFormatting sqref="M12:N12">
    <cfRule type="cellIs" dxfId="1507" priority="2096" operator="equal">
      <formula>0</formula>
    </cfRule>
  </conditionalFormatting>
  <conditionalFormatting sqref="M12:N12">
    <cfRule type="cellIs" dxfId="1506" priority="2095" operator="equal">
      <formula>0</formula>
    </cfRule>
  </conditionalFormatting>
  <conditionalFormatting sqref="M12:N12">
    <cfRule type="cellIs" dxfId="1505" priority="2094" operator="equal">
      <formula>0</formula>
    </cfRule>
  </conditionalFormatting>
  <conditionalFormatting sqref="M12:N12">
    <cfRule type="cellIs" dxfId="1504" priority="2093" operator="equal">
      <formula>0</formula>
    </cfRule>
  </conditionalFormatting>
  <conditionalFormatting sqref="M12:N12">
    <cfRule type="cellIs" dxfId="1503" priority="2092" operator="equal">
      <formula>0</formula>
    </cfRule>
  </conditionalFormatting>
  <conditionalFormatting sqref="M12:N12">
    <cfRule type="cellIs" dxfId="1502" priority="2091" operator="equal">
      <formula>0</formula>
    </cfRule>
  </conditionalFormatting>
  <conditionalFormatting sqref="M12:N12">
    <cfRule type="cellIs" dxfId="1501" priority="2090" operator="equal">
      <formula>0</formula>
    </cfRule>
  </conditionalFormatting>
  <conditionalFormatting sqref="M12:N12">
    <cfRule type="cellIs" dxfId="1500" priority="2089" operator="equal">
      <formula>0</formula>
    </cfRule>
  </conditionalFormatting>
  <conditionalFormatting sqref="M12:N12">
    <cfRule type="cellIs" dxfId="1499" priority="2088" operator="equal">
      <formula>0</formula>
    </cfRule>
  </conditionalFormatting>
  <conditionalFormatting sqref="M12:N12">
    <cfRule type="cellIs" dxfId="1498" priority="2087" operator="equal">
      <formula>0</formula>
    </cfRule>
  </conditionalFormatting>
  <conditionalFormatting sqref="M12:N12">
    <cfRule type="cellIs" dxfId="1497" priority="2086" operator="equal">
      <formula>0</formula>
    </cfRule>
  </conditionalFormatting>
  <conditionalFormatting sqref="M12:N12">
    <cfRule type="cellIs" dxfId="1496" priority="2085" operator="equal">
      <formula>0</formula>
    </cfRule>
  </conditionalFormatting>
  <conditionalFormatting sqref="M12:N12">
    <cfRule type="cellIs" dxfId="1495" priority="2084" operator="equal">
      <formula>0</formula>
    </cfRule>
  </conditionalFormatting>
  <conditionalFormatting sqref="M12:N12">
    <cfRule type="cellIs" dxfId="1494" priority="2083" operator="equal">
      <formula>0</formula>
    </cfRule>
  </conditionalFormatting>
  <conditionalFormatting sqref="M12:N12">
    <cfRule type="cellIs" dxfId="1493" priority="2082" operator="equal">
      <formula>0</formula>
    </cfRule>
  </conditionalFormatting>
  <conditionalFormatting sqref="M12:N12">
    <cfRule type="cellIs" dxfId="1492" priority="2081" operator="equal">
      <formula>0</formula>
    </cfRule>
  </conditionalFormatting>
  <conditionalFormatting sqref="M12:N12">
    <cfRule type="cellIs" dxfId="1491" priority="2080" operator="equal">
      <formula>0</formula>
    </cfRule>
  </conditionalFormatting>
  <conditionalFormatting sqref="M12:N12">
    <cfRule type="cellIs" dxfId="1490" priority="2079" operator="equal">
      <formula>0</formula>
    </cfRule>
  </conditionalFormatting>
  <conditionalFormatting sqref="M12:N12">
    <cfRule type="cellIs" dxfId="1489" priority="2078" operator="equal">
      <formula>0</formula>
    </cfRule>
  </conditionalFormatting>
  <conditionalFormatting sqref="M12:N12">
    <cfRule type="cellIs" dxfId="1488" priority="2077" operator="equal">
      <formula>0</formula>
    </cfRule>
  </conditionalFormatting>
  <conditionalFormatting sqref="M12:N12">
    <cfRule type="cellIs" dxfId="1487" priority="2076" operator="equal">
      <formula>0</formula>
    </cfRule>
  </conditionalFormatting>
  <conditionalFormatting sqref="M12:N12">
    <cfRule type="cellIs" dxfId="1486" priority="2075" operator="equal">
      <formula>0</formula>
    </cfRule>
  </conditionalFormatting>
  <conditionalFormatting sqref="M12:N12">
    <cfRule type="cellIs" dxfId="1485" priority="2074" operator="equal">
      <formula>0</formula>
    </cfRule>
  </conditionalFormatting>
  <conditionalFormatting sqref="M12:N12">
    <cfRule type="cellIs" dxfId="1484" priority="2073" operator="equal">
      <formula>0</formula>
    </cfRule>
  </conditionalFormatting>
  <conditionalFormatting sqref="M12:N12">
    <cfRule type="cellIs" dxfId="1483" priority="2072" operator="equal">
      <formula>0</formula>
    </cfRule>
  </conditionalFormatting>
  <conditionalFormatting sqref="M12:N12">
    <cfRule type="cellIs" dxfId="1482" priority="2071" operator="equal">
      <formula>0</formula>
    </cfRule>
  </conditionalFormatting>
  <conditionalFormatting sqref="M12:N12">
    <cfRule type="cellIs" dxfId="1481" priority="2070" operator="equal">
      <formula>0</formula>
    </cfRule>
  </conditionalFormatting>
  <conditionalFormatting sqref="M12:N12">
    <cfRule type="cellIs" dxfId="1480" priority="2069" operator="equal">
      <formula>0</formula>
    </cfRule>
  </conditionalFormatting>
  <conditionalFormatting sqref="M12:N12">
    <cfRule type="cellIs" dxfId="1479" priority="2067" operator="equal">
      <formula>0</formula>
    </cfRule>
  </conditionalFormatting>
  <conditionalFormatting sqref="M12:N12">
    <cfRule type="cellIs" dxfId="1478" priority="2068" operator="equal">
      <formula>0</formula>
    </cfRule>
  </conditionalFormatting>
  <conditionalFormatting sqref="M12:N12">
    <cfRule type="cellIs" dxfId="1477" priority="2066" operator="equal">
      <formula>0</formula>
    </cfRule>
  </conditionalFormatting>
  <conditionalFormatting sqref="M12:N12">
    <cfRule type="cellIs" dxfId="1476" priority="2065" operator="equal">
      <formula>0</formula>
    </cfRule>
  </conditionalFormatting>
  <conditionalFormatting sqref="M12:N12">
    <cfRule type="cellIs" dxfId="1475" priority="2064" operator="equal">
      <formula>0</formula>
    </cfRule>
  </conditionalFormatting>
  <conditionalFormatting sqref="M12:N12">
    <cfRule type="cellIs" dxfId="1474" priority="2063" operator="equal">
      <formula>0</formula>
    </cfRule>
  </conditionalFormatting>
  <conditionalFormatting sqref="M12:N12">
    <cfRule type="cellIs" dxfId="1473" priority="2062" operator="equal">
      <formula>0</formula>
    </cfRule>
  </conditionalFormatting>
  <conditionalFormatting sqref="M12:N12">
    <cfRule type="cellIs" dxfId="1472" priority="2061" operator="equal">
      <formula>0</formula>
    </cfRule>
  </conditionalFormatting>
  <conditionalFormatting sqref="M12:N12">
    <cfRule type="cellIs" dxfId="1471" priority="2060" operator="equal">
      <formula>0</formula>
    </cfRule>
  </conditionalFormatting>
  <conditionalFormatting sqref="M12:N12">
    <cfRule type="cellIs" dxfId="1470" priority="2059" operator="equal">
      <formula>0</formula>
    </cfRule>
  </conditionalFormatting>
  <conditionalFormatting sqref="M12:N12">
    <cfRule type="cellIs" dxfId="1469" priority="2058" operator="equal">
      <formula>0</formula>
    </cfRule>
  </conditionalFormatting>
  <conditionalFormatting sqref="M12:N12">
    <cfRule type="cellIs" dxfId="1468" priority="2057" operator="equal">
      <formula>0</formula>
    </cfRule>
  </conditionalFormatting>
  <conditionalFormatting sqref="M12:N12">
    <cfRule type="cellIs" dxfId="1467" priority="2056" operator="equal">
      <formula>0</formula>
    </cfRule>
  </conditionalFormatting>
  <conditionalFormatting sqref="M12:N12">
    <cfRule type="cellIs" dxfId="1466" priority="2055" operator="equal">
      <formula>0</formula>
    </cfRule>
  </conditionalFormatting>
  <conditionalFormatting sqref="M12:N12">
    <cfRule type="cellIs" dxfId="1465" priority="2054" operator="equal">
      <formula>0</formula>
    </cfRule>
  </conditionalFormatting>
  <conditionalFormatting sqref="M12:N12">
    <cfRule type="cellIs" dxfId="1464" priority="2053" operator="equal">
      <formula>0</formula>
    </cfRule>
  </conditionalFormatting>
  <conditionalFormatting sqref="M12:N12">
    <cfRule type="cellIs" dxfId="1463" priority="2052" operator="equal">
      <formula>0</formula>
    </cfRule>
  </conditionalFormatting>
  <conditionalFormatting sqref="M12:N12">
    <cfRule type="cellIs" dxfId="1462" priority="2051" operator="equal">
      <formula>0</formula>
    </cfRule>
  </conditionalFormatting>
  <conditionalFormatting sqref="M12:N12">
    <cfRule type="cellIs" dxfId="1461" priority="2050" operator="equal">
      <formula>0</formula>
    </cfRule>
  </conditionalFormatting>
  <conditionalFormatting sqref="M12:N12">
    <cfRule type="cellIs" dxfId="1460" priority="2049" operator="equal">
      <formula>0</formula>
    </cfRule>
  </conditionalFormatting>
  <conditionalFormatting sqref="M12:N12">
    <cfRule type="cellIs" dxfId="1459" priority="2048" operator="equal">
      <formula>0</formula>
    </cfRule>
  </conditionalFormatting>
  <conditionalFormatting sqref="M12:N12">
    <cfRule type="cellIs" dxfId="1458" priority="2047" operator="equal">
      <formula>0</formula>
    </cfRule>
  </conditionalFormatting>
  <conditionalFormatting sqref="M12:N12">
    <cfRule type="cellIs" dxfId="1457" priority="2046" operator="equal">
      <formula>0</formula>
    </cfRule>
  </conditionalFormatting>
  <conditionalFormatting sqref="M12:N12">
    <cfRule type="cellIs" dxfId="1456" priority="2045" operator="equal">
      <formula>0</formula>
    </cfRule>
  </conditionalFormatting>
  <conditionalFormatting sqref="M12:N12">
    <cfRule type="cellIs" dxfId="1455" priority="2044" operator="equal">
      <formula>0</formula>
    </cfRule>
  </conditionalFormatting>
  <conditionalFormatting sqref="M12:N12">
    <cfRule type="cellIs" dxfId="1454" priority="2043" operator="equal">
      <formula>0</formula>
    </cfRule>
  </conditionalFormatting>
  <conditionalFormatting sqref="M12:N12">
    <cfRule type="cellIs" dxfId="1453" priority="2042" operator="equal">
      <formula>0</formula>
    </cfRule>
  </conditionalFormatting>
  <conditionalFormatting sqref="M12:N12">
    <cfRule type="cellIs" dxfId="1452" priority="2041" operator="equal">
      <formula>0</formula>
    </cfRule>
  </conditionalFormatting>
  <conditionalFormatting sqref="M12:N12">
    <cfRule type="cellIs" dxfId="1451" priority="2040" operator="equal">
      <formula>0</formula>
    </cfRule>
  </conditionalFormatting>
  <conditionalFormatting sqref="M12:N12">
    <cfRule type="cellIs" dxfId="1450" priority="2039" operator="equal">
      <formula>0</formula>
    </cfRule>
  </conditionalFormatting>
  <conditionalFormatting sqref="M12:N12">
    <cfRule type="cellIs" dxfId="1449" priority="2038" operator="equal">
      <formula>0</formula>
    </cfRule>
  </conditionalFormatting>
  <conditionalFormatting sqref="M12:N12">
    <cfRule type="cellIs" dxfId="1448" priority="2037" operator="equal">
      <formula>0</formula>
    </cfRule>
  </conditionalFormatting>
  <conditionalFormatting sqref="M12:N12">
    <cfRule type="cellIs" dxfId="1447" priority="2036" operator="equal">
      <formula>0</formula>
    </cfRule>
  </conditionalFormatting>
  <conditionalFormatting sqref="M12:N12">
    <cfRule type="cellIs" dxfId="1446" priority="2035" operator="equal">
      <formula>0</formula>
    </cfRule>
  </conditionalFormatting>
  <conditionalFormatting sqref="M12:N12">
    <cfRule type="cellIs" dxfId="1445" priority="2034" operator="equal">
      <formula>0</formula>
    </cfRule>
  </conditionalFormatting>
  <conditionalFormatting sqref="M12:N12">
    <cfRule type="cellIs" dxfId="1444" priority="2033" operator="equal">
      <formula>0</formula>
    </cfRule>
  </conditionalFormatting>
  <conditionalFormatting sqref="M12:N12">
    <cfRule type="cellIs" dxfId="1443" priority="2032" operator="equal">
      <formula>0</formula>
    </cfRule>
  </conditionalFormatting>
  <conditionalFormatting sqref="M12:N12">
    <cfRule type="cellIs" dxfId="1442" priority="2031" operator="equal">
      <formula>0</formula>
    </cfRule>
  </conditionalFormatting>
  <conditionalFormatting sqref="M12:N12">
    <cfRule type="cellIs" dxfId="1441" priority="2030" operator="equal">
      <formula>0</formula>
    </cfRule>
  </conditionalFormatting>
  <conditionalFormatting sqref="M12:N12">
    <cfRule type="cellIs" dxfId="1440" priority="2029" operator="equal">
      <formula>0</formula>
    </cfRule>
  </conditionalFormatting>
  <conditionalFormatting sqref="M12:N12">
    <cfRule type="cellIs" dxfId="1439" priority="2028" operator="equal">
      <formula>0</formula>
    </cfRule>
  </conditionalFormatting>
  <conditionalFormatting sqref="M12:N12">
    <cfRule type="cellIs" dxfId="1438" priority="2027" operator="equal">
      <formula>0</formula>
    </cfRule>
  </conditionalFormatting>
  <conditionalFormatting sqref="M12:N12">
    <cfRule type="cellIs" dxfId="1437" priority="2026" operator="equal">
      <formula>0</formula>
    </cfRule>
  </conditionalFormatting>
  <conditionalFormatting sqref="M12:N12">
    <cfRule type="cellIs" dxfId="1436" priority="2025" operator="equal">
      <formula>0</formula>
    </cfRule>
  </conditionalFormatting>
  <conditionalFormatting sqref="M12:N12">
    <cfRule type="cellIs" dxfId="1435" priority="2024" operator="equal">
      <formula>0</formula>
    </cfRule>
  </conditionalFormatting>
  <conditionalFormatting sqref="M12:N12">
    <cfRule type="cellIs" dxfId="1434" priority="2023" operator="equal">
      <formula>0</formula>
    </cfRule>
  </conditionalFormatting>
  <conditionalFormatting sqref="M12:N12">
    <cfRule type="cellIs" dxfId="1433" priority="2022" operator="equal">
      <formula>0</formula>
    </cfRule>
  </conditionalFormatting>
  <conditionalFormatting sqref="M12:N12">
    <cfRule type="cellIs" dxfId="1432" priority="2021" operator="equal">
      <formula>0</formula>
    </cfRule>
  </conditionalFormatting>
  <conditionalFormatting sqref="M12:N12">
    <cfRule type="cellIs" dxfId="1431" priority="2020" operator="equal">
      <formula>0</formula>
    </cfRule>
  </conditionalFormatting>
  <conditionalFormatting sqref="M12:N12">
    <cfRule type="cellIs" dxfId="1430" priority="2019" operator="equal">
      <formula>0</formula>
    </cfRule>
  </conditionalFormatting>
  <conditionalFormatting sqref="M12:N12">
    <cfRule type="cellIs" dxfId="1429" priority="2018" operator="equal">
      <formula>0</formula>
    </cfRule>
  </conditionalFormatting>
  <conditionalFormatting sqref="M12:N12">
    <cfRule type="cellIs" dxfId="1428" priority="2017" operator="equal">
      <formula>0</formula>
    </cfRule>
  </conditionalFormatting>
  <conditionalFormatting sqref="M12:N12">
    <cfRule type="cellIs" dxfId="1427" priority="2016" operator="equal">
      <formula>0</formula>
    </cfRule>
  </conditionalFormatting>
  <conditionalFormatting sqref="M12:N12">
    <cfRule type="cellIs" dxfId="1426" priority="2015" operator="equal">
      <formula>0</formula>
    </cfRule>
  </conditionalFormatting>
  <conditionalFormatting sqref="M12:N12">
    <cfRule type="cellIs" dxfId="1425" priority="2014" operator="equal">
      <formula>0</formula>
    </cfRule>
  </conditionalFormatting>
  <conditionalFormatting sqref="M12:N12">
    <cfRule type="cellIs" dxfId="1424" priority="2013" operator="equal">
      <formula>0</formula>
    </cfRule>
  </conditionalFormatting>
  <conditionalFormatting sqref="M12:N12">
    <cfRule type="cellIs" dxfId="1423" priority="2012" operator="equal">
      <formula>0</formula>
    </cfRule>
  </conditionalFormatting>
  <conditionalFormatting sqref="M12:N12">
    <cfRule type="cellIs" dxfId="1422" priority="2011" operator="equal">
      <formula>0</formula>
    </cfRule>
  </conditionalFormatting>
  <conditionalFormatting sqref="M12:N12">
    <cfRule type="cellIs" dxfId="1421" priority="2010" operator="equal">
      <formula>0</formula>
    </cfRule>
  </conditionalFormatting>
  <conditionalFormatting sqref="M12:N12">
    <cfRule type="cellIs" dxfId="1420" priority="2009" operator="equal">
      <formula>0</formula>
    </cfRule>
  </conditionalFormatting>
  <conditionalFormatting sqref="M12:N12">
    <cfRule type="cellIs" dxfId="1419" priority="2008" operator="equal">
      <formula>0</formula>
    </cfRule>
  </conditionalFormatting>
  <conditionalFormatting sqref="M12:N12">
    <cfRule type="cellIs" dxfId="1418" priority="2007" operator="equal">
      <formula>0</formula>
    </cfRule>
  </conditionalFormatting>
  <conditionalFormatting sqref="M12:N12">
    <cfRule type="cellIs" dxfId="1417" priority="2006" operator="equal">
      <formula>0</formula>
    </cfRule>
  </conditionalFormatting>
  <conditionalFormatting sqref="M12:N12">
    <cfRule type="cellIs" dxfId="1416" priority="2005" operator="equal">
      <formula>0</formula>
    </cfRule>
  </conditionalFormatting>
  <conditionalFormatting sqref="M12:N12">
    <cfRule type="cellIs" dxfId="1415" priority="2004" operator="equal">
      <formula>0</formula>
    </cfRule>
  </conditionalFormatting>
  <conditionalFormatting sqref="M12:N12">
    <cfRule type="cellIs" dxfId="1414" priority="2003" operator="equal">
      <formula>0</formula>
    </cfRule>
  </conditionalFormatting>
  <conditionalFormatting sqref="M12:N12">
    <cfRule type="cellIs" dxfId="1413" priority="2002" operator="equal">
      <formula>0</formula>
    </cfRule>
  </conditionalFormatting>
  <conditionalFormatting sqref="M12:N12">
    <cfRule type="cellIs" dxfId="1412" priority="2001" operator="equal">
      <formula>0</formula>
    </cfRule>
  </conditionalFormatting>
  <conditionalFormatting sqref="M12:N12">
    <cfRule type="cellIs" dxfId="1411" priority="2000" operator="equal">
      <formula>0</formula>
    </cfRule>
  </conditionalFormatting>
  <conditionalFormatting sqref="M12:N12">
    <cfRule type="cellIs" dxfId="1410" priority="1999" operator="equal">
      <formula>0</formula>
    </cfRule>
  </conditionalFormatting>
  <conditionalFormatting sqref="M12:N12">
    <cfRule type="cellIs" dxfId="1409" priority="1998" operator="equal">
      <formula>0</formula>
    </cfRule>
  </conditionalFormatting>
  <conditionalFormatting sqref="M12:N12">
    <cfRule type="cellIs" dxfId="1408" priority="1997" operator="equal">
      <formula>0</formula>
    </cfRule>
  </conditionalFormatting>
  <conditionalFormatting sqref="M12:N12">
    <cfRule type="cellIs" dxfId="1407" priority="1996" operator="equal">
      <formula>0</formula>
    </cfRule>
  </conditionalFormatting>
  <conditionalFormatting sqref="M12:N12">
    <cfRule type="cellIs" dxfId="1406" priority="1995" operator="equal">
      <formula>0</formula>
    </cfRule>
  </conditionalFormatting>
  <conditionalFormatting sqref="M12:N12">
    <cfRule type="cellIs" dxfId="1405" priority="1994" operator="equal">
      <formula>0</formula>
    </cfRule>
  </conditionalFormatting>
  <conditionalFormatting sqref="M12:N12">
    <cfRule type="cellIs" dxfId="1404" priority="1993" operator="equal">
      <formula>0</formula>
    </cfRule>
  </conditionalFormatting>
  <conditionalFormatting sqref="M12:N12">
    <cfRule type="cellIs" dxfId="1403" priority="1992" operator="equal">
      <formula>0</formula>
    </cfRule>
  </conditionalFormatting>
  <conditionalFormatting sqref="M12:N12">
    <cfRule type="cellIs" dxfId="1402" priority="1991" operator="equal">
      <formula>0</formula>
    </cfRule>
  </conditionalFormatting>
  <conditionalFormatting sqref="M12:N12">
    <cfRule type="cellIs" dxfId="1401" priority="1990" operator="equal">
      <formula>0</formula>
    </cfRule>
  </conditionalFormatting>
  <conditionalFormatting sqref="M12:N12">
    <cfRule type="cellIs" dxfId="1400" priority="1989" operator="equal">
      <formula>0</formula>
    </cfRule>
  </conditionalFormatting>
  <conditionalFormatting sqref="M12:N12">
    <cfRule type="cellIs" dxfId="1399" priority="1988" operator="equal">
      <formula>0</formula>
    </cfRule>
  </conditionalFormatting>
  <conditionalFormatting sqref="M12:N12">
    <cfRule type="cellIs" dxfId="1398" priority="1987" operator="equal">
      <formula>0</formula>
    </cfRule>
  </conditionalFormatting>
  <conditionalFormatting sqref="M12:N12">
    <cfRule type="cellIs" dxfId="1397" priority="1986" operator="equal">
      <formula>0</formula>
    </cfRule>
  </conditionalFormatting>
  <conditionalFormatting sqref="M12:N12">
    <cfRule type="cellIs" dxfId="1396" priority="1985" operator="equal">
      <formula>0</formula>
    </cfRule>
  </conditionalFormatting>
  <conditionalFormatting sqref="M12:N12">
    <cfRule type="cellIs" dxfId="1395" priority="1984" operator="equal">
      <formula>0</formula>
    </cfRule>
  </conditionalFormatting>
  <conditionalFormatting sqref="M12:N12">
    <cfRule type="cellIs" dxfId="1394" priority="1983" operator="equal">
      <formula>0</formula>
    </cfRule>
  </conditionalFormatting>
  <conditionalFormatting sqref="M12:N12">
    <cfRule type="cellIs" dxfId="1393" priority="1982" operator="equal">
      <formula>0</formula>
    </cfRule>
  </conditionalFormatting>
  <conditionalFormatting sqref="M12:N12">
    <cfRule type="cellIs" dxfId="1392" priority="1981" operator="equal">
      <formula>0</formula>
    </cfRule>
  </conditionalFormatting>
  <conditionalFormatting sqref="M12:N12">
    <cfRule type="cellIs" dxfId="1391" priority="1980" operator="equal">
      <formula>0</formula>
    </cfRule>
  </conditionalFormatting>
  <conditionalFormatting sqref="M12:N12">
    <cfRule type="cellIs" dxfId="1390" priority="1979" operator="equal">
      <formula>0</formula>
    </cfRule>
  </conditionalFormatting>
  <conditionalFormatting sqref="M12:N12">
    <cfRule type="cellIs" dxfId="1389" priority="1978" operator="equal">
      <formula>0</formula>
    </cfRule>
  </conditionalFormatting>
  <conditionalFormatting sqref="M12:N12">
    <cfRule type="cellIs" dxfId="1388" priority="1977" operator="equal">
      <formula>0</formula>
    </cfRule>
  </conditionalFormatting>
  <conditionalFormatting sqref="M12:N12">
    <cfRule type="cellIs" dxfId="1387" priority="1976" operator="equal">
      <formula>0</formula>
    </cfRule>
  </conditionalFormatting>
  <conditionalFormatting sqref="M12:N12">
    <cfRule type="cellIs" dxfId="1386" priority="1975" operator="equal">
      <formula>0</formula>
    </cfRule>
  </conditionalFormatting>
  <conditionalFormatting sqref="M12:N12">
    <cfRule type="cellIs" dxfId="1385" priority="1974" operator="equal">
      <formula>0</formula>
    </cfRule>
  </conditionalFormatting>
  <conditionalFormatting sqref="M12:N12">
    <cfRule type="cellIs" dxfId="1384" priority="1973" operator="equal">
      <formula>0</formula>
    </cfRule>
  </conditionalFormatting>
  <conditionalFormatting sqref="M12:N12">
    <cfRule type="cellIs" dxfId="1383" priority="1972" operator="equal">
      <formula>0</formula>
    </cfRule>
  </conditionalFormatting>
  <conditionalFormatting sqref="M12:N12">
    <cfRule type="cellIs" dxfId="1382" priority="1971" operator="equal">
      <formula>0</formula>
    </cfRule>
  </conditionalFormatting>
  <conditionalFormatting sqref="M12:N12">
    <cfRule type="cellIs" dxfId="1381" priority="1970" operator="equal">
      <formula>0</formula>
    </cfRule>
  </conditionalFormatting>
  <conditionalFormatting sqref="M12:N12">
    <cfRule type="cellIs" dxfId="1380" priority="1968" operator="equal">
      <formula>0</formula>
    </cfRule>
  </conditionalFormatting>
  <conditionalFormatting sqref="M12:N12">
    <cfRule type="cellIs" dxfId="1379" priority="1969" operator="equal">
      <formula>0</formula>
    </cfRule>
  </conditionalFormatting>
  <conditionalFormatting sqref="M12:N12">
    <cfRule type="cellIs" dxfId="1378" priority="1967" operator="equal">
      <formula>0</formula>
    </cfRule>
  </conditionalFormatting>
  <conditionalFormatting sqref="M12:N12">
    <cfRule type="cellIs" dxfId="1377" priority="1966" operator="equal">
      <formula>0</formula>
    </cfRule>
  </conditionalFormatting>
  <conditionalFormatting sqref="M12:N12">
    <cfRule type="cellIs" dxfId="1376" priority="1965" operator="equal">
      <formula>0</formula>
    </cfRule>
  </conditionalFormatting>
  <conditionalFormatting sqref="M12:N12">
    <cfRule type="cellIs" dxfId="1375" priority="1964" operator="equal">
      <formula>0</formula>
    </cfRule>
  </conditionalFormatting>
  <conditionalFormatting sqref="M12:N12">
    <cfRule type="cellIs" dxfId="1374" priority="1963" operator="equal">
      <formula>0</formula>
    </cfRule>
  </conditionalFormatting>
  <conditionalFormatting sqref="M12:N12">
    <cfRule type="cellIs" dxfId="1373" priority="1962" operator="equal">
      <formula>0</formula>
    </cfRule>
  </conditionalFormatting>
  <conditionalFormatting sqref="M12:N12">
    <cfRule type="cellIs" dxfId="1372" priority="1961" operator="equal">
      <formula>0</formula>
    </cfRule>
  </conditionalFormatting>
  <conditionalFormatting sqref="M12:N12">
    <cfRule type="cellIs" dxfId="1371" priority="1960" operator="equal">
      <formula>0</formula>
    </cfRule>
  </conditionalFormatting>
  <conditionalFormatting sqref="M12:N12">
    <cfRule type="cellIs" dxfId="1370" priority="1959" operator="equal">
      <formula>0</formula>
    </cfRule>
  </conditionalFormatting>
  <conditionalFormatting sqref="M12:N12">
    <cfRule type="cellIs" dxfId="1369" priority="1958" operator="equal">
      <formula>0</formula>
    </cfRule>
  </conditionalFormatting>
  <conditionalFormatting sqref="M12:N12">
    <cfRule type="cellIs" dxfId="1368" priority="1957" operator="equal">
      <formula>0</formula>
    </cfRule>
  </conditionalFormatting>
  <conditionalFormatting sqref="M12:N12">
    <cfRule type="cellIs" dxfId="1367" priority="1956" operator="equal">
      <formula>0</formula>
    </cfRule>
  </conditionalFormatting>
  <conditionalFormatting sqref="M12:N12">
    <cfRule type="cellIs" dxfId="1366" priority="1955" operator="equal">
      <formula>0</formula>
    </cfRule>
  </conditionalFormatting>
  <conditionalFormatting sqref="M12:N12">
    <cfRule type="cellIs" dxfId="1365" priority="1954" operator="equal">
      <formula>0</formula>
    </cfRule>
  </conditionalFormatting>
  <conditionalFormatting sqref="M12:N12">
    <cfRule type="cellIs" dxfId="1364" priority="1953" operator="equal">
      <formula>0</formula>
    </cfRule>
  </conditionalFormatting>
  <conditionalFormatting sqref="M12:N12">
    <cfRule type="cellIs" dxfId="1363" priority="1952" operator="equal">
      <formula>0</formula>
    </cfRule>
  </conditionalFormatting>
  <conditionalFormatting sqref="M12:N12">
    <cfRule type="cellIs" dxfId="1362" priority="1951" operator="equal">
      <formula>0</formula>
    </cfRule>
  </conditionalFormatting>
  <conditionalFormatting sqref="M12:N12">
    <cfRule type="cellIs" dxfId="1361" priority="1950" operator="equal">
      <formula>0</formula>
    </cfRule>
  </conditionalFormatting>
  <conditionalFormatting sqref="M12:N12">
    <cfRule type="cellIs" dxfId="1360" priority="1949" operator="equal">
      <formula>0</formula>
    </cfRule>
  </conditionalFormatting>
  <conditionalFormatting sqref="M12:N12">
    <cfRule type="cellIs" dxfId="1359" priority="1948" operator="equal">
      <formula>0</formula>
    </cfRule>
  </conditionalFormatting>
  <conditionalFormatting sqref="M12:N12">
    <cfRule type="cellIs" dxfId="1358" priority="1947" operator="equal">
      <formula>0</formula>
    </cfRule>
  </conditionalFormatting>
  <conditionalFormatting sqref="M12:N12">
    <cfRule type="cellIs" dxfId="1357" priority="1946" operator="equal">
      <formula>0</formula>
    </cfRule>
  </conditionalFormatting>
  <conditionalFormatting sqref="M12:N12">
    <cfRule type="cellIs" dxfId="1356" priority="1945" operator="equal">
      <formula>0</formula>
    </cfRule>
  </conditionalFormatting>
  <conditionalFormatting sqref="M12:N12">
    <cfRule type="cellIs" dxfId="1355" priority="1944" operator="equal">
      <formula>0</formula>
    </cfRule>
  </conditionalFormatting>
  <conditionalFormatting sqref="M12:N12">
    <cfRule type="cellIs" dxfId="1354" priority="1943" operator="equal">
      <formula>0</formula>
    </cfRule>
  </conditionalFormatting>
  <conditionalFormatting sqref="M12:N12">
    <cfRule type="cellIs" dxfId="1353" priority="1942" operator="equal">
      <formula>0</formula>
    </cfRule>
  </conditionalFormatting>
  <conditionalFormatting sqref="M12:N12">
    <cfRule type="cellIs" dxfId="1352" priority="1941" operator="equal">
      <formula>0</formula>
    </cfRule>
  </conditionalFormatting>
  <conditionalFormatting sqref="M12:N12">
    <cfRule type="cellIs" dxfId="1351" priority="1940" operator="equal">
      <formula>0</formula>
    </cfRule>
  </conditionalFormatting>
  <conditionalFormatting sqref="M12:N12">
    <cfRule type="cellIs" dxfId="1350" priority="1939" operator="equal">
      <formula>0</formula>
    </cfRule>
  </conditionalFormatting>
  <conditionalFormatting sqref="M12:N12">
    <cfRule type="cellIs" dxfId="1349" priority="1938" operator="equal">
      <formula>0</formula>
    </cfRule>
  </conditionalFormatting>
  <conditionalFormatting sqref="M12:N12">
    <cfRule type="cellIs" dxfId="1348" priority="1937" operator="equal">
      <formula>0</formula>
    </cfRule>
  </conditionalFormatting>
  <conditionalFormatting sqref="M12:N12">
    <cfRule type="cellIs" dxfId="1347" priority="1936" operator="equal">
      <formula>0</formula>
    </cfRule>
  </conditionalFormatting>
  <conditionalFormatting sqref="M12:N12">
    <cfRule type="cellIs" dxfId="1346" priority="1935" operator="equal">
      <formula>0</formula>
    </cfRule>
  </conditionalFormatting>
  <conditionalFormatting sqref="M12:N12">
    <cfRule type="cellIs" dxfId="1345" priority="1934" operator="equal">
      <formula>0</formula>
    </cfRule>
  </conditionalFormatting>
  <conditionalFormatting sqref="M12:N12">
    <cfRule type="cellIs" dxfId="1344" priority="1933" operator="equal">
      <formula>0</formula>
    </cfRule>
  </conditionalFormatting>
  <conditionalFormatting sqref="M12:N12">
    <cfRule type="cellIs" dxfId="1343" priority="1932" operator="equal">
      <formula>0</formula>
    </cfRule>
  </conditionalFormatting>
  <conditionalFormatting sqref="M12:N12">
    <cfRule type="cellIs" dxfId="1342" priority="1931" operator="equal">
      <formula>0</formula>
    </cfRule>
  </conditionalFormatting>
  <conditionalFormatting sqref="M12:N12">
    <cfRule type="cellIs" dxfId="1341" priority="1930" operator="equal">
      <formula>0</formula>
    </cfRule>
  </conditionalFormatting>
  <conditionalFormatting sqref="M12:N12">
    <cfRule type="cellIs" dxfId="1340" priority="1929" operator="equal">
      <formula>0</formula>
    </cfRule>
  </conditionalFormatting>
  <conditionalFormatting sqref="M12:N12">
    <cfRule type="cellIs" dxfId="1339" priority="1928" operator="equal">
      <formula>0</formula>
    </cfRule>
  </conditionalFormatting>
  <conditionalFormatting sqref="M12:N12">
    <cfRule type="cellIs" dxfId="1338" priority="1927" operator="equal">
      <formula>0</formula>
    </cfRule>
  </conditionalFormatting>
  <conditionalFormatting sqref="M12:N12">
    <cfRule type="cellIs" dxfId="1337" priority="1926" operator="equal">
      <formula>0</formula>
    </cfRule>
  </conditionalFormatting>
  <conditionalFormatting sqref="M12:N12">
    <cfRule type="cellIs" dxfId="1336" priority="1925" operator="equal">
      <formula>0</formula>
    </cfRule>
  </conditionalFormatting>
  <conditionalFormatting sqref="M12:N12">
    <cfRule type="cellIs" dxfId="1335" priority="1924" operator="equal">
      <formula>0</formula>
    </cfRule>
  </conditionalFormatting>
  <conditionalFormatting sqref="M12:N12">
    <cfRule type="cellIs" dxfId="1334" priority="1923" operator="equal">
      <formula>0</formula>
    </cfRule>
  </conditionalFormatting>
  <conditionalFormatting sqref="M12:N12">
    <cfRule type="cellIs" dxfId="1333" priority="1921" operator="equal">
      <formula>0</formula>
    </cfRule>
  </conditionalFormatting>
  <conditionalFormatting sqref="M12:N12">
    <cfRule type="cellIs" dxfId="1332" priority="1922" operator="equal">
      <formula>0</formula>
    </cfRule>
  </conditionalFormatting>
  <conditionalFormatting sqref="M12:N12">
    <cfRule type="cellIs" dxfId="1331" priority="1920" operator="equal">
      <formula>0</formula>
    </cfRule>
  </conditionalFormatting>
  <conditionalFormatting sqref="M12:N12">
    <cfRule type="cellIs" dxfId="1330" priority="1919" operator="equal">
      <formula>0</formula>
    </cfRule>
  </conditionalFormatting>
  <conditionalFormatting sqref="M12:N12">
    <cfRule type="cellIs" dxfId="1329" priority="1918" operator="equal">
      <formula>0</formula>
    </cfRule>
  </conditionalFormatting>
  <conditionalFormatting sqref="M12:N12">
    <cfRule type="cellIs" dxfId="1328" priority="1917" operator="equal">
      <formula>0</formula>
    </cfRule>
  </conditionalFormatting>
  <conditionalFormatting sqref="M12:N12">
    <cfRule type="cellIs" dxfId="1327" priority="1916" operator="equal">
      <formula>0</formula>
    </cfRule>
  </conditionalFormatting>
  <conditionalFormatting sqref="M12:N12">
    <cfRule type="cellIs" dxfId="1326" priority="1915" operator="equal">
      <formula>0</formula>
    </cfRule>
  </conditionalFormatting>
  <conditionalFormatting sqref="M12:N12">
    <cfRule type="cellIs" dxfId="1325" priority="1914" operator="equal">
      <formula>0</formula>
    </cfRule>
  </conditionalFormatting>
  <conditionalFormatting sqref="M12:N12">
    <cfRule type="cellIs" dxfId="1324" priority="1913" operator="equal">
      <formula>0</formula>
    </cfRule>
  </conditionalFormatting>
  <conditionalFormatting sqref="M12:N12">
    <cfRule type="cellIs" dxfId="1323" priority="1912" operator="equal">
      <formula>0</formula>
    </cfRule>
  </conditionalFormatting>
  <conditionalFormatting sqref="M12:N12">
    <cfRule type="cellIs" dxfId="1322" priority="1911" operator="equal">
      <formula>0</formula>
    </cfRule>
  </conditionalFormatting>
  <conditionalFormatting sqref="M12:N12">
    <cfRule type="cellIs" dxfId="1321" priority="1910" operator="equal">
      <formula>0</formula>
    </cfRule>
  </conditionalFormatting>
  <conditionalFormatting sqref="M12:N12">
    <cfRule type="cellIs" dxfId="1320" priority="1909" operator="equal">
      <formula>0</formula>
    </cfRule>
  </conditionalFormatting>
  <conditionalFormatting sqref="M12:N12">
    <cfRule type="cellIs" dxfId="1319" priority="1908" operator="equal">
      <formula>0</formula>
    </cfRule>
  </conditionalFormatting>
  <conditionalFormatting sqref="M12:N12">
    <cfRule type="cellIs" dxfId="1318" priority="1907" operator="equal">
      <formula>0</formula>
    </cfRule>
  </conditionalFormatting>
  <conditionalFormatting sqref="M12:N12">
    <cfRule type="cellIs" dxfId="1317" priority="1906" operator="equal">
      <formula>0</formula>
    </cfRule>
  </conditionalFormatting>
  <conditionalFormatting sqref="M12:N12">
    <cfRule type="cellIs" dxfId="1316" priority="1905" operator="equal">
      <formula>0</formula>
    </cfRule>
  </conditionalFormatting>
  <conditionalFormatting sqref="M12:N12">
    <cfRule type="cellIs" dxfId="1315" priority="1904" operator="equal">
      <formula>0</formula>
    </cfRule>
  </conditionalFormatting>
  <conditionalFormatting sqref="M12:N12">
    <cfRule type="cellIs" dxfId="1314" priority="1903" operator="equal">
      <formula>0</formula>
    </cfRule>
  </conditionalFormatting>
  <conditionalFormatting sqref="M12:N12">
    <cfRule type="cellIs" dxfId="1313" priority="1902" operator="equal">
      <formula>0</formula>
    </cfRule>
  </conditionalFormatting>
  <conditionalFormatting sqref="M12:N12">
    <cfRule type="cellIs" dxfId="1312" priority="1901" operator="equal">
      <formula>0</formula>
    </cfRule>
  </conditionalFormatting>
  <conditionalFormatting sqref="M12:N12">
    <cfRule type="cellIs" dxfId="1311" priority="1900" operator="equal">
      <formula>0</formula>
    </cfRule>
  </conditionalFormatting>
  <conditionalFormatting sqref="M12:N12">
    <cfRule type="cellIs" dxfId="1310" priority="1899" operator="equal">
      <formula>0</formula>
    </cfRule>
  </conditionalFormatting>
  <conditionalFormatting sqref="M12:N12">
    <cfRule type="cellIs" dxfId="1309" priority="1898" operator="equal">
      <formula>0</formula>
    </cfRule>
  </conditionalFormatting>
  <conditionalFormatting sqref="M12:N12">
    <cfRule type="cellIs" dxfId="1308" priority="1897" operator="equal">
      <formula>0</formula>
    </cfRule>
  </conditionalFormatting>
  <conditionalFormatting sqref="M12:N12">
    <cfRule type="cellIs" dxfId="1307" priority="1896" operator="equal">
      <formula>0</formula>
    </cfRule>
  </conditionalFormatting>
  <conditionalFormatting sqref="M12:N12">
    <cfRule type="cellIs" dxfId="1306" priority="1895" operator="equal">
      <formula>0</formula>
    </cfRule>
  </conditionalFormatting>
  <conditionalFormatting sqref="M12:N12">
    <cfRule type="cellIs" dxfId="1305" priority="1894" operator="equal">
      <formula>0</formula>
    </cfRule>
  </conditionalFormatting>
  <conditionalFormatting sqref="M12:N12">
    <cfRule type="cellIs" dxfId="1304" priority="1893" operator="equal">
      <formula>0</formula>
    </cfRule>
  </conditionalFormatting>
  <conditionalFormatting sqref="M12:N12">
    <cfRule type="cellIs" dxfId="1303" priority="1892" operator="equal">
      <formula>0</formula>
    </cfRule>
  </conditionalFormatting>
  <conditionalFormatting sqref="M12:N12">
    <cfRule type="cellIs" dxfId="1302" priority="1891" operator="equal">
      <formula>0</formula>
    </cfRule>
  </conditionalFormatting>
  <conditionalFormatting sqref="M12:N12">
    <cfRule type="cellIs" dxfId="1301" priority="1890" operator="equal">
      <formula>0</formula>
    </cfRule>
  </conditionalFormatting>
  <conditionalFormatting sqref="M12:N12">
    <cfRule type="cellIs" dxfId="1300" priority="1889" operator="equal">
      <formula>0</formula>
    </cfRule>
  </conditionalFormatting>
  <conditionalFormatting sqref="M12:N12">
    <cfRule type="cellIs" dxfId="1299" priority="1888" operator="equal">
      <formula>0</formula>
    </cfRule>
  </conditionalFormatting>
  <conditionalFormatting sqref="M12:N12">
    <cfRule type="cellIs" dxfId="1298" priority="1887" operator="equal">
      <formula>0</formula>
    </cfRule>
  </conditionalFormatting>
  <conditionalFormatting sqref="M12:N12">
    <cfRule type="cellIs" dxfId="1297" priority="1886" operator="equal">
      <formula>0</formula>
    </cfRule>
  </conditionalFormatting>
  <conditionalFormatting sqref="M12:N12">
    <cfRule type="cellIs" dxfId="1296" priority="1885" operator="equal">
      <formula>0</formula>
    </cfRule>
  </conditionalFormatting>
  <conditionalFormatting sqref="M12:N12">
    <cfRule type="cellIs" dxfId="1295" priority="1884" operator="equal">
      <formula>0</formula>
    </cfRule>
  </conditionalFormatting>
  <conditionalFormatting sqref="M12:N12">
    <cfRule type="cellIs" dxfId="1294" priority="1883" operator="equal">
      <formula>0</formula>
    </cfRule>
  </conditionalFormatting>
  <conditionalFormatting sqref="M12:N12">
    <cfRule type="cellIs" dxfId="1293" priority="1882" operator="equal">
      <formula>0</formula>
    </cfRule>
  </conditionalFormatting>
  <conditionalFormatting sqref="M12:N12">
    <cfRule type="cellIs" dxfId="1292" priority="1881" operator="equal">
      <formula>0</formula>
    </cfRule>
  </conditionalFormatting>
  <conditionalFormatting sqref="M12:N12">
    <cfRule type="cellIs" dxfId="1291" priority="1880" operator="equal">
      <formula>0</formula>
    </cfRule>
  </conditionalFormatting>
  <conditionalFormatting sqref="M12:N12">
    <cfRule type="cellIs" dxfId="1290" priority="1879" operator="equal">
      <formula>0</formula>
    </cfRule>
  </conditionalFormatting>
  <conditionalFormatting sqref="M12:N12">
    <cfRule type="cellIs" dxfId="1289" priority="1878" operator="equal">
      <formula>0</formula>
    </cfRule>
  </conditionalFormatting>
  <conditionalFormatting sqref="M12:N12">
    <cfRule type="cellIs" dxfId="1288" priority="1877" operator="equal">
      <formula>0</formula>
    </cfRule>
  </conditionalFormatting>
  <conditionalFormatting sqref="M12:N12">
    <cfRule type="cellIs" dxfId="1287" priority="1876" operator="equal">
      <formula>0</formula>
    </cfRule>
  </conditionalFormatting>
  <conditionalFormatting sqref="M12:N12">
    <cfRule type="cellIs" dxfId="1286" priority="1874" operator="equal">
      <formula>0</formula>
    </cfRule>
  </conditionalFormatting>
  <conditionalFormatting sqref="M12:N12">
    <cfRule type="cellIs" dxfId="1285" priority="1875" operator="equal">
      <formula>0</formula>
    </cfRule>
  </conditionalFormatting>
  <conditionalFormatting sqref="M12:N12">
    <cfRule type="cellIs" dxfId="1284" priority="1873" operator="equal">
      <formula>0</formula>
    </cfRule>
  </conditionalFormatting>
  <conditionalFormatting sqref="M13">
    <cfRule type="cellIs" dxfId="1283" priority="1872" operator="equal">
      <formula>0</formula>
    </cfRule>
  </conditionalFormatting>
  <conditionalFormatting sqref="M14">
    <cfRule type="cellIs" dxfId="1282" priority="1871" operator="equal">
      <formula>0</formula>
    </cfRule>
  </conditionalFormatting>
  <conditionalFormatting sqref="M14">
    <cfRule type="cellIs" dxfId="1281" priority="1870" operator="equal">
      <formula>0</formula>
    </cfRule>
  </conditionalFormatting>
  <conditionalFormatting sqref="M14">
    <cfRule type="cellIs" dxfId="1280" priority="1869" operator="equal">
      <formula>0</formula>
    </cfRule>
  </conditionalFormatting>
  <conditionalFormatting sqref="J16">
    <cfRule type="cellIs" dxfId="1279" priority="1868" operator="equal">
      <formula>0</formula>
    </cfRule>
  </conditionalFormatting>
  <conditionalFormatting sqref="M18">
    <cfRule type="cellIs" dxfId="1278" priority="1867" operator="equal">
      <formula>0</formula>
    </cfRule>
  </conditionalFormatting>
  <conditionalFormatting sqref="M18">
    <cfRule type="cellIs" dxfId="1277" priority="1866" operator="equal">
      <formula>0</formula>
    </cfRule>
  </conditionalFormatting>
  <conditionalFormatting sqref="M18">
    <cfRule type="cellIs" dxfId="1276" priority="1865" operator="equal">
      <formula>0</formula>
    </cfRule>
  </conditionalFormatting>
  <conditionalFormatting sqref="M18">
    <cfRule type="cellIs" dxfId="1275" priority="1864" operator="equal">
      <formula>0</formula>
    </cfRule>
  </conditionalFormatting>
  <conditionalFormatting sqref="M18">
    <cfRule type="cellIs" dxfId="1274" priority="1863" operator="equal">
      <formula>0</formula>
    </cfRule>
  </conditionalFormatting>
  <conditionalFormatting sqref="M18">
    <cfRule type="cellIs" dxfId="1273" priority="1862" operator="equal">
      <formula>0</formula>
    </cfRule>
  </conditionalFormatting>
  <conditionalFormatting sqref="M18">
    <cfRule type="cellIs" dxfId="1272" priority="1861" operator="equal">
      <formula>0</formula>
    </cfRule>
  </conditionalFormatting>
  <conditionalFormatting sqref="M18">
    <cfRule type="cellIs" dxfId="1271" priority="1860" operator="equal">
      <formula>0</formula>
    </cfRule>
  </conditionalFormatting>
  <conditionalFormatting sqref="M18">
    <cfRule type="cellIs" dxfId="1270" priority="1859" operator="equal">
      <formula>0</formula>
    </cfRule>
  </conditionalFormatting>
  <conditionalFormatting sqref="B5:B35">
    <cfRule type="cellIs" dxfId="1269" priority="1857" operator="equal">
      <formula>0</formula>
    </cfRule>
  </conditionalFormatting>
  <conditionalFormatting sqref="F5">
    <cfRule type="cellIs" dxfId="1268" priority="1849" operator="equal">
      <formula>0</formula>
    </cfRule>
  </conditionalFormatting>
  <conditionalFormatting sqref="M16">
    <cfRule type="cellIs" dxfId="1267" priority="1458" operator="equal">
      <formula>0</formula>
    </cfRule>
  </conditionalFormatting>
  <conditionalFormatting sqref="M17">
    <cfRule type="cellIs" dxfId="1266" priority="1456" operator="equal">
      <formula>0</formula>
    </cfRule>
  </conditionalFormatting>
  <conditionalFormatting sqref="M17">
    <cfRule type="cellIs" dxfId="1265" priority="1455" operator="equal">
      <formula>0</formula>
    </cfRule>
  </conditionalFormatting>
  <conditionalFormatting sqref="M17">
    <cfRule type="cellIs" dxfId="1264" priority="1454" operator="equal">
      <formula>0</formula>
    </cfRule>
  </conditionalFormatting>
  <conditionalFormatting sqref="M17">
    <cfRule type="cellIs" dxfId="1263" priority="1453" operator="equal">
      <formula>0</formula>
    </cfRule>
  </conditionalFormatting>
  <conditionalFormatting sqref="M17">
    <cfRule type="cellIs" dxfId="1262" priority="1452" operator="equal">
      <formula>0</formula>
    </cfRule>
  </conditionalFormatting>
  <conditionalFormatting sqref="M17">
    <cfRule type="cellIs" dxfId="1261" priority="1451" operator="equal">
      <formula>0</formula>
    </cfRule>
  </conditionalFormatting>
  <conditionalFormatting sqref="M17">
    <cfRule type="cellIs" dxfId="1260" priority="1450" operator="equal">
      <formula>0</formula>
    </cfRule>
  </conditionalFormatting>
  <conditionalFormatting sqref="M17">
    <cfRule type="cellIs" dxfId="1259" priority="1449" operator="equal">
      <formula>0</formula>
    </cfRule>
  </conditionalFormatting>
  <conditionalFormatting sqref="M17">
    <cfRule type="cellIs" dxfId="1258" priority="1448" operator="equal">
      <formula>0</formula>
    </cfRule>
  </conditionalFormatting>
  <conditionalFormatting sqref="J19">
    <cfRule type="cellIs" dxfId="1257" priority="1446" operator="equal">
      <formula>0</formula>
    </cfRule>
  </conditionalFormatting>
  <conditionalFormatting sqref="B5:B35">
    <cfRule type="cellIs" dxfId="1256" priority="1444" operator="equal">
      <formula>0</formula>
    </cfRule>
  </conditionalFormatting>
  <conditionalFormatting sqref="M8">
    <cfRule type="cellIs" dxfId="1255" priority="1433" operator="equal">
      <formula>0</formula>
    </cfRule>
  </conditionalFormatting>
  <conditionalFormatting sqref="E9">
    <cfRule type="cellIs" dxfId="1254" priority="1432" operator="equal">
      <formula>0</formula>
    </cfRule>
  </conditionalFormatting>
  <conditionalFormatting sqref="E9">
    <cfRule type="cellIs" dxfId="1253" priority="1431" operator="equal">
      <formula>0</formula>
    </cfRule>
  </conditionalFormatting>
  <conditionalFormatting sqref="I9">
    <cfRule type="cellIs" dxfId="1252" priority="1430" operator="equal">
      <formula>0</formula>
    </cfRule>
  </conditionalFormatting>
  <conditionalFormatting sqref="M9">
    <cfRule type="cellIs" dxfId="1251" priority="1429" operator="equal">
      <formula>0</formula>
    </cfRule>
  </conditionalFormatting>
  <conditionalFormatting sqref="M9">
    <cfRule type="cellIs" dxfId="1250" priority="1428" operator="equal">
      <formula>0</formula>
    </cfRule>
  </conditionalFormatting>
  <conditionalFormatting sqref="M9">
    <cfRule type="cellIs" dxfId="1249" priority="1427" operator="equal">
      <formula>0</formula>
    </cfRule>
  </conditionalFormatting>
  <conditionalFormatting sqref="M9">
    <cfRule type="cellIs" dxfId="1248" priority="1426" operator="equal">
      <formula>0</formula>
    </cfRule>
  </conditionalFormatting>
  <conditionalFormatting sqref="M9">
    <cfRule type="cellIs" dxfId="1247" priority="1425" operator="equal">
      <formula>0</formula>
    </cfRule>
  </conditionalFormatting>
  <conditionalFormatting sqref="M9">
    <cfRule type="cellIs" dxfId="1246" priority="1424" operator="equal">
      <formula>0</formula>
    </cfRule>
  </conditionalFormatting>
  <conditionalFormatting sqref="M9">
    <cfRule type="cellIs" dxfId="1245" priority="1423" operator="equal">
      <formula>0</formula>
    </cfRule>
  </conditionalFormatting>
  <conditionalFormatting sqref="M13">
    <cfRule type="cellIs" dxfId="1244" priority="1227" operator="equal">
      <formula>0</formula>
    </cfRule>
  </conditionalFormatting>
  <conditionalFormatting sqref="M13">
    <cfRule type="cellIs" dxfId="1243" priority="1226" operator="equal">
      <formula>0</formula>
    </cfRule>
  </conditionalFormatting>
  <conditionalFormatting sqref="M13">
    <cfRule type="cellIs" dxfId="1242" priority="1225" operator="equal">
      <formula>0</formula>
    </cfRule>
  </conditionalFormatting>
  <conditionalFormatting sqref="M13">
    <cfRule type="cellIs" dxfId="1241" priority="1224" operator="equal">
      <formula>0</formula>
    </cfRule>
  </conditionalFormatting>
  <conditionalFormatting sqref="M13">
    <cfRule type="cellIs" dxfId="1240" priority="1223" operator="equal">
      <formula>0</formula>
    </cfRule>
  </conditionalFormatting>
  <conditionalFormatting sqref="M13">
    <cfRule type="cellIs" dxfId="1239" priority="1222" operator="equal">
      <formula>0</formula>
    </cfRule>
  </conditionalFormatting>
  <conditionalFormatting sqref="M13">
    <cfRule type="cellIs" dxfId="1238" priority="1221" operator="equal">
      <formula>0</formula>
    </cfRule>
  </conditionalFormatting>
  <conditionalFormatting sqref="M13">
    <cfRule type="cellIs" dxfId="1237" priority="1220" operator="equal">
      <formula>0</formula>
    </cfRule>
  </conditionalFormatting>
  <conditionalFormatting sqref="M13">
    <cfRule type="cellIs" dxfId="1236" priority="1219" operator="equal">
      <formula>0</formula>
    </cfRule>
  </conditionalFormatting>
  <conditionalFormatting sqref="M13">
    <cfRule type="cellIs" dxfId="1235" priority="1218" operator="equal">
      <formula>0</formula>
    </cfRule>
  </conditionalFormatting>
  <conditionalFormatting sqref="M13">
    <cfRule type="cellIs" dxfId="1234" priority="1217" operator="equal">
      <formula>0</formula>
    </cfRule>
  </conditionalFormatting>
  <conditionalFormatting sqref="M13">
    <cfRule type="cellIs" dxfId="1233" priority="1216" operator="equal">
      <formula>0</formula>
    </cfRule>
  </conditionalFormatting>
  <conditionalFormatting sqref="M13">
    <cfRule type="cellIs" dxfId="1232" priority="1215" operator="equal">
      <formula>0</formula>
    </cfRule>
  </conditionalFormatting>
  <conditionalFormatting sqref="M13">
    <cfRule type="cellIs" dxfId="1231" priority="1214" operator="equal">
      <formula>0</formula>
    </cfRule>
  </conditionalFormatting>
  <conditionalFormatting sqref="M13">
    <cfRule type="cellIs" dxfId="1230" priority="1213" operator="equal">
      <formula>0</formula>
    </cfRule>
  </conditionalFormatting>
  <conditionalFormatting sqref="M13">
    <cfRule type="cellIs" dxfId="1229" priority="1212" operator="equal">
      <formula>0</formula>
    </cfRule>
  </conditionalFormatting>
  <conditionalFormatting sqref="M13">
    <cfRule type="cellIs" dxfId="1228" priority="1211" operator="equal">
      <formula>0</formula>
    </cfRule>
  </conditionalFormatting>
  <conditionalFormatting sqref="M13">
    <cfRule type="cellIs" dxfId="1227" priority="1210" operator="equal">
      <formula>0</formula>
    </cfRule>
  </conditionalFormatting>
  <conditionalFormatting sqref="M13">
    <cfRule type="cellIs" dxfId="1226" priority="1209" operator="equal">
      <formula>0</formula>
    </cfRule>
  </conditionalFormatting>
  <conditionalFormatting sqref="M13">
    <cfRule type="cellIs" dxfId="1225" priority="1208" operator="equal">
      <formula>0</formula>
    </cfRule>
  </conditionalFormatting>
  <conditionalFormatting sqref="M13">
    <cfRule type="cellIs" dxfId="1224" priority="1207" operator="equal">
      <formula>0</formula>
    </cfRule>
  </conditionalFormatting>
  <conditionalFormatting sqref="M13">
    <cfRule type="cellIs" dxfId="1223" priority="1206" operator="equal">
      <formula>0</formula>
    </cfRule>
  </conditionalFormatting>
  <conditionalFormatting sqref="M13">
    <cfRule type="cellIs" dxfId="1222" priority="1205" operator="equal">
      <formula>0</formula>
    </cfRule>
  </conditionalFormatting>
  <conditionalFormatting sqref="M13">
    <cfRule type="cellIs" dxfId="1221" priority="1204" operator="equal">
      <formula>0</formula>
    </cfRule>
  </conditionalFormatting>
  <conditionalFormatting sqref="M13">
    <cfRule type="cellIs" dxfId="1220" priority="1203" operator="equal">
      <formula>0</formula>
    </cfRule>
  </conditionalFormatting>
  <conditionalFormatting sqref="M13">
    <cfRule type="cellIs" dxfId="1219" priority="1202" operator="equal">
      <formula>0</formula>
    </cfRule>
  </conditionalFormatting>
  <conditionalFormatting sqref="M13">
    <cfRule type="cellIs" dxfId="1218" priority="1201" operator="equal">
      <formula>0</formula>
    </cfRule>
  </conditionalFormatting>
  <conditionalFormatting sqref="M13">
    <cfRule type="cellIs" dxfId="1217" priority="1200" operator="equal">
      <formula>0</formula>
    </cfRule>
  </conditionalFormatting>
  <conditionalFormatting sqref="M13">
    <cfRule type="cellIs" dxfId="1216" priority="1199" operator="equal">
      <formula>0</formula>
    </cfRule>
  </conditionalFormatting>
  <conditionalFormatting sqref="M13">
    <cfRule type="cellIs" dxfId="1215" priority="1198" operator="equal">
      <formula>0</formula>
    </cfRule>
  </conditionalFormatting>
  <conditionalFormatting sqref="M13">
    <cfRule type="cellIs" dxfId="1214" priority="1197" operator="equal">
      <formula>0</formula>
    </cfRule>
  </conditionalFormatting>
  <conditionalFormatting sqref="M13">
    <cfRule type="cellIs" dxfId="1213" priority="1196" operator="equal">
      <formula>0</formula>
    </cfRule>
  </conditionalFormatting>
  <conditionalFormatting sqref="M13">
    <cfRule type="cellIs" dxfId="1212" priority="1195" operator="equal">
      <formula>0</formula>
    </cfRule>
  </conditionalFormatting>
  <conditionalFormatting sqref="M13">
    <cfRule type="cellIs" dxfId="1211" priority="1194" operator="equal">
      <formula>0</formula>
    </cfRule>
  </conditionalFormatting>
  <conditionalFormatting sqref="M13">
    <cfRule type="cellIs" dxfId="1210" priority="1193" operator="equal">
      <formula>0</formula>
    </cfRule>
  </conditionalFormatting>
  <conditionalFormatting sqref="M13">
    <cfRule type="cellIs" dxfId="1209" priority="1192" operator="equal">
      <formula>0</formula>
    </cfRule>
  </conditionalFormatting>
  <conditionalFormatting sqref="M13">
    <cfRule type="cellIs" dxfId="1208" priority="1191" operator="equal">
      <formula>0</formula>
    </cfRule>
  </conditionalFormatting>
  <conditionalFormatting sqref="M13">
    <cfRule type="cellIs" dxfId="1207" priority="1190" operator="equal">
      <formula>0</formula>
    </cfRule>
  </conditionalFormatting>
  <conditionalFormatting sqref="M13">
    <cfRule type="cellIs" dxfId="1206" priority="1189" operator="equal">
      <formula>0</formula>
    </cfRule>
  </conditionalFormatting>
  <conditionalFormatting sqref="M13">
    <cfRule type="cellIs" dxfId="1205" priority="1188" operator="equal">
      <formula>0</formula>
    </cfRule>
  </conditionalFormatting>
  <conditionalFormatting sqref="M13">
    <cfRule type="cellIs" dxfId="1204" priority="1187" operator="equal">
      <formula>0</formula>
    </cfRule>
  </conditionalFormatting>
  <conditionalFormatting sqref="M13">
    <cfRule type="cellIs" dxfId="1203" priority="1186" operator="equal">
      <formula>0</formula>
    </cfRule>
  </conditionalFormatting>
  <conditionalFormatting sqref="M13">
    <cfRule type="cellIs" dxfId="1202" priority="1185" operator="equal">
      <formula>0</formula>
    </cfRule>
  </conditionalFormatting>
  <conditionalFormatting sqref="M13">
    <cfRule type="cellIs" dxfId="1201" priority="1184" operator="equal">
      <formula>0</formula>
    </cfRule>
  </conditionalFormatting>
  <conditionalFormatting sqref="M13">
    <cfRule type="cellIs" dxfId="1200" priority="1183" operator="equal">
      <formula>0</formula>
    </cfRule>
  </conditionalFormatting>
  <conditionalFormatting sqref="M13">
    <cfRule type="cellIs" dxfId="1199" priority="1182" operator="equal">
      <formula>0</formula>
    </cfRule>
  </conditionalFormatting>
  <conditionalFormatting sqref="M13">
    <cfRule type="cellIs" dxfId="1198" priority="1181" operator="equal">
      <formula>0</formula>
    </cfRule>
  </conditionalFormatting>
  <conditionalFormatting sqref="M13">
    <cfRule type="cellIs" dxfId="1197" priority="1180" operator="equal">
      <formula>0</formula>
    </cfRule>
  </conditionalFormatting>
  <conditionalFormatting sqref="M13">
    <cfRule type="cellIs" dxfId="1196" priority="1179" operator="equal">
      <formula>0</formula>
    </cfRule>
  </conditionalFormatting>
  <conditionalFormatting sqref="M13">
    <cfRule type="cellIs" dxfId="1195" priority="1178" operator="equal">
      <formula>0</formula>
    </cfRule>
  </conditionalFormatting>
  <conditionalFormatting sqref="M13">
    <cfRule type="cellIs" dxfId="1194" priority="1177" operator="equal">
      <formula>0</formula>
    </cfRule>
  </conditionalFormatting>
  <conditionalFormatting sqref="M13">
    <cfRule type="cellIs" dxfId="1193" priority="1176" operator="equal">
      <formula>0</formula>
    </cfRule>
  </conditionalFormatting>
  <conditionalFormatting sqref="M13">
    <cfRule type="cellIs" dxfId="1192" priority="1175" operator="equal">
      <formula>0</formula>
    </cfRule>
  </conditionalFormatting>
  <conditionalFormatting sqref="M13">
    <cfRule type="cellIs" dxfId="1191" priority="1174" operator="equal">
      <formula>0</formula>
    </cfRule>
  </conditionalFormatting>
  <conditionalFormatting sqref="M13">
    <cfRule type="cellIs" dxfId="1190" priority="1173" operator="equal">
      <formula>0</formula>
    </cfRule>
  </conditionalFormatting>
  <conditionalFormatting sqref="M13">
    <cfRule type="cellIs" dxfId="1189" priority="1172" operator="equal">
      <formula>0</formula>
    </cfRule>
  </conditionalFormatting>
  <conditionalFormatting sqref="M13">
    <cfRule type="cellIs" dxfId="1188" priority="1171" operator="equal">
      <formula>0</formula>
    </cfRule>
  </conditionalFormatting>
  <conditionalFormatting sqref="M13">
    <cfRule type="cellIs" dxfId="1187" priority="1170" operator="equal">
      <formula>0</formula>
    </cfRule>
  </conditionalFormatting>
  <conditionalFormatting sqref="M13">
    <cfRule type="cellIs" dxfId="1186" priority="1169" operator="equal">
      <formula>0</formula>
    </cfRule>
  </conditionalFormatting>
  <conditionalFormatting sqref="M13">
    <cfRule type="cellIs" dxfId="1185" priority="1168" operator="equal">
      <formula>0</formula>
    </cfRule>
  </conditionalFormatting>
  <conditionalFormatting sqref="M13">
    <cfRule type="cellIs" dxfId="1184" priority="1167" operator="equal">
      <formula>0</formula>
    </cfRule>
  </conditionalFormatting>
  <conditionalFormatting sqref="M13">
    <cfRule type="cellIs" dxfId="1183" priority="1166" operator="equal">
      <formula>0</formula>
    </cfRule>
  </conditionalFormatting>
  <conditionalFormatting sqref="M13">
    <cfRule type="cellIs" dxfId="1182" priority="1165" operator="equal">
      <formula>0</formula>
    </cfRule>
  </conditionalFormatting>
  <conditionalFormatting sqref="M13">
    <cfRule type="cellIs" dxfId="1181" priority="1164" operator="equal">
      <formula>0</formula>
    </cfRule>
  </conditionalFormatting>
  <conditionalFormatting sqref="M13">
    <cfRule type="cellIs" dxfId="1180" priority="1163" operator="equal">
      <formula>0</formula>
    </cfRule>
  </conditionalFormatting>
  <conditionalFormatting sqref="M13">
    <cfRule type="cellIs" dxfId="1179" priority="1162" operator="equal">
      <formula>0</formula>
    </cfRule>
  </conditionalFormatting>
  <conditionalFormatting sqref="M13">
    <cfRule type="cellIs" dxfId="1178" priority="1161" operator="equal">
      <formula>0</formula>
    </cfRule>
  </conditionalFormatting>
  <conditionalFormatting sqref="M13">
    <cfRule type="cellIs" dxfId="1177" priority="1160" operator="equal">
      <formula>0</formula>
    </cfRule>
  </conditionalFormatting>
  <conditionalFormatting sqref="M13">
    <cfRule type="cellIs" dxfId="1176" priority="1159" operator="equal">
      <formula>0</formula>
    </cfRule>
  </conditionalFormatting>
  <conditionalFormatting sqref="M13">
    <cfRule type="cellIs" dxfId="1175" priority="1158" operator="equal">
      <formula>0</formula>
    </cfRule>
  </conditionalFormatting>
  <conditionalFormatting sqref="M13">
    <cfRule type="cellIs" dxfId="1174" priority="1157" operator="equal">
      <formula>0</formula>
    </cfRule>
  </conditionalFormatting>
  <conditionalFormatting sqref="M13">
    <cfRule type="cellIs" dxfId="1173" priority="1156" operator="equal">
      <formula>0</formula>
    </cfRule>
  </conditionalFormatting>
  <conditionalFormatting sqref="M13">
    <cfRule type="cellIs" dxfId="1172" priority="1155" operator="equal">
      <formula>0</formula>
    </cfRule>
  </conditionalFormatting>
  <conditionalFormatting sqref="M13">
    <cfRule type="cellIs" dxfId="1171" priority="1154" operator="equal">
      <formula>0</formula>
    </cfRule>
  </conditionalFormatting>
  <conditionalFormatting sqref="M13">
    <cfRule type="cellIs" dxfId="1170" priority="1153" operator="equal">
      <formula>0</formula>
    </cfRule>
  </conditionalFormatting>
  <conditionalFormatting sqref="M13">
    <cfRule type="cellIs" dxfId="1169" priority="1152" operator="equal">
      <formula>0</formula>
    </cfRule>
  </conditionalFormatting>
  <conditionalFormatting sqref="M13">
    <cfRule type="cellIs" dxfId="1168" priority="1151" operator="equal">
      <formula>0</formula>
    </cfRule>
  </conditionalFormatting>
  <conditionalFormatting sqref="M13">
    <cfRule type="cellIs" dxfId="1167" priority="1150" operator="equal">
      <formula>0</formula>
    </cfRule>
  </conditionalFormatting>
  <conditionalFormatting sqref="M13">
    <cfRule type="cellIs" dxfId="1166" priority="1149" operator="equal">
      <formula>0</formula>
    </cfRule>
  </conditionalFormatting>
  <conditionalFormatting sqref="M13">
    <cfRule type="cellIs" dxfId="1165" priority="1148" operator="equal">
      <formula>0</formula>
    </cfRule>
  </conditionalFormatting>
  <conditionalFormatting sqref="M13">
    <cfRule type="cellIs" dxfId="1164" priority="1147" operator="equal">
      <formula>0</formula>
    </cfRule>
  </conditionalFormatting>
  <conditionalFormatting sqref="M13">
    <cfRule type="cellIs" dxfId="1163" priority="1146" operator="equal">
      <formula>0</formula>
    </cfRule>
  </conditionalFormatting>
  <conditionalFormatting sqref="M13">
    <cfRule type="cellIs" dxfId="1162" priority="1145" operator="equal">
      <formula>0</formula>
    </cfRule>
  </conditionalFormatting>
  <conditionalFormatting sqref="M13">
    <cfRule type="cellIs" dxfId="1161" priority="1144" operator="equal">
      <formula>0</formula>
    </cfRule>
  </conditionalFormatting>
  <conditionalFormatting sqref="M13">
    <cfRule type="cellIs" dxfId="1160" priority="1143" operator="equal">
      <formula>0</formula>
    </cfRule>
  </conditionalFormatting>
  <conditionalFormatting sqref="M13">
    <cfRule type="cellIs" dxfId="1159" priority="1142" operator="equal">
      <formula>0</formula>
    </cfRule>
  </conditionalFormatting>
  <conditionalFormatting sqref="M13">
    <cfRule type="cellIs" dxfId="1158" priority="1141" operator="equal">
      <formula>0</formula>
    </cfRule>
  </conditionalFormatting>
  <conditionalFormatting sqref="M13">
    <cfRule type="cellIs" dxfId="1157" priority="1140" operator="equal">
      <formula>0</formula>
    </cfRule>
  </conditionalFormatting>
  <conditionalFormatting sqref="M13">
    <cfRule type="cellIs" dxfId="1156" priority="1139" operator="equal">
      <formula>0</formula>
    </cfRule>
  </conditionalFormatting>
  <conditionalFormatting sqref="M13">
    <cfRule type="cellIs" dxfId="1155" priority="1138" operator="equal">
      <formula>0</formula>
    </cfRule>
  </conditionalFormatting>
  <conditionalFormatting sqref="M13">
    <cfRule type="cellIs" dxfId="1154" priority="1137" operator="equal">
      <formula>0</formula>
    </cfRule>
  </conditionalFormatting>
  <conditionalFormatting sqref="M13">
    <cfRule type="cellIs" dxfId="1153" priority="1136" operator="equal">
      <formula>0</formula>
    </cfRule>
  </conditionalFormatting>
  <conditionalFormatting sqref="M13">
    <cfRule type="cellIs" dxfId="1152" priority="1135" operator="equal">
      <formula>0</formula>
    </cfRule>
  </conditionalFormatting>
  <conditionalFormatting sqref="M13">
    <cfRule type="cellIs" dxfId="1151" priority="1134" operator="equal">
      <formula>0</formula>
    </cfRule>
  </conditionalFormatting>
  <conditionalFormatting sqref="M13">
    <cfRule type="cellIs" dxfId="1150" priority="1133" operator="equal">
      <formula>0</formula>
    </cfRule>
  </conditionalFormatting>
  <conditionalFormatting sqref="M13">
    <cfRule type="cellIs" dxfId="1149" priority="1132" operator="equal">
      <formula>0</formula>
    </cfRule>
  </conditionalFormatting>
  <conditionalFormatting sqref="M13">
    <cfRule type="cellIs" dxfId="1148" priority="1130" operator="equal">
      <formula>0</formula>
    </cfRule>
  </conditionalFormatting>
  <conditionalFormatting sqref="M13">
    <cfRule type="cellIs" dxfId="1147" priority="1131" operator="equal">
      <formula>0</formula>
    </cfRule>
  </conditionalFormatting>
  <conditionalFormatting sqref="M13">
    <cfRule type="cellIs" dxfId="1146" priority="1129" operator="equal">
      <formula>0</formula>
    </cfRule>
  </conditionalFormatting>
  <conditionalFormatting sqref="M13">
    <cfRule type="cellIs" dxfId="1145" priority="1128" operator="equal">
      <formula>0</formula>
    </cfRule>
  </conditionalFormatting>
  <conditionalFormatting sqref="M13">
    <cfRule type="cellIs" dxfId="1144" priority="1127" operator="equal">
      <formula>0</formula>
    </cfRule>
  </conditionalFormatting>
  <conditionalFormatting sqref="M13">
    <cfRule type="cellIs" dxfId="1143" priority="1126" operator="equal">
      <formula>0</formula>
    </cfRule>
  </conditionalFormatting>
  <conditionalFormatting sqref="M13">
    <cfRule type="cellIs" dxfId="1142" priority="1125" operator="equal">
      <formula>0</formula>
    </cfRule>
  </conditionalFormatting>
  <conditionalFormatting sqref="M13">
    <cfRule type="cellIs" dxfId="1141" priority="1124" operator="equal">
      <formula>0</formula>
    </cfRule>
  </conditionalFormatting>
  <conditionalFormatting sqref="M13">
    <cfRule type="cellIs" dxfId="1140" priority="1123" operator="equal">
      <formula>0</formula>
    </cfRule>
  </conditionalFormatting>
  <conditionalFormatting sqref="M13">
    <cfRule type="cellIs" dxfId="1139" priority="1122" operator="equal">
      <formula>0</formula>
    </cfRule>
  </conditionalFormatting>
  <conditionalFormatting sqref="M13">
    <cfRule type="cellIs" dxfId="1138" priority="1121" operator="equal">
      <formula>0</formula>
    </cfRule>
  </conditionalFormatting>
  <conditionalFormatting sqref="M13">
    <cfRule type="cellIs" dxfId="1137" priority="1120" operator="equal">
      <formula>0</formula>
    </cfRule>
  </conditionalFormatting>
  <conditionalFormatting sqref="M13">
    <cfRule type="cellIs" dxfId="1136" priority="1119" operator="equal">
      <formula>0</formula>
    </cfRule>
  </conditionalFormatting>
  <conditionalFormatting sqref="M13">
    <cfRule type="cellIs" dxfId="1135" priority="1118" operator="equal">
      <formula>0</formula>
    </cfRule>
  </conditionalFormatting>
  <conditionalFormatting sqref="M13">
    <cfRule type="cellIs" dxfId="1134" priority="1117" operator="equal">
      <formula>0</formula>
    </cfRule>
  </conditionalFormatting>
  <conditionalFormatting sqref="M13">
    <cfRule type="cellIs" dxfId="1133" priority="1116" operator="equal">
      <formula>0</formula>
    </cfRule>
  </conditionalFormatting>
  <conditionalFormatting sqref="M13">
    <cfRule type="cellIs" dxfId="1132" priority="1115" operator="equal">
      <formula>0</formula>
    </cfRule>
  </conditionalFormatting>
  <conditionalFormatting sqref="M13">
    <cfRule type="cellIs" dxfId="1131" priority="1114" operator="equal">
      <formula>0</formula>
    </cfRule>
  </conditionalFormatting>
  <conditionalFormatting sqref="M13">
    <cfRule type="cellIs" dxfId="1130" priority="1113" operator="equal">
      <formula>0</formula>
    </cfRule>
  </conditionalFormatting>
  <conditionalFormatting sqref="M13">
    <cfRule type="cellIs" dxfId="1129" priority="1112" operator="equal">
      <formula>0</formula>
    </cfRule>
  </conditionalFormatting>
  <conditionalFormatting sqref="M13">
    <cfRule type="cellIs" dxfId="1128" priority="1111" operator="equal">
      <formula>0</formula>
    </cfRule>
  </conditionalFormatting>
  <conditionalFormatting sqref="M13">
    <cfRule type="cellIs" dxfId="1127" priority="1110" operator="equal">
      <formula>0</formula>
    </cfRule>
  </conditionalFormatting>
  <conditionalFormatting sqref="M13">
    <cfRule type="cellIs" dxfId="1126" priority="1109" operator="equal">
      <formula>0</formula>
    </cfRule>
  </conditionalFormatting>
  <conditionalFormatting sqref="M13">
    <cfRule type="cellIs" dxfId="1125" priority="1108" operator="equal">
      <formula>0</formula>
    </cfRule>
  </conditionalFormatting>
  <conditionalFormatting sqref="M13">
    <cfRule type="cellIs" dxfId="1124" priority="1107" operator="equal">
      <formula>0</formula>
    </cfRule>
  </conditionalFormatting>
  <conditionalFormatting sqref="M13">
    <cfRule type="cellIs" dxfId="1123" priority="1106" operator="equal">
      <formula>0</formula>
    </cfRule>
  </conditionalFormatting>
  <conditionalFormatting sqref="M13">
    <cfRule type="cellIs" dxfId="1122" priority="1105" operator="equal">
      <formula>0</formula>
    </cfRule>
  </conditionalFormatting>
  <conditionalFormatting sqref="M13">
    <cfRule type="cellIs" dxfId="1121" priority="1104" operator="equal">
      <formula>0</formula>
    </cfRule>
  </conditionalFormatting>
  <conditionalFormatting sqref="M13">
    <cfRule type="cellIs" dxfId="1120" priority="1103" operator="equal">
      <formula>0</formula>
    </cfRule>
  </conditionalFormatting>
  <conditionalFormatting sqref="M13">
    <cfRule type="cellIs" dxfId="1119" priority="1102" operator="equal">
      <formula>0</formula>
    </cfRule>
  </conditionalFormatting>
  <conditionalFormatting sqref="M13">
    <cfRule type="cellIs" dxfId="1118" priority="1101" operator="equal">
      <formula>0</formula>
    </cfRule>
  </conditionalFormatting>
  <conditionalFormatting sqref="M13">
    <cfRule type="cellIs" dxfId="1117" priority="1100" operator="equal">
      <formula>0</formula>
    </cfRule>
  </conditionalFormatting>
  <conditionalFormatting sqref="M13">
    <cfRule type="cellIs" dxfId="1116" priority="1099" operator="equal">
      <formula>0</formula>
    </cfRule>
  </conditionalFormatting>
  <conditionalFormatting sqref="M13">
    <cfRule type="cellIs" dxfId="1115" priority="1098" operator="equal">
      <formula>0</formula>
    </cfRule>
  </conditionalFormatting>
  <conditionalFormatting sqref="M13">
    <cfRule type="cellIs" dxfId="1114" priority="1097" operator="equal">
      <formula>0</formula>
    </cfRule>
  </conditionalFormatting>
  <conditionalFormatting sqref="M13">
    <cfRule type="cellIs" dxfId="1113" priority="1096" operator="equal">
      <formula>0</formula>
    </cfRule>
  </conditionalFormatting>
  <conditionalFormatting sqref="M13">
    <cfRule type="cellIs" dxfId="1112" priority="1095" operator="equal">
      <formula>0</formula>
    </cfRule>
  </conditionalFormatting>
  <conditionalFormatting sqref="M13">
    <cfRule type="cellIs" dxfId="1111" priority="1094" operator="equal">
      <formula>0</formula>
    </cfRule>
  </conditionalFormatting>
  <conditionalFormatting sqref="M13">
    <cfRule type="cellIs" dxfId="1110" priority="1093" operator="equal">
      <formula>0</formula>
    </cfRule>
  </conditionalFormatting>
  <conditionalFormatting sqref="M13">
    <cfRule type="cellIs" dxfId="1109" priority="1092" operator="equal">
      <formula>0</formula>
    </cfRule>
  </conditionalFormatting>
  <conditionalFormatting sqref="M13">
    <cfRule type="cellIs" dxfId="1108" priority="1091" operator="equal">
      <formula>0</formula>
    </cfRule>
  </conditionalFormatting>
  <conditionalFormatting sqref="M13">
    <cfRule type="cellIs" dxfId="1107" priority="1090" operator="equal">
      <formula>0</formula>
    </cfRule>
  </conditionalFormatting>
  <conditionalFormatting sqref="M13">
    <cfRule type="cellIs" dxfId="1106" priority="1089" operator="equal">
      <formula>0</formula>
    </cfRule>
  </conditionalFormatting>
  <conditionalFormatting sqref="M13">
    <cfRule type="cellIs" dxfId="1105" priority="1088" operator="equal">
      <formula>0</formula>
    </cfRule>
  </conditionalFormatting>
  <conditionalFormatting sqref="M13">
    <cfRule type="cellIs" dxfId="1104" priority="1087" operator="equal">
      <formula>0</formula>
    </cfRule>
  </conditionalFormatting>
  <conditionalFormatting sqref="M13">
    <cfRule type="cellIs" dxfId="1103" priority="1086" operator="equal">
      <formula>0</formula>
    </cfRule>
  </conditionalFormatting>
  <conditionalFormatting sqref="M13">
    <cfRule type="cellIs" dxfId="1102" priority="1085" operator="equal">
      <formula>0</formula>
    </cfRule>
  </conditionalFormatting>
  <conditionalFormatting sqref="M13">
    <cfRule type="cellIs" dxfId="1101" priority="1083" operator="equal">
      <formula>0</formula>
    </cfRule>
  </conditionalFormatting>
  <conditionalFormatting sqref="M13">
    <cfRule type="cellIs" dxfId="1100" priority="1084" operator="equal">
      <formula>0</formula>
    </cfRule>
  </conditionalFormatting>
  <conditionalFormatting sqref="M13">
    <cfRule type="cellIs" dxfId="1099" priority="1082" operator="equal">
      <formula>0</formula>
    </cfRule>
  </conditionalFormatting>
  <conditionalFormatting sqref="M13">
    <cfRule type="cellIs" dxfId="1098" priority="1081" operator="equal">
      <formula>0</formula>
    </cfRule>
  </conditionalFormatting>
  <conditionalFormatting sqref="M13">
    <cfRule type="cellIs" dxfId="1097" priority="1080" operator="equal">
      <formula>0</formula>
    </cfRule>
  </conditionalFormatting>
  <conditionalFormatting sqref="M13">
    <cfRule type="cellIs" dxfId="1096" priority="1079" operator="equal">
      <formula>0</formula>
    </cfRule>
  </conditionalFormatting>
  <conditionalFormatting sqref="M13">
    <cfRule type="cellIs" dxfId="1095" priority="1078" operator="equal">
      <formula>0</formula>
    </cfRule>
  </conditionalFormatting>
  <conditionalFormatting sqref="M13">
    <cfRule type="cellIs" dxfId="1094" priority="1077" operator="equal">
      <formula>0</formula>
    </cfRule>
  </conditionalFormatting>
  <conditionalFormatting sqref="M13">
    <cfRule type="cellIs" dxfId="1093" priority="1076" operator="equal">
      <formula>0</formula>
    </cfRule>
  </conditionalFormatting>
  <conditionalFormatting sqref="M13">
    <cfRule type="cellIs" dxfId="1092" priority="1075" operator="equal">
      <formula>0</formula>
    </cfRule>
  </conditionalFormatting>
  <conditionalFormatting sqref="M13">
    <cfRule type="cellIs" dxfId="1091" priority="1074" operator="equal">
      <formula>0</formula>
    </cfRule>
  </conditionalFormatting>
  <conditionalFormatting sqref="M13">
    <cfRule type="cellIs" dxfId="1090" priority="1073" operator="equal">
      <formula>0</formula>
    </cfRule>
  </conditionalFormatting>
  <conditionalFormatting sqref="M13">
    <cfRule type="cellIs" dxfId="1089" priority="1072" operator="equal">
      <formula>0</formula>
    </cfRule>
  </conditionalFormatting>
  <conditionalFormatting sqref="M13">
    <cfRule type="cellIs" dxfId="1088" priority="1071" operator="equal">
      <formula>0</formula>
    </cfRule>
  </conditionalFormatting>
  <conditionalFormatting sqref="M13">
    <cfRule type="cellIs" dxfId="1087" priority="1070" operator="equal">
      <formula>0</formula>
    </cfRule>
  </conditionalFormatting>
  <conditionalFormatting sqref="M13">
    <cfRule type="cellIs" dxfId="1086" priority="1069" operator="equal">
      <formula>0</formula>
    </cfRule>
  </conditionalFormatting>
  <conditionalFormatting sqref="M13">
    <cfRule type="cellIs" dxfId="1085" priority="1068" operator="equal">
      <formula>0</formula>
    </cfRule>
  </conditionalFormatting>
  <conditionalFormatting sqref="M13">
    <cfRule type="cellIs" dxfId="1084" priority="1067" operator="equal">
      <formula>0</formula>
    </cfRule>
  </conditionalFormatting>
  <conditionalFormatting sqref="M13">
    <cfRule type="cellIs" dxfId="1083" priority="1066" operator="equal">
      <formula>0</formula>
    </cfRule>
  </conditionalFormatting>
  <conditionalFormatting sqref="M13">
    <cfRule type="cellIs" dxfId="1082" priority="1065" operator="equal">
      <formula>0</formula>
    </cfRule>
  </conditionalFormatting>
  <conditionalFormatting sqref="M13">
    <cfRule type="cellIs" dxfId="1081" priority="1064" operator="equal">
      <formula>0</formula>
    </cfRule>
  </conditionalFormatting>
  <conditionalFormatting sqref="M13">
    <cfRule type="cellIs" dxfId="1080" priority="1063" operator="equal">
      <formula>0</formula>
    </cfRule>
  </conditionalFormatting>
  <conditionalFormatting sqref="M13">
    <cfRule type="cellIs" dxfId="1079" priority="1062" operator="equal">
      <formula>0</formula>
    </cfRule>
  </conditionalFormatting>
  <conditionalFormatting sqref="M13">
    <cfRule type="cellIs" dxfId="1078" priority="1061" operator="equal">
      <formula>0</formula>
    </cfRule>
  </conditionalFormatting>
  <conditionalFormatting sqref="M13">
    <cfRule type="cellIs" dxfId="1077" priority="1060" operator="equal">
      <formula>0</formula>
    </cfRule>
  </conditionalFormatting>
  <conditionalFormatting sqref="M13">
    <cfRule type="cellIs" dxfId="1076" priority="1059" operator="equal">
      <formula>0</formula>
    </cfRule>
  </conditionalFormatting>
  <conditionalFormatting sqref="M13">
    <cfRule type="cellIs" dxfId="1075" priority="1058" operator="equal">
      <formula>0</formula>
    </cfRule>
  </conditionalFormatting>
  <conditionalFormatting sqref="M13">
    <cfRule type="cellIs" dxfId="1074" priority="1057" operator="equal">
      <formula>0</formula>
    </cfRule>
  </conditionalFormatting>
  <conditionalFormatting sqref="M13">
    <cfRule type="cellIs" dxfId="1073" priority="1056" operator="equal">
      <formula>0</formula>
    </cfRule>
  </conditionalFormatting>
  <conditionalFormatting sqref="M13">
    <cfRule type="cellIs" dxfId="1072" priority="1055" operator="equal">
      <formula>0</formula>
    </cfRule>
  </conditionalFormatting>
  <conditionalFormatting sqref="M13">
    <cfRule type="cellIs" dxfId="1071" priority="1054" operator="equal">
      <formula>0</formula>
    </cfRule>
  </conditionalFormatting>
  <conditionalFormatting sqref="M13">
    <cfRule type="cellIs" dxfId="1070" priority="1053" operator="equal">
      <formula>0</formula>
    </cfRule>
  </conditionalFormatting>
  <conditionalFormatting sqref="M13">
    <cfRule type="cellIs" dxfId="1069" priority="1052" operator="equal">
      <formula>0</formula>
    </cfRule>
  </conditionalFormatting>
  <conditionalFormatting sqref="M13">
    <cfRule type="cellIs" dxfId="1068" priority="1051" operator="equal">
      <formula>0</formula>
    </cfRule>
  </conditionalFormatting>
  <conditionalFormatting sqref="M13">
    <cfRule type="cellIs" dxfId="1067" priority="1050" operator="equal">
      <formula>0</formula>
    </cfRule>
  </conditionalFormatting>
  <conditionalFormatting sqref="M13">
    <cfRule type="cellIs" dxfId="1066" priority="1049" operator="equal">
      <formula>0</formula>
    </cfRule>
  </conditionalFormatting>
  <conditionalFormatting sqref="M13">
    <cfRule type="cellIs" dxfId="1065" priority="1048" operator="equal">
      <formula>0</formula>
    </cfRule>
  </conditionalFormatting>
  <conditionalFormatting sqref="M13">
    <cfRule type="cellIs" dxfId="1064" priority="1047" operator="equal">
      <formula>0</formula>
    </cfRule>
  </conditionalFormatting>
  <conditionalFormatting sqref="M13">
    <cfRule type="cellIs" dxfId="1063" priority="1046" operator="equal">
      <formula>0</formula>
    </cfRule>
  </conditionalFormatting>
  <conditionalFormatting sqref="M13">
    <cfRule type="cellIs" dxfId="1062" priority="1045" operator="equal">
      <formula>0</formula>
    </cfRule>
  </conditionalFormatting>
  <conditionalFormatting sqref="M13">
    <cfRule type="cellIs" dxfId="1061" priority="1044" operator="equal">
      <formula>0</formula>
    </cfRule>
  </conditionalFormatting>
  <conditionalFormatting sqref="M13">
    <cfRule type="cellIs" dxfId="1060" priority="1043" operator="equal">
      <formula>0</formula>
    </cfRule>
  </conditionalFormatting>
  <conditionalFormatting sqref="M13">
    <cfRule type="cellIs" dxfId="1059" priority="1042" operator="equal">
      <formula>0</formula>
    </cfRule>
  </conditionalFormatting>
  <conditionalFormatting sqref="M13">
    <cfRule type="cellIs" dxfId="1058" priority="1041" operator="equal">
      <formula>0</formula>
    </cfRule>
  </conditionalFormatting>
  <conditionalFormatting sqref="M13">
    <cfRule type="cellIs" dxfId="1057" priority="1040" operator="equal">
      <formula>0</formula>
    </cfRule>
  </conditionalFormatting>
  <conditionalFormatting sqref="M13">
    <cfRule type="cellIs" dxfId="1056" priority="1039" operator="equal">
      <formula>0</formula>
    </cfRule>
  </conditionalFormatting>
  <conditionalFormatting sqref="M13">
    <cfRule type="cellIs" dxfId="1055" priority="1038" operator="equal">
      <formula>0</formula>
    </cfRule>
  </conditionalFormatting>
  <conditionalFormatting sqref="M13">
    <cfRule type="cellIs" dxfId="1054" priority="1036" operator="equal">
      <formula>0</formula>
    </cfRule>
  </conditionalFormatting>
  <conditionalFormatting sqref="M13">
    <cfRule type="cellIs" dxfId="1053" priority="1037" operator="equal">
      <formula>0</formula>
    </cfRule>
  </conditionalFormatting>
  <conditionalFormatting sqref="M13">
    <cfRule type="cellIs" dxfId="1052" priority="1035" operator="equal">
      <formula>0</formula>
    </cfRule>
  </conditionalFormatting>
  <conditionalFormatting sqref="M14">
    <cfRule type="cellIs" dxfId="1051" priority="1033" operator="equal">
      <formula>0</formula>
    </cfRule>
  </conditionalFormatting>
  <conditionalFormatting sqref="M14">
    <cfRule type="cellIs" dxfId="1050" priority="1032" operator="equal">
      <formula>0</formula>
    </cfRule>
  </conditionalFormatting>
  <conditionalFormatting sqref="M14">
    <cfRule type="cellIs" dxfId="1049" priority="1031" operator="equal">
      <formula>0</formula>
    </cfRule>
  </conditionalFormatting>
  <conditionalFormatting sqref="I15">
    <cfRule type="cellIs" dxfId="1048" priority="1030" operator="equal">
      <formula>0</formula>
    </cfRule>
  </conditionalFormatting>
  <conditionalFormatting sqref="I16">
    <cfRule type="cellIs" dxfId="1047" priority="1029" operator="equal">
      <formula>0</formula>
    </cfRule>
  </conditionalFormatting>
  <conditionalFormatting sqref="M17">
    <cfRule type="cellIs" dxfId="1046" priority="1027" operator="equal">
      <formula>0</formula>
    </cfRule>
  </conditionalFormatting>
  <conditionalFormatting sqref="M17">
    <cfRule type="cellIs" dxfId="1045" priority="1026" operator="equal">
      <formula>0</formula>
    </cfRule>
  </conditionalFormatting>
  <conditionalFormatting sqref="M17">
    <cfRule type="cellIs" dxfId="1044" priority="1025" operator="equal">
      <formula>0</formula>
    </cfRule>
  </conditionalFormatting>
  <conditionalFormatting sqref="M17">
    <cfRule type="cellIs" dxfId="1043" priority="1024" operator="equal">
      <formula>0</formula>
    </cfRule>
  </conditionalFormatting>
  <conditionalFormatting sqref="M17">
    <cfRule type="cellIs" dxfId="1042" priority="1023" operator="equal">
      <formula>0</formula>
    </cfRule>
  </conditionalFormatting>
  <conditionalFormatting sqref="M17">
    <cfRule type="cellIs" dxfId="1041" priority="1022" operator="equal">
      <formula>0</formula>
    </cfRule>
  </conditionalFormatting>
  <conditionalFormatting sqref="M17">
    <cfRule type="cellIs" dxfId="1040" priority="1021" operator="equal">
      <formula>0</formula>
    </cfRule>
  </conditionalFormatting>
  <conditionalFormatting sqref="M17">
    <cfRule type="cellIs" dxfId="1039" priority="1020" operator="equal">
      <formula>0</formula>
    </cfRule>
  </conditionalFormatting>
  <conditionalFormatting sqref="M17">
    <cfRule type="cellIs" dxfId="1038" priority="1019" operator="equal">
      <formula>0</formula>
    </cfRule>
  </conditionalFormatting>
  <conditionalFormatting sqref="B5:B35">
    <cfRule type="cellIs" dxfId="1037" priority="1018" operator="equal">
      <formula>0</formula>
    </cfRule>
  </conditionalFormatting>
  <conditionalFormatting sqref="B6 B8 B10 B12 B14 B16 B18 B20 B22 B24 B26 B28 B30 B32">
    <cfRule type="cellIs" dxfId="1036" priority="1017" operator="equal">
      <formula>0</formula>
    </cfRule>
  </conditionalFormatting>
  <conditionalFormatting sqref="J6">
    <cfRule type="cellIs" dxfId="1035" priority="1012" operator="equal">
      <formula>0</formula>
    </cfRule>
  </conditionalFormatting>
  <conditionalFormatting sqref="E13">
    <cfRule type="cellIs" dxfId="1032" priority="1000" operator="equal">
      <formula>0</formula>
    </cfRule>
  </conditionalFormatting>
  <conditionalFormatting sqref="M13">
    <cfRule type="cellIs" dxfId="1031" priority="999" operator="equal">
      <formula>0</formula>
    </cfRule>
  </conditionalFormatting>
  <conditionalFormatting sqref="M13">
    <cfRule type="cellIs" dxfId="1030" priority="998" operator="equal">
      <formula>0</formula>
    </cfRule>
  </conditionalFormatting>
  <conditionalFormatting sqref="M13">
    <cfRule type="cellIs" dxfId="1029" priority="997" operator="equal">
      <formula>0</formula>
    </cfRule>
  </conditionalFormatting>
  <conditionalFormatting sqref="M13">
    <cfRule type="cellIs" dxfId="1028" priority="996" operator="equal">
      <formula>0</formula>
    </cfRule>
  </conditionalFormatting>
  <conditionalFormatting sqref="M13">
    <cfRule type="cellIs" dxfId="1027" priority="995" operator="equal">
      <formula>0</formula>
    </cfRule>
  </conditionalFormatting>
  <conditionalFormatting sqref="M13">
    <cfRule type="cellIs" dxfId="1026" priority="994" operator="equal">
      <formula>0</formula>
    </cfRule>
  </conditionalFormatting>
  <conditionalFormatting sqref="M13">
    <cfRule type="cellIs" dxfId="1025" priority="993" operator="equal">
      <formula>0</formula>
    </cfRule>
  </conditionalFormatting>
  <conditionalFormatting sqref="M13">
    <cfRule type="cellIs" dxfId="1024" priority="992" operator="equal">
      <formula>0</formula>
    </cfRule>
  </conditionalFormatting>
  <conditionalFormatting sqref="M13">
    <cfRule type="cellIs" dxfId="1023" priority="991" operator="equal">
      <formula>0</formula>
    </cfRule>
  </conditionalFormatting>
  <conditionalFormatting sqref="M13">
    <cfRule type="cellIs" dxfId="1022" priority="990" operator="equal">
      <formula>0</formula>
    </cfRule>
  </conditionalFormatting>
  <conditionalFormatting sqref="M13">
    <cfRule type="cellIs" dxfId="1021" priority="989" operator="equal">
      <formula>0</formula>
    </cfRule>
  </conditionalFormatting>
  <conditionalFormatting sqref="M13">
    <cfRule type="cellIs" dxfId="1020" priority="988" operator="equal">
      <formula>0</formula>
    </cfRule>
  </conditionalFormatting>
  <conditionalFormatting sqref="M13">
    <cfRule type="cellIs" dxfId="1019" priority="987" operator="equal">
      <formula>0</formula>
    </cfRule>
  </conditionalFormatting>
  <conditionalFormatting sqref="M13">
    <cfRule type="cellIs" dxfId="1018" priority="986" operator="equal">
      <formula>0</formula>
    </cfRule>
  </conditionalFormatting>
  <conditionalFormatting sqref="M13">
    <cfRule type="cellIs" dxfId="1017" priority="985" operator="equal">
      <formula>0</formula>
    </cfRule>
  </conditionalFormatting>
  <conditionalFormatting sqref="M13">
    <cfRule type="cellIs" dxfId="1016" priority="984" operator="equal">
      <formula>0</formula>
    </cfRule>
  </conditionalFormatting>
  <conditionalFormatting sqref="M13">
    <cfRule type="cellIs" dxfId="1015" priority="983" operator="equal">
      <formula>0</formula>
    </cfRule>
  </conditionalFormatting>
  <conditionalFormatting sqref="M13">
    <cfRule type="cellIs" dxfId="1014" priority="982" operator="equal">
      <formula>0</formula>
    </cfRule>
  </conditionalFormatting>
  <conditionalFormatting sqref="M13">
    <cfRule type="cellIs" dxfId="1013" priority="981" operator="equal">
      <formula>0</formula>
    </cfRule>
  </conditionalFormatting>
  <conditionalFormatting sqref="M13">
    <cfRule type="cellIs" dxfId="1012" priority="980" operator="equal">
      <formula>0</formula>
    </cfRule>
  </conditionalFormatting>
  <conditionalFormatting sqref="M13">
    <cfRule type="cellIs" dxfId="1011" priority="979" operator="equal">
      <formula>0</formula>
    </cfRule>
  </conditionalFormatting>
  <conditionalFormatting sqref="M13">
    <cfRule type="cellIs" dxfId="1010" priority="978" operator="equal">
      <formula>0</formula>
    </cfRule>
  </conditionalFormatting>
  <conditionalFormatting sqref="M13">
    <cfRule type="cellIs" dxfId="1009" priority="977" operator="equal">
      <formula>0</formula>
    </cfRule>
  </conditionalFormatting>
  <conditionalFormatting sqref="M13">
    <cfRule type="cellIs" dxfId="1008" priority="976" operator="equal">
      <formula>0</formula>
    </cfRule>
  </conditionalFormatting>
  <conditionalFormatting sqref="M13">
    <cfRule type="cellIs" dxfId="1007" priority="975" operator="equal">
      <formula>0</formula>
    </cfRule>
  </conditionalFormatting>
  <conditionalFormatting sqref="M13">
    <cfRule type="cellIs" dxfId="1006" priority="974" operator="equal">
      <formula>0</formula>
    </cfRule>
  </conditionalFormatting>
  <conditionalFormatting sqref="M13">
    <cfRule type="cellIs" dxfId="1005" priority="973" operator="equal">
      <formula>0</formula>
    </cfRule>
  </conditionalFormatting>
  <conditionalFormatting sqref="M13">
    <cfRule type="cellIs" dxfId="1004" priority="972" operator="equal">
      <formula>0</formula>
    </cfRule>
  </conditionalFormatting>
  <conditionalFormatting sqref="M13">
    <cfRule type="cellIs" dxfId="1003" priority="971" operator="equal">
      <formula>0</formula>
    </cfRule>
  </conditionalFormatting>
  <conditionalFormatting sqref="M13">
    <cfRule type="cellIs" dxfId="1002" priority="970" operator="equal">
      <formula>0</formula>
    </cfRule>
  </conditionalFormatting>
  <conditionalFormatting sqref="M13">
    <cfRule type="cellIs" dxfId="1001" priority="969" operator="equal">
      <formula>0</formula>
    </cfRule>
  </conditionalFormatting>
  <conditionalFormatting sqref="M13">
    <cfRule type="cellIs" dxfId="1000" priority="968" operator="equal">
      <formula>0</formula>
    </cfRule>
  </conditionalFormatting>
  <conditionalFormatting sqref="M13">
    <cfRule type="cellIs" dxfId="999" priority="967" operator="equal">
      <formula>0</formula>
    </cfRule>
  </conditionalFormatting>
  <conditionalFormatting sqref="M13">
    <cfRule type="cellIs" dxfId="998" priority="966" operator="equal">
      <formula>0</formula>
    </cfRule>
  </conditionalFormatting>
  <conditionalFormatting sqref="M13">
    <cfRule type="cellIs" dxfId="997" priority="965" operator="equal">
      <formula>0</formula>
    </cfRule>
  </conditionalFormatting>
  <conditionalFormatting sqref="M13">
    <cfRule type="cellIs" dxfId="996" priority="964" operator="equal">
      <formula>0</formula>
    </cfRule>
  </conditionalFormatting>
  <conditionalFormatting sqref="M13">
    <cfRule type="cellIs" dxfId="995" priority="963" operator="equal">
      <formula>0</formula>
    </cfRule>
  </conditionalFormatting>
  <conditionalFormatting sqref="M13">
    <cfRule type="cellIs" dxfId="994" priority="962" operator="equal">
      <formula>0</formula>
    </cfRule>
  </conditionalFormatting>
  <conditionalFormatting sqref="M13">
    <cfRule type="cellIs" dxfId="993" priority="961" operator="equal">
      <formula>0</formula>
    </cfRule>
  </conditionalFormatting>
  <conditionalFormatting sqref="M13">
    <cfRule type="cellIs" dxfId="992" priority="960" operator="equal">
      <formula>0</formula>
    </cfRule>
  </conditionalFormatting>
  <conditionalFormatting sqref="M13">
    <cfRule type="cellIs" dxfId="991" priority="959" operator="equal">
      <formula>0</formula>
    </cfRule>
  </conditionalFormatting>
  <conditionalFormatting sqref="M13">
    <cfRule type="cellIs" dxfId="990" priority="958" operator="equal">
      <formula>0</formula>
    </cfRule>
  </conditionalFormatting>
  <conditionalFormatting sqref="M13">
    <cfRule type="cellIs" dxfId="989" priority="957" operator="equal">
      <formula>0</formula>
    </cfRule>
  </conditionalFormatting>
  <conditionalFormatting sqref="M13">
    <cfRule type="cellIs" dxfId="988" priority="956" operator="equal">
      <formula>0</formula>
    </cfRule>
  </conditionalFormatting>
  <conditionalFormatting sqref="M13">
    <cfRule type="cellIs" dxfId="987" priority="955" operator="equal">
      <formula>0</formula>
    </cfRule>
  </conditionalFormatting>
  <conditionalFormatting sqref="M13">
    <cfRule type="cellIs" dxfId="986" priority="954" operator="equal">
      <formula>0</formula>
    </cfRule>
  </conditionalFormatting>
  <conditionalFormatting sqref="M13">
    <cfRule type="cellIs" dxfId="985" priority="953" operator="equal">
      <formula>0</formula>
    </cfRule>
  </conditionalFormatting>
  <conditionalFormatting sqref="M13">
    <cfRule type="cellIs" dxfId="984" priority="952" operator="equal">
      <formula>0</formula>
    </cfRule>
  </conditionalFormatting>
  <conditionalFormatting sqref="M13">
    <cfRule type="cellIs" dxfId="983" priority="951" operator="equal">
      <formula>0</formula>
    </cfRule>
  </conditionalFormatting>
  <conditionalFormatting sqref="M13">
    <cfRule type="cellIs" dxfId="982" priority="950" operator="equal">
      <formula>0</formula>
    </cfRule>
  </conditionalFormatting>
  <conditionalFormatting sqref="M13">
    <cfRule type="cellIs" dxfId="981" priority="949" operator="equal">
      <formula>0</formula>
    </cfRule>
  </conditionalFormatting>
  <conditionalFormatting sqref="M13">
    <cfRule type="cellIs" dxfId="980" priority="948" operator="equal">
      <formula>0</formula>
    </cfRule>
  </conditionalFormatting>
  <conditionalFormatting sqref="M13">
    <cfRule type="cellIs" dxfId="979" priority="947" operator="equal">
      <formula>0</formula>
    </cfRule>
  </conditionalFormatting>
  <conditionalFormatting sqref="M13">
    <cfRule type="cellIs" dxfId="978" priority="946" operator="equal">
      <formula>0</formula>
    </cfRule>
  </conditionalFormatting>
  <conditionalFormatting sqref="M13">
    <cfRule type="cellIs" dxfId="977" priority="945" operator="equal">
      <formula>0</formula>
    </cfRule>
  </conditionalFormatting>
  <conditionalFormatting sqref="M13">
    <cfRule type="cellIs" dxfId="976" priority="944" operator="equal">
      <formula>0</formula>
    </cfRule>
  </conditionalFormatting>
  <conditionalFormatting sqref="M13">
    <cfRule type="cellIs" dxfId="975" priority="943" operator="equal">
      <formula>0</formula>
    </cfRule>
  </conditionalFormatting>
  <conditionalFormatting sqref="M13">
    <cfRule type="cellIs" dxfId="974" priority="942" operator="equal">
      <formula>0</formula>
    </cfRule>
  </conditionalFormatting>
  <conditionalFormatting sqref="M13">
    <cfRule type="cellIs" dxfId="973" priority="941" operator="equal">
      <formula>0</formula>
    </cfRule>
  </conditionalFormatting>
  <conditionalFormatting sqref="M13">
    <cfRule type="cellIs" dxfId="972" priority="940" operator="equal">
      <formula>0</formula>
    </cfRule>
  </conditionalFormatting>
  <conditionalFormatting sqref="M13">
    <cfRule type="cellIs" dxfId="971" priority="939" operator="equal">
      <formula>0</formula>
    </cfRule>
  </conditionalFormatting>
  <conditionalFormatting sqref="M13">
    <cfRule type="cellIs" dxfId="970" priority="938" operator="equal">
      <formula>0</formula>
    </cfRule>
  </conditionalFormatting>
  <conditionalFormatting sqref="M13">
    <cfRule type="cellIs" dxfId="969" priority="937" operator="equal">
      <formula>0</formula>
    </cfRule>
  </conditionalFormatting>
  <conditionalFormatting sqref="M13">
    <cfRule type="cellIs" dxfId="968" priority="936" operator="equal">
      <formula>0</formula>
    </cfRule>
  </conditionalFormatting>
  <conditionalFormatting sqref="M13">
    <cfRule type="cellIs" dxfId="967" priority="935" operator="equal">
      <formula>0</formula>
    </cfRule>
  </conditionalFormatting>
  <conditionalFormatting sqref="M13">
    <cfRule type="cellIs" dxfId="966" priority="934" operator="equal">
      <formula>0</formula>
    </cfRule>
  </conditionalFormatting>
  <conditionalFormatting sqref="M13">
    <cfRule type="cellIs" dxfId="965" priority="933" operator="equal">
      <formula>0</formula>
    </cfRule>
  </conditionalFormatting>
  <conditionalFormatting sqref="M13">
    <cfRule type="cellIs" dxfId="964" priority="932" operator="equal">
      <formula>0</formula>
    </cfRule>
  </conditionalFormatting>
  <conditionalFormatting sqref="M13">
    <cfRule type="cellIs" dxfId="963" priority="931" operator="equal">
      <formula>0</formula>
    </cfRule>
  </conditionalFormatting>
  <conditionalFormatting sqref="M13">
    <cfRule type="cellIs" dxfId="962" priority="930" operator="equal">
      <formula>0</formula>
    </cfRule>
  </conditionalFormatting>
  <conditionalFormatting sqref="M13">
    <cfRule type="cellIs" dxfId="961" priority="929" operator="equal">
      <formula>0</formula>
    </cfRule>
  </conditionalFormatting>
  <conditionalFormatting sqref="M13">
    <cfRule type="cellIs" dxfId="960" priority="928" operator="equal">
      <formula>0</formula>
    </cfRule>
  </conditionalFormatting>
  <conditionalFormatting sqref="M13">
    <cfRule type="cellIs" dxfId="959" priority="927" operator="equal">
      <formula>0</formula>
    </cfRule>
  </conditionalFormatting>
  <conditionalFormatting sqref="M13">
    <cfRule type="cellIs" dxfId="958" priority="926" operator="equal">
      <formula>0</formula>
    </cfRule>
  </conditionalFormatting>
  <conditionalFormatting sqref="M13">
    <cfRule type="cellIs" dxfId="957" priority="925" operator="equal">
      <formula>0</formula>
    </cfRule>
  </conditionalFormatting>
  <conditionalFormatting sqref="M13">
    <cfRule type="cellIs" dxfId="956" priority="924" operator="equal">
      <formula>0</formula>
    </cfRule>
  </conditionalFormatting>
  <conditionalFormatting sqref="M13">
    <cfRule type="cellIs" dxfId="955" priority="923" operator="equal">
      <formula>0</formula>
    </cfRule>
  </conditionalFormatting>
  <conditionalFormatting sqref="M13">
    <cfRule type="cellIs" dxfId="954" priority="922" operator="equal">
      <formula>0</formula>
    </cfRule>
  </conditionalFormatting>
  <conditionalFormatting sqref="M13">
    <cfRule type="cellIs" dxfId="953" priority="921" operator="equal">
      <formula>0</formula>
    </cfRule>
  </conditionalFormatting>
  <conditionalFormatting sqref="M13">
    <cfRule type="cellIs" dxfId="952" priority="920" operator="equal">
      <formula>0</formula>
    </cfRule>
  </conditionalFormatting>
  <conditionalFormatting sqref="M13">
    <cfRule type="cellIs" dxfId="951" priority="919" operator="equal">
      <formula>0</formula>
    </cfRule>
  </conditionalFormatting>
  <conditionalFormatting sqref="M13">
    <cfRule type="cellIs" dxfId="950" priority="918" operator="equal">
      <formula>0</formula>
    </cfRule>
  </conditionalFormatting>
  <conditionalFormatting sqref="M13">
    <cfRule type="cellIs" dxfId="949" priority="917" operator="equal">
      <formula>0</formula>
    </cfRule>
  </conditionalFormatting>
  <conditionalFormatting sqref="M13">
    <cfRule type="cellIs" dxfId="948" priority="916" operator="equal">
      <formula>0</formula>
    </cfRule>
  </conditionalFormatting>
  <conditionalFormatting sqref="M13">
    <cfRule type="cellIs" dxfId="947" priority="915" operator="equal">
      <formula>0</formula>
    </cfRule>
  </conditionalFormatting>
  <conditionalFormatting sqref="M13">
    <cfRule type="cellIs" dxfId="946" priority="914" operator="equal">
      <formula>0</formula>
    </cfRule>
  </conditionalFormatting>
  <conditionalFormatting sqref="M13">
    <cfRule type="cellIs" dxfId="945" priority="913" operator="equal">
      <formula>0</formula>
    </cfRule>
  </conditionalFormatting>
  <conditionalFormatting sqref="M13">
    <cfRule type="cellIs" dxfId="944" priority="912" operator="equal">
      <formula>0</formula>
    </cfRule>
  </conditionalFormatting>
  <conditionalFormatting sqref="M13">
    <cfRule type="cellIs" dxfId="943" priority="911" operator="equal">
      <formula>0</formula>
    </cfRule>
  </conditionalFormatting>
  <conditionalFormatting sqref="M13">
    <cfRule type="cellIs" dxfId="942" priority="910" operator="equal">
      <formula>0</formula>
    </cfRule>
  </conditionalFormatting>
  <conditionalFormatting sqref="M13">
    <cfRule type="cellIs" dxfId="941" priority="909" operator="equal">
      <formula>0</formula>
    </cfRule>
  </conditionalFormatting>
  <conditionalFormatting sqref="M13">
    <cfRule type="cellIs" dxfId="940" priority="908" operator="equal">
      <formula>0</formula>
    </cfRule>
  </conditionalFormatting>
  <conditionalFormatting sqref="M13">
    <cfRule type="cellIs" dxfId="939" priority="907" operator="equal">
      <formula>0</formula>
    </cfRule>
  </conditionalFormatting>
  <conditionalFormatting sqref="M13">
    <cfRule type="cellIs" dxfId="938" priority="906" operator="equal">
      <formula>0</formula>
    </cfRule>
  </conditionalFormatting>
  <conditionalFormatting sqref="M13">
    <cfRule type="cellIs" dxfId="937" priority="905" operator="equal">
      <formula>0</formula>
    </cfRule>
  </conditionalFormatting>
  <conditionalFormatting sqref="M13">
    <cfRule type="cellIs" dxfId="936" priority="904" operator="equal">
      <formula>0</formula>
    </cfRule>
  </conditionalFormatting>
  <conditionalFormatting sqref="M13">
    <cfRule type="cellIs" dxfId="935" priority="902" operator="equal">
      <formula>0</formula>
    </cfRule>
  </conditionalFormatting>
  <conditionalFormatting sqref="M13">
    <cfRule type="cellIs" dxfId="934" priority="903" operator="equal">
      <formula>0</formula>
    </cfRule>
  </conditionalFormatting>
  <conditionalFormatting sqref="M13">
    <cfRule type="cellIs" dxfId="933" priority="901" operator="equal">
      <formula>0</formula>
    </cfRule>
  </conditionalFormatting>
  <conditionalFormatting sqref="M13">
    <cfRule type="cellIs" dxfId="932" priority="900" operator="equal">
      <formula>0</formula>
    </cfRule>
  </conditionalFormatting>
  <conditionalFormatting sqref="M13">
    <cfRule type="cellIs" dxfId="931" priority="899" operator="equal">
      <formula>0</formula>
    </cfRule>
  </conditionalFormatting>
  <conditionalFormatting sqref="M13">
    <cfRule type="cellIs" dxfId="930" priority="898" operator="equal">
      <formula>0</formula>
    </cfRule>
  </conditionalFormatting>
  <conditionalFormatting sqref="M13">
    <cfRule type="cellIs" dxfId="929" priority="897" operator="equal">
      <formula>0</formula>
    </cfRule>
  </conditionalFormatting>
  <conditionalFormatting sqref="M13">
    <cfRule type="cellIs" dxfId="928" priority="896" operator="equal">
      <formula>0</formula>
    </cfRule>
  </conditionalFormatting>
  <conditionalFormatting sqref="M13">
    <cfRule type="cellIs" dxfId="927" priority="895" operator="equal">
      <formula>0</formula>
    </cfRule>
  </conditionalFormatting>
  <conditionalFormatting sqref="M13">
    <cfRule type="cellIs" dxfId="926" priority="894" operator="equal">
      <formula>0</formula>
    </cfRule>
  </conditionalFormatting>
  <conditionalFormatting sqref="M13">
    <cfRule type="cellIs" dxfId="925" priority="893" operator="equal">
      <formula>0</formula>
    </cfRule>
  </conditionalFormatting>
  <conditionalFormatting sqref="M13">
    <cfRule type="cellIs" dxfId="924" priority="892" operator="equal">
      <formula>0</formula>
    </cfRule>
  </conditionalFormatting>
  <conditionalFormatting sqref="M13">
    <cfRule type="cellIs" dxfId="923" priority="891" operator="equal">
      <formula>0</formula>
    </cfRule>
  </conditionalFormatting>
  <conditionalFormatting sqref="M13">
    <cfRule type="cellIs" dxfId="922" priority="890" operator="equal">
      <formula>0</formula>
    </cfRule>
  </conditionalFormatting>
  <conditionalFormatting sqref="M13">
    <cfRule type="cellIs" dxfId="921" priority="889" operator="equal">
      <formula>0</formula>
    </cfRule>
  </conditionalFormatting>
  <conditionalFormatting sqref="M13">
    <cfRule type="cellIs" dxfId="920" priority="888" operator="equal">
      <formula>0</formula>
    </cfRule>
  </conditionalFormatting>
  <conditionalFormatting sqref="M13">
    <cfRule type="cellIs" dxfId="919" priority="887" operator="equal">
      <formula>0</formula>
    </cfRule>
  </conditionalFormatting>
  <conditionalFormatting sqref="M13">
    <cfRule type="cellIs" dxfId="918" priority="886" operator="equal">
      <formula>0</formula>
    </cfRule>
  </conditionalFormatting>
  <conditionalFormatting sqref="M13">
    <cfRule type="cellIs" dxfId="917" priority="885" operator="equal">
      <formula>0</formula>
    </cfRule>
  </conditionalFormatting>
  <conditionalFormatting sqref="M13">
    <cfRule type="cellIs" dxfId="916" priority="884" operator="equal">
      <formula>0</formula>
    </cfRule>
  </conditionalFormatting>
  <conditionalFormatting sqref="M13">
    <cfRule type="cellIs" dxfId="915" priority="883" operator="equal">
      <formula>0</formula>
    </cfRule>
  </conditionalFormatting>
  <conditionalFormatting sqref="M13">
    <cfRule type="cellIs" dxfId="914" priority="882" operator="equal">
      <formula>0</formula>
    </cfRule>
  </conditionalFormatting>
  <conditionalFormatting sqref="M13">
    <cfRule type="cellIs" dxfId="913" priority="881" operator="equal">
      <formula>0</formula>
    </cfRule>
  </conditionalFormatting>
  <conditionalFormatting sqref="M13">
    <cfRule type="cellIs" dxfId="912" priority="880" operator="equal">
      <formula>0</formula>
    </cfRule>
  </conditionalFormatting>
  <conditionalFormatting sqref="M13">
    <cfRule type="cellIs" dxfId="911" priority="879" operator="equal">
      <formula>0</formula>
    </cfRule>
  </conditionalFormatting>
  <conditionalFormatting sqref="M13">
    <cfRule type="cellIs" dxfId="910" priority="878" operator="equal">
      <formula>0</formula>
    </cfRule>
  </conditionalFormatting>
  <conditionalFormatting sqref="M13">
    <cfRule type="cellIs" dxfId="909" priority="877" operator="equal">
      <formula>0</formula>
    </cfRule>
  </conditionalFormatting>
  <conditionalFormatting sqref="M13">
    <cfRule type="cellIs" dxfId="908" priority="876" operator="equal">
      <formula>0</formula>
    </cfRule>
  </conditionalFormatting>
  <conditionalFormatting sqref="M13">
    <cfRule type="cellIs" dxfId="907" priority="875" operator="equal">
      <formula>0</formula>
    </cfRule>
  </conditionalFormatting>
  <conditionalFormatting sqref="M13">
    <cfRule type="cellIs" dxfId="906" priority="874" operator="equal">
      <formula>0</formula>
    </cfRule>
  </conditionalFormatting>
  <conditionalFormatting sqref="M13">
    <cfRule type="cellIs" dxfId="905" priority="873" operator="equal">
      <formula>0</formula>
    </cfRule>
  </conditionalFormatting>
  <conditionalFormatting sqref="M13">
    <cfRule type="cellIs" dxfId="904" priority="872" operator="equal">
      <formula>0</formula>
    </cfRule>
  </conditionalFormatting>
  <conditionalFormatting sqref="M13">
    <cfRule type="cellIs" dxfId="903" priority="871" operator="equal">
      <formula>0</formula>
    </cfRule>
  </conditionalFormatting>
  <conditionalFormatting sqref="M13">
    <cfRule type="cellIs" dxfId="902" priority="870" operator="equal">
      <formula>0</formula>
    </cfRule>
  </conditionalFormatting>
  <conditionalFormatting sqref="M13">
    <cfRule type="cellIs" dxfId="901" priority="869" operator="equal">
      <formula>0</formula>
    </cfRule>
  </conditionalFormatting>
  <conditionalFormatting sqref="M13">
    <cfRule type="cellIs" dxfId="900" priority="868" operator="equal">
      <formula>0</formula>
    </cfRule>
  </conditionalFormatting>
  <conditionalFormatting sqref="M13">
    <cfRule type="cellIs" dxfId="899" priority="867" operator="equal">
      <formula>0</formula>
    </cfRule>
  </conditionalFormatting>
  <conditionalFormatting sqref="M13">
    <cfRule type="cellIs" dxfId="898" priority="866" operator="equal">
      <formula>0</formula>
    </cfRule>
  </conditionalFormatting>
  <conditionalFormatting sqref="M13">
    <cfRule type="cellIs" dxfId="897" priority="865" operator="equal">
      <formula>0</formula>
    </cfRule>
  </conditionalFormatting>
  <conditionalFormatting sqref="M13">
    <cfRule type="cellIs" dxfId="896" priority="864" operator="equal">
      <formula>0</formula>
    </cfRule>
  </conditionalFormatting>
  <conditionalFormatting sqref="M13">
    <cfRule type="cellIs" dxfId="895" priority="863" operator="equal">
      <formula>0</formula>
    </cfRule>
  </conditionalFormatting>
  <conditionalFormatting sqref="M13">
    <cfRule type="cellIs" dxfId="894" priority="862" operator="equal">
      <formula>0</formula>
    </cfRule>
  </conditionalFormatting>
  <conditionalFormatting sqref="M13">
    <cfRule type="cellIs" dxfId="893" priority="861" operator="equal">
      <formula>0</formula>
    </cfRule>
  </conditionalFormatting>
  <conditionalFormatting sqref="M13">
    <cfRule type="cellIs" dxfId="892" priority="860" operator="equal">
      <formula>0</formula>
    </cfRule>
  </conditionalFormatting>
  <conditionalFormatting sqref="M13">
    <cfRule type="cellIs" dxfId="891" priority="859" operator="equal">
      <formula>0</formula>
    </cfRule>
  </conditionalFormatting>
  <conditionalFormatting sqref="M13">
    <cfRule type="cellIs" dxfId="890" priority="858" operator="equal">
      <formula>0</formula>
    </cfRule>
  </conditionalFormatting>
  <conditionalFormatting sqref="M13">
    <cfRule type="cellIs" dxfId="889" priority="857" operator="equal">
      <formula>0</formula>
    </cfRule>
  </conditionalFormatting>
  <conditionalFormatting sqref="M13">
    <cfRule type="cellIs" dxfId="888" priority="855" operator="equal">
      <formula>0</formula>
    </cfRule>
  </conditionalFormatting>
  <conditionalFormatting sqref="M13">
    <cfRule type="cellIs" dxfId="887" priority="856" operator="equal">
      <formula>0</formula>
    </cfRule>
  </conditionalFormatting>
  <conditionalFormatting sqref="M13">
    <cfRule type="cellIs" dxfId="886" priority="854" operator="equal">
      <formula>0</formula>
    </cfRule>
  </conditionalFormatting>
  <conditionalFormatting sqref="M13">
    <cfRule type="cellIs" dxfId="885" priority="853" operator="equal">
      <formula>0</formula>
    </cfRule>
  </conditionalFormatting>
  <conditionalFormatting sqref="M13">
    <cfRule type="cellIs" dxfId="884" priority="852" operator="equal">
      <formula>0</formula>
    </cfRule>
  </conditionalFormatting>
  <conditionalFormatting sqref="M13">
    <cfRule type="cellIs" dxfId="883" priority="851" operator="equal">
      <formula>0</formula>
    </cfRule>
  </conditionalFormatting>
  <conditionalFormatting sqref="M13">
    <cfRule type="cellIs" dxfId="882" priority="850" operator="equal">
      <formula>0</formula>
    </cfRule>
  </conditionalFormatting>
  <conditionalFormatting sqref="M13">
    <cfRule type="cellIs" dxfId="881" priority="849" operator="equal">
      <formula>0</formula>
    </cfRule>
  </conditionalFormatting>
  <conditionalFormatting sqref="M13">
    <cfRule type="cellIs" dxfId="880" priority="848" operator="equal">
      <formula>0</formula>
    </cfRule>
  </conditionalFormatting>
  <conditionalFormatting sqref="M13">
    <cfRule type="cellIs" dxfId="879" priority="847" operator="equal">
      <formula>0</formula>
    </cfRule>
  </conditionalFormatting>
  <conditionalFormatting sqref="M13">
    <cfRule type="cellIs" dxfId="878" priority="846" operator="equal">
      <formula>0</formula>
    </cfRule>
  </conditionalFormatting>
  <conditionalFormatting sqref="M13">
    <cfRule type="cellIs" dxfId="877" priority="845" operator="equal">
      <formula>0</formula>
    </cfRule>
  </conditionalFormatting>
  <conditionalFormatting sqref="M13">
    <cfRule type="cellIs" dxfId="876" priority="844" operator="equal">
      <formula>0</formula>
    </cfRule>
  </conditionalFormatting>
  <conditionalFormatting sqref="M13">
    <cfRule type="cellIs" dxfId="875" priority="843" operator="equal">
      <formula>0</formula>
    </cfRule>
  </conditionalFormatting>
  <conditionalFormatting sqref="M13">
    <cfRule type="cellIs" dxfId="874" priority="842" operator="equal">
      <formula>0</formula>
    </cfRule>
  </conditionalFormatting>
  <conditionalFormatting sqref="M13">
    <cfRule type="cellIs" dxfId="873" priority="841" operator="equal">
      <formula>0</formula>
    </cfRule>
  </conditionalFormatting>
  <conditionalFormatting sqref="M13">
    <cfRule type="cellIs" dxfId="872" priority="840" operator="equal">
      <formula>0</formula>
    </cfRule>
  </conditionalFormatting>
  <conditionalFormatting sqref="M13">
    <cfRule type="cellIs" dxfId="871" priority="839" operator="equal">
      <formula>0</formula>
    </cfRule>
  </conditionalFormatting>
  <conditionalFormatting sqref="M13">
    <cfRule type="cellIs" dxfId="870" priority="838" operator="equal">
      <formula>0</formula>
    </cfRule>
  </conditionalFormatting>
  <conditionalFormatting sqref="M13">
    <cfRule type="cellIs" dxfId="869" priority="837" operator="equal">
      <formula>0</formula>
    </cfRule>
  </conditionalFormatting>
  <conditionalFormatting sqref="M13">
    <cfRule type="cellIs" dxfId="868" priority="836" operator="equal">
      <formula>0</formula>
    </cfRule>
  </conditionalFormatting>
  <conditionalFormatting sqref="M13">
    <cfRule type="cellIs" dxfId="867" priority="835" operator="equal">
      <formula>0</formula>
    </cfRule>
  </conditionalFormatting>
  <conditionalFormatting sqref="M13">
    <cfRule type="cellIs" dxfId="866" priority="834" operator="equal">
      <formula>0</formula>
    </cfRule>
  </conditionalFormatting>
  <conditionalFormatting sqref="M13">
    <cfRule type="cellIs" dxfId="865" priority="833" operator="equal">
      <formula>0</formula>
    </cfRule>
  </conditionalFormatting>
  <conditionalFormatting sqref="M13">
    <cfRule type="cellIs" dxfId="864" priority="832" operator="equal">
      <formula>0</formula>
    </cfRule>
  </conditionalFormatting>
  <conditionalFormatting sqref="M13">
    <cfRule type="cellIs" dxfId="863" priority="831" operator="equal">
      <formula>0</formula>
    </cfRule>
  </conditionalFormatting>
  <conditionalFormatting sqref="M13">
    <cfRule type="cellIs" dxfId="862" priority="830" operator="equal">
      <formula>0</formula>
    </cfRule>
  </conditionalFormatting>
  <conditionalFormatting sqref="M13">
    <cfRule type="cellIs" dxfId="861" priority="829" operator="equal">
      <formula>0</formula>
    </cfRule>
  </conditionalFormatting>
  <conditionalFormatting sqref="M13">
    <cfRule type="cellIs" dxfId="860" priority="828" operator="equal">
      <formula>0</formula>
    </cfRule>
  </conditionalFormatting>
  <conditionalFormatting sqref="M13">
    <cfRule type="cellIs" dxfId="859" priority="827" operator="equal">
      <formula>0</formula>
    </cfRule>
  </conditionalFormatting>
  <conditionalFormatting sqref="M13">
    <cfRule type="cellIs" dxfId="858" priority="826" operator="equal">
      <formula>0</formula>
    </cfRule>
  </conditionalFormatting>
  <conditionalFormatting sqref="M13">
    <cfRule type="cellIs" dxfId="857" priority="825" operator="equal">
      <formula>0</formula>
    </cfRule>
  </conditionalFormatting>
  <conditionalFormatting sqref="M13">
    <cfRule type="cellIs" dxfId="856" priority="824" operator="equal">
      <formula>0</formula>
    </cfRule>
  </conditionalFormatting>
  <conditionalFormatting sqref="M13">
    <cfRule type="cellIs" dxfId="855" priority="823" operator="equal">
      <formula>0</formula>
    </cfRule>
  </conditionalFormatting>
  <conditionalFormatting sqref="M13">
    <cfRule type="cellIs" dxfId="854" priority="822" operator="equal">
      <formula>0</formula>
    </cfRule>
  </conditionalFormatting>
  <conditionalFormatting sqref="M13">
    <cfRule type="cellIs" dxfId="853" priority="821" operator="equal">
      <formula>0</formula>
    </cfRule>
  </conditionalFormatting>
  <conditionalFormatting sqref="M13">
    <cfRule type="cellIs" dxfId="852" priority="820" operator="equal">
      <formula>0</formula>
    </cfRule>
  </conditionalFormatting>
  <conditionalFormatting sqref="M13">
    <cfRule type="cellIs" dxfId="851" priority="819" operator="equal">
      <formula>0</formula>
    </cfRule>
  </conditionalFormatting>
  <conditionalFormatting sqref="M13">
    <cfRule type="cellIs" dxfId="850" priority="818" operator="equal">
      <formula>0</formula>
    </cfRule>
  </conditionalFormatting>
  <conditionalFormatting sqref="M13">
    <cfRule type="cellIs" dxfId="849" priority="817" operator="equal">
      <formula>0</formula>
    </cfRule>
  </conditionalFormatting>
  <conditionalFormatting sqref="M13">
    <cfRule type="cellIs" dxfId="848" priority="816" operator="equal">
      <formula>0</formula>
    </cfRule>
  </conditionalFormatting>
  <conditionalFormatting sqref="M13">
    <cfRule type="cellIs" dxfId="847" priority="815" operator="equal">
      <formula>0</formula>
    </cfRule>
  </conditionalFormatting>
  <conditionalFormatting sqref="M13">
    <cfRule type="cellIs" dxfId="846" priority="814" operator="equal">
      <formula>0</formula>
    </cfRule>
  </conditionalFormatting>
  <conditionalFormatting sqref="M13">
    <cfRule type="cellIs" dxfId="845" priority="813" operator="equal">
      <formula>0</formula>
    </cfRule>
  </conditionalFormatting>
  <conditionalFormatting sqref="M13">
    <cfRule type="cellIs" dxfId="844" priority="812" operator="equal">
      <formula>0</formula>
    </cfRule>
  </conditionalFormatting>
  <conditionalFormatting sqref="M13">
    <cfRule type="cellIs" dxfId="843" priority="811" operator="equal">
      <formula>0</formula>
    </cfRule>
  </conditionalFormatting>
  <conditionalFormatting sqref="M13">
    <cfRule type="cellIs" dxfId="842" priority="810" operator="equal">
      <formula>0</formula>
    </cfRule>
  </conditionalFormatting>
  <conditionalFormatting sqref="M13">
    <cfRule type="cellIs" dxfId="841" priority="808" operator="equal">
      <formula>0</formula>
    </cfRule>
  </conditionalFormatting>
  <conditionalFormatting sqref="M13">
    <cfRule type="cellIs" dxfId="840" priority="809" operator="equal">
      <formula>0</formula>
    </cfRule>
  </conditionalFormatting>
  <conditionalFormatting sqref="M13">
    <cfRule type="cellIs" dxfId="839" priority="807" operator="equal">
      <formula>0</formula>
    </cfRule>
  </conditionalFormatting>
  <conditionalFormatting sqref="M13">
    <cfRule type="cellIs" dxfId="838" priority="806" operator="equal">
      <formula>0</formula>
    </cfRule>
  </conditionalFormatting>
  <conditionalFormatting sqref="M13">
    <cfRule type="cellIs" dxfId="837" priority="805" operator="equal">
      <formula>0</formula>
    </cfRule>
  </conditionalFormatting>
  <conditionalFormatting sqref="M13">
    <cfRule type="cellIs" dxfId="836" priority="804" operator="equal">
      <formula>0</formula>
    </cfRule>
  </conditionalFormatting>
  <conditionalFormatting sqref="M13">
    <cfRule type="cellIs" dxfId="835" priority="803" operator="equal">
      <formula>0</formula>
    </cfRule>
  </conditionalFormatting>
  <conditionalFormatting sqref="M13">
    <cfRule type="cellIs" dxfId="834" priority="802" operator="equal">
      <formula>0</formula>
    </cfRule>
  </conditionalFormatting>
  <conditionalFormatting sqref="M13">
    <cfRule type="cellIs" dxfId="833" priority="801" operator="equal">
      <formula>0</formula>
    </cfRule>
  </conditionalFormatting>
  <conditionalFormatting sqref="M13">
    <cfRule type="cellIs" dxfId="832" priority="800" operator="equal">
      <formula>0</formula>
    </cfRule>
  </conditionalFormatting>
  <conditionalFormatting sqref="M13">
    <cfRule type="cellIs" dxfId="831" priority="799" operator="equal">
      <formula>0</formula>
    </cfRule>
  </conditionalFormatting>
  <conditionalFormatting sqref="M13">
    <cfRule type="cellIs" dxfId="830" priority="798" operator="equal">
      <formula>0</formula>
    </cfRule>
  </conditionalFormatting>
  <conditionalFormatting sqref="M13">
    <cfRule type="cellIs" dxfId="829" priority="797" operator="equal">
      <formula>0</formula>
    </cfRule>
  </conditionalFormatting>
  <conditionalFormatting sqref="M13">
    <cfRule type="cellIs" dxfId="828" priority="796" operator="equal">
      <formula>0</formula>
    </cfRule>
  </conditionalFormatting>
  <conditionalFormatting sqref="M13">
    <cfRule type="cellIs" dxfId="827" priority="795" operator="equal">
      <formula>0</formula>
    </cfRule>
  </conditionalFormatting>
  <conditionalFormatting sqref="M13">
    <cfRule type="cellIs" dxfId="826" priority="794" operator="equal">
      <formula>0</formula>
    </cfRule>
  </conditionalFormatting>
  <conditionalFormatting sqref="M13">
    <cfRule type="cellIs" dxfId="825" priority="793" operator="equal">
      <formula>0</formula>
    </cfRule>
  </conditionalFormatting>
  <conditionalFormatting sqref="M13">
    <cfRule type="cellIs" dxfId="824" priority="792" operator="equal">
      <formula>0</formula>
    </cfRule>
  </conditionalFormatting>
  <conditionalFormatting sqref="M13">
    <cfRule type="cellIs" dxfId="823" priority="791" operator="equal">
      <formula>0</formula>
    </cfRule>
  </conditionalFormatting>
  <conditionalFormatting sqref="M13">
    <cfRule type="cellIs" dxfId="822" priority="790" operator="equal">
      <formula>0</formula>
    </cfRule>
  </conditionalFormatting>
  <conditionalFormatting sqref="M13">
    <cfRule type="cellIs" dxfId="821" priority="789" operator="equal">
      <formula>0</formula>
    </cfRule>
  </conditionalFormatting>
  <conditionalFormatting sqref="M13">
    <cfRule type="cellIs" dxfId="820" priority="788" operator="equal">
      <formula>0</formula>
    </cfRule>
  </conditionalFormatting>
  <conditionalFormatting sqref="M13">
    <cfRule type="cellIs" dxfId="819" priority="787" operator="equal">
      <formula>0</formula>
    </cfRule>
  </conditionalFormatting>
  <conditionalFormatting sqref="M13">
    <cfRule type="cellIs" dxfId="818" priority="786" operator="equal">
      <formula>0</formula>
    </cfRule>
  </conditionalFormatting>
  <conditionalFormatting sqref="M13">
    <cfRule type="cellIs" dxfId="817" priority="785" operator="equal">
      <formula>0</formula>
    </cfRule>
  </conditionalFormatting>
  <conditionalFormatting sqref="M13">
    <cfRule type="cellIs" dxfId="816" priority="784" operator="equal">
      <formula>0</formula>
    </cfRule>
  </conditionalFormatting>
  <conditionalFormatting sqref="M13">
    <cfRule type="cellIs" dxfId="815" priority="783" operator="equal">
      <formula>0</formula>
    </cfRule>
  </conditionalFormatting>
  <conditionalFormatting sqref="M13">
    <cfRule type="cellIs" dxfId="814" priority="782" operator="equal">
      <formula>0</formula>
    </cfRule>
  </conditionalFormatting>
  <conditionalFormatting sqref="M13">
    <cfRule type="cellIs" dxfId="813" priority="781" operator="equal">
      <formula>0</formula>
    </cfRule>
  </conditionalFormatting>
  <conditionalFormatting sqref="M13">
    <cfRule type="cellIs" dxfId="812" priority="780" operator="equal">
      <formula>0</formula>
    </cfRule>
  </conditionalFormatting>
  <conditionalFormatting sqref="M13">
    <cfRule type="cellIs" dxfId="811" priority="779" operator="equal">
      <formula>0</formula>
    </cfRule>
  </conditionalFormatting>
  <conditionalFormatting sqref="M13">
    <cfRule type="cellIs" dxfId="810" priority="778" operator="equal">
      <formula>0</formula>
    </cfRule>
  </conditionalFormatting>
  <conditionalFormatting sqref="M13">
    <cfRule type="cellIs" dxfId="809" priority="777" operator="equal">
      <formula>0</formula>
    </cfRule>
  </conditionalFormatting>
  <conditionalFormatting sqref="M13">
    <cfRule type="cellIs" dxfId="808" priority="776" operator="equal">
      <formula>0</formula>
    </cfRule>
  </conditionalFormatting>
  <conditionalFormatting sqref="M13">
    <cfRule type="cellIs" dxfId="807" priority="775" operator="equal">
      <formula>0</formula>
    </cfRule>
  </conditionalFormatting>
  <conditionalFormatting sqref="M13">
    <cfRule type="cellIs" dxfId="806" priority="774" operator="equal">
      <formula>0</formula>
    </cfRule>
  </conditionalFormatting>
  <conditionalFormatting sqref="M13">
    <cfRule type="cellIs" dxfId="805" priority="773" operator="equal">
      <formula>0</formula>
    </cfRule>
  </conditionalFormatting>
  <conditionalFormatting sqref="M13">
    <cfRule type="cellIs" dxfId="804" priority="772" operator="equal">
      <formula>0</formula>
    </cfRule>
  </conditionalFormatting>
  <conditionalFormatting sqref="M13">
    <cfRule type="cellIs" dxfId="803" priority="771" operator="equal">
      <formula>0</formula>
    </cfRule>
  </conditionalFormatting>
  <conditionalFormatting sqref="M13">
    <cfRule type="cellIs" dxfId="802" priority="770" operator="equal">
      <formula>0</formula>
    </cfRule>
  </conditionalFormatting>
  <conditionalFormatting sqref="M13">
    <cfRule type="cellIs" dxfId="801" priority="769" operator="equal">
      <formula>0</formula>
    </cfRule>
  </conditionalFormatting>
  <conditionalFormatting sqref="M13">
    <cfRule type="cellIs" dxfId="800" priority="768" operator="equal">
      <formula>0</formula>
    </cfRule>
  </conditionalFormatting>
  <conditionalFormatting sqref="M13">
    <cfRule type="cellIs" dxfId="799" priority="767" operator="equal">
      <formula>0</formula>
    </cfRule>
  </conditionalFormatting>
  <conditionalFormatting sqref="M13">
    <cfRule type="cellIs" dxfId="798" priority="766" operator="equal">
      <formula>0</formula>
    </cfRule>
  </conditionalFormatting>
  <conditionalFormatting sqref="M13">
    <cfRule type="cellIs" dxfId="797" priority="765" operator="equal">
      <formula>0</formula>
    </cfRule>
  </conditionalFormatting>
  <conditionalFormatting sqref="M13">
    <cfRule type="cellIs" dxfId="796" priority="764" operator="equal">
      <formula>0</formula>
    </cfRule>
  </conditionalFormatting>
  <conditionalFormatting sqref="M13">
    <cfRule type="cellIs" dxfId="795" priority="763" operator="equal">
      <formula>0</formula>
    </cfRule>
  </conditionalFormatting>
  <conditionalFormatting sqref="M13">
    <cfRule type="cellIs" dxfId="794" priority="762" operator="equal">
      <formula>0</formula>
    </cfRule>
  </conditionalFormatting>
  <conditionalFormatting sqref="M13">
    <cfRule type="cellIs" dxfId="793" priority="761" operator="equal">
      <formula>0</formula>
    </cfRule>
  </conditionalFormatting>
  <conditionalFormatting sqref="M13">
    <cfRule type="cellIs" dxfId="792" priority="760" operator="equal">
      <formula>0</formula>
    </cfRule>
  </conditionalFormatting>
  <conditionalFormatting sqref="M13">
    <cfRule type="cellIs" dxfId="791" priority="759" operator="equal">
      <formula>0</formula>
    </cfRule>
  </conditionalFormatting>
  <conditionalFormatting sqref="M13">
    <cfRule type="cellIs" dxfId="790" priority="758" operator="equal">
      <formula>0</formula>
    </cfRule>
  </conditionalFormatting>
  <conditionalFormatting sqref="M13">
    <cfRule type="cellIs" dxfId="789" priority="757" operator="equal">
      <formula>0</formula>
    </cfRule>
  </conditionalFormatting>
  <conditionalFormatting sqref="M13">
    <cfRule type="cellIs" dxfId="788" priority="756" operator="equal">
      <formula>0</formula>
    </cfRule>
  </conditionalFormatting>
  <conditionalFormatting sqref="M13">
    <cfRule type="cellIs" dxfId="787" priority="755" operator="equal">
      <formula>0</formula>
    </cfRule>
  </conditionalFormatting>
  <conditionalFormatting sqref="M13">
    <cfRule type="cellIs" dxfId="786" priority="754" operator="equal">
      <formula>0</formula>
    </cfRule>
  </conditionalFormatting>
  <conditionalFormatting sqref="M13">
    <cfRule type="cellIs" dxfId="785" priority="753" operator="equal">
      <formula>0</formula>
    </cfRule>
  </conditionalFormatting>
  <conditionalFormatting sqref="M13">
    <cfRule type="cellIs" dxfId="784" priority="752" operator="equal">
      <formula>0</formula>
    </cfRule>
  </conditionalFormatting>
  <conditionalFormatting sqref="M13">
    <cfRule type="cellIs" dxfId="783" priority="751" operator="equal">
      <formula>0</formula>
    </cfRule>
  </conditionalFormatting>
  <conditionalFormatting sqref="M13">
    <cfRule type="cellIs" dxfId="782" priority="750" operator="equal">
      <formula>0</formula>
    </cfRule>
  </conditionalFormatting>
  <conditionalFormatting sqref="M13">
    <cfRule type="cellIs" dxfId="781" priority="749" operator="equal">
      <formula>0</formula>
    </cfRule>
  </conditionalFormatting>
  <conditionalFormatting sqref="M13">
    <cfRule type="cellIs" dxfId="780" priority="748" operator="equal">
      <formula>0</formula>
    </cfRule>
  </conditionalFormatting>
  <conditionalFormatting sqref="M13">
    <cfRule type="cellIs" dxfId="779" priority="747" operator="equal">
      <formula>0</formula>
    </cfRule>
  </conditionalFormatting>
  <conditionalFormatting sqref="M13">
    <cfRule type="cellIs" dxfId="778" priority="746" operator="equal">
      <formula>0</formula>
    </cfRule>
  </conditionalFormatting>
  <conditionalFormatting sqref="M13">
    <cfRule type="cellIs" dxfId="777" priority="745" operator="equal">
      <formula>0</formula>
    </cfRule>
  </conditionalFormatting>
  <conditionalFormatting sqref="M13">
    <cfRule type="cellIs" dxfId="776" priority="744" operator="equal">
      <formula>0</formula>
    </cfRule>
  </conditionalFormatting>
  <conditionalFormatting sqref="M13">
    <cfRule type="cellIs" dxfId="775" priority="743" operator="equal">
      <formula>0</formula>
    </cfRule>
  </conditionalFormatting>
  <conditionalFormatting sqref="M13">
    <cfRule type="cellIs" dxfId="774" priority="742" operator="equal">
      <formula>0</formula>
    </cfRule>
  </conditionalFormatting>
  <conditionalFormatting sqref="M13">
    <cfRule type="cellIs" dxfId="773" priority="741" operator="equal">
      <formula>0</formula>
    </cfRule>
  </conditionalFormatting>
  <conditionalFormatting sqref="M13">
    <cfRule type="cellIs" dxfId="772" priority="740" operator="equal">
      <formula>0</formula>
    </cfRule>
  </conditionalFormatting>
  <conditionalFormatting sqref="M13">
    <cfRule type="cellIs" dxfId="771" priority="739" operator="equal">
      <formula>0</formula>
    </cfRule>
  </conditionalFormatting>
  <conditionalFormatting sqref="M13">
    <cfRule type="cellIs" dxfId="770" priority="738" operator="equal">
      <formula>0</formula>
    </cfRule>
  </conditionalFormatting>
  <conditionalFormatting sqref="M13">
    <cfRule type="cellIs" dxfId="769" priority="737" operator="equal">
      <formula>0</formula>
    </cfRule>
  </conditionalFormatting>
  <conditionalFormatting sqref="M13">
    <cfRule type="cellIs" dxfId="768" priority="736" operator="equal">
      <formula>0</formula>
    </cfRule>
  </conditionalFormatting>
  <conditionalFormatting sqref="M13">
    <cfRule type="cellIs" dxfId="767" priority="735" operator="equal">
      <formula>0</formula>
    </cfRule>
  </conditionalFormatting>
  <conditionalFormatting sqref="M13">
    <cfRule type="cellIs" dxfId="766" priority="734" operator="equal">
      <formula>0</formula>
    </cfRule>
  </conditionalFormatting>
  <conditionalFormatting sqref="M13">
    <cfRule type="cellIs" dxfId="765" priority="733" operator="equal">
      <formula>0</formula>
    </cfRule>
  </conditionalFormatting>
  <conditionalFormatting sqref="M13">
    <cfRule type="cellIs" dxfId="764" priority="732" operator="equal">
      <formula>0</formula>
    </cfRule>
  </conditionalFormatting>
  <conditionalFormatting sqref="M13">
    <cfRule type="cellIs" dxfId="763" priority="731" operator="equal">
      <formula>0</formula>
    </cfRule>
  </conditionalFormatting>
  <conditionalFormatting sqref="M13">
    <cfRule type="cellIs" dxfId="762" priority="730" operator="equal">
      <formula>0</formula>
    </cfRule>
  </conditionalFormatting>
  <conditionalFormatting sqref="M13">
    <cfRule type="cellIs" dxfId="761" priority="729" operator="equal">
      <formula>0</formula>
    </cfRule>
  </conditionalFormatting>
  <conditionalFormatting sqref="M13">
    <cfRule type="cellIs" dxfId="760" priority="728" operator="equal">
      <formula>0</formula>
    </cfRule>
  </conditionalFormatting>
  <conditionalFormatting sqref="M13">
    <cfRule type="cellIs" dxfId="759" priority="727" operator="equal">
      <formula>0</formula>
    </cfRule>
  </conditionalFormatting>
  <conditionalFormatting sqref="M13">
    <cfRule type="cellIs" dxfId="758" priority="726" operator="equal">
      <formula>0</formula>
    </cfRule>
  </conditionalFormatting>
  <conditionalFormatting sqref="M13">
    <cfRule type="cellIs" dxfId="757" priority="725" operator="equal">
      <formula>0</formula>
    </cfRule>
  </conditionalFormatting>
  <conditionalFormatting sqref="M13">
    <cfRule type="cellIs" dxfId="756" priority="724" operator="equal">
      <formula>0</formula>
    </cfRule>
  </conditionalFormatting>
  <conditionalFormatting sqref="M13">
    <cfRule type="cellIs" dxfId="755" priority="723" operator="equal">
      <formula>0</formula>
    </cfRule>
  </conditionalFormatting>
  <conditionalFormatting sqref="M13">
    <cfRule type="cellIs" dxfId="754" priority="722" operator="equal">
      <formula>0</formula>
    </cfRule>
  </conditionalFormatting>
  <conditionalFormatting sqref="M13">
    <cfRule type="cellIs" dxfId="753" priority="721" operator="equal">
      <formula>0</formula>
    </cfRule>
  </conditionalFormatting>
  <conditionalFormatting sqref="M13">
    <cfRule type="cellIs" dxfId="752" priority="720" operator="equal">
      <formula>0</formula>
    </cfRule>
  </conditionalFormatting>
  <conditionalFormatting sqref="M13">
    <cfRule type="cellIs" dxfId="751" priority="719" operator="equal">
      <formula>0</formula>
    </cfRule>
  </conditionalFormatting>
  <conditionalFormatting sqref="M13">
    <cfRule type="cellIs" dxfId="750" priority="718" operator="equal">
      <formula>0</formula>
    </cfRule>
  </conditionalFormatting>
  <conditionalFormatting sqref="M13">
    <cfRule type="cellIs" dxfId="749" priority="717" operator="equal">
      <formula>0</formula>
    </cfRule>
  </conditionalFormatting>
  <conditionalFormatting sqref="M13">
    <cfRule type="cellIs" dxfId="748" priority="716" operator="equal">
      <formula>0</formula>
    </cfRule>
  </conditionalFormatting>
  <conditionalFormatting sqref="M13">
    <cfRule type="cellIs" dxfId="747" priority="715" operator="equal">
      <formula>0</formula>
    </cfRule>
  </conditionalFormatting>
  <conditionalFormatting sqref="M13">
    <cfRule type="cellIs" dxfId="746" priority="714" operator="equal">
      <formula>0</formula>
    </cfRule>
  </conditionalFormatting>
  <conditionalFormatting sqref="M13">
    <cfRule type="cellIs" dxfId="745" priority="713" operator="equal">
      <formula>0</formula>
    </cfRule>
  </conditionalFormatting>
  <conditionalFormatting sqref="M13">
    <cfRule type="cellIs" dxfId="744" priority="712" operator="equal">
      <formula>0</formula>
    </cfRule>
  </conditionalFormatting>
  <conditionalFormatting sqref="M13">
    <cfRule type="cellIs" dxfId="743" priority="711" operator="equal">
      <formula>0</formula>
    </cfRule>
  </conditionalFormatting>
  <conditionalFormatting sqref="M13">
    <cfRule type="cellIs" dxfId="742" priority="709" operator="equal">
      <formula>0</formula>
    </cfRule>
  </conditionalFormatting>
  <conditionalFormatting sqref="M13">
    <cfRule type="cellIs" dxfId="741" priority="710" operator="equal">
      <formula>0</formula>
    </cfRule>
  </conditionalFormatting>
  <conditionalFormatting sqref="M13">
    <cfRule type="cellIs" dxfId="740" priority="708" operator="equal">
      <formula>0</formula>
    </cfRule>
  </conditionalFormatting>
  <conditionalFormatting sqref="M13">
    <cfRule type="cellIs" dxfId="739" priority="707" operator="equal">
      <formula>0</formula>
    </cfRule>
  </conditionalFormatting>
  <conditionalFormatting sqref="M13">
    <cfRule type="cellIs" dxfId="738" priority="706" operator="equal">
      <formula>0</formula>
    </cfRule>
  </conditionalFormatting>
  <conditionalFormatting sqref="M13">
    <cfRule type="cellIs" dxfId="737" priority="705" operator="equal">
      <formula>0</formula>
    </cfRule>
  </conditionalFormatting>
  <conditionalFormatting sqref="M13">
    <cfRule type="cellIs" dxfId="736" priority="704" operator="equal">
      <formula>0</formula>
    </cfRule>
  </conditionalFormatting>
  <conditionalFormatting sqref="M13">
    <cfRule type="cellIs" dxfId="735" priority="703" operator="equal">
      <formula>0</formula>
    </cfRule>
  </conditionalFormatting>
  <conditionalFormatting sqref="M13">
    <cfRule type="cellIs" dxfId="734" priority="702" operator="equal">
      <formula>0</formula>
    </cfRule>
  </conditionalFormatting>
  <conditionalFormatting sqref="M13">
    <cfRule type="cellIs" dxfId="733" priority="701" operator="equal">
      <formula>0</formula>
    </cfRule>
  </conditionalFormatting>
  <conditionalFormatting sqref="M13">
    <cfRule type="cellIs" dxfId="732" priority="700" operator="equal">
      <formula>0</formula>
    </cfRule>
  </conditionalFormatting>
  <conditionalFormatting sqref="M13">
    <cfRule type="cellIs" dxfId="731" priority="699" operator="equal">
      <formula>0</formula>
    </cfRule>
  </conditionalFormatting>
  <conditionalFormatting sqref="M13">
    <cfRule type="cellIs" dxfId="730" priority="698" operator="equal">
      <formula>0</formula>
    </cfRule>
  </conditionalFormatting>
  <conditionalFormatting sqref="M13">
    <cfRule type="cellIs" dxfId="729" priority="697" operator="equal">
      <formula>0</formula>
    </cfRule>
  </conditionalFormatting>
  <conditionalFormatting sqref="M13">
    <cfRule type="cellIs" dxfId="728" priority="696" operator="equal">
      <formula>0</formula>
    </cfRule>
  </conditionalFormatting>
  <conditionalFormatting sqref="M13">
    <cfRule type="cellIs" dxfId="727" priority="695" operator="equal">
      <formula>0</formula>
    </cfRule>
  </conditionalFormatting>
  <conditionalFormatting sqref="M13">
    <cfRule type="cellIs" dxfId="726" priority="694" operator="equal">
      <formula>0</formula>
    </cfRule>
  </conditionalFormatting>
  <conditionalFormatting sqref="M13">
    <cfRule type="cellIs" dxfId="725" priority="693" operator="equal">
      <formula>0</formula>
    </cfRule>
  </conditionalFormatting>
  <conditionalFormatting sqref="M13">
    <cfRule type="cellIs" dxfId="724" priority="692" operator="equal">
      <formula>0</formula>
    </cfRule>
  </conditionalFormatting>
  <conditionalFormatting sqref="M13">
    <cfRule type="cellIs" dxfId="723" priority="691" operator="equal">
      <formula>0</formula>
    </cfRule>
  </conditionalFormatting>
  <conditionalFormatting sqref="M13">
    <cfRule type="cellIs" dxfId="722" priority="690" operator="equal">
      <formula>0</formula>
    </cfRule>
  </conditionalFormatting>
  <conditionalFormatting sqref="M13">
    <cfRule type="cellIs" dxfId="721" priority="689" operator="equal">
      <formula>0</formula>
    </cfRule>
  </conditionalFormatting>
  <conditionalFormatting sqref="M13">
    <cfRule type="cellIs" dxfId="720" priority="688" operator="equal">
      <formula>0</formula>
    </cfRule>
  </conditionalFormatting>
  <conditionalFormatting sqref="M13">
    <cfRule type="cellIs" dxfId="719" priority="687" operator="equal">
      <formula>0</formula>
    </cfRule>
  </conditionalFormatting>
  <conditionalFormatting sqref="M13">
    <cfRule type="cellIs" dxfId="718" priority="686" operator="equal">
      <formula>0</formula>
    </cfRule>
  </conditionalFormatting>
  <conditionalFormatting sqref="M13">
    <cfRule type="cellIs" dxfId="717" priority="685" operator="equal">
      <formula>0</formula>
    </cfRule>
  </conditionalFormatting>
  <conditionalFormatting sqref="M13">
    <cfRule type="cellIs" dxfId="716" priority="684" operator="equal">
      <formula>0</formula>
    </cfRule>
  </conditionalFormatting>
  <conditionalFormatting sqref="M13">
    <cfRule type="cellIs" dxfId="715" priority="683" operator="equal">
      <formula>0</formula>
    </cfRule>
  </conditionalFormatting>
  <conditionalFormatting sqref="M13">
    <cfRule type="cellIs" dxfId="714" priority="682" operator="equal">
      <formula>0</formula>
    </cfRule>
  </conditionalFormatting>
  <conditionalFormatting sqref="M13">
    <cfRule type="cellIs" dxfId="713" priority="681" operator="equal">
      <formula>0</formula>
    </cfRule>
  </conditionalFormatting>
  <conditionalFormatting sqref="M13">
    <cfRule type="cellIs" dxfId="712" priority="680" operator="equal">
      <formula>0</formula>
    </cfRule>
  </conditionalFormatting>
  <conditionalFormatting sqref="M13">
    <cfRule type="cellIs" dxfId="711" priority="679" operator="equal">
      <formula>0</formula>
    </cfRule>
  </conditionalFormatting>
  <conditionalFormatting sqref="M13">
    <cfRule type="cellIs" dxfId="710" priority="678" operator="equal">
      <formula>0</formula>
    </cfRule>
  </conditionalFormatting>
  <conditionalFormatting sqref="M13">
    <cfRule type="cellIs" dxfId="709" priority="677" operator="equal">
      <formula>0</formula>
    </cfRule>
  </conditionalFormatting>
  <conditionalFormatting sqref="M13">
    <cfRule type="cellIs" dxfId="708" priority="676" operator="equal">
      <formula>0</formula>
    </cfRule>
  </conditionalFormatting>
  <conditionalFormatting sqref="M13">
    <cfRule type="cellIs" dxfId="707" priority="675" operator="equal">
      <formula>0</formula>
    </cfRule>
  </conditionalFormatting>
  <conditionalFormatting sqref="M13">
    <cfRule type="cellIs" dxfId="706" priority="674" operator="equal">
      <formula>0</formula>
    </cfRule>
  </conditionalFormatting>
  <conditionalFormatting sqref="M13">
    <cfRule type="cellIs" dxfId="705" priority="673" operator="equal">
      <formula>0</formula>
    </cfRule>
  </conditionalFormatting>
  <conditionalFormatting sqref="M13">
    <cfRule type="cellIs" dxfId="704" priority="672" operator="equal">
      <formula>0</formula>
    </cfRule>
  </conditionalFormatting>
  <conditionalFormatting sqref="M13">
    <cfRule type="cellIs" dxfId="703" priority="671" operator="equal">
      <formula>0</formula>
    </cfRule>
  </conditionalFormatting>
  <conditionalFormatting sqref="M13">
    <cfRule type="cellIs" dxfId="702" priority="670" operator="equal">
      <formula>0</formula>
    </cfRule>
  </conditionalFormatting>
  <conditionalFormatting sqref="M13">
    <cfRule type="cellIs" dxfId="701" priority="669" operator="equal">
      <formula>0</formula>
    </cfRule>
  </conditionalFormatting>
  <conditionalFormatting sqref="M13">
    <cfRule type="cellIs" dxfId="700" priority="668" operator="equal">
      <formula>0</formula>
    </cfRule>
  </conditionalFormatting>
  <conditionalFormatting sqref="M13">
    <cfRule type="cellIs" dxfId="699" priority="667" operator="equal">
      <formula>0</formula>
    </cfRule>
  </conditionalFormatting>
  <conditionalFormatting sqref="M13">
    <cfRule type="cellIs" dxfId="698" priority="666" operator="equal">
      <formula>0</formula>
    </cfRule>
  </conditionalFormatting>
  <conditionalFormatting sqref="M13">
    <cfRule type="cellIs" dxfId="697" priority="665" operator="equal">
      <formula>0</formula>
    </cfRule>
  </conditionalFormatting>
  <conditionalFormatting sqref="M13">
    <cfRule type="cellIs" dxfId="696" priority="664" operator="equal">
      <formula>0</formula>
    </cfRule>
  </conditionalFormatting>
  <conditionalFormatting sqref="M13">
    <cfRule type="cellIs" dxfId="695" priority="662" operator="equal">
      <formula>0</formula>
    </cfRule>
  </conditionalFormatting>
  <conditionalFormatting sqref="M13">
    <cfRule type="cellIs" dxfId="694" priority="663" operator="equal">
      <formula>0</formula>
    </cfRule>
  </conditionalFormatting>
  <conditionalFormatting sqref="M13">
    <cfRule type="cellIs" dxfId="693" priority="661" operator="equal">
      <formula>0</formula>
    </cfRule>
  </conditionalFormatting>
  <conditionalFormatting sqref="M13">
    <cfRule type="cellIs" dxfId="692" priority="660" operator="equal">
      <formula>0</formula>
    </cfRule>
  </conditionalFormatting>
  <conditionalFormatting sqref="M13">
    <cfRule type="cellIs" dxfId="691" priority="659" operator="equal">
      <formula>0</formula>
    </cfRule>
  </conditionalFormatting>
  <conditionalFormatting sqref="M13">
    <cfRule type="cellIs" dxfId="690" priority="658" operator="equal">
      <formula>0</formula>
    </cfRule>
  </conditionalFormatting>
  <conditionalFormatting sqref="M13">
    <cfRule type="cellIs" dxfId="689" priority="657" operator="equal">
      <formula>0</formula>
    </cfRule>
  </conditionalFormatting>
  <conditionalFormatting sqref="M13">
    <cfRule type="cellIs" dxfId="688" priority="656" operator="equal">
      <formula>0</formula>
    </cfRule>
  </conditionalFormatting>
  <conditionalFormatting sqref="M13">
    <cfRule type="cellIs" dxfId="687" priority="655" operator="equal">
      <formula>0</formula>
    </cfRule>
  </conditionalFormatting>
  <conditionalFormatting sqref="M13">
    <cfRule type="cellIs" dxfId="686" priority="654" operator="equal">
      <formula>0</formula>
    </cfRule>
  </conditionalFormatting>
  <conditionalFormatting sqref="M13">
    <cfRule type="cellIs" dxfId="685" priority="653" operator="equal">
      <formula>0</formula>
    </cfRule>
  </conditionalFormatting>
  <conditionalFormatting sqref="M13">
    <cfRule type="cellIs" dxfId="684" priority="652" operator="equal">
      <formula>0</formula>
    </cfRule>
  </conditionalFormatting>
  <conditionalFormatting sqref="M13">
    <cfRule type="cellIs" dxfId="683" priority="651" operator="equal">
      <formula>0</formula>
    </cfRule>
  </conditionalFormatting>
  <conditionalFormatting sqref="M13">
    <cfRule type="cellIs" dxfId="682" priority="650" operator="equal">
      <formula>0</formula>
    </cfRule>
  </conditionalFormatting>
  <conditionalFormatting sqref="M13">
    <cfRule type="cellIs" dxfId="681" priority="649" operator="equal">
      <formula>0</formula>
    </cfRule>
  </conditionalFormatting>
  <conditionalFormatting sqref="M13">
    <cfRule type="cellIs" dxfId="680" priority="648" operator="equal">
      <formula>0</formula>
    </cfRule>
  </conditionalFormatting>
  <conditionalFormatting sqref="M13">
    <cfRule type="cellIs" dxfId="679" priority="647" operator="equal">
      <formula>0</formula>
    </cfRule>
  </conditionalFormatting>
  <conditionalFormatting sqref="M13">
    <cfRule type="cellIs" dxfId="678" priority="646" operator="equal">
      <formula>0</formula>
    </cfRule>
  </conditionalFormatting>
  <conditionalFormatting sqref="M13">
    <cfRule type="cellIs" dxfId="677" priority="645" operator="equal">
      <formula>0</formula>
    </cfRule>
  </conditionalFormatting>
  <conditionalFormatting sqref="M13">
    <cfRule type="cellIs" dxfId="676" priority="644" operator="equal">
      <formula>0</formula>
    </cfRule>
  </conditionalFormatting>
  <conditionalFormatting sqref="M13">
    <cfRule type="cellIs" dxfId="675" priority="643" operator="equal">
      <formula>0</formula>
    </cfRule>
  </conditionalFormatting>
  <conditionalFormatting sqref="M13">
    <cfRule type="cellIs" dxfId="674" priority="642" operator="equal">
      <formula>0</formula>
    </cfRule>
  </conditionalFormatting>
  <conditionalFormatting sqref="M13">
    <cfRule type="cellIs" dxfId="673" priority="641" operator="equal">
      <formula>0</formula>
    </cfRule>
  </conditionalFormatting>
  <conditionalFormatting sqref="M13">
    <cfRule type="cellIs" dxfId="672" priority="640" operator="equal">
      <formula>0</formula>
    </cfRule>
  </conditionalFormatting>
  <conditionalFormatting sqref="M13">
    <cfRule type="cellIs" dxfId="671" priority="639" operator="equal">
      <formula>0</formula>
    </cfRule>
  </conditionalFormatting>
  <conditionalFormatting sqref="M13">
    <cfRule type="cellIs" dxfId="670" priority="638" operator="equal">
      <formula>0</formula>
    </cfRule>
  </conditionalFormatting>
  <conditionalFormatting sqref="M13">
    <cfRule type="cellIs" dxfId="669" priority="637" operator="equal">
      <formula>0</formula>
    </cfRule>
  </conditionalFormatting>
  <conditionalFormatting sqref="M13">
    <cfRule type="cellIs" dxfId="668" priority="636" operator="equal">
      <formula>0</formula>
    </cfRule>
  </conditionalFormatting>
  <conditionalFormatting sqref="M13">
    <cfRule type="cellIs" dxfId="667" priority="635" operator="equal">
      <formula>0</formula>
    </cfRule>
  </conditionalFormatting>
  <conditionalFormatting sqref="M13">
    <cfRule type="cellIs" dxfId="666" priority="634" operator="equal">
      <formula>0</formula>
    </cfRule>
  </conditionalFormatting>
  <conditionalFormatting sqref="M13">
    <cfRule type="cellIs" dxfId="665" priority="633" operator="equal">
      <formula>0</formula>
    </cfRule>
  </conditionalFormatting>
  <conditionalFormatting sqref="M13">
    <cfRule type="cellIs" dxfId="664" priority="632" operator="equal">
      <formula>0</formula>
    </cfRule>
  </conditionalFormatting>
  <conditionalFormatting sqref="M13">
    <cfRule type="cellIs" dxfId="663" priority="631" operator="equal">
      <formula>0</formula>
    </cfRule>
  </conditionalFormatting>
  <conditionalFormatting sqref="M13">
    <cfRule type="cellIs" dxfId="662" priority="630" operator="equal">
      <formula>0</formula>
    </cfRule>
  </conditionalFormatting>
  <conditionalFormatting sqref="M13">
    <cfRule type="cellIs" dxfId="661" priority="629" operator="equal">
      <formula>0</formula>
    </cfRule>
  </conditionalFormatting>
  <conditionalFormatting sqref="M13">
    <cfRule type="cellIs" dxfId="660" priority="628" operator="equal">
      <formula>0</formula>
    </cfRule>
  </conditionalFormatting>
  <conditionalFormatting sqref="M13">
    <cfRule type="cellIs" dxfId="659" priority="627" operator="equal">
      <formula>0</formula>
    </cfRule>
  </conditionalFormatting>
  <conditionalFormatting sqref="M13">
    <cfRule type="cellIs" dxfId="658" priority="626" operator="equal">
      <formula>0</formula>
    </cfRule>
  </conditionalFormatting>
  <conditionalFormatting sqref="M13">
    <cfRule type="cellIs" dxfId="657" priority="625" operator="equal">
      <formula>0</formula>
    </cfRule>
  </conditionalFormatting>
  <conditionalFormatting sqref="M13">
    <cfRule type="cellIs" dxfId="656" priority="624" operator="equal">
      <formula>0</formula>
    </cfRule>
  </conditionalFormatting>
  <conditionalFormatting sqref="M13">
    <cfRule type="cellIs" dxfId="655" priority="623" operator="equal">
      <formula>0</formula>
    </cfRule>
  </conditionalFormatting>
  <conditionalFormatting sqref="M13">
    <cfRule type="cellIs" dxfId="654" priority="622" operator="equal">
      <formula>0</formula>
    </cfRule>
  </conditionalFormatting>
  <conditionalFormatting sqref="M13">
    <cfRule type="cellIs" dxfId="653" priority="621" operator="equal">
      <formula>0</formula>
    </cfRule>
  </conditionalFormatting>
  <conditionalFormatting sqref="M13">
    <cfRule type="cellIs" dxfId="652" priority="620" operator="equal">
      <formula>0</formula>
    </cfRule>
  </conditionalFormatting>
  <conditionalFormatting sqref="M13">
    <cfRule type="cellIs" dxfId="651" priority="619" operator="equal">
      <formula>0</formula>
    </cfRule>
  </conditionalFormatting>
  <conditionalFormatting sqref="M13">
    <cfRule type="cellIs" dxfId="650" priority="618" operator="equal">
      <formula>0</formula>
    </cfRule>
  </conditionalFormatting>
  <conditionalFormatting sqref="M13">
    <cfRule type="cellIs" dxfId="649" priority="617" operator="equal">
      <formula>0</formula>
    </cfRule>
  </conditionalFormatting>
  <conditionalFormatting sqref="M13">
    <cfRule type="cellIs" dxfId="648" priority="615" operator="equal">
      <formula>0</formula>
    </cfRule>
  </conditionalFormatting>
  <conditionalFormatting sqref="M13">
    <cfRule type="cellIs" dxfId="647" priority="616" operator="equal">
      <formula>0</formula>
    </cfRule>
  </conditionalFormatting>
  <conditionalFormatting sqref="M13">
    <cfRule type="cellIs" dxfId="646" priority="614" operator="equal">
      <formula>0</formula>
    </cfRule>
  </conditionalFormatting>
  <conditionalFormatting sqref="E14">
    <cfRule type="cellIs" dxfId="645" priority="613" operator="equal">
      <formula>0</formula>
    </cfRule>
  </conditionalFormatting>
  <conditionalFormatting sqref="I17">
    <cfRule type="cellIs" dxfId="644" priority="612" operator="equal">
      <formula>0</formula>
    </cfRule>
  </conditionalFormatting>
  <conditionalFormatting sqref="I18">
    <cfRule type="cellIs" dxfId="643" priority="611" operator="equal">
      <formula>0</formula>
    </cfRule>
  </conditionalFormatting>
  <conditionalFormatting sqref="M17">
    <cfRule type="cellIs" dxfId="642" priority="610" operator="equal">
      <formula>0</formula>
    </cfRule>
  </conditionalFormatting>
  <conditionalFormatting sqref="M17">
    <cfRule type="cellIs" dxfId="641" priority="609" operator="equal">
      <formula>0</formula>
    </cfRule>
  </conditionalFormatting>
  <conditionalFormatting sqref="M17">
    <cfRule type="cellIs" dxfId="640" priority="608" operator="equal">
      <formula>0</formula>
    </cfRule>
  </conditionalFormatting>
  <conditionalFormatting sqref="I19">
    <cfRule type="cellIs" dxfId="639" priority="607" operator="equal">
      <formula>0</formula>
    </cfRule>
  </conditionalFormatting>
  <conditionalFormatting sqref="I20">
    <cfRule type="cellIs" dxfId="638" priority="606" operator="equal">
      <formula>0</formula>
    </cfRule>
  </conditionalFormatting>
  <conditionalFormatting sqref="E5">
    <cfRule type="cellIs" dxfId="637" priority="605" operator="equal">
      <formula>0</formula>
    </cfRule>
  </conditionalFormatting>
  <conditionalFormatting sqref="I5">
    <cfRule type="cellIs" dxfId="636" priority="604" operator="equal">
      <formula>0</formula>
    </cfRule>
  </conditionalFormatting>
  <conditionalFormatting sqref="M5">
    <cfRule type="cellIs" dxfId="635" priority="603" operator="equal">
      <formula>0</formula>
    </cfRule>
  </conditionalFormatting>
  <conditionalFormatting sqref="E6">
    <cfRule type="cellIs" dxfId="634" priority="602" operator="equal">
      <formula>0</formula>
    </cfRule>
  </conditionalFormatting>
  <conditionalFormatting sqref="M6">
    <cfRule type="cellIs" dxfId="633" priority="601" operator="equal">
      <formula>0</formula>
    </cfRule>
  </conditionalFormatting>
  <conditionalFormatting sqref="E7:F7">
    <cfRule type="cellIs" dxfId="632" priority="595" operator="equal">
      <formula>0</formula>
    </cfRule>
  </conditionalFormatting>
  <conditionalFormatting sqref="E7:F7">
    <cfRule type="cellIs" dxfId="631" priority="594" operator="equal">
      <formula>0</formula>
    </cfRule>
  </conditionalFormatting>
  <conditionalFormatting sqref="I7:J7">
    <cfRule type="cellIs" dxfId="630" priority="593" operator="equal">
      <formula>0</formula>
    </cfRule>
  </conditionalFormatting>
  <conditionalFormatting sqref="M7:N7">
    <cfRule type="cellIs" dxfId="629" priority="592" operator="equal">
      <formula>0</formula>
    </cfRule>
  </conditionalFormatting>
  <conditionalFormatting sqref="E8">
    <cfRule type="cellIs" dxfId="628" priority="591" operator="equal">
      <formula>0</formula>
    </cfRule>
  </conditionalFormatting>
  <conditionalFormatting sqref="E8">
    <cfRule type="cellIs" dxfId="627" priority="590" operator="equal">
      <formula>0</formula>
    </cfRule>
  </conditionalFormatting>
  <conditionalFormatting sqref="I8">
    <cfRule type="cellIs" dxfId="626" priority="589" operator="equal">
      <formula>0</formula>
    </cfRule>
  </conditionalFormatting>
  <conditionalFormatting sqref="E10">
    <cfRule type="cellIs" dxfId="625" priority="588" operator="equal">
      <formula>0</formula>
    </cfRule>
  </conditionalFormatting>
  <conditionalFormatting sqref="E10">
    <cfRule type="cellIs" dxfId="624" priority="587" operator="equal">
      <formula>0</formula>
    </cfRule>
  </conditionalFormatting>
  <conditionalFormatting sqref="I10">
    <cfRule type="cellIs" dxfId="623" priority="586" operator="equal">
      <formula>0</formula>
    </cfRule>
  </conditionalFormatting>
  <conditionalFormatting sqref="M10">
    <cfRule type="cellIs" dxfId="622" priority="585" operator="equal">
      <formula>0</formula>
    </cfRule>
  </conditionalFormatting>
  <conditionalFormatting sqref="E11">
    <cfRule type="cellIs" dxfId="621" priority="584" operator="equal">
      <formula>0</formula>
    </cfRule>
  </conditionalFormatting>
  <conditionalFormatting sqref="M11">
    <cfRule type="cellIs" dxfId="620" priority="583" operator="equal">
      <formula>0</formula>
    </cfRule>
  </conditionalFormatting>
  <conditionalFormatting sqref="M11">
    <cfRule type="cellIs" dxfId="619" priority="582" operator="equal">
      <formula>0</formula>
    </cfRule>
  </conditionalFormatting>
  <conditionalFormatting sqref="M11">
    <cfRule type="cellIs" dxfId="618" priority="581" operator="equal">
      <formula>0</formula>
    </cfRule>
  </conditionalFormatting>
  <conditionalFormatting sqref="M11">
    <cfRule type="cellIs" dxfId="617" priority="580" operator="equal">
      <formula>0</formula>
    </cfRule>
  </conditionalFormatting>
  <conditionalFormatting sqref="M11">
    <cfRule type="cellIs" dxfId="616" priority="579" operator="equal">
      <formula>0</formula>
    </cfRule>
  </conditionalFormatting>
  <conditionalFormatting sqref="M11">
    <cfRule type="cellIs" dxfId="615" priority="578" operator="equal">
      <formula>0</formula>
    </cfRule>
  </conditionalFormatting>
  <conditionalFormatting sqref="M11">
    <cfRule type="cellIs" dxfId="614" priority="577" operator="equal">
      <formula>0</formula>
    </cfRule>
  </conditionalFormatting>
  <conditionalFormatting sqref="M11">
    <cfRule type="cellIs" dxfId="613" priority="576" operator="equal">
      <formula>0</formula>
    </cfRule>
  </conditionalFormatting>
  <conditionalFormatting sqref="M11">
    <cfRule type="cellIs" dxfId="612" priority="575" operator="equal">
      <formula>0</formula>
    </cfRule>
  </conditionalFormatting>
  <conditionalFormatting sqref="M11">
    <cfRule type="cellIs" dxfId="611" priority="574" operator="equal">
      <formula>0</formula>
    </cfRule>
  </conditionalFormatting>
  <conditionalFormatting sqref="M11">
    <cfRule type="cellIs" dxfId="610" priority="573" operator="equal">
      <formula>0</formula>
    </cfRule>
  </conditionalFormatting>
  <conditionalFormatting sqref="M11">
    <cfRule type="cellIs" dxfId="609" priority="572" operator="equal">
      <formula>0</formula>
    </cfRule>
  </conditionalFormatting>
  <conditionalFormatting sqref="M11">
    <cfRule type="cellIs" dxfId="608" priority="571" operator="equal">
      <formula>0</formula>
    </cfRule>
  </conditionalFormatting>
  <conditionalFormatting sqref="M11">
    <cfRule type="cellIs" dxfId="607" priority="570" operator="equal">
      <formula>0</formula>
    </cfRule>
  </conditionalFormatting>
  <conditionalFormatting sqref="M11">
    <cfRule type="cellIs" dxfId="606" priority="569" operator="equal">
      <formula>0</formula>
    </cfRule>
  </conditionalFormatting>
  <conditionalFormatting sqref="M11">
    <cfRule type="cellIs" dxfId="605" priority="568" operator="equal">
      <formula>0</formula>
    </cfRule>
  </conditionalFormatting>
  <conditionalFormatting sqref="M11">
    <cfRule type="cellIs" dxfId="604" priority="567" operator="equal">
      <formula>0</formula>
    </cfRule>
  </conditionalFormatting>
  <conditionalFormatting sqref="M11">
    <cfRule type="cellIs" dxfId="603" priority="566" operator="equal">
      <formula>0</formula>
    </cfRule>
  </conditionalFormatting>
  <conditionalFormatting sqref="M11">
    <cfRule type="cellIs" dxfId="602" priority="565" operator="equal">
      <formula>0</formula>
    </cfRule>
  </conditionalFormatting>
  <conditionalFormatting sqref="M11">
    <cfRule type="cellIs" dxfId="601" priority="564" operator="equal">
      <formula>0</formula>
    </cfRule>
  </conditionalFormatting>
  <conditionalFormatting sqref="M11">
    <cfRule type="cellIs" dxfId="600" priority="563" operator="equal">
      <formula>0</formula>
    </cfRule>
  </conditionalFormatting>
  <conditionalFormatting sqref="M11">
    <cfRule type="cellIs" dxfId="599" priority="562" operator="equal">
      <formula>0</formula>
    </cfRule>
  </conditionalFormatting>
  <conditionalFormatting sqref="M11">
    <cfRule type="cellIs" dxfId="598" priority="561" operator="equal">
      <formula>0</formula>
    </cfRule>
  </conditionalFormatting>
  <conditionalFormatting sqref="M11">
    <cfRule type="cellIs" dxfId="597" priority="560" operator="equal">
      <formula>0</formula>
    </cfRule>
  </conditionalFormatting>
  <conditionalFormatting sqref="M11">
    <cfRule type="cellIs" dxfId="596" priority="559" operator="equal">
      <formula>0</formula>
    </cfRule>
  </conditionalFormatting>
  <conditionalFormatting sqref="M11">
    <cfRule type="cellIs" dxfId="595" priority="558" operator="equal">
      <formula>0</formula>
    </cfRule>
  </conditionalFormatting>
  <conditionalFormatting sqref="M11">
    <cfRule type="cellIs" dxfId="594" priority="557" operator="equal">
      <formula>0</formula>
    </cfRule>
  </conditionalFormatting>
  <conditionalFormatting sqref="M11">
    <cfRule type="cellIs" dxfId="593" priority="556" operator="equal">
      <formula>0</formula>
    </cfRule>
  </conditionalFormatting>
  <conditionalFormatting sqref="M11">
    <cfRule type="cellIs" dxfId="592" priority="555" operator="equal">
      <formula>0</formula>
    </cfRule>
  </conditionalFormatting>
  <conditionalFormatting sqref="M11">
    <cfRule type="cellIs" dxfId="591" priority="554" operator="equal">
      <formula>0</formula>
    </cfRule>
  </conditionalFormatting>
  <conditionalFormatting sqref="M11">
    <cfRule type="cellIs" dxfId="590" priority="553" operator="equal">
      <formula>0</formula>
    </cfRule>
  </conditionalFormatting>
  <conditionalFormatting sqref="M11">
    <cfRule type="cellIs" dxfId="589" priority="552" operator="equal">
      <formula>0</formula>
    </cfRule>
  </conditionalFormatting>
  <conditionalFormatting sqref="M11">
    <cfRule type="cellIs" dxfId="588" priority="551" operator="equal">
      <formula>0</formula>
    </cfRule>
  </conditionalFormatting>
  <conditionalFormatting sqref="M11">
    <cfRule type="cellIs" dxfId="587" priority="550" operator="equal">
      <formula>0</formula>
    </cfRule>
  </conditionalFormatting>
  <conditionalFormatting sqref="M11">
    <cfRule type="cellIs" dxfId="586" priority="549" operator="equal">
      <formula>0</formula>
    </cfRule>
  </conditionalFormatting>
  <conditionalFormatting sqref="M11">
    <cfRule type="cellIs" dxfId="585" priority="548" operator="equal">
      <formula>0</formula>
    </cfRule>
  </conditionalFormatting>
  <conditionalFormatting sqref="M11">
    <cfRule type="cellIs" dxfId="584" priority="547" operator="equal">
      <formula>0</formula>
    </cfRule>
  </conditionalFormatting>
  <conditionalFormatting sqref="M11">
    <cfRule type="cellIs" dxfId="583" priority="546" operator="equal">
      <formula>0</formula>
    </cfRule>
  </conditionalFormatting>
  <conditionalFormatting sqref="M11">
    <cfRule type="cellIs" dxfId="582" priority="545" operator="equal">
      <formula>0</formula>
    </cfRule>
  </conditionalFormatting>
  <conditionalFormatting sqref="M11">
    <cfRule type="cellIs" dxfId="581" priority="544" operator="equal">
      <formula>0</formula>
    </cfRule>
  </conditionalFormatting>
  <conditionalFormatting sqref="M11">
    <cfRule type="cellIs" dxfId="580" priority="543" operator="equal">
      <formula>0</formula>
    </cfRule>
  </conditionalFormatting>
  <conditionalFormatting sqref="M11">
    <cfRule type="cellIs" dxfId="579" priority="542" operator="equal">
      <formula>0</formula>
    </cfRule>
  </conditionalFormatting>
  <conditionalFormatting sqref="M11">
    <cfRule type="cellIs" dxfId="578" priority="541" operator="equal">
      <formula>0</formula>
    </cfRule>
  </conditionalFormatting>
  <conditionalFormatting sqref="M11">
    <cfRule type="cellIs" dxfId="577" priority="540" operator="equal">
      <formula>0</formula>
    </cfRule>
  </conditionalFormatting>
  <conditionalFormatting sqref="M11">
    <cfRule type="cellIs" dxfId="576" priority="539" operator="equal">
      <formula>0</formula>
    </cfRule>
  </conditionalFormatting>
  <conditionalFormatting sqref="M11">
    <cfRule type="cellIs" dxfId="575" priority="538" operator="equal">
      <formula>0</formula>
    </cfRule>
  </conditionalFormatting>
  <conditionalFormatting sqref="M11">
    <cfRule type="cellIs" dxfId="574" priority="537" operator="equal">
      <formula>0</formula>
    </cfRule>
  </conditionalFormatting>
  <conditionalFormatting sqref="M11">
    <cfRule type="cellIs" dxfId="573" priority="536" operator="equal">
      <formula>0</formula>
    </cfRule>
  </conditionalFormatting>
  <conditionalFormatting sqref="M11">
    <cfRule type="cellIs" dxfId="572" priority="535" operator="equal">
      <formula>0</formula>
    </cfRule>
  </conditionalFormatting>
  <conditionalFormatting sqref="M11">
    <cfRule type="cellIs" dxfId="571" priority="534" operator="equal">
      <formula>0</formula>
    </cfRule>
  </conditionalFormatting>
  <conditionalFormatting sqref="M11">
    <cfRule type="cellIs" dxfId="570" priority="533" operator="equal">
      <formula>0</formula>
    </cfRule>
  </conditionalFormatting>
  <conditionalFormatting sqref="M11">
    <cfRule type="cellIs" dxfId="569" priority="532" operator="equal">
      <formula>0</formula>
    </cfRule>
  </conditionalFormatting>
  <conditionalFormatting sqref="M11">
    <cfRule type="cellIs" dxfId="568" priority="531" operator="equal">
      <formula>0</formula>
    </cfRule>
  </conditionalFormatting>
  <conditionalFormatting sqref="M11">
    <cfRule type="cellIs" dxfId="567" priority="530" operator="equal">
      <formula>0</formula>
    </cfRule>
  </conditionalFormatting>
  <conditionalFormatting sqref="M11">
    <cfRule type="cellIs" dxfId="566" priority="529" operator="equal">
      <formula>0</formula>
    </cfRule>
  </conditionalFormatting>
  <conditionalFormatting sqref="M11">
    <cfRule type="cellIs" dxfId="565" priority="528" operator="equal">
      <formula>0</formula>
    </cfRule>
  </conditionalFormatting>
  <conditionalFormatting sqref="M11">
    <cfRule type="cellIs" dxfId="564" priority="527" operator="equal">
      <formula>0</formula>
    </cfRule>
  </conditionalFormatting>
  <conditionalFormatting sqref="M11">
    <cfRule type="cellIs" dxfId="563" priority="526" operator="equal">
      <formula>0</formula>
    </cfRule>
  </conditionalFormatting>
  <conditionalFormatting sqref="M11">
    <cfRule type="cellIs" dxfId="562" priority="525" operator="equal">
      <formula>0</formula>
    </cfRule>
  </conditionalFormatting>
  <conditionalFormatting sqref="M11">
    <cfRule type="cellIs" dxfId="561" priority="524" operator="equal">
      <formula>0</formula>
    </cfRule>
  </conditionalFormatting>
  <conditionalFormatting sqref="M11">
    <cfRule type="cellIs" dxfId="560" priority="523" operator="equal">
      <formula>0</formula>
    </cfRule>
  </conditionalFormatting>
  <conditionalFormatting sqref="M11">
    <cfRule type="cellIs" dxfId="559" priority="522" operator="equal">
      <formula>0</formula>
    </cfRule>
  </conditionalFormatting>
  <conditionalFormatting sqref="M11">
    <cfRule type="cellIs" dxfId="558" priority="521" operator="equal">
      <formula>0</formula>
    </cfRule>
  </conditionalFormatting>
  <conditionalFormatting sqref="M11">
    <cfRule type="cellIs" dxfId="557" priority="520" operator="equal">
      <formula>0</formula>
    </cfRule>
  </conditionalFormatting>
  <conditionalFormatting sqref="M11">
    <cfRule type="cellIs" dxfId="556" priority="519" operator="equal">
      <formula>0</formula>
    </cfRule>
  </conditionalFormatting>
  <conditionalFormatting sqref="M11">
    <cfRule type="cellIs" dxfId="555" priority="518" operator="equal">
      <formula>0</formula>
    </cfRule>
  </conditionalFormatting>
  <conditionalFormatting sqref="M11">
    <cfRule type="cellIs" dxfId="554" priority="517" operator="equal">
      <formula>0</formula>
    </cfRule>
  </conditionalFormatting>
  <conditionalFormatting sqref="M11">
    <cfRule type="cellIs" dxfId="553" priority="516" operator="equal">
      <formula>0</formula>
    </cfRule>
  </conditionalFormatting>
  <conditionalFormatting sqref="M11">
    <cfRule type="cellIs" dxfId="552" priority="515" operator="equal">
      <formula>0</formula>
    </cfRule>
  </conditionalFormatting>
  <conditionalFormatting sqref="M11">
    <cfRule type="cellIs" dxfId="551" priority="514" operator="equal">
      <formula>0</formula>
    </cfRule>
  </conditionalFormatting>
  <conditionalFormatting sqref="M11">
    <cfRule type="cellIs" dxfId="550" priority="513" operator="equal">
      <formula>0</formula>
    </cfRule>
  </conditionalFormatting>
  <conditionalFormatting sqref="M11">
    <cfRule type="cellIs" dxfId="549" priority="512" operator="equal">
      <formula>0</formula>
    </cfRule>
  </conditionalFormatting>
  <conditionalFormatting sqref="M11">
    <cfRule type="cellIs" dxfId="548" priority="511" operator="equal">
      <formula>0</formula>
    </cfRule>
  </conditionalFormatting>
  <conditionalFormatting sqref="M11">
    <cfRule type="cellIs" dxfId="547" priority="510" operator="equal">
      <formula>0</formula>
    </cfRule>
  </conditionalFormatting>
  <conditionalFormatting sqref="M11">
    <cfRule type="cellIs" dxfId="546" priority="509" operator="equal">
      <formula>0</formula>
    </cfRule>
  </conditionalFormatting>
  <conditionalFormatting sqref="M11">
    <cfRule type="cellIs" dxfId="545" priority="508" operator="equal">
      <formula>0</formula>
    </cfRule>
  </conditionalFormatting>
  <conditionalFormatting sqref="M11">
    <cfRule type="cellIs" dxfId="544" priority="507" operator="equal">
      <formula>0</formula>
    </cfRule>
  </conditionalFormatting>
  <conditionalFormatting sqref="M11">
    <cfRule type="cellIs" dxfId="543" priority="506" operator="equal">
      <formula>0</formula>
    </cfRule>
  </conditionalFormatting>
  <conditionalFormatting sqref="M11">
    <cfRule type="cellIs" dxfId="542" priority="505" operator="equal">
      <formula>0</formula>
    </cfRule>
  </conditionalFormatting>
  <conditionalFormatting sqref="M11">
    <cfRule type="cellIs" dxfId="541" priority="504" operator="equal">
      <formula>0</formula>
    </cfRule>
  </conditionalFormatting>
  <conditionalFormatting sqref="M11">
    <cfRule type="cellIs" dxfId="540" priority="503" operator="equal">
      <formula>0</formula>
    </cfRule>
  </conditionalFormatting>
  <conditionalFormatting sqref="M11">
    <cfRule type="cellIs" dxfId="539" priority="502" operator="equal">
      <formula>0</formula>
    </cfRule>
  </conditionalFormatting>
  <conditionalFormatting sqref="M11">
    <cfRule type="cellIs" dxfId="538" priority="501" operator="equal">
      <formula>0</formula>
    </cfRule>
  </conditionalFormatting>
  <conditionalFormatting sqref="M11">
    <cfRule type="cellIs" dxfId="537" priority="500" operator="equal">
      <formula>0</formula>
    </cfRule>
  </conditionalFormatting>
  <conditionalFormatting sqref="M11">
    <cfRule type="cellIs" dxfId="536" priority="499" operator="equal">
      <formula>0</formula>
    </cfRule>
  </conditionalFormatting>
  <conditionalFormatting sqref="M11">
    <cfRule type="cellIs" dxfId="535" priority="498" operator="equal">
      <formula>0</formula>
    </cfRule>
  </conditionalFormatting>
  <conditionalFormatting sqref="M11">
    <cfRule type="cellIs" dxfId="534" priority="497" operator="equal">
      <formula>0</formula>
    </cfRule>
  </conditionalFormatting>
  <conditionalFormatting sqref="M11">
    <cfRule type="cellIs" dxfId="533" priority="496" operator="equal">
      <formula>0</formula>
    </cfRule>
  </conditionalFormatting>
  <conditionalFormatting sqref="M11">
    <cfRule type="cellIs" dxfId="532" priority="495" operator="equal">
      <formula>0</formula>
    </cfRule>
  </conditionalFormatting>
  <conditionalFormatting sqref="M11">
    <cfRule type="cellIs" dxfId="531" priority="494" operator="equal">
      <formula>0</formula>
    </cfRule>
  </conditionalFormatting>
  <conditionalFormatting sqref="M11">
    <cfRule type="cellIs" dxfId="530" priority="493" operator="equal">
      <formula>0</formula>
    </cfRule>
  </conditionalFormatting>
  <conditionalFormatting sqref="M11">
    <cfRule type="cellIs" dxfId="529" priority="492" operator="equal">
      <formula>0</formula>
    </cfRule>
  </conditionalFormatting>
  <conditionalFormatting sqref="M11">
    <cfRule type="cellIs" dxfId="528" priority="491" operator="equal">
      <formula>0</formula>
    </cfRule>
  </conditionalFormatting>
  <conditionalFormatting sqref="M11">
    <cfRule type="cellIs" dxfId="527" priority="490" operator="equal">
      <formula>0</formula>
    </cfRule>
  </conditionalFormatting>
  <conditionalFormatting sqref="M11">
    <cfRule type="cellIs" dxfId="526" priority="489" operator="equal">
      <formula>0</formula>
    </cfRule>
  </conditionalFormatting>
  <conditionalFormatting sqref="M11">
    <cfRule type="cellIs" dxfId="525" priority="488" operator="equal">
      <formula>0</formula>
    </cfRule>
  </conditionalFormatting>
  <conditionalFormatting sqref="M11">
    <cfRule type="cellIs" dxfId="524" priority="487" operator="equal">
      <formula>0</formula>
    </cfRule>
  </conditionalFormatting>
  <conditionalFormatting sqref="M11">
    <cfRule type="cellIs" dxfId="523" priority="485" operator="equal">
      <formula>0</formula>
    </cfRule>
  </conditionalFormatting>
  <conditionalFormatting sqref="M11">
    <cfRule type="cellIs" dxfId="522" priority="486" operator="equal">
      <formula>0</formula>
    </cfRule>
  </conditionalFormatting>
  <conditionalFormatting sqref="M11">
    <cfRule type="cellIs" dxfId="521" priority="484" operator="equal">
      <formula>0</formula>
    </cfRule>
  </conditionalFormatting>
  <conditionalFormatting sqref="M11">
    <cfRule type="cellIs" dxfId="520" priority="483" operator="equal">
      <formula>0</formula>
    </cfRule>
  </conditionalFormatting>
  <conditionalFormatting sqref="M11">
    <cfRule type="cellIs" dxfId="519" priority="482" operator="equal">
      <formula>0</formula>
    </cfRule>
  </conditionalFormatting>
  <conditionalFormatting sqref="M11">
    <cfRule type="cellIs" dxfId="518" priority="481" operator="equal">
      <formula>0</formula>
    </cfRule>
  </conditionalFormatting>
  <conditionalFormatting sqref="M11">
    <cfRule type="cellIs" dxfId="517" priority="480" operator="equal">
      <formula>0</formula>
    </cfRule>
  </conditionalFormatting>
  <conditionalFormatting sqref="M11">
    <cfRule type="cellIs" dxfId="516" priority="479" operator="equal">
      <formula>0</formula>
    </cfRule>
  </conditionalFormatting>
  <conditionalFormatting sqref="M11">
    <cfRule type="cellIs" dxfId="515" priority="478" operator="equal">
      <formula>0</formula>
    </cfRule>
  </conditionalFormatting>
  <conditionalFormatting sqref="M11">
    <cfRule type="cellIs" dxfId="514" priority="477" operator="equal">
      <formula>0</formula>
    </cfRule>
  </conditionalFormatting>
  <conditionalFormatting sqref="M11">
    <cfRule type="cellIs" dxfId="513" priority="476" operator="equal">
      <formula>0</formula>
    </cfRule>
  </conditionalFormatting>
  <conditionalFormatting sqref="M11">
    <cfRule type="cellIs" dxfId="512" priority="475" operator="equal">
      <formula>0</formula>
    </cfRule>
  </conditionalFormatting>
  <conditionalFormatting sqref="M11">
    <cfRule type="cellIs" dxfId="511" priority="474" operator="equal">
      <formula>0</formula>
    </cfRule>
  </conditionalFormatting>
  <conditionalFormatting sqref="M11">
    <cfRule type="cellIs" dxfId="510" priority="473" operator="equal">
      <formula>0</formula>
    </cfRule>
  </conditionalFormatting>
  <conditionalFormatting sqref="M11">
    <cfRule type="cellIs" dxfId="509" priority="472" operator="equal">
      <formula>0</formula>
    </cfRule>
  </conditionalFormatting>
  <conditionalFormatting sqref="M11">
    <cfRule type="cellIs" dxfId="508" priority="471" operator="equal">
      <formula>0</formula>
    </cfRule>
  </conditionalFormatting>
  <conditionalFormatting sqref="M11">
    <cfRule type="cellIs" dxfId="507" priority="470" operator="equal">
      <formula>0</formula>
    </cfRule>
  </conditionalFormatting>
  <conditionalFormatting sqref="M11">
    <cfRule type="cellIs" dxfId="506" priority="469" operator="equal">
      <formula>0</formula>
    </cfRule>
  </conditionalFormatting>
  <conditionalFormatting sqref="M11">
    <cfRule type="cellIs" dxfId="505" priority="468" operator="equal">
      <formula>0</formula>
    </cfRule>
  </conditionalFormatting>
  <conditionalFormatting sqref="M11">
    <cfRule type="cellIs" dxfId="504" priority="467" operator="equal">
      <formula>0</formula>
    </cfRule>
  </conditionalFormatting>
  <conditionalFormatting sqref="M11">
    <cfRule type="cellIs" dxfId="503" priority="466" operator="equal">
      <formula>0</formula>
    </cfRule>
  </conditionalFormatting>
  <conditionalFormatting sqref="M11">
    <cfRule type="cellIs" dxfId="502" priority="465" operator="equal">
      <formula>0</formula>
    </cfRule>
  </conditionalFormatting>
  <conditionalFormatting sqref="M11">
    <cfRule type="cellIs" dxfId="501" priority="464" operator="equal">
      <formula>0</formula>
    </cfRule>
  </conditionalFormatting>
  <conditionalFormatting sqref="M11">
    <cfRule type="cellIs" dxfId="500" priority="463" operator="equal">
      <formula>0</formula>
    </cfRule>
  </conditionalFormatting>
  <conditionalFormatting sqref="M11">
    <cfRule type="cellIs" dxfId="499" priority="462" operator="equal">
      <formula>0</formula>
    </cfRule>
  </conditionalFormatting>
  <conditionalFormatting sqref="M11">
    <cfRule type="cellIs" dxfId="498" priority="461" operator="equal">
      <formula>0</formula>
    </cfRule>
  </conditionalFormatting>
  <conditionalFormatting sqref="M11">
    <cfRule type="cellIs" dxfId="497" priority="460" operator="equal">
      <formula>0</formula>
    </cfRule>
  </conditionalFormatting>
  <conditionalFormatting sqref="M11">
    <cfRule type="cellIs" dxfId="496" priority="459" operator="equal">
      <formula>0</formula>
    </cfRule>
  </conditionalFormatting>
  <conditionalFormatting sqref="M11">
    <cfRule type="cellIs" dxfId="495" priority="458" operator="equal">
      <formula>0</formula>
    </cfRule>
  </conditionalFormatting>
  <conditionalFormatting sqref="M11">
    <cfRule type="cellIs" dxfId="494" priority="457" operator="equal">
      <formula>0</formula>
    </cfRule>
  </conditionalFormatting>
  <conditionalFormatting sqref="M11">
    <cfRule type="cellIs" dxfId="493" priority="456" operator="equal">
      <formula>0</formula>
    </cfRule>
  </conditionalFormatting>
  <conditionalFormatting sqref="M11">
    <cfRule type="cellIs" dxfId="492" priority="455" operator="equal">
      <formula>0</formula>
    </cfRule>
  </conditionalFormatting>
  <conditionalFormatting sqref="M11">
    <cfRule type="cellIs" dxfId="491" priority="454" operator="equal">
      <formula>0</formula>
    </cfRule>
  </conditionalFormatting>
  <conditionalFormatting sqref="M11">
    <cfRule type="cellIs" dxfId="490" priority="453" operator="equal">
      <formula>0</formula>
    </cfRule>
  </conditionalFormatting>
  <conditionalFormatting sqref="M11">
    <cfRule type="cellIs" dxfId="489" priority="452" operator="equal">
      <formula>0</formula>
    </cfRule>
  </conditionalFormatting>
  <conditionalFormatting sqref="M11">
    <cfRule type="cellIs" dxfId="488" priority="451" operator="equal">
      <formula>0</formula>
    </cfRule>
  </conditionalFormatting>
  <conditionalFormatting sqref="M11">
    <cfRule type="cellIs" dxfId="487" priority="450" operator="equal">
      <formula>0</formula>
    </cfRule>
  </conditionalFormatting>
  <conditionalFormatting sqref="M11">
    <cfRule type="cellIs" dxfId="486" priority="449" operator="equal">
      <formula>0</formula>
    </cfRule>
  </conditionalFormatting>
  <conditionalFormatting sqref="M11">
    <cfRule type="cellIs" dxfId="485" priority="448" operator="equal">
      <formula>0</formula>
    </cfRule>
  </conditionalFormatting>
  <conditionalFormatting sqref="M11">
    <cfRule type="cellIs" dxfId="484" priority="447" operator="equal">
      <formula>0</formula>
    </cfRule>
  </conditionalFormatting>
  <conditionalFormatting sqref="M11">
    <cfRule type="cellIs" dxfId="483" priority="446" operator="equal">
      <formula>0</formula>
    </cfRule>
  </conditionalFormatting>
  <conditionalFormatting sqref="M11">
    <cfRule type="cellIs" dxfId="482" priority="445" operator="equal">
      <formula>0</formula>
    </cfRule>
  </conditionalFormatting>
  <conditionalFormatting sqref="M11">
    <cfRule type="cellIs" dxfId="481" priority="444" operator="equal">
      <formula>0</formula>
    </cfRule>
  </conditionalFormatting>
  <conditionalFormatting sqref="M11">
    <cfRule type="cellIs" dxfId="480" priority="443" operator="equal">
      <formula>0</formula>
    </cfRule>
  </conditionalFormatting>
  <conditionalFormatting sqref="M11">
    <cfRule type="cellIs" dxfId="479" priority="442" operator="equal">
      <formula>0</formula>
    </cfRule>
  </conditionalFormatting>
  <conditionalFormatting sqref="M11">
    <cfRule type="cellIs" dxfId="478" priority="441" operator="equal">
      <formula>0</formula>
    </cfRule>
  </conditionalFormatting>
  <conditionalFormatting sqref="M11">
    <cfRule type="cellIs" dxfId="477" priority="440" operator="equal">
      <formula>0</formula>
    </cfRule>
  </conditionalFormatting>
  <conditionalFormatting sqref="M11">
    <cfRule type="cellIs" dxfId="476" priority="438" operator="equal">
      <formula>0</formula>
    </cfRule>
  </conditionalFormatting>
  <conditionalFormatting sqref="M11">
    <cfRule type="cellIs" dxfId="475" priority="439" operator="equal">
      <formula>0</formula>
    </cfRule>
  </conditionalFormatting>
  <conditionalFormatting sqref="M11">
    <cfRule type="cellIs" dxfId="474" priority="437" operator="equal">
      <formula>0</formula>
    </cfRule>
  </conditionalFormatting>
  <conditionalFormatting sqref="M11">
    <cfRule type="cellIs" dxfId="473" priority="436" operator="equal">
      <formula>0</formula>
    </cfRule>
  </conditionalFormatting>
  <conditionalFormatting sqref="M11">
    <cfRule type="cellIs" dxfId="472" priority="435" operator="equal">
      <formula>0</formula>
    </cfRule>
  </conditionalFormatting>
  <conditionalFormatting sqref="M11">
    <cfRule type="cellIs" dxfId="471" priority="434" operator="equal">
      <formula>0</formula>
    </cfRule>
  </conditionalFormatting>
  <conditionalFormatting sqref="M11">
    <cfRule type="cellIs" dxfId="470" priority="433" operator="equal">
      <formula>0</formula>
    </cfRule>
  </conditionalFormatting>
  <conditionalFormatting sqref="M11">
    <cfRule type="cellIs" dxfId="469" priority="432" operator="equal">
      <formula>0</formula>
    </cfRule>
  </conditionalFormatting>
  <conditionalFormatting sqref="M11">
    <cfRule type="cellIs" dxfId="468" priority="431" operator="equal">
      <formula>0</formula>
    </cfRule>
  </conditionalFormatting>
  <conditionalFormatting sqref="M11">
    <cfRule type="cellIs" dxfId="467" priority="430" operator="equal">
      <formula>0</formula>
    </cfRule>
  </conditionalFormatting>
  <conditionalFormatting sqref="M11">
    <cfRule type="cellIs" dxfId="466" priority="429" operator="equal">
      <formula>0</formula>
    </cfRule>
  </conditionalFormatting>
  <conditionalFormatting sqref="M11">
    <cfRule type="cellIs" dxfId="465" priority="428" operator="equal">
      <formula>0</formula>
    </cfRule>
  </conditionalFormatting>
  <conditionalFormatting sqref="M11">
    <cfRule type="cellIs" dxfId="464" priority="427" operator="equal">
      <formula>0</formula>
    </cfRule>
  </conditionalFormatting>
  <conditionalFormatting sqref="M11">
    <cfRule type="cellIs" dxfId="463" priority="426" operator="equal">
      <formula>0</formula>
    </cfRule>
  </conditionalFormatting>
  <conditionalFormatting sqref="M11">
    <cfRule type="cellIs" dxfId="462" priority="425" operator="equal">
      <formula>0</formula>
    </cfRule>
  </conditionalFormatting>
  <conditionalFormatting sqref="M11">
    <cfRule type="cellIs" dxfId="461" priority="424" operator="equal">
      <formula>0</formula>
    </cfRule>
  </conditionalFormatting>
  <conditionalFormatting sqref="M11">
    <cfRule type="cellIs" dxfId="460" priority="423" operator="equal">
      <formula>0</formula>
    </cfRule>
  </conditionalFormatting>
  <conditionalFormatting sqref="M11">
    <cfRule type="cellIs" dxfId="459" priority="422" operator="equal">
      <formula>0</formula>
    </cfRule>
  </conditionalFormatting>
  <conditionalFormatting sqref="M11">
    <cfRule type="cellIs" dxfId="458" priority="421" operator="equal">
      <formula>0</formula>
    </cfRule>
  </conditionalFormatting>
  <conditionalFormatting sqref="M11">
    <cfRule type="cellIs" dxfId="457" priority="420" operator="equal">
      <formula>0</formula>
    </cfRule>
  </conditionalFormatting>
  <conditionalFormatting sqref="M11">
    <cfRule type="cellIs" dxfId="456" priority="419" operator="equal">
      <formula>0</formula>
    </cfRule>
  </conditionalFormatting>
  <conditionalFormatting sqref="M11">
    <cfRule type="cellIs" dxfId="455" priority="418" operator="equal">
      <formula>0</formula>
    </cfRule>
  </conditionalFormatting>
  <conditionalFormatting sqref="M11">
    <cfRule type="cellIs" dxfId="454" priority="417" operator="equal">
      <formula>0</formula>
    </cfRule>
  </conditionalFormatting>
  <conditionalFormatting sqref="M11">
    <cfRule type="cellIs" dxfId="453" priority="416" operator="equal">
      <formula>0</formula>
    </cfRule>
  </conditionalFormatting>
  <conditionalFormatting sqref="M11">
    <cfRule type="cellIs" dxfId="452" priority="415" operator="equal">
      <formula>0</formula>
    </cfRule>
  </conditionalFormatting>
  <conditionalFormatting sqref="M11">
    <cfRule type="cellIs" dxfId="451" priority="414" operator="equal">
      <formula>0</formula>
    </cfRule>
  </conditionalFormatting>
  <conditionalFormatting sqref="M11">
    <cfRule type="cellIs" dxfId="450" priority="413" operator="equal">
      <formula>0</formula>
    </cfRule>
  </conditionalFormatting>
  <conditionalFormatting sqref="M11">
    <cfRule type="cellIs" dxfId="449" priority="412" operator="equal">
      <formula>0</formula>
    </cfRule>
  </conditionalFormatting>
  <conditionalFormatting sqref="M11">
    <cfRule type="cellIs" dxfId="448" priority="411" operator="equal">
      <formula>0</formula>
    </cfRule>
  </conditionalFormatting>
  <conditionalFormatting sqref="M11">
    <cfRule type="cellIs" dxfId="447" priority="410" operator="equal">
      <formula>0</formula>
    </cfRule>
  </conditionalFormatting>
  <conditionalFormatting sqref="M11">
    <cfRule type="cellIs" dxfId="446" priority="409" operator="equal">
      <formula>0</formula>
    </cfRule>
  </conditionalFormatting>
  <conditionalFormatting sqref="M11">
    <cfRule type="cellIs" dxfId="445" priority="408" operator="equal">
      <formula>0</formula>
    </cfRule>
  </conditionalFormatting>
  <conditionalFormatting sqref="M11">
    <cfRule type="cellIs" dxfId="444" priority="407" operator="equal">
      <formula>0</formula>
    </cfRule>
  </conditionalFormatting>
  <conditionalFormatting sqref="M11">
    <cfRule type="cellIs" dxfId="443" priority="406" operator="equal">
      <formula>0</formula>
    </cfRule>
  </conditionalFormatting>
  <conditionalFormatting sqref="M11">
    <cfRule type="cellIs" dxfId="442" priority="405" operator="equal">
      <formula>0</formula>
    </cfRule>
  </conditionalFormatting>
  <conditionalFormatting sqref="M11">
    <cfRule type="cellIs" dxfId="441" priority="404" operator="equal">
      <formula>0</formula>
    </cfRule>
  </conditionalFormatting>
  <conditionalFormatting sqref="M11">
    <cfRule type="cellIs" dxfId="440" priority="403" operator="equal">
      <formula>0</formula>
    </cfRule>
  </conditionalFormatting>
  <conditionalFormatting sqref="M11">
    <cfRule type="cellIs" dxfId="439" priority="402" operator="equal">
      <formula>0</formula>
    </cfRule>
  </conditionalFormatting>
  <conditionalFormatting sqref="M11">
    <cfRule type="cellIs" dxfId="438" priority="401" operator="equal">
      <formula>0</formula>
    </cfRule>
  </conditionalFormatting>
  <conditionalFormatting sqref="M11">
    <cfRule type="cellIs" dxfId="437" priority="400" operator="equal">
      <formula>0</formula>
    </cfRule>
  </conditionalFormatting>
  <conditionalFormatting sqref="M11">
    <cfRule type="cellIs" dxfId="436" priority="399" operator="equal">
      <formula>0</formula>
    </cfRule>
  </conditionalFormatting>
  <conditionalFormatting sqref="M11">
    <cfRule type="cellIs" dxfId="435" priority="398" operator="equal">
      <formula>0</formula>
    </cfRule>
  </conditionalFormatting>
  <conditionalFormatting sqref="M11">
    <cfRule type="cellIs" dxfId="434" priority="397" operator="equal">
      <formula>0</formula>
    </cfRule>
  </conditionalFormatting>
  <conditionalFormatting sqref="M11">
    <cfRule type="cellIs" dxfId="433" priority="396" operator="equal">
      <formula>0</formula>
    </cfRule>
  </conditionalFormatting>
  <conditionalFormatting sqref="M11">
    <cfRule type="cellIs" dxfId="432" priority="395" operator="equal">
      <formula>0</formula>
    </cfRule>
  </conditionalFormatting>
  <conditionalFormatting sqref="M11">
    <cfRule type="cellIs" dxfId="431" priority="394" operator="equal">
      <formula>0</formula>
    </cfRule>
  </conditionalFormatting>
  <conditionalFormatting sqref="M11">
    <cfRule type="cellIs" dxfId="430" priority="393" operator="equal">
      <formula>0</formula>
    </cfRule>
  </conditionalFormatting>
  <conditionalFormatting sqref="M11">
    <cfRule type="cellIs" dxfId="429" priority="391" operator="equal">
      <formula>0</formula>
    </cfRule>
  </conditionalFormatting>
  <conditionalFormatting sqref="M11">
    <cfRule type="cellIs" dxfId="428" priority="392" operator="equal">
      <formula>0</formula>
    </cfRule>
  </conditionalFormatting>
  <conditionalFormatting sqref="M11">
    <cfRule type="cellIs" dxfId="427" priority="390" operator="equal">
      <formula>0</formula>
    </cfRule>
  </conditionalFormatting>
  <conditionalFormatting sqref="I11">
    <cfRule type="cellIs" dxfId="426" priority="389" operator="equal">
      <formula>0</formula>
    </cfRule>
  </conditionalFormatting>
  <conditionalFormatting sqref="E12">
    <cfRule type="cellIs" dxfId="387" priority="388" operator="equal">
      <formula>0</formula>
    </cfRule>
  </conditionalFormatting>
  <conditionalFormatting sqref="I12">
    <cfRule type="cellIs" dxfId="386" priority="387" operator="equal">
      <formula>0</formula>
    </cfRule>
  </conditionalFormatting>
  <conditionalFormatting sqref="M12:N12">
    <cfRule type="cellIs" dxfId="385" priority="386" operator="equal">
      <formula>0</formula>
    </cfRule>
  </conditionalFormatting>
  <conditionalFormatting sqref="M12:N12">
    <cfRule type="cellIs" dxfId="384" priority="385" operator="equal">
      <formula>0</formula>
    </cfRule>
  </conditionalFormatting>
  <conditionalFormatting sqref="M12:N12">
    <cfRule type="cellIs" dxfId="383" priority="384" operator="equal">
      <formula>0</formula>
    </cfRule>
  </conditionalFormatting>
  <conditionalFormatting sqref="M12:N12">
    <cfRule type="cellIs" dxfId="382" priority="383" operator="equal">
      <formula>0</formula>
    </cfRule>
  </conditionalFormatting>
  <conditionalFormatting sqref="M12:N12">
    <cfRule type="cellIs" dxfId="381" priority="382" operator="equal">
      <formula>0</formula>
    </cfRule>
  </conditionalFormatting>
  <conditionalFormatting sqref="M12:N12">
    <cfRule type="cellIs" dxfId="380" priority="381" operator="equal">
      <formula>0</formula>
    </cfRule>
  </conditionalFormatting>
  <conditionalFormatting sqref="M12:N12">
    <cfRule type="cellIs" dxfId="379" priority="380" operator="equal">
      <formula>0</formula>
    </cfRule>
  </conditionalFormatting>
  <conditionalFormatting sqref="M12:N12">
    <cfRule type="cellIs" dxfId="378" priority="379" operator="equal">
      <formula>0</formula>
    </cfRule>
  </conditionalFormatting>
  <conditionalFormatting sqref="M12:N12">
    <cfRule type="cellIs" dxfId="377" priority="378" operator="equal">
      <formula>0</formula>
    </cfRule>
  </conditionalFormatting>
  <conditionalFormatting sqref="M12:N12">
    <cfRule type="cellIs" dxfId="376" priority="377" operator="equal">
      <formula>0</formula>
    </cfRule>
  </conditionalFormatting>
  <conditionalFormatting sqref="M12:N12">
    <cfRule type="cellIs" dxfId="375" priority="376" operator="equal">
      <formula>0</formula>
    </cfRule>
  </conditionalFormatting>
  <conditionalFormatting sqref="M12:N12">
    <cfRule type="cellIs" dxfId="374" priority="375" operator="equal">
      <formula>0</formula>
    </cfRule>
  </conditionalFormatting>
  <conditionalFormatting sqref="M12:N12">
    <cfRule type="cellIs" dxfId="373" priority="374" operator="equal">
      <formula>0</formula>
    </cfRule>
  </conditionalFormatting>
  <conditionalFormatting sqref="M12:N12">
    <cfRule type="cellIs" dxfId="372" priority="373" operator="equal">
      <formula>0</formula>
    </cfRule>
  </conditionalFormatting>
  <conditionalFormatting sqref="M12:N12">
    <cfRule type="cellIs" dxfId="371" priority="372" operator="equal">
      <formula>0</formula>
    </cfRule>
  </conditionalFormatting>
  <conditionalFormatting sqref="M12:N12">
    <cfRule type="cellIs" dxfId="370" priority="371" operator="equal">
      <formula>0</formula>
    </cfRule>
  </conditionalFormatting>
  <conditionalFormatting sqref="M12:N12">
    <cfRule type="cellIs" dxfId="369" priority="370" operator="equal">
      <formula>0</formula>
    </cfRule>
  </conditionalFormatting>
  <conditionalFormatting sqref="M12:N12">
    <cfRule type="cellIs" dxfId="368" priority="369" operator="equal">
      <formula>0</formula>
    </cfRule>
  </conditionalFormatting>
  <conditionalFormatting sqref="M12:N12">
    <cfRule type="cellIs" dxfId="367" priority="368" operator="equal">
      <formula>0</formula>
    </cfRule>
  </conditionalFormatting>
  <conditionalFormatting sqref="M12:N12">
    <cfRule type="cellIs" dxfId="366" priority="367" operator="equal">
      <formula>0</formula>
    </cfRule>
  </conditionalFormatting>
  <conditionalFormatting sqref="M12:N12">
    <cfRule type="cellIs" dxfId="365" priority="366" operator="equal">
      <formula>0</formula>
    </cfRule>
  </conditionalFormatting>
  <conditionalFormatting sqref="M12:N12">
    <cfRule type="cellIs" dxfId="364" priority="365" operator="equal">
      <formula>0</formula>
    </cfRule>
  </conditionalFormatting>
  <conditionalFormatting sqref="M12:N12">
    <cfRule type="cellIs" dxfId="363" priority="364" operator="equal">
      <formula>0</formula>
    </cfRule>
  </conditionalFormatting>
  <conditionalFormatting sqref="M12:N12">
    <cfRule type="cellIs" dxfId="362" priority="363" operator="equal">
      <formula>0</formula>
    </cfRule>
  </conditionalFormatting>
  <conditionalFormatting sqref="M12:N12">
    <cfRule type="cellIs" dxfId="361" priority="362" operator="equal">
      <formula>0</formula>
    </cfRule>
  </conditionalFormatting>
  <conditionalFormatting sqref="M12:N12">
    <cfRule type="cellIs" dxfId="360" priority="361" operator="equal">
      <formula>0</formula>
    </cfRule>
  </conditionalFormatting>
  <conditionalFormatting sqref="M12:N12">
    <cfRule type="cellIs" dxfId="359" priority="360" operator="equal">
      <formula>0</formula>
    </cfRule>
  </conditionalFormatting>
  <conditionalFormatting sqref="M12:N12">
    <cfRule type="cellIs" dxfId="358" priority="359" operator="equal">
      <formula>0</formula>
    </cfRule>
  </conditionalFormatting>
  <conditionalFormatting sqref="M12:N12">
    <cfRule type="cellIs" dxfId="357" priority="358" operator="equal">
      <formula>0</formula>
    </cfRule>
  </conditionalFormatting>
  <conditionalFormatting sqref="M12:N12">
    <cfRule type="cellIs" dxfId="356" priority="357" operator="equal">
      <formula>0</formula>
    </cfRule>
  </conditionalFormatting>
  <conditionalFormatting sqref="M12:N12">
    <cfRule type="cellIs" dxfId="355" priority="356" operator="equal">
      <formula>0</formula>
    </cfRule>
  </conditionalFormatting>
  <conditionalFormatting sqref="M12:N12">
    <cfRule type="cellIs" dxfId="354" priority="355" operator="equal">
      <formula>0</formula>
    </cfRule>
  </conditionalFormatting>
  <conditionalFormatting sqref="M12:N12">
    <cfRule type="cellIs" dxfId="353" priority="354" operator="equal">
      <formula>0</formula>
    </cfRule>
  </conditionalFormatting>
  <conditionalFormatting sqref="M12:N12">
    <cfRule type="cellIs" dxfId="352" priority="353" operator="equal">
      <formula>0</formula>
    </cfRule>
  </conditionalFormatting>
  <conditionalFormatting sqref="M12:N12">
    <cfRule type="cellIs" dxfId="351" priority="352" operator="equal">
      <formula>0</formula>
    </cfRule>
  </conditionalFormatting>
  <conditionalFormatting sqref="M12:N12">
    <cfRule type="cellIs" dxfId="350" priority="351" operator="equal">
      <formula>0</formula>
    </cfRule>
  </conditionalFormatting>
  <conditionalFormatting sqref="M12:N12">
    <cfRule type="cellIs" dxfId="349" priority="350" operator="equal">
      <formula>0</formula>
    </cfRule>
  </conditionalFormatting>
  <conditionalFormatting sqref="M12:N12">
    <cfRule type="cellIs" dxfId="348" priority="349" operator="equal">
      <formula>0</formula>
    </cfRule>
  </conditionalFormatting>
  <conditionalFormatting sqref="M12:N12">
    <cfRule type="cellIs" dxfId="347" priority="348" operator="equal">
      <formula>0</formula>
    </cfRule>
  </conditionalFormatting>
  <conditionalFormatting sqref="M12:N12">
    <cfRule type="cellIs" dxfId="346" priority="347" operator="equal">
      <formula>0</formula>
    </cfRule>
  </conditionalFormatting>
  <conditionalFormatting sqref="M12:N12">
    <cfRule type="cellIs" dxfId="345" priority="346" operator="equal">
      <formula>0</formula>
    </cfRule>
  </conditionalFormatting>
  <conditionalFormatting sqref="M12:N12">
    <cfRule type="cellIs" dxfId="344" priority="345" operator="equal">
      <formula>0</formula>
    </cfRule>
  </conditionalFormatting>
  <conditionalFormatting sqref="M12:N12">
    <cfRule type="cellIs" dxfId="343" priority="344" operator="equal">
      <formula>0</formula>
    </cfRule>
  </conditionalFormatting>
  <conditionalFormatting sqref="M12:N12">
    <cfRule type="cellIs" dxfId="342" priority="343" operator="equal">
      <formula>0</formula>
    </cfRule>
  </conditionalFormatting>
  <conditionalFormatting sqref="M12:N12">
    <cfRule type="cellIs" dxfId="341" priority="342" operator="equal">
      <formula>0</formula>
    </cfRule>
  </conditionalFormatting>
  <conditionalFormatting sqref="M12:N12">
    <cfRule type="cellIs" dxfId="340" priority="341" operator="equal">
      <formula>0</formula>
    </cfRule>
  </conditionalFormatting>
  <conditionalFormatting sqref="M12:N12">
    <cfRule type="cellIs" dxfId="339" priority="340" operator="equal">
      <formula>0</formula>
    </cfRule>
  </conditionalFormatting>
  <conditionalFormatting sqref="M12:N12">
    <cfRule type="cellIs" dxfId="338" priority="339" operator="equal">
      <formula>0</formula>
    </cfRule>
  </conditionalFormatting>
  <conditionalFormatting sqref="M12:N12">
    <cfRule type="cellIs" dxfId="337" priority="338" operator="equal">
      <formula>0</formula>
    </cfRule>
  </conditionalFormatting>
  <conditionalFormatting sqref="M12:N12">
    <cfRule type="cellIs" dxfId="336" priority="337" operator="equal">
      <formula>0</formula>
    </cfRule>
  </conditionalFormatting>
  <conditionalFormatting sqref="M12:N12">
    <cfRule type="cellIs" dxfId="335" priority="336" operator="equal">
      <formula>0</formula>
    </cfRule>
  </conditionalFormatting>
  <conditionalFormatting sqref="M12:N12">
    <cfRule type="cellIs" dxfId="334" priority="335" operator="equal">
      <formula>0</formula>
    </cfRule>
  </conditionalFormatting>
  <conditionalFormatting sqref="M12:N12">
    <cfRule type="cellIs" dxfId="333" priority="334" operator="equal">
      <formula>0</formula>
    </cfRule>
  </conditionalFormatting>
  <conditionalFormatting sqref="M12:N12">
    <cfRule type="cellIs" dxfId="332" priority="333" operator="equal">
      <formula>0</formula>
    </cfRule>
  </conditionalFormatting>
  <conditionalFormatting sqref="M12:N12">
    <cfRule type="cellIs" dxfId="331" priority="332" operator="equal">
      <formula>0</formula>
    </cfRule>
  </conditionalFormatting>
  <conditionalFormatting sqref="M12:N12">
    <cfRule type="cellIs" dxfId="330" priority="331" operator="equal">
      <formula>0</formula>
    </cfRule>
  </conditionalFormatting>
  <conditionalFormatting sqref="M12:N12">
    <cfRule type="cellIs" dxfId="329" priority="330" operator="equal">
      <formula>0</formula>
    </cfRule>
  </conditionalFormatting>
  <conditionalFormatting sqref="M12:N12">
    <cfRule type="cellIs" dxfId="328" priority="329" operator="equal">
      <formula>0</formula>
    </cfRule>
  </conditionalFormatting>
  <conditionalFormatting sqref="M12:N12">
    <cfRule type="cellIs" dxfId="327" priority="328" operator="equal">
      <formula>0</formula>
    </cfRule>
  </conditionalFormatting>
  <conditionalFormatting sqref="M12:N12">
    <cfRule type="cellIs" dxfId="326" priority="327" operator="equal">
      <formula>0</formula>
    </cfRule>
  </conditionalFormatting>
  <conditionalFormatting sqref="M12:N12">
    <cfRule type="cellIs" dxfId="325" priority="326" operator="equal">
      <formula>0</formula>
    </cfRule>
  </conditionalFormatting>
  <conditionalFormatting sqref="M12:N12">
    <cfRule type="cellIs" dxfId="324" priority="325" operator="equal">
      <formula>0</formula>
    </cfRule>
  </conditionalFormatting>
  <conditionalFormatting sqref="M12:N12">
    <cfRule type="cellIs" dxfId="323" priority="324" operator="equal">
      <formula>0</formula>
    </cfRule>
  </conditionalFormatting>
  <conditionalFormatting sqref="M12:N12">
    <cfRule type="cellIs" dxfId="322" priority="323" operator="equal">
      <formula>0</formula>
    </cfRule>
  </conditionalFormatting>
  <conditionalFormatting sqref="M12:N12">
    <cfRule type="cellIs" dxfId="321" priority="322" operator="equal">
      <formula>0</formula>
    </cfRule>
  </conditionalFormatting>
  <conditionalFormatting sqref="M12:N12">
    <cfRule type="cellIs" dxfId="320" priority="321" operator="equal">
      <formula>0</formula>
    </cfRule>
  </conditionalFormatting>
  <conditionalFormatting sqref="M12:N12">
    <cfRule type="cellIs" dxfId="319" priority="320" operator="equal">
      <formula>0</formula>
    </cfRule>
  </conditionalFormatting>
  <conditionalFormatting sqref="M12:N12">
    <cfRule type="cellIs" dxfId="318" priority="319" operator="equal">
      <formula>0</formula>
    </cfRule>
  </conditionalFormatting>
  <conditionalFormatting sqref="M12:N12">
    <cfRule type="cellIs" dxfId="317" priority="318" operator="equal">
      <formula>0</formula>
    </cfRule>
  </conditionalFormatting>
  <conditionalFormatting sqref="M12:N12">
    <cfRule type="cellIs" dxfId="316" priority="317" operator="equal">
      <formula>0</formula>
    </cfRule>
  </conditionalFormatting>
  <conditionalFormatting sqref="M12:N12">
    <cfRule type="cellIs" dxfId="315" priority="316" operator="equal">
      <formula>0</formula>
    </cfRule>
  </conditionalFormatting>
  <conditionalFormatting sqref="M12:N12">
    <cfRule type="cellIs" dxfId="314" priority="315" operator="equal">
      <formula>0</formula>
    </cfRule>
  </conditionalFormatting>
  <conditionalFormatting sqref="M12:N12">
    <cfRule type="cellIs" dxfId="313" priority="314" operator="equal">
      <formula>0</formula>
    </cfRule>
  </conditionalFormatting>
  <conditionalFormatting sqref="M12:N12">
    <cfRule type="cellIs" dxfId="312" priority="313" operator="equal">
      <formula>0</formula>
    </cfRule>
  </conditionalFormatting>
  <conditionalFormatting sqref="M12:N12">
    <cfRule type="cellIs" dxfId="311" priority="312" operator="equal">
      <formula>0</formula>
    </cfRule>
  </conditionalFormatting>
  <conditionalFormatting sqref="M12:N12">
    <cfRule type="cellIs" dxfId="310" priority="311" operator="equal">
      <formula>0</formula>
    </cfRule>
  </conditionalFormatting>
  <conditionalFormatting sqref="M12:N12">
    <cfRule type="cellIs" dxfId="309" priority="310" operator="equal">
      <formula>0</formula>
    </cfRule>
  </conditionalFormatting>
  <conditionalFormatting sqref="M12:N12">
    <cfRule type="cellIs" dxfId="308" priority="309" operator="equal">
      <formula>0</formula>
    </cfRule>
  </conditionalFormatting>
  <conditionalFormatting sqref="M12:N12">
    <cfRule type="cellIs" dxfId="307" priority="308" operator="equal">
      <formula>0</formula>
    </cfRule>
  </conditionalFormatting>
  <conditionalFormatting sqref="M12:N12">
    <cfRule type="cellIs" dxfId="306" priority="307" operator="equal">
      <formula>0</formula>
    </cfRule>
  </conditionalFormatting>
  <conditionalFormatting sqref="M12:N12">
    <cfRule type="cellIs" dxfId="305" priority="306" operator="equal">
      <formula>0</formula>
    </cfRule>
  </conditionalFormatting>
  <conditionalFormatting sqref="M12:N12">
    <cfRule type="cellIs" dxfId="304" priority="305" operator="equal">
      <formula>0</formula>
    </cfRule>
  </conditionalFormatting>
  <conditionalFormatting sqref="M12:N12">
    <cfRule type="cellIs" dxfId="303" priority="304" operator="equal">
      <formula>0</formula>
    </cfRule>
  </conditionalFormatting>
  <conditionalFormatting sqref="M12:N12">
    <cfRule type="cellIs" dxfId="302" priority="303" operator="equal">
      <formula>0</formula>
    </cfRule>
  </conditionalFormatting>
  <conditionalFormatting sqref="M12:N12">
    <cfRule type="cellIs" dxfId="301" priority="302" operator="equal">
      <formula>0</formula>
    </cfRule>
  </conditionalFormatting>
  <conditionalFormatting sqref="M12:N12">
    <cfRule type="cellIs" dxfId="300" priority="301" operator="equal">
      <formula>0</formula>
    </cfRule>
  </conditionalFormatting>
  <conditionalFormatting sqref="M12:N12">
    <cfRule type="cellIs" dxfId="299" priority="300" operator="equal">
      <formula>0</formula>
    </cfRule>
  </conditionalFormatting>
  <conditionalFormatting sqref="M12:N12">
    <cfRule type="cellIs" dxfId="298" priority="299" operator="equal">
      <formula>0</formula>
    </cfRule>
  </conditionalFormatting>
  <conditionalFormatting sqref="M12:N12">
    <cfRule type="cellIs" dxfId="297" priority="298" operator="equal">
      <formula>0</formula>
    </cfRule>
  </conditionalFormatting>
  <conditionalFormatting sqref="M12:N12">
    <cfRule type="cellIs" dxfId="296" priority="297" operator="equal">
      <formula>0</formula>
    </cfRule>
  </conditionalFormatting>
  <conditionalFormatting sqref="M12:N12">
    <cfRule type="cellIs" dxfId="295" priority="296" operator="equal">
      <formula>0</formula>
    </cfRule>
  </conditionalFormatting>
  <conditionalFormatting sqref="M12:N12">
    <cfRule type="cellIs" dxfId="294" priority="295" operator="equal">
      <formula>0</formula>
    </cfRule>
  </conditionalFormatting>
  <conditionalFormatting sqref="M12:N12">
    <cfRule type="cellIs" dxfId="293" priority="294" operator="equal">
      <formula>0</formula>
    </cfRule>
  </conditionalFormatting>
  <conditionalFormatting sqref="M12:N12">
    <cfRule type="cellIs" dxfId="292" priority="293" operator="equal">
      <formula>0</formula>
    </cfRule>
  </conditionalFormatting>
  <conditionalFormatting sqref="M12:N12">
    <cfRule type="cellIs" dxfId="291" priority="292" operator="equal">
      <formula>0</formula>
    </cfRule>
  </conditionalFormatting>
  <conditionalFormatting sqref="M12:N12">
    <cfRule type="cellIs" dxfId="290" priority="291" operator="equal">
      <formula>0</formula>
    </cfRule>
  </conditionalFormatting>
  <conditionalFormatting sqref="M12:N12">
    <cfRule type="cellIs" dxfId="289" priority="289" operator="equal">
      <formula>0</formula>
    </cfRule>
  </conditionalFormatting>
  <conditionalFormatting sqref="M12:N12">
    <cfRule type="cellIs" dxfId="288" priority="290" operator="equal">
      <formula>0</formula>
    </cfRule>
  </conditionalFormatting>
  <conditionalFormatting sqref="M12:N12">
    <cfRule type="cellIs" dxfId="287" priority="288" operator="equal">
      <formula>0</formula>
    </cfRule>
  </conditionalFormatting>
  <conditionalFormatting sqref="M12:N12">
    <cfRule type="cellIs" dxfId="286" priority="287" operator="equal">
      <formula>0</formula>
    </cfRule>
  </conditionalFormatting>
  <conditionalFormatting sqref="M12:N12">
    <cfRule type="cellIs" dxfId="285" priority="286" operator="equal">
      <formula>0</formula>
    </cfRule>
  </conditionalFormatting>
  <conditionalFormatting sqref="M12:N12">
    <cfRule type="cellIs" dxfId="284" priority="285" operator="equal">
      <formula>0</formula>
    </cfRule>
  </conditionalFormatting>
  <conditionalFormatting sqref="M12:N12">
    <cfRule type="cellIs" dxfId="283" priority="284" operator="equal">
      <formula>0</formula>
    </cfRule>
  </conditionalFormatting>
  <conditionalFormatting sqref="M12:N12">
    <cfRule type="cellIs" dxfId="282" priority="283" operator="equal">
      <formula>0</formula>
    </cfRule>
  </conditionalFormatting>
  <conditionalFormatting sqref="M12:N12">
    <cfRule type="cellIs" dxfId="281" priority="282" operator="equal">
      <formula>0</formula>
    </cfRule>
  </conditionalFormatting>
  <conditionalFormatting sqref="M12:N12">
    <cfRule type="cellIs" dxfId="280" priority="281" operator="equal">
      <formula>0</formula>
    </cfRule>
  </conditionalFormatting>
  <conditionalFormatting sqref="M12:N12">
    <cfRule type="cellIs" dxfId="279" priority="280" operator="equal">
      <formula>0</formula>
    </cfRule>
  </conditionalFormatting>
  <conditionalFormatting sqref="M12:N12">
    <cfRule type="cellIs" dxfId="278" priority="279" operator="equal">
      <formula>0</formula>
    </cfRule>
  </conditionalFormatting>
  <conditionalFormatting sqref="M12:N12">
    <cfRule type="cellIs" dxfId="277" priority="278" operator="equal">
      <formula>0</formula>
    </cfRule>
  </conditionalFormatting>
  <conditionalFormatting sqref="M12:N12">
    <cfRule type="cellIs" dxfId="276" priority="277" operator="equal">
      <formula>0</formula>
    </cfRule>
  </conditionalFormatting>
  <conditionalFormatting sqref="M12:N12">
    <cfRule type="cellIs" dxfId="275" priority="276" operator="equal">
      <formula>0</formula>
    </cfRule>
  </conditionalFormatting>
  <conditionalFormatting sqref="M12:N12">
    <cfRule type="cellIs" dxfId="274" priority="275" operator="equal">
      <formula>0</formula>
    </cfRule>
  </conditionalFormatting>
  <conditionalFormatting sqref="M12:N12">
    <cfRule type="cellIs" dxfId="273" priority="274" operator="equal">
      <formula>0</formula>
    </cfRule>
  </conditionalFormatting>
  <conditionalFormatting sqref="M12:N12">
    <cfRule type="cellIs" dxfId="272" priority="273" operator="equal">
      <formula>0</formula>
    </cfRule>
  </conditionalFormatting>
  <conditionalFormatting sqref="M12:N12">
    <cfRule type="cellIs" dxfId="271" priority="272" operator="equal">
      <formula>0</formula>
    </cfRule>
  </conditionalFormatting>
  <conditionalFormatting sqref="M12:N12">
    <cfRule type="cellIs" dxfId="270" priority="271" operator="equal">
      <formula>0</formula>
    </cfRule>
  </conditionalFormatting>
  <conditionalFormatting sqref="M12:N12">
    <cfRule type="cellIs" dxfId="269" priority="270" operator="equal">
      <formula>0</formula>
    </cfRule>
  </conditionalFormatting>
  <conditionalFormatting sqref="M12:N12">
    <cfRule type="cellIs" dxfId="268" priority="269" operator="equal">
      <formula>0</formula>
    </cfRule>
  </conditionalFormatting>
  <conditionalFormatting sqref="M12:N12">
    <cfRule type="cellIs" dxfId="267" priority="268" operator="equal">
      <formula>0</formula>
    </cfRule>
  </conditionalFormatting>
  <conditionalFormatting sqref="M12:N12">
    <cfRule type="cellIs" dxfId="266" priority="267" operator="equal">
      <formula>0</formula>
    </cfRule>
  </conditionalFormatting>
  <conditionalFormatting sqref="M12:N12">
    <cfRule type="cellIs" dxfId="265" priority="266" operator="equal">
      <formula>0</formula>
    </cfRule>
  </conditionalFormatting>
  <conditionalFormatting sqref="M12:N12">
    <cfRule type="cellIs" dxfId="264" priority="265" operator="equal">
      <formula>0</formula>
    </cfRule>
  </conditionalFormatting>
  <conditionalFormatting sqref="M12:N12">
    <cfRule type="cellIs" dxfId="263" priority="264" operator="equal">
      <formula>0</formula>
    </cfRule>
  </conditionalFormatting>
  <conditionalFormatting sqref="M12:N12">
    <cfRule type="cellIs" dxfId="262" priority="263" operator="equal">
      <formula>0</formula>
    </cfRule>
  </conditionalFormatting>
  <conditionalFormatting sqref="M12:N12">
    <cfRule type="cellIs" dxfId="261" priority="262" operator="equal">
      <formula>0</formula>
    </cfRule>
  </conditionalFormatting>
  <conditionalFormatting sqref="M12:N12">
    <cfRule type="cellIs" dxfId="260" priority="261" operator="equal">
      <formula>0</formula>
    </cfRule>
  </conditionalFormatting>
  <conditionalFormatting sqref="M12:N12">
    <cfRule type="cellIs" dxfId="259" priority="260" operator="equal">
      <formula>0</formula>
    </cfRule>
  </conditionalFormatting>
  <conditionalFormatting sqref="M12:N12">
    <cfRule type="cellIs" dxfId="258" priority="259" operator="equal">
      <formula>0</formula>
    </cfRule>
  </conditionalFormatting>
  <conditionalFormatting sqref="M12:N12">
    <cfRule type="cellIs" dxfId="257" priority="258" operator="equal">
      <formula>0</formula>
    </cfRule>
  </conditionalFormatting>
  <conditionalFormatting sqref="M12:N12">
    <cfRule type="cellIs" dxfId="256" priority="257" operator="equal">
      <formula>0</formula>
    </cfRule>
  </conditionalFormatting>
  <conditionalFormatting sqref="M12:N12">
    <cfRule type="cellIs" dxfId="255" priority="256" operator="equal">
      <formula>0</formula>
    </cfRule>
  </conditionalFormatting>
  <conditionalFormatting sqref="M12:N12">
    <cfRule type="cellIs" dxfId="254" priority="255" operator="equal">
      <formula>0</formula>
    </cfRule>
  </conditionalFormatting>
  <conditionalFormatting sqref="M12:N12">
    <cfRule type="cellIs" dxfId="253" priority="254" operator="equal">
      <formula>0</formula>
    </cfRule>
  </conditionalFormatting>
  <conditionalFormatting sqref="M12:N12">
    <cfRule type="cellIs" dxfId="252" priority="253" operator="equal">
      <formula>0</formula>
    </cfRule>
  </conditionalFormatting>
  <conditionalFormatting sqref="M12:N12">
    <cfRule type="cellIs" dxfId="251" priority="252" operator="equal">
      <formula>0</formula>
    </cfRule>
  </conditionalFormatting>
  <conditionalFormatting sqref="M12:N12">
    <cfRule type="cellIs" dxfId="250" priority="251" operator="equal">
      <formula>0</formula>
    </cfRule>
  </conditionalFormatting>
  <conditionalFormatting sqref="M12:N12">
    <cfRule type="cellIs" dxfId="249" priority="250" operator="equal">
      <formula>0</formula>
    </cfRule>
  </conditionalFormatting>
  <conditionalFormatting sqref="M12:N12">
    <cfRule type="cellIs" dxfId="248" priority="249" operator="equal">
      <formula>0</formula>
    </cfRule>
  </conditionalFormatting>
  <conditionalFormatting sqref="M12:N12">
    <cfRule type="cellIs" dxfId="247" priority="248" operator="equal">
      <formula>0</formula>
    </cfRule>
  </conditionalFormatting>
  <conditionalFormatting sqref="M12:N12">
    <cfRule type="cellIs" dxfId="246" priority="247" operator="equal">
      <formula>0</formula>
    </cfRule>
  </conditionalFormatting>
  <conditionalFormatting sqref="M12:N12">
    <cfRule type="cellIs" dxfId="245" priority="246" operator="equal">
      <formula>0</formula>
    </cfRule>
  </conditionalFormatting>
  <conditionalFormatting sqref="M12:N12">
    <cfRule type="cellIs" dxfId="244" priority="245" operator="equal">
      <formula>0</formula>
    </cfRule>
  </conditionalFormatting>
  <conditionalFormatting sqref="M12:N12">
    <cfRule type="cellIs" dxfId="243" priority="244" operator="equal">
      <formula>0</formula>
    </cfRule>
  </conditionalFormatting>
  <conditionalFormatting sqref="M12:N12">
    <cfRule type="cellIs" dxfId="242" priority="242" operator="equal">
      <formula>0</formula>
    </cfRule>
  </conditionalFormatting>
  <conditionalFormatting sqref="M12:N12">
    <cfRule type="cellIs" dxfId="241" priority="243" operator="equal">
      <formula>0</formula>
    </cfRule>
  </conditionalFormatting>
  <conditionalFormatting sqref="M12:N12">
    <cfRule type="cellIs" dxfId="240" priority="241" operator="equal">
      <formula>0</formula>
    </cfRule>
  </conditionalFormatting>
  <conditionalFormatting sqref="M12:N12">
    <cfRule type="cellIs" dxfId="239" priority="240" operator="equal">
      <formula>0</formula>
    </cfRule>
  </conditionalFormatting>
  <conditionalFormatting sqref="M12:N12">
    <cfRule type="cellIs" dxfId="238" priority="239" operator="equal">
      <formula>0</formula>
    </cfRule>
  </conditionalFormatting>
  <conditionalFormatting sqref="M12:N12">
    <cfRule type="cellIs" dxfId="237" priority="238" operator="equal">
      <formula>0</formula>
    </cfRule>
  </conditionalFormatting>
  <conditionalFormatting sqref="M12:N12">
    <cfRule type="cellIs" dxfId="236" priority="237" operator="equal">
      <formula>0</formula>
    </cfRule>
  </conditionalFormatting>
  <conditionalFormatting sqref="M12:N12">
    <cfRule type="cellIs" dxfId="235" priority="236" operator="equal">
      <formula>0</formula>
    </cfRule>
  </conditionalFormatting>
  <conditionalFormatting sqref="M12:N12">
    <cfRule type="cellIs" dxfId="234" priority="235" operator="equal">
      <formula>0</formula>
    </cfRule>
  </conditionalFormatting>
  <conditionalFormatting sqref="M12:N12">
    <cfRule type="cellIs" dxfId="233" priority="234" operator="equal">
      <formula>0</formula>
    </cfRule>
  </conditionalFormatting>
  <conditionalFormatting sqref="M12:N12">
    <cfRule type="cellIs" dxfId="232" priority="233" operator="equal">
      <formula>0</formula>
    </cfRule>
  </conditionalFormatting>
  <conditionalFormatting sqref="M12:N12">
    <cfRule type="cellIs" dxfId="231" priority="232" operator="equal">
      <formula>0</formula>
    </cfRule>
  </conditionalFormatting>
  <conditionalFormatting sqref="M12:N12">
    <cfRule type="cellIs" dxfId="230" priority="231" operator="equal">
      <formula>0</formula>
    </cfRule>
  </conditionalFormatting>
  <conditionalFormatting sqref="M12:N12">
    <cfRule type="cellIs" dxfId="229" priority="230" operator="equal">
      <formula>0</formula>
    </cfRule>
  </conditionalFormatting>
  <conditionalFormatting sqref="M12:N12">
    <cfRule type="cellIs" dxfId="228" priority="229" operator="equal">
      <formula>0</formula>
    </cfRule>
  </conditionalFormatting>
  <conditionalFormatting sqref="M12:N12">
    <cfRule type="cellIs" dxfId="227" priority="228" operator="equal">
      <formula>0</formula>
    </cfRule>
  </conditionalFormatting>
  <conditionalFormatting sqref="M12:N12">
    <cfRule type="cellIs" dxfId="226" priority="227" operator="equal">
      <formula>0</formula>
    </cfRule>
  </conditionalFormatting>
  <conditionalFormatting sqref="M12:N12">
    <cfRule type="cellIs" dxfId="225" priority="226" operator="equal">
      <formula>0</formula>
    </cfRule>
  </conditionalFormatting>
  <conditionalFormatting sqref="M12:N12">
    <cfRule type="cellIs" dxfId="224" priority="225" operator="equal">
      <formula>0</formula>
    </cfRule>
  </conditionalFormatting>
  <conditionalFormatting sqref="M12:N12">
    <cfRule type="cellIs" dxfId="223" priority="224" operator="equal">
      <formula>0</formula>
    </cfRule>
  </conditionalFormatting>
  <conditionalFormatting sqref="M12:N12">
    <cfRule type="cellIs" dxfId="222" priority="223" operator="equal">
      <formula>0</formula>
    </cfRule>
  </conditionalFormatting>
  <conditionalFormatting sqref="M12:N12">
    <cfRule type="cellIs" dxfId="221" priority="222" operator="equal">
      <formula>0</formula>
    </cfRule>
  </conditionalFormatting>
  <conditionalFormatting sqref="M12:N12">
    <cfRule type="cellIs" dxfId="220" priority="221" operator="equal">
      <formula>0</formula>
    </cfRule>
  </conditionalFormatting>
  <conditionalFormatting sqref="M12:N12">
    <cfRule type="cellIs" dxfId="219" priority="220" operator="equal">
      <formula>0</formula>
    </cfRule>
  </conditionalFormatting>
  <conditionalFormatting sqref="M12:N12">
    <cfRule type="cellIs" dxfId="218" priority="219" operator="equal">
      <formula>0</formula>
    </cfRule>
  </conditionalFormatting>
  <conditionalFormatting sqref="M12:N12">
    <cfRule type="cellIs" dxfId="217" priority="218" operator="equal">
      <formula>0</formula>
    </cfRule>
  </conditionalFormatting>
  <conditionalFormatting sqref="M12:N12">
    <cfRule type="cellIs" dxfId="216" priority="217" operator="equal">
      <formula>0</formula>
    </cfRule>
  </conditionalFormatting>
  <conditionalFormatting sqref="M12:N12">
    <cfRule type="cellIs" dxfId="215" priority="216" operator="equal">
      <formula>0</formula>
    </cfRule>
  </conditionalFormatting>
  <conditionalFormatting sqref="M12:N12">
    <cfRule type="cellIs" dxfId="214" priority="215" operator="equal">
      <formula>0</formula>
    </cfRule>
  </conditionalFormatting>
  <conditionalFormatting sqref="M12:N12">
    <cfRule type="cellIs" dxfId="213" priority="214" operator="equal">
      <formula>0</formula>
    </cfRule>
  </conditionalFormatting>
  <conditionalFormatting sqref="M12:N12">
    <cfRule type="cellIs" dxfId="212" priority="213" operator="equal">
      <formula>0</formula>
    </cfRule>
  </conditionalFormatting>
  <conditionalFormatting sqref="M12:N12">
    <cfRule type="cellIs" dxfId="211" priority="212" operator="equal">
      <formula>0</formula>
    </cfRule>
  </conditionalFormatting>
  <conditionalFormatting sqref="M12:N12">
    <cfRule type="cellIs" dxfId="210" priority="211" operator="equal">
      <formula>0</formula>
    </cfRule>
  </conditionalFormatting>
  <conditionalFormatting sqref="M12:N12">
    <cfRule type="cellIs" dxfId="209" priority="210" operator="equal">
      <formula>0</formula>
    </cfRule>
  </conditionalFormatting>
  <conditionalFormatting sqref="M12:N12">
    <cfRule type="cellIs" dxfId="208" priority="209" operator="equal">
      <formula>0</formula>
    </cfRule>
  </conditionalFormatting>
  <conditionalFormatting sqref="M12:N12">
    <cfRule type="cellIs" dxfId="207" priority="208" operator="equal">
      <formula>0</formula>
    </cfRule>
  </conditionalFormatting>
  <conditionalFormatting sqref="M12:N12">
    <cfRule type="cellIs" dxfId="206" priority="207" operator="equal">
      <formula>0</formula>
    </cfRule>
  </conditionalFormatting>
  <conditionalFormatting sqref="M12:N12">
    <cfRule type="cellIs" dxfId="205" priority="206" operator="equal">
      <formula>0</formula>
    </cfRule>
  </conditionalFormatting>
  <conditionalFormatting sqref="M12:N12">
    <cfRule type="cellIs" dxfId="204" priority="205" operator="equal">
      <formula>0</formula>
    </cfRule>
  </conditionalFormatting>
  <conditionalFormatting sqref="M12:N12">
    <cfRule type="cellIs" dxfId="203" priority="204" operator="equal">
      <formula>0</formula>
    </cfRule>
  </conditionalFormatting>
  <conditionalFormatting sqref="M12:N12">
    <cfRule type="cellIs" dxfId="202" priority="203" operator="equal">
      <formula>0</formula>
    </cfRule>
  </conditionalFormatting>
  <conditionalFormatting sqref="M12:N12">
    <cfRule type="cellIs" dxfId="201" priority="202" operator="equal">
      <formula>0</formula>
    </cfRule>
  </conditionalFormatting>
  <conditionalFormatting sqref="M12:N12">
    <cfRule type="cellIs" dxfId="200" priority="201" operator="equal">
      <formula>0</formula>
    </cfRule>
  </conditionalFormatting>
  <conditionalFormatting sqref="M12:N12">
    <cfRule type="cellIs" dxfId="199" priority="200" operator="equal">
      <formula>0</formula>
    </cfRule>
  </conditionalFormatting>
  <conditionalFormatting sqref="M12:N12">
    <cfRule type="cellIs" dxfId="198" priority="199" operator="equal">
      <formula>0</formula>
    </cfRule>
  </conditionalFormatting>
  <conditionalFormatting sqref="M12:N12">
    <cfRule type="cellIs" dxfId="197" priority="198" operator="equal">
      <formula>0</formula>
    </cfRule>
  </conditionalFormatting>
  <conditionalFormatting sqref="M12:N12">
    <cfRule type="cellIs" dxfId="196" priority="197" operator="equal">
      <formula>0</formula>
    </cfRule>
  </conditionalFormatting>
  <conditionalFormatting sqref="M12:N12">
    <cfRule type="cellIs" dxfId="195" priority="195" operator="equal">
      <formula>0</formula>
    </cfRule>
  </conditionalFormatting>
  <conditionalFormatting sqref="M12:N12">
    <cfRule type="cellIs" dxfId="194" priority="196" operator="equal">
      <formula>0</formula>
    </cfRule>
  </conditionalFormatting>
  <conditionalFormatting sqref="M12:N12">
    <cfRule type="cellIs" dxfId="193" priority="194" operator="equal">
      <formula>0</formula>
    </cfRule>
  </conditionalFormatting>
  <conditionalFormatting sqref="M12:N12">
    <cfRule type="cellIs" dxfId="192" priority="193" operator="equal">
      <formula>0</formula>
    </cfRule>
  </conditionalFormatting>
  <conditionalFormatting sqref="M12:N12">
    <cfRule type="cellIs" dxfId="191" priority="192" operator="equal">
      <formula>0</formula>
    </cfRule>
  </conditionalFormatting>
  <conditionalFormatting sqref="M12:N12">
    <cfRule type="cellIs" dxfId="190" priority="191" operator="equal">
      <formula>0</formula>
    </cfRule>
  </conditionalFormatting>
  <conditionalFormatting sqref="M12:N12">
    <cfRule type="cellIs" dxfId="189" priority="190" operator="equal">
      <formula>0</formula>
    </cfRule>
  </conditionalFormatting>
  <conditionalFormatting sqref="M12:N12">
    <cfRule type="cellIs" dxfId="188" priority="189" operator="equal">
      <formula>0</formula>
    </cfRule>
  </conditionalFormatting>
  <conditionalFormatting sqref="M12:N12">
    <cfRule type="cellIs" dxfId="187" priority="188" operator="equal">
      <formula>0</formula>
    </cfRule>
  </conditionalFormatting>
  <conditionalFormatting sqref="M12:N12">
    <cfRule type="cellIs" dxfId="186" priority="187" operator="equal">
      <formula>0</formula>
    </cfRule>
  </conditionalFormatting>
  <conditionalFormatting sqref="M12:N12">
    <cfRule type="cellIs" dxfId="185" priority="186" operator="equal">
      <formula>0</formula>
    </cfRule>
  </conditionalFormatting>
  <conditionalFormatting sqref="M12:N12">
    <cfRule type="cellIs" dxfId="184" priority="185" operator="equal">
      <formula>0</formula>
    </cfRule>
  </conditionalFormatting>
  <conditionalFormatting sqref="M12:N12">
    <cfRule type="cellIs" dxfId="183" priority="184" operator="equal">
      <formula>0</formula>
    </cfRule>
  </conditionalFormatting>
  <conditionalFormatting sqref="M12:N12">
    <cfRule type="cellIs" dxfId="182" priority="183" operator="equal">
      <formula>0</formula>
    </cfRule>
  </conditionalFormatting>
  <conditionalFormatting sqref="M12:N12">
    <cfRule type="cellIs" dxfId="181" priority="182" operator="equal">
      <formula>0</formula>
    </cfRule>
  </conditionalFormatting>
  <conditionalFormatting sqref="M12:N12">
    <cfRule type="cellIs" dxfId="180" priority="181" operator="equal">
      <formula>0</formula>
    </cfRule>
  </conditionalFormatting>
  <conditionalFormatting sqref="M12:N12">
    <cfRule type="cellIs" dxfId="179" priority="180" operator="equal">
      <formula>0</formula>
    </cfRule>
  </conditionalFormatting>
  <conditionalFormatting sqref="M12:N12">
    <cfRule type="cellIs" dxfId="178" priority="179" operator="equal">
      <formula>0</formula>
    </cfRule>
  </conditionalFormatting>
  <conditionalFormatting sqref="M12:N12">
    <cfRule type="cellIs" dxfId="177" priority="178" operator="equal">
      <formula>0</formula>
    </cfRule>
  </conditionalFormatting>
  <conditionalFormatting sqref="M12:N12">
    <cfRule type="cellIs" dxfId="176" priority="177" operator="equal">
      <formula>0</formula>
    </cfRule>
  </conditionalFormatting>
  <conditionalFormatting sqref="M12:N12">
    <cfRule type="cellIs" dxfId="175" priority="176" operator="equal">
      <formula>0</formula>
    </cfRule>
  </conditionalFormatting>
  <conditionalFormatting sqref="M12:N12">
    <cfRule type="cellIs" dxfId="174" priority="175" operator="equal">
      <formula>0</formula>
    </cfRule>
  </conditionalFormatting>
  <conditionalFormatting sqref="M12:N12">
    <cfRule type="cellIs" dxfId="173" priority="174" operator="equal">
      <formula>0</formula>
    </cfRule>
  </conditionalFormatting>
  <conditionalFormatting sqref="M12:N12">
    <cfRule type="cellIs" dxfId="172" priority="173" operator="equal">
      <formula>0</formula>
    </cfRule>
  </conditionalFormatting>
  <conditionalFormatting sqref="M12:N12">
    <cfRule type="cellIs" dxfId="171" priority="172" operator="equal">
      <formula>0</formula>
    </cfRule>
  </conditionalFormatting>
  <conditionalFormatting sqref="M12:N12">
    <cfRule type="cellIs" dxfId="170" priority="171" operator="equal">
      <formula>0</formula>
    </cfRule>
  </conditionalFormatting>
  <conditionalFormatting sqref="M12:N12">
    <cfRule type="cellIs" dxfId="169" priority="170" operator="equal">
      <formula>0</formula>
    </cfRule>
  </conditionalFormatting>
  <conditionalFormatting sqref="M12:N12">
    <cfRule type="cellIs" dxfId="168" priority="169" operator="equal">
      <formula>0</formula>
    </cfRule>
  </conditionalFormatting>
  <conditionalFormatting sqref="M12:N12">
    <cfRule type="cellIs" dxfId="167" priority="168" operator="equal">
      <formula>0</formula>
    </cfRule>
  </conditionalFormatting>
  <conditionalFormatting sqref="M12:N12">
    <cfRule type="cellIs" dxfId="166" priority="167" operator="equal">
      <formula>0</formula>
    </cfRule>
  </conditionalFormatting>
  <conditionalFormatting sqref="M12:N12">
    <cfRule type="cellIs" dxfId="165" priority="166" operator="equal">
      <formula>0</formula>
    </cfRule>
  </conditionalFormatting>
  <conditionalFormatting sqref="M12:N12">
    <cfRule type="cellIs" dxfId="164" priority="165" operator="equal">
      <formula>0</formula>
    </cfRule>
  </conditionalFormatting>
  <conditionalFormatting sqref="M12:N12">
    <cfRule type="cellIs" dxfId="163" priority="164" operator="equal">
      <formula>0</formula>
    </cfRule>
  </conditionalFormatting>
  <conditionalFormatting sqref="M12:N12">
    <cfRule type="cellIs" dxfId="162" priority="163" operator="equal">
      <formula>0</formula>
    </cfRule>
  </conditionalFormatting>
  <conditionalFormatting sqref="M12:N12">
    <cfRule type="cellIs" dxfId="161" priority="162" operator="equal">
      <formula>0</formula>
    </cfRule>
  </conditionalFormatting>
  <conditionalFormatting sqref="M12:N12">
    <cfRule type="cellIs" dxfId="160" priority="161" operator="equal">
      <formula>0</formula>
    </cfRule>
  </conditionalFormatting>
  <conditionalFormatting sqref="M12:N12">
    <cfRule type="cellIs" dxfId="159" priority="160" operator="equal">
      <formula>0</formula>
    </cfRule>
  </conditionalFormatting>
  <conditionalFormatting sqref="M12:N12">
    <cfRule type="cellIs" dxfId="158" priority="159" operator="equal">
      <formula>0</formula>
    </cfRule>
  </conditionalFormatting>
  <conditionalFormatting sqref="M12:N12">
    <cfRule type="cellIs" dxfId="157" priority="158" operator="equal">
      <formula>0</formula>
    </cfRule>
  </conditionalFormatting>
  <conditionalFormatting sqref="M12:N12">
    <cfRule type="cellIs" dxfId="156" priority="157" operator="equal">
      <formula>0</formula>
    </cfRule>
  </conditionalFormatting>
  <conditionalFormatting sqref="M12:N12">
    <cfRule type="cellIs" dxfId="155" priority="156" operator="equal">
      <formula>0</formula>
    </cfRule>
  </conditionalFormatting>
  <conditionalFormatting sqref="M12:N12">
    <cfRule type="cellIs" dxfId="154" priority="155" operator="equal">
      <formula>0</formula>
    </cfRule>
  </conditionalFormatting>
  <conditionalFormatting sqref="M12:N12">
    <cfRule type="cellIs" dxfId="153" priority="154" operator="equal">
      <formula>0</formula>
    </cfRule>
  </conditionalFormatting>
  <conditionalFormatting sqref="M12:N12">
    <cfRule type="cellIs" dxfId="152" priority="153" operator="equal">
      <formula>0</formula>
    </cfRule>
  </conditionalFormatting>
  <conditionalFormatting sqref="M12:N12">
    <cfRule type="cellIs" dxfId="151" priority="152" operator="equal">
      <formula>0</formula>
    </cfRule>
  </conditionalFormatting>
  <conditionalFormatting sqref="M12:N12">
    <cfRule type="cellIs" dxfId="150" priority="151" operator="equal">
      <formula>0</formula>
    </cfRule>
  </conditionalFormatting>
  <conditionalFormatting sqref="M12:N12">
    <cfRule type="cellIs" dxfId="149" priority="150" operator="equal">
      <formula>0</formula>
    </cfRule>
  </conditionalFormatting>
  <conditionalFormatting sqref="M12:N12">
    <cfRule type="cellIs" dxfId="148" priority="149" operator="equal">
      <formula>0</formula>
    </cfRule>
  </conditionalFormatting>
  <conditionalFormatting sqref="M12:N12">
    <cfRule type="cellIs" dxfId="147" priority="148" operator="equal">
      <formula>0</formula>
    </cfRule>
  </conditionalFormatting>
  <conditionalFormatting sqref="M12:N12">
    <cfRule type="cellIs" dxfId="146" priority="147" operator="equal">
      <formula>0</formula>
    </cfRule>
  </conditionalFormatting>
  <conditionalFormatting sqref="M12:N12">
    <cfRule type="cellIs" dxfId="145" priority="146" operator="equal">
      <formula>0</formula>
    </cfRule>
  </conditionalFormatting>
  <conditionalFormatting sqref="M12:N12">
    <cfRule type="cellIs" dxfId="144" priority="145" operator="equal">
      <formula>0</formula>
    </cfRule>
  </conditionalFormatting>
  <conditionalFormatting sqref="M12:N12">
    <cfRule type="cellIs" dxfId="143" priority="144" operator="equal">
      <formula>0</formula>
    </cfRule>
  </conditionalFormatting>
  <conditionalFormatting sqref="M12:N12">
    <cfRule type="cellIs" dxfId="142" priority="143" operator="equal">
      <formula>0</formula>
    </cfRule>
  </conditionalFormatting>
  <conditionalFormatting sqref="M12:N12">
    <cfRule type="cellIs" dxfId="141" priority="142" operator="equal">
      <formula>0</formula>
    </cfRule>
  </conditionalFormatting>
  <conditionalFormatting sqref="M12:N12">
    <cfRule type="cellIs" dxfId="140" priority="141" operator="equal">
      <formula>0</formula>
    </cfRule>
  </conditionalFormatting>
  <conditionalFormatting sqref="M12:N12">
    <cfRule type="cellIs" dxfId="139" priority="140" operator="equal">
      <formula>0</formula>
    </cfRule>
  </conditionalFormatting>
  <conditionalFormatting sqref="M12:N12">
    <cfRule type="cellIs" dxfId="138" priority="139" operator="equal">
      <formula>0</formula>
    </cfRule>
  </conditionalFormatting>
  <conditionalFormatting sqref="M12:N12">
    <cfRule type="cellIs" dxfId="137" priority="138" operator="equal">
      <formula>0</formula>
    </cfRule>
  </conditionalFormatting>
  <conditionalFormatting sqref="M12:N12">
    <cfRule type="cellIs" dxfId="136" priority="137" operator="equal">
      <formula>0</formula>
    </cfRule>
  </conditionalFormatting>
  <conditionalFormatting sqref="M12:N12">
    <cfRule type="cellIs" dxfId="135" priority="136" operator="equal">
      <formula>0</formula>
    </cfRule>
  </conditionalFormatting>
  <conditionalFormatting sqref="M12:N12">
    <cfRule type="cellIs" dxfId="134" priority="135" operator="equal">
      <formula>0</formula>
    </cfRule>
  </conditionalFormatting>
  <conditionalFormatting sqref="M12:N12">
    <cfRule type="cellIs" dxfId="133" priority="134" operator="equal">
      <formula>0</formula>
    </cfRule>
  </conditionalFormatting>
  <conditionalFormatting sqref="M12:N12">
    <cfRule type="cellIs" dxfId="132" priority="133" operator="equal">
      <formula>0</formula>
    </cfRule>
  </conditionalFormatting>
  <conditionalFormatting sqref="M12:N12">
    <cfRule type="cellIs" dxfId="131" priority="132" operator="equal">
      <formula>0</formula>
    </cfRule>
  </conditionalFormatting>
  <conditionalFormatting sqref="M12:N12">
    <cfRule type="cellIs" dxfId="130" priority="131" operator="equal">
      <formula>0</formula>
    </cfRule>
  </conditionalFormatting>
  <conditionalFormatting sqref="M12:N12">
    <cfRule type="cellIs" dxfId="129" priority="130" operator="equal">
      <formula>0</formula>
    </cfRule>
  </conditionalFormatting>
  <conditionalFormatting sqref="M12:N12">
    <cfRule type="cellIs" dxfId="128" priority="129" operator="equal">
      <formula>0</formula>
    </cfRule>
  </conditionalFormatting>
  <conditionalFormatting sqref="M12:N12">
    <cfRule type="cellIs" dxfId="127" priority="128" operator="equal">
      <formula>0</formula>
    </cfRule>
  </conditionalFormatting>
  <conditionalFormatting sqref="M12:N12">
    <cfRule type="cellIs" dxfId="126" priority="127" operator="equal">
      <formula>0</formula>
    </cfRule>
  </conditionalFormatting>
  <conditionalFormatting sqref="M12:N12">
    <cfRule type="cellIs" dxfId="125" priority="126" operator="equal">
      <formula>0</formula>
    </cfRule>
  </conditionalFormatting>
  <conditionalFormatting sqref="M12:N12">
    <cfRule type="cellIs" dxfId="124" priority="125" operator="equal">
      <formula>0</formula>
    </cfRule>
  </conditionalFormatting>
  <conditionalFormatting sqref="M12:N12">
    <cfRule type="cellIs" dxfId="123" priority="124" operator="equal">
      <formula>0</formula>
    </cfRule>
  </conditionalFormatting>
  <conditionalFormatting sqref="M12:N12">
    <cfRule type="cellIs" dxfId="122" priority="123" operator="equal">
      <formula>0</formula>
    </cfRule>
  </conditionalFormatting>
  <conditionalFormatting sqref="M12:N12">
    <cfRule type="cellIs" dxfId="121" priority="122" operator="equal">
      <formula>0</formula>
    </cfRule>
  </conditionalFormatting>
  <conditionalFormatting sqref="M12:N12">
    <cfRule type="cellIs" dxfId="120" priority="121" operator="equal">
      <formula>0</formula>
    </cfRule>
  </conditionalFormatting>
  <conditionalFormatting sqref="M12:N12">
    <cfRule type="cellIs" dxfId="119" priority="120" operator="equal">
      <formula>0</formula>
    </cfRule>
  </conditionalFormatting>
  <conditionalFormatting sqref="M12:N12">
    <cfRule type="cellIs" dxfId="118" priority="119" operator="equal">
      <formula>0</formula>
    </cfRule>
  </conditionalFormatting>
  <conditionalFormatting sqref="M12:N12">
    <cfRule type="cellIs" dxfId="117" priority="118" operator="equal">
      <formula>0</formula>
    </cfRule>
  </conditionalFormatting>
  <conditionalFormatting sqref="M12:N12">
    <cfRule type="cellIs" dxfId="116" priority="117" operator="equal">
      <formula>0</formula>
    </cfRule>
  </conditionalFormatting>
  <conditionalFormatting sqref="M12:N12">
    <cfRule type="cellIs" dxfId="115" priority="116" operator="equal">
      <formula>0</formula>
    </cfRule>
  </conditionalFormatting>
  <conditionalFormatting sqref="M12:N12">
    <cfRule type="cellIs" dxfId="114" priority="115" operator="equal">
      <formula>0</formula>
    </cfRule>
  </conditionalFormatting>
  <conditionalFormatting sqref="M12:N12">
    <cfRule type="cellIs" dxfId="113" priority="114" operator="equal">
      <formula>0</formula>
    </cfRule>
  </conditionalFormatting>
  <conditionalFormatting sqref="M12:N12">
    <cfRule type="cellIs" dxfId="112" priority="113" operator="equal">
      <formula>0</formula>
    </cfRule>
  </conditionalFormatting>
  <conditionalFormatting sqref="M12:N12">
    <cfRule type="cellIs" dxfId="111" priority="112" operator="equal">
      <formula>0</formula>
    </cfRule>
  </conditionalFormatting>
  <conditionalFormatting sqref="M12:N12">
    <cfRule type="cellIs" dxfId="110" priority="111" operator="equal">
      <formula>0</formula>
    </cfRule>
  </conditionalFormatting>
  <conditionalFormatting sqref="M12:N12">
    <cfRule type="cellIs" dxfId="109" priority="110" operator="equal">
      <formula>0</formula>
    </cfRule>
  </conditionalFormatting>
  <conditionalFormatting sqref="M12:N12">
    <cfRule type="cellIs" dxfId="108" priority="109" operator="equal">
      <formula>0</formula>
    </cfRule>
  </conditionalFormatting>
  <conditionalFormatting sqref="M12:N12">
    <cfRule type="cellIs" dxfId="107" priority="108" operator="equal">
      <formula>0</formula>
    </cfRule>
  </conditionalFormatting>
  <conditionalFormatting sqref="M12:N12">
    <cfRule type="cellIs" dxfId="106" priority="107" operator="equal">
      <formula>0</formula>
    </cfRule>
  </conditionalFormatting>
  <conditionalFormatting sqref="M12:N12">
    <cfRule type="cellIs" dxfId="105" priority="106" operator="equal">
      <formula>0</formula>
    </cfRule>
  </conditionalFormatting>
  <conditionalFormatting sqref="M12:N12">
    <cfRule type="cellIs" dxfId="104" priority="105" operator="equal">
      <formula>0</formula>
    </cfRule>
  </conditionalFormatting>
  <conditionalFormatting sqref="M12:N12">
    <cfRule type="cellIs" dxfId="103" priority="104" operator="equal">
      <formula>0</formula>
    </cfRule>
  </conditionalFormatting>
  <conditionalFormatting sqref="M12:N12">
    <cfRule type="cellIs" dxfId="102" priority="103" operator="equal">
      <formula>0</formula>
    </cfRule>
  </conditionalFormatting>
  <conditionalFormatting sqref="M12:N12">
    <cfRule type="cellIs" dxfId="101" priority="102" operator="equal">
      <formula>0</formula>
    </cfRule>
  </conditionalFormatting>
  <conditionalFormatting sqref="M12:N12">
    <cfRule type="cellIs" dxfId="100" priority="101" operator="equal">
      <formula>0</formula>
    </cfRule>
  </conditionalFormatting>
  <conditionalFormatting sqref="M12:N12">
    <cfRule type="cellIs" dxfId="99" priority="100" operator="equal">
      <formula>0</formula>
    </cfRule>
  </conditionalFormatting>
  <conditionalFormatting sqref="M12:N12">
    <cfRule type="cellIs" dxfId="98" priority="99" operator="equal">
      <formula>0</formula>
    </cfRule>
  </conditionalFormatting>
  <conditionalFormatting sqref="M12:N12">
    <cfRule type="cellIs" dxfId="97" priority="98" operator="equal">
      <formula>0</formula>
    </cfRule>
  </conditionalFormatting>
  <conditionalFormatting sqref="M12:N12">
    <cfRule type="cellIs" dxfId="96" priority="96" operator="equal">
      <formula>0</formula>
    </cfRule>
  </conditionalFormatting>
  <conditionalFormatting sqref="M12:N12">
    <cfRule type="cellIs" dxfId="95" priority="97" operator="equal">
      <formula>0</formula>
    </cfRule>
  </conditionalFormatting>
  <conditionalFormatting sqref="M12:N12">
    <cfRule type="cellIs" dxfId="94" priority="95" operator="equal">
      <formula>0</formula>
    </cfRule>
  </conditionalFormatting>
  <conditionalFormatting sqref="M12:N12">
    <cfRule type="cellIs" dxfId="93" priority="94" operator="equal">
      <formula>0</formula>
    </cfRule>
  </conditionalFormatting>
  <conditionalFormatting sqref="M12:N12">
    <cfRule type="cellIs" dxfId="92" priority="93" operator="equal">
      <formula>0</formula>
    </cfRule>
  </conditionalFormatting>
  <conditionalFormatting sqref="M12:N12">
    <cfRule type="cellIs" dxfId="91" priority="92" operator="equal">
      <formula>0</formula>
    </cfRule>
  </conditionalFormatting>
  <conditionalFormatting sqref="M12:N12">
    <cfRule type="cellIs" dxfId="90" priority="91" operator="equal">
      <formula>0</formula>
    </cfRule>
  </conditionalFormatting>
  <conditionalFormatting sqref="M12:N12">
    <cfRule type="cellIs" dxfId="89" priority="90" operator="equal">
      <formula>0</formula>
    </cfRule>
  </conditionalFormatting>
  <conditionalFormatting sqref="M12:N12">
    <cfRule type="cellIs" dxfId="88" priority="89" operator="equal">
      <formula>0</formula>
    </cfRule>
  </conditionalFormatting>
  <conditionalFormatting sqref="M12:N12">
    <cfRule type="cellIs" dxfId="87" priority="88" operator="equal">
      <formula>0</formula>
    </cfRule>
  </conditionalFormatting>
  <conditionalFormatting sqref="M12:N12">
    <cfRule type="cellIs" dxfId="86" priority="87" operator="equal">
      <formula>0</formula>
    </cfRule>
  </conditionalFormatting>
  <conditionalFormatting sqref="M12:N12">
    <cfRule type="cellIs" dxfId="85" priority="86" operator="equal">
      <formula>0</formula>
    </cfRule>
  </conditionalFormatting>
  <conditionalFormatting sqref="M12:N12">
    <cfRule type="cellIs" dxfId="84" priority="85" operator="equal">
      <formula>0</formula>
    </cfRule>
  </conditionalFormatting>
  <conditionalFormatting sqref="M12:N12">
    <cfRule type="cellIs" dxfId="83" priority="84" operator="equal">
      <formula>0</formula>
    </cfRule>
  </conditionalFormatting>
  <conditionalFormatting sqref="M12:N12">
    <cfRule type="cellIs" dxfId="82" priority="83" operator="equal">
      <formula>0</formula>
    </cfRule>
  </conditionalFormatting>
  <conditionalFormatting sqref="M12:N12">
    <cfRule type="cellIs" dxfId="81" priority="82" operator="equal">
      <formula>0</formula>
    </cfRule>
  </conditionalFormatting>
  <conditionalFormatting sqref="M12:N12">
    <cfRule type="cellIs" dxfId="80" priority="81" operator="equal">
      <formula>0</formula>
    </cfRule>
  </conditionalFormatting>
  <conditionalFormatting sqref="M12:N12">
    <cfRule type="cellIs" dxfId="79" priority="80" operator="equal">
      <formula>0</formula>
    </cfRule>
  </conditionalFormatting>
  <conditionalFormatting sqref="M12:N12">
    <cfRule type="cellIs" dxfId="78" priority="79" operator="equal">
      <formula>0</formula>
    </cfRule>
  </conditionalFormatting>
  <conditionalFormatting sqref="M12:N12">
    <cfRule type="cellIs" dxfId="77" priority="78" operator="equal">
      <formula>0</formula>
    </cfRule>
  </conditionalFormatting>
  <conditionalFormatting sqref="M12:N12">
    <cfRule type="cellIs" dxfId="76" priority="77" operator="equal">
      <formula>0</formula>
    </cfRule>
  </conditionalFormatting>
  <conditionalFormatting sqref="M12:N12">
    <cfRule type="cellIs" dxfId="75" priority="76" operator="equal">
      <formula>0</formula>
    </cfRule>
  </conditionalFormatting>
  <conditionalFormatting sqref="M12:N12">
    <cfRule type="cellIs" dxfId="74" priority="75" operator="equal">
      <formula>0</formula>
    </cfRule>
  </conditionalFormatting>
  <conditionalFormatting sqref="M12:N12">
    <cfRule type="cellIs" dxfId="73" priority="74" operator="equal">
      <formula>0</formula>
    </cfRule>
  </conditionalFormatting>
  <conditionalFormatting sqref="M12:N12">
    <cfRule type="cellIs" dxfId="72" priority="73" operator="equal">
      <formula>0</formula>
    </cfRule>
  </conditionalFormatting>
  <conditionalFormatting sqref="M12:N12">
    <cfRule type="cellIs" dxfId="71" priority="72" operator="equal">
      <formula>0</formula>
    </cfRule>
  </conditionalFormatting>
  <conditionalFormatting sqref="M12:N12">
    <cfRule type="cellIs" dxfId="70" priority="71" operator="equal">
      <formula>0</formula>
    </cfRule>
  </conditionalFormatting>
  <conditionalFormatting sqref="M12:N12">
    <cfRule type="cellIs" dxfId="69" priority="70" operator="equal">
      <formula>0</formula>
    </cfRule>
  </conditionalFormatting>
  <conditionalFormatting sqref="M12:N12">
    <cfRule type="cellIs" dxfId="68" priority="69" operator="equal">
      <formula>0</formula>
    </cfRule>
  </conditionalFormatting>
  <conditionalFormatting sqref="M12:N12">
    <cfRule type="cellIs" dxfId="67" priority="68" operator="equal">
      <formula>0</formula>
    </cfRule>
  </conditionalFormatting>
  <conditionalFormatting sqref="M12:N12">
    <cfRule type="cellIs" dxfId="66" priority="67" operator="equal">
      <formula>0</formula>
    </cfRule>
  </conditionalFormatting>
  <conditionalFormatting sqref="M12:N12">
    <cfRule type="cellIs" dxfId="65" priority="66" operator="equal">
      <formula>0</formula>
    </cfRule>
  </conditionalFormatting>
  <conditionalFormatting sqref="M12:N12">
    <cfRule type="cellIs" dxfId="64" priority="65" operator="equal">
      <formula>0</formula>
    </cfRule>
  </conditionalFormatting>
  <conditionalFormatting sqref="M12:N12">
    <cfRule type="cellIs" dxfId="63" priority="64" operator="equal">
      <formula>0</formula>
    </cfRule>
  </conditionalFormatting>
  <conditionalFormatting sqref="M12:N12">
    <cfRule type="cellIs" dxfId="62" priority="63" operator="equal">
      <formula>0</formula>
    </cfRule>
  </conditionalFormatting>
  <conditionalFormatting sqref="M12:N12">
    <cfRule type="cellIs" dxfId="61" priority="62" operator="equal">
      <formula>0</formula>
    </cfRule>
  </conditionalFormatting>
  <conditionalFormatting sqref="M12:N12">
    <cfRule type="cellIs" dxfId="60" priority="61" operator="equal">
      <formula>0</formula>
    </cfRule>
  </conditionalFormatting>
  <conditionalFormatting sqref="M12:N12">
    <cfRule type="cellIs" dxfId="59" priority="60" operator="equal">
      <formula>0</formula>
    </cfRule>
  </conditionalFormatting>
  <conditionalFormatting sqref="M12:N12">
    <cfRule type="cellIs" dxfId="58" priority="59" operator="equal">
      <formula>0</formula>
    </cfRule>
  </conditionalFormatting>
  <conditionalFormatting sqref="M12:N12">
    <cfRule type="cellIs" dxfId="57" priority="58" operator="equal">
      <formula>0</formula>
    </cfRule>
  </conditionalFormatting>
  <conditionalFormatting sqref="M12:N12">
    <cfRule type="cellIs" dxfId="56" priority="57" operator="equal">
      <formula>0</formula>
    </cfRule>
  </conditionalFormatting>
  <conditionalFormatting sqref="M12:N12">
    <cfRule type="cellIs" dxfId="55" priority="56" operator="equal">
      <formula>0</formula>
    </cfRule>
  </conditionalFormatting>
  <conditionalFormatting sqref="M12:N12">
    <cfRule type="cellIs" dxfId="54" priority="55" operator="equal">
      <formula>0</formula>
    </cfRule>
  </conditionalFormatting>
  <conditionalFormatting sqref="M12:N12">
    <cfRule type="cellIs" dxfId="53" priority="54" operator="equal">
      <formula>0</formula>
    </cfRule>
  </conditionalFormatting>
  <conditionalFormatting sqref="M12:N12">
    <cfRule type="cellIs" dxfId="52" priority="53" operator="equal">
      <formula>0</formula>
    </cfRule>
  </conditionalFormatting>
  <conditionalFormatting sqref="M12:N12">
    <cfRule type="cellIs" dxfId="51" priority="52" operator="equal">
      <formula>0</formula>
    </cfRule>
  </conditionalFormatting>
  <conditionalFormatting sqref="M12:N12">
    <cfRule type="cellIs" dxfId="50" priority="51" operator="equal">
      <formula>0</formula>
    </cfRule>
  </conditionalFormatting>
  <conditionalFormatting sqref="M12:N12">
    <cfRule type="cellIs" dxfId="49" priority="49" operator="equal">
      <formula>0</formula>
    </cfRule>
  </conditionalFormatting>
  <conditionalFormatting sqref="M12:N12">
    <cfRule type="cellIs" dxfId="48" priority="50" operator="equal">
      <formula>0</formula>
    </cfRule>
  </conditionalFormatting>
  <conditionalFormatting sqref="M12:N12">
    <cfRule type="cellIs" dxfId="47" priority="48" operator="equal">
      <formula>0</formula>
    </cfRule>
  </conditionalFormatting>
  <conditionalFormatting sqref="M12:N12">
    <cfRule type="cellIs" dxfId="46" priority="47" operator="equal">
      <formula>0</formula>
    </cfRule>
  </conditionalFormatting>
  <conditionalFormatting sqref="M12:N12">
    <cfRule type="cellIs" dxfId="45" priority="46" operator="equal">
      <formula>0</formula>
    </cfRule>
  </conditionalFormatting>
  <conditionalFormatting sqref="M12:N12">
    <cfRule type="cellIs" dxfId="44" priority="45" operator="equal">
      <formula>0</formula>
    </cfRule>
  </conditionalFormatting>
  <conditionalFormatting sqref="M12:N12">
    <cfRule type="cellIs" dxfId="43" priority="44" operator="equal">
      <formula>0</formula>
    </cfRule>
  </conditionalFormatting>
  <conditionalFormatting sqref="M12:N12">
    <cfRule type="cellIs" dxfId="42" priority="43" operator="equal">
      <formula>0</formula>
    </cfRule>
  </conditionalFormatting>
  <conditionalFormatting sqref="M12:N12">
    <cfRule type="cellIs" dxfId="41" priority="42" operator="equal">
      <formula>0</formula>
    </cfRule>
  </conditionalFormatting>
  <conditionalFormatting sqref="M12:N12">
    <cfRule type="cellIs" dxfId="40" priority="41" operator="equal">
      <formula>0</formula>
    </cfRule>
  </conditionalFormatting>
  <conditionalFormatting sqref="M12:N12">
    <cfRule type="cellIs" dxfId="39" priority="40" operator="equal">
      <formula>0</formula>
    </cfRule>
  </conditionalFormatting>
  <conditionalFormatting sqref="M12:N12">
    <cfRule type="cellIs" dxfId="38" priority="39" operator="equal">
      <formula>0</formula>
    </cfRule>
  </conditionalFormatting>
  <conditionalFormatting sqref="M12:N12">
    <cfRule type="cellIs" dxfId="37" priority="38" operator="equal">
      <formula>0</formula>
    </cfRule>
  </conditionalFormatting>
  <conditionalFormatting sqref="M12:N12">
    <cfRule type="cellIs" dxfId="36" priority="37" operator="equal">
      <formula>0</formula>
    </cfRule>
  </conditionalFormatting>
  <conditionalFormatting sqref="M12:N12">
    <cfRule type="cellIs" dxfId="35" priority="36" operator="equal">
      <formula>0</formula>
    </cfRule>
  </conditionalFormatting>
  <conditionalFormatting sqref="M12:N12">
    <cfRule type="cellIs" dxfId="34" priority="35" operator="equal">
      <formula>0</formula>
    </cfRule>
  </conditionalFormatting>
  <conditionalFormatting sqref="M12:N12">
    <cfRule type="cellIs" dxfId="33" priority="34" operator="equal">
      <formula>0</formula>
    </cfRule>
  </conditionalFormatting>
  <conditionalFormatting sqref="M12:N12">
    <cfRule type="cellIs" dxfId="32" priority="33" operator="equal">
      <formula>0</formula>
    </cfRule>
  </conditionalFormatting>
  <conditionalFormatting sqref="M12:N12">
    <cfRule type="cellIs" dxfId="31" priority="32" operator="equal">
      <formula>0</formula>
    </cfRule>
  </conditionalFormatting>
  <conditionalFormatting sqref="M12:N12">
    <cfRule type="cellIs" dxfId="30" priority="31" operator="equal">
      <formula>0</formula>
    </cfRule>
  </conditionalFormatting>
  <conditionalFormatting sqref="M12:N12">
    <cfRule type="cellIs" dxfId="29" priority="30" operator="equal">
      <formula>0</formula>
    </cfRule>
  </conditionalFormatting>
  <conditionalFormatting sqref="M12:N12">
    <cfRule type="cellIs" dxfId="28" priority="29" operator="equal">
      <formula>0</formula>
    </cfRule>
  </conditionalFormatting>
  <conditionalFormatting sqref="M12:N12">
    <cfRule type="cellIs" dxfId="27" priority="28" operator="equal">
      <formula>0</formula>
    </cfRule>
  </conditionalFormatting>
  <conditionalFormatting sqref="M12:N12">
    <cfRule type="cellIs" dxfId="26" priority="27" operator="equal">
      <formula>0</formula>
    </cfRule>
  </conditionalFormatting>
  <conditionalFormatting sqref="M12:N12">
    <cfRule type="cellIs" dxfId="25" priority="26" operator="equal">
      <formula>0</formula>
    </cfRule>
  </conditionalFormatting>
  <conditionalFormatting sqref="M12:N12">
    <cfRule type="cellIs" dxfId="24" priority="25" operator="equal">
      <formula>0</formula>
    </cfRule>
  </conditionalFormatting>
  <conditionalFormatting sqref="M12:N12">
    <cfRule type="cellIs" dxfId="23" priority="24" operator="equal">
      <formula>0</formula>
    </cfRule>
  </conditionalFormatting>
  <conditionalFormatting sqref="M12:N12">
    <cfRule type="cellIs" dxfId="22" priority="23" operator="equal">
      <formula>0</formula>
    </cfRule>
  </conditionalFormatting>
  <conditionalFormatting sqref="M12:N12">
    <cfRule type="cellIs" dxfId="21" priority="22" operator="equal">
      <formula>0</formula>
    </cfRule>
  </conditionalFormatting>
  <conditionalFormatting sqref="M12:N12">
    <cfRule type="cellIs" dxfId="20" priority="21" operator="equal">
      <formula>0</formula>
    </cfRule>
  </conditionalFormatting>
  <conditionalFormatting sqref="M12:N12">
    <cfRule type="cellIs" dxfId="19" priority="20" operator="equal">
      <formula>0</formula>
    </cfRule>
  </conditionalFormatting>
  <conditionalFormatting sqref="M12:N12">
    <cfRule type="cellIs" dxfId="18" priority="19" operator="equal">
      <formula>0</formula>
    </cfRule>
  </conditionalFormatting>
  <conditionalFormatting sqref="M12:N12">
    <cfRule type="cellIs" dxfId="17" priority="18" operator="equal">
      <formula>0</formula>
    </cfRule>
  </conditionalFormatting>
  <conditionalFormatting sqref="M12:N12">
    <cfRule type="cellIs" dxfId="16" priority="17" operator="equal">
      <formula>0</formula>
    </cfRule>
  </conditionalFormatting>
  <conditionalFormatting sqref="M12:N12">
    <cfRule type="cellIs" dxfId="15" priority="16" operator="equal">
      <formula>0</formula>
    </cfRule>
  </conditionalFormatting>
  <conditionalFormatting sqref="M12:N12">
    <cfRule type="cellIs" dxfId="14" priority="15" operator="equal">
      <formula>0</formula>
    </cfRule>
  </conditionalFormatting>
  <conditionalFormatting sqref="M12:N12">
    <cfRule type="cellIs" dxfId="13" priority="14" operator="equal">
      <formula>0</formula>
    </cfRule>
  </conditionalFormatting>
  <conditionalFormatting sqref="M12:N12">
    <cfRule type="cellIs" dxfId="12" priority="13" operator="equal">
      <formula>0</formula>
    </cfRule>
  </conditionalFormatting>
  <conditionalFormatting sqref="M12:N12">
    <cfRule type="cellIs" dxfId="11" priority="12" operator="equal">
      <formula>0</formula>
    </cfRule>
  </conditionalFormatting>
  <conditionalFormatting sqref="M12:N12">
    <cfRule type="cellIs" dxfId="10" priority="11" operator="equal">
      <formula>0</formula>
    </cfRule>
  </conditionalFormatting>
  <conditionalFormatting sqref="M12:N12">
    <cfRule type="cellIs" dxfId="9" priority="10" operator="equal">
      <formula>0</formula>
    </cfRule>
  </conditionalFormatting>
  <conditionalFormatting sqref="M12:N12">
    <cfRule type="cellIs" dxfId="8" priority="9" operator="equal">
      <formula>0</formula>
    </cfRule>
  </conditionalFormatting>
  <conditionalFormatting sqref="M12:N12">
    <cfRule type="cellIs" dxfId="7" priority="8" operator="equal">
      <formula>0</formula>
    </cfRule>
  </conditionalFormatting>
  <conditionalFormatting sqref="M12:N12">
    <cfRule type="cellIs" dxfId="6" priority="7" operator="equal">
      <formula>0</formula>
    </cfRule>
  </conditionalFormatting>
  <conditionalFormatting sqref="M12:N12">
    <cfRule type="cellIs" dxfId="5" priority="6" operator="equal">
      <formula>0</formula>
    </cfRule>
  </conditionalFormatting>
  <conditionalFormatting sqref="M12:N12">
    <cfRule type="cellIs" dxfId="4" priority="5" operator="equal">
      <formula>0</formula>
    </cfRule>
  </conditionalFormatting>
  <conditionalFormatting sqref="M12:N12">
    <cfRule type="cellIs" dxfId="3" priority="4" operator="equal">
      <formula>0</formula>
    </cfRule>
  </conditionalFormatting>
  <conditionalFormatting sqref="M12:N12">
    <cfRule type="cellIs" dxfId="2" priority="2" operator="equal">
      <formula>0</formula>
    </cfRule>
  </conditionalFormatting>
  <conditionalFormatting sqref="M12:N12">
    <cfRule type="cellIs" dxfId="1" priority="3" operator="equal">
      <formula>0</formula>
    </cfRule>
  </conditionalFormatting>
  <conditionalFormatting sqref="M12:N12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5032-88F5-4405-8478-922D3923EA7E}">
  <dimension ref="B1:F178"/>
  <sheetViews>
    <sheetView zoomScale="80" zoomScaleNormal="80" workbookViewId="0">
      <pane ySplit="4" topLeftCell="A5" activePane="bottomLeft" state="frozen"/>
      <selection activeCell="AJ1" sqref="AJ1:AJ1048576"/>
      <selection pane="bottomLeft" activeCell="D6" sqref="D6"/>
    </sheetView>
  </sheetViews>
  <sheetFormatPr defaultColWidth="9.1796875" defaultRowHeight="16.5" x14ac:dyDescent="0.5"/>
  <cols>
    <col min="1" max="1" width="2.1796875" style="71" customWidth="1"/>
    <col min="2" max="2" width="57.453125" style="71" bestFit="1" customWidth="1"/>
    <col min="3" max="3" width="0.81640625" style="71" customWidth="1"/>
    <col min="4" max="6" width="15.26953125" style="71" customWidth="1"/>
    <col min="7" max="16384" width="9.1796875" style="71"/>
  </cols>
  <sheetData>
    <row r="1" spans="2:6" x14ac:dyDescent="0.5">
      <c r="D1" s="71">
        <f>D2-SAP!I1</f>
        <v>0</v>
      </c>
      <c r="E1" s="71">
        <f>E2-Total!D1</f>
        <v>0</v>
      </c>
    </row>
    <row r="2" spans="2:6" x14ac:dyDescent="0.5">
      <c r="D2" s="71">
        <f>SUM(D6:D159)</f>
        <v>0</v>
      </c>
      <c r="E2" s="71">
        <f>SUM(E6:E159)</f>
        <v>129700</v>
      </c>
      <c r="F2" s="71">
        <f>SUM(F6:F159)</f>
        <v>129700</v>
      </c>
    </row>
    <row r="3" spans="2:6" x14ac:dyDescent="0.5">
      <c r="D3" s="90"/>
      <c r="E3" s="90"/>
      <c r="F3" s="90"/>
    </row>
    <row r="4" spans="2:6" s="89" customFormat="1" x14ac:dyDescent="0.5">
      <c r="D4" s="35" t="s">
        <v>117</v>
      </c>
      <c r="E4" s="35" t="s">
        <v>118</v>
      </c>
      <c r="F4" s="35" t="s">
        <v>119</v>
      </c>
    </row>
    <row r="6" spans="2:6" x14ac:dyDescent="0.5">
      <c r="B6" s="32" t="s">
        <v>0</v>
      </c>
      <c r="D6" s="71">
        <f>SUMIFS(SAP!I:I,SAP!H:H,Comparativo!B6)</f>
        <v>0</v>
      </c>
      <c r="E6" s="71">
        <f>SUMIFS(Total!D:D,Total!B:B,Comparativo!B6)</f>
        <v>10000</v>
      </c>
      <c r="F6" s="71">
        <f>E6-D6</f>
        <v>10000</v>
      </c>
    </row>
    <row r="7" spans="2:6" x14ac:dyDescent="0.5">
      <c r="B7" s="32" t="s">
        <v>1</v>
      </c>
      <c r="D7" s="71">
        <f>SUMIFS(SAP!I:I,SAP!H:H,Comparativo!B7)</f>
        <v>0</v>
      </c>
      <c r="E7" s="71">
        <f>SUMIFS(Total!D:D,Total!B:B,Comparativo!B7)</f>
        <v>0</v>
      </c>
      <c r="F7" s="71">
        <f t="shared" ref="F7:F65" si="0">E7-D7</f>
        <v>0</v>
      </c>
    </row>
    <row r="8" spans="2:6" x14ac:dyDescent="0.5">
      <c r="B8" s="32" t="s">
        <v>2</v>
      </c>
      <c r="D8" s="71">
        <f>SUMIFS(SAP!I:I,SAP!H:H,Comparativo!B8)</f>
        <v>0</v>
      </c>
      <c r="E8" s="71">
        <f>SUMIFS(Total!D:D,Total!B:B,Comparativo!B8)</f>
        <v>700</v>
      </c>
      <c r="F8" s="71">
        <f t="shared" si="0"/>
        <v>700</v>
      </c>
    </row>
    <row r="9" spans="2:6" x14ac:dyDescent="0.5">
      <c r="B9" s="32" t="s">
        <v>3</v>
      </c>
      <c r="D9" s="71">
        <f>SUMIFS(SAP!I:I,SAP!H:H,Comparativo!B9)</f>
        <v>0</v>
      </c>
      <c r="E9" s="71">
        <f>SUMIFS(Total!D:D,Total!B:B,Comparativo!B9)</f>
        <v>4500</v>
      </c>
      <c r="F9" s="71">
        <f t="shared" si="0"/>
        <v>4500</v>
      </c>
    </row>
    <row r="10" spans="2:6" x14ac:dyDescent="0.5">
      <c r="B10" s="32" t="s">
        <v>4</v>
      </c>
      <c r="D10" s="71">
        <f>SUMIFS(SAP!I:I,SAP!H:H,Comparativo!B10)</f>
        <v>0</v>
      </c>
      <c r="E10" s="71">
        <f>SUMIFS(Total!D:D,Total!B:B,Comparativo!B10)</f>
        <v>3000</v>
      </c>
      <c r="F10" s="71">
        <f t="shared" si="0"/>
        <v>3000</v>
      </c>
    </row>
    <row r="11" spans="2:6" x14ac:dyDescent="0.5">
      <c r="B11" s="32" t="s">
        <v>5</v>
      </c>
      <c r="D11" s="71">
        <f>SUMIFS(SAP!I:I,SAP!H:H,Comparativo!B11)</f>
        <v>0</v>
      </c>
      <c r="E11" s="71">
        <f>SUMIFS(Total!D:D,Total!B:B,Comparativo!B11)</f>
        <v>0</v>
      </c>
      <c r="F11" s="71">
        <f t="shared" si="0"/>
        <v>0</v>
      </c>
    </row>
    <row r="12" spans="2:6" x14ac:dyDescent="0.5">
      <c r="B12" s="32" t="s">
        <v>6</v>
      </c>
      <c r="D12" s="71">
        <f>SUMIFS(SAP!I:I,SAP!H:H,Comparativo!B12)</f>
        <v>0</v>
      </c>
      <c r="E12" s="71">
        <f>SUMIFS(Total!D:D,Total!B:B,Comparativo!B12)</f>
        <v>500</v>
      </c>
      <c r="F12" s="71">
        <f t="shared" si="0"/>
        <v>500</v>
      </c>
    </row>
    <row r="13" spans="2:6" x14ac:dyDescent="0.5">
      <c r="B13" s="32" t="s">
        <v>7</v>
      </c>
      <c r="D13" s="71">
        <f>SUMIFS(SAP!I:I,SAP!H:H,Comparativo!B13)</f>
        <v>0</v>
      </c>
      <c r="E13" s="71">
        <f>SUMIFS(Total!D:D,Total!B:B,Comparativo!B13)</f>
        <v>0</v>
      </c>
      <c r="F13" s="71">
        <f t="shared" ref="F13:F55" si="1">E13-D13</f>
        <v>0</v>
      </c>
    </row>
    <row r="14" spans="2:6" x14ac:dyDescent="0.5">
      <c r="B14" s="32" t="s">
        <v>8</v>
      </c>
      <c r="D14" s="71">
        <f>SUMIFS(SAP!I:I,SAP!H:H,Comparativo!B14)</f>
        <v>0</v>
      </c>
      <c r="E14" s="71">
        <f>SUMIFS(Total!D:D,Total!B:B,Comparativo!B14)</f>
        <v>16000</v>
      </c>
      <c r="F14" s="71">
        <f t="shared" si="1"/>
        <v>16000</v>
      </c>
    </row>
    <row r="15" spans="2:6" x14ac:dyDescent="0.5">
      <c r="B15" s="32" t="s">
        <v>9</v>
      </c>
      <c r="D15" s="71">
        <f>SUMIFS(SAP!I:I,SAP!H:H,Comparativo!B15)</f>
        <v>0</v>
      </c>
      <c r="E15" s="71">
        <f>SUMIFS(Total!D:D,Total!B:B,Comparativo!B15)</f>
        <v>0</v>
      </c>
      <c r="F15" s="71">
        <f t="shared" si="1"/>
        <v>0</v>
      </c>
    </row>
    <row r="16" spans="2:6" x14ac:dyDescent="0.5">
      <c r="B16" s="32" t="s">
        <v>10</v>
      </c>
      <c r="D16" s="71">
        <f>SUMIFS(SAP!I:I,SAP!H:H,Comparativo!B16)</f>
        <v>0</v>
      </c>
      <c r="E16" s="71">
        <f>SUMIFS(Total!D:D,Total!B:B,Comparativo!B16)</f>
        <v>40500</v>
      </c>
      <c r="F16" s="71">
        <f t="shared" si="1"/>
        <v>40500</v>
      </c>
    </row>
    <row r="17" spans="2:6" x14ac:dyDescent="0.5">
      <c r="B17" s="32" t="s">
        <v>11</v>
      </c>
      <c r="D17" s="71">
        <f>SUMIFS(SAP!I:I,SAP!H:H,Comparativo!B17)</f>
        <v>0</v>
      </c>
      <c r="E17" s="71">
        <f>SUMIFS(Total!D:D,Total!B:B,Comparativo!B17)</f>
        <v>1500</v>
      </c>
      <c r="F17" s="71">
        <f t="shared" si="1"/>
        <v>1500</v>
      </c>
    </row>
    <row r="18" spans="2:6" x14ac:dyDescent="0.5">
      <c r="B18" s="32" t="s">
        <v>12</v>
      </c>
      <c r="D18" s="71">
        <f>SUMIFS(SAP!I:I,SAP!H:H,Comparativo!B18)</f>
        <v>0</v>
      </c>
      <c r="E18" s="71">
        <f>SUMIFS(Total!D:D,Total!B:B,Comparativo!B18)</f>
        <v>0</v>
      </c>
      <c r="F18" s="71">
        <f t="shared" si="1"/>
        <v>0</v>
      </c>
    </row>
    <row r="19" spans="2:6" x14ac:dyDescent="0.5">
      <c r="B19" s="32" t="s">
        <v>13</v>
      </c>
      <c r="D19" s="71">
        <f>SUMIFS(SAP!I:I,SAP!H:H,Comparativo!B19)</f>
        <v>0</v>
      </c>
      <c r="E19" s="71">
        <f>SUMIFS(Total!D:D,Total!B:B,Comparativo!B19)</f>
        <v>29000</v>
      </c>
      <c r="F19" s="71">
        <f t="shared" si="1"/>
        <v>29000</v>
      </c>
    </row>
    <row r="20" spans="2:6" x14ac:dyDescent="0.5">
      <c r="B20" s="32" t="s">
        <v>14</v>
      </c>
      <c r="D20" s="71">
        <f>SUMIFS(SAP!I:I,SAP!H:H,Comparativo!B20)</f>
        <v>0</v>
      </c>
      <c r="E20" s="71">
        <f>SUMIFS(Total!D:D,Total!B:B,Comparativo!B20)</f>
        <v>20000</v>
      </c>
      <c r="F20" s="71">
        <f t="shared" si="1"/>
        <v>20000</v>
      </c>
    </row>
    <row r="21" spans="2:6" x14ac:dyDescent="0.5">
      <c r="B21" s="32" t="s">
        <v>15</v>
      </c>
      <c r="D21" s="71">
        <f>SUMIFS(SAP!I:I,SAP!H:H,Comparativo!B21)</f>
        <v>0</v>
      </c>
      <c r="E21" s="71">
        <f>SUMIFS(Total!D:D,Total!B:B,Comparativo!B21)</f>
        <v>1000</v>
      </c>
      <c r="F21" s="71">
        <f t="shared" si="1"/>
        <v>1000</v>
      </c>
    </row>
    <row r="22" spans="2:6" x14ac:dyDescent="0.5">
      <c r="B22" s="32" t="s">
        <v>16</v>
      </c>
      <c r="D22" s="71">
        <f>SUMIFS(SAP!I:I,SAP!H:H,Comparativo!B22)</f>
        <v>0</v>
      </c>
      <c r="E22" s="71">
        <f>SUMIFS(Total!D:D,Total!B:B,Comparativo!B22)</f>
        <v>0</v>
      </c>
      <c r="F22" s="71">
        <f t="shared" si="1"/>
        <v>0</v>
      </c>
    </row>
    <row r="23" spans="2:6" x14ac:dyDescent="0.5">
      <c r="B23" s="32" t="s">
        <v>17</v>
      </c>
      <c r="D23" s="71">
        <f>SUMIFS(SAP!I:I,SAP!H:H,Comparativo!B23)</f>
        <v>0</v>
      </c>
      <c r="E23" s="71">
        <f>SUMIFS(Total!D:D,Total!B:B,Comparativo!B23)</f>
        <v>0</v>
      </c>
      <c r="F23" s="71">
        <f t="shared" si="1"/>
        <v>0</v>
      </c>
    </row>
    <row r="24" spans="2:6" x14ac:dyDescent="0.5">
      <c r="B24" s="32" t="s">
        <v>18</v>
      </c>
      <c r="D24" s="71">
        <f>SUMIFS(SAP!I:I,SAP!H:H,Comparativo!B24)</f>
        <v>0</v>
      </c>
      <c r="E24" s="71">
        <f>SUMIFS(Total!D:D,Total!B:B,Comparativo!B24)</f>
        <v>0</v>
      </c>
      <c r="F24" s="71">
        <f t="shared" si="1"/>
        <v>0</v>
      </c>
    </row>
    <row r="25" spans="2:6" x14ac:dyDescent="0.5">
      <c r="B25" s="32" t="s">
        <v>19</v>
      </c>
      <c r="D25" s="71">
        <f>SUMIFS(SAP!I:I,SAP!H:H,Comparativo!B25)</f>
        <v>0</v>
      </c>
      <c r="E25" s="71">
        <f>SUMIFS(Total!D:D,Total!B:B,Comparativo!B25)</f>
        <v>0</v>
      </c>
      <c r="F25" s="71">
        <f t="shared" si="1"/>
        <v>0</v>
      </c>
    </row>
    <row r="26" spans="2:6" x14ac:dyDescent="0.5">
      <c r="B26" s="32" t="s">
        <v>20</v>
      </c>
      <c r="D26" s="71">
        <f>SUMIFS(SAP!I:I,SAP!H:H,Comparativo!B26)</f>
        <v>0</v>
      </c>
      <c r="E26" s="71">
        <f>SUMIFS(Total!D:D,Total!B:B,Comparativo!B26)</f>
        <v>0</v>
      </c>
      <c r="F26" s="71">
        <f t="shared" si="1"/>
        <v>0</v>
      </c>
    </row>
    <row r="27" spans="2:6" x14ac:dyDescent="0.5">
      <c r="B27" s="32" t="s">
        <v>21</v>
      </c>
      <c r="D27" s="71">
        <f>SUMIFS(SAP!I:I,SAP!H:H,Comparativo!B27)</f>
        <v>0</v>
      </c>
      <c r="E27" s="71">
        <f>SUMIFS(Total!D:D,Total!B:B,Comparativo!B27)</f>
        <v>0</v>
      </c>
      <c r="F27" s="71">
        <f t="shared" si="1"/>
        <v>0</v>
      </c>
    </row>
    <row r="28" spans="2:6" x14ac:dyDescent="0.5">
      <c r="B28" s="32" t="s">
        <v>22</v>
      </c>
      <c r="D28" s="71">
        <f>SUMIFS(SAP!I:I,SAP!H:H,Comparativo!B28)</f>
        <v>0</v>
      </c>
      <c r="E28" s="71">
        <f>SUMIFS(Total!D:D,Total!B:B,Comparativo!B28)</f>
        <v>0</v>
      </c>
      <c r="F28" s="71">
        <f t="shared" si="1"/>
        <v>0</v>
      </c>
    </row>
    <row r="29" spans="2:6" x14ac:dyDescent="0.5">
      <c r="B29" s="32" t="s">
        <v>23</v>
      </c>
      <c r="D29" s="71">
        <f>SUMIFS(SAP!I:I,SAP!H:H,Comparativo!B29)</f>
        <v>0</v>
      </c>
      <c r="E29" s="71">
        <f>SUMIFS(Total!D:D,Total!B:B,Comparativo!B29)</f>
        <v>0</v>
      </c>
      <c r="F29" s="71">
        <f t="shared" si="1"/>
        <v>0</v>
      </c>
    </row>
    <row r="30" spans="2:6" x14ac:dyDescent="0.5">
      <c r="B30" s="32" t="s">
        <v>24</v>
      </c>
      <c r="D30" s="71">
        <f>SUMIFS(SAP!I:I,SAP!H:H,Comparativo!B30)</f>
        <v>0</v>
      </c>
      <c r="E30" s="71">
        <f>SUMIFS(Total!D:D,Total!B:B,Comparativo!B30)</f>
        <v>0</v>
      </c>
      <c r="F30" s="71">
        <f t="shared" si="1"/>
        <v>0</v>
      </c>
    </row>
    <row r="31" spans="2:6" x14ac:dyDescent="0.5">
      <c r="B31" s="32" t="s">
        <v>25</v>
      </c>
      <c r="D31" s="71">
        <f>SUMIFS(SAP!I:I,SAP!H:H,Comparativo!B31)</f>
        <v>0</v>
      </c>
      <c r="E31" s="71">
        <f>SUMIFS(Total!D:D,Total!B:B,Comparativo!B31)</f>
        <v>0</v>
      </c>
      <c r="F31" s="71">
        <f t="shared" si="1"/>
        <v>0</v>
      </c>
    </row>
    <row r="32" spans="2:6" x14ac:dyDescent="0.5">
      <c r="B32" s="32" t="s">
        <v>26</v>
      </c>
      <c r="D32" s="71">
        <f>SUMIFS(SAP!I:I,SAP!H:H,Comparativo!B32)</f>
        <v>0</v>
      </c>
      <c r="E32" s="71">
        <f>SUMIFS(Total!D:D,Total!B:B,Comparativo!B32)</f>
        <v>0</v>
      </c>
      <c r="F32" s="71">
        <f t="shared" si="1"/>
        <v>0</v>
      </c>
    </row>
    <row r="33" spans="2:6" x14ac:dyDescent="0.5">
      <c r="B33" s="32" t="s">
        <v>27</v>
      </c>
      <c r="D33" s="71">
        <f>SUMIFS(SAP!I:I,SAP!H:H,Comparativo!B33)</f>
        <v>0</v>
      </c>
      <c r="E33" s="71">
        <f>SUMIFS(Total!D:D,Total!B:B,Comparativo!B33)</f>
        <v>0</v>
      </c>
      <c r="F33" s="71">
        <f t="shared" si="1"/>
        <v>0</v>
      </c>
    </row>
    <row r="34" spans="2:6" x14ac:dyDescent="0.5">
      <c r="B34" s="32" t="s">
        <v>28</v>
      </c>
      <c r="D34" s="71">
        <f>SUMIFS(SAP!I:I,SAP!H:H,Comparativo!B34)</f>
        <v>0</v>
      </c>
      <c r="E34" s="71">
        <f>SUMIFS(Total!D:D,Total!B:B,Comparativo!B34)</f>
        <v>0</v>
      </c>
      <c r="F34" s="71">
        <f t="shared" si="1"/>
        <v>0</v>
      </c>
    </row>
    <row r="35" spans="2:6" x14ac:dyDescent="0.5">
      <c r="B35" s="32" t="s">
        <v>29</v>
      </c>
      <c r="D35" s="71">
        <f>SUMIFS(SAP!I:I,SAP!H:H,Comparativo!B35)</f>
        <v>0</v>
      </c>
      <c r="E35" s="71">
        <f>SUMIFS(Total!D:D,Total!B:B,Comparativo!B35)</f>
        <v>0</v>
      </c>
      <c r="F35" s="71">
        <f t="shared" si="1"/>
        <v>0</v>
      </c>
    </row>
    <row r="36" spans="2:6" x14ac:dyDescent="0.5">
      <c r="B36" s="32" t="s">
        <v>30</v>
      </c>
      <c r="D36" s="71">
        <f>SUMIFS(SAP!I:I,SAP!H:H,Comparativo!B36)</f>
        <v>0</v>
      </c>
      <c r="E36" s="71">
        <f>SUMIFS(Total!D:D,Total!B:B,Comparativo!B36)</f>
        <v>0</v>
      </c>
      <c r="F36" s="71">
        <f t="shared" si="1"/>
        <v>0</v>
      </c>
    </row>
    <row r="37" spans="2:6" x14ac:dyDescent="0.5">
      <c r="B37" s="32" t="s">
        <v>31</v>
      </c>
      <c r="D37" s="71">
        <f>SUMIFS(SAP!I:I,SAP!H:H,Comparativo!B37)</f>
        <v>0</v>
      </c>
      <c r="E37" s="71">
        <f>SUMIFS(Total!D:D,Total!B:B,Comparativo!B37)</f>
        <v>0</v>
      </c>
      <c r="F37" s="71">
        <f t="shared" si="1"/>
        <v>0</v>
      </c>
    </row>
    <row r="38" spans="2:6" x14ac:dyDescent="0.5">
      <c r="B38" s="32" t="s">
        <v>32</v>
      </c>
      <c r="D38" s="71">
        <f>SUMIFS(SAP!I:I,SAP!H:H,Comparativo!B38)</f>
        <v>0</v>
      </c>
      <c r="E38" s="71">
        <f>SUMIFS(Total!D:D,Total!B:B,Comparativo!B38)</f>
        <v>1000</v>
      </c>
      <c r="F38" s="71">
        <f t="shared" si="1"/>
        <v>1000</v>
      </c>
    </row>
    <row r="39" spans="2:6" x14ac:dyDescent="0.5">
      <c r="B39" s="32" t="s">
        <v>33</v>
      </c>
      <c r="D39" s="71">
        <f>SUMIFS(SAP!I:I,SAP!H:H,Comparativo!B39)</f>
        <v>0</v>
      </c>
      <c r="E39" s="71">
        <f>SUMIFS(Total!D:D,Total!B:B,Comparativo!B39)</f>
        <v>0</v>
      </c>
      <c r="F39" s="71">
        <f t="shared" si="1"/>
        <v>0</v>
      </c>
    </row>
    <row r="40" spans="2:6" x14ac:dyDescent="0.5">
      <c r="B40" s="32" t="s">
        <v>34</v>
      </c>
      <c r="D40" s="71">
        <f>SUMIFS(SAP!I:I,SAP!H:H,Comparativo!B40)</f>
        <v>0</v>
      </c>
      <c r="E40" s="71">
        <f>SUMIFS(Total!D:D,Total!B:B,Comparativo!B40)</f>
        <v>0</v>
      </c>
      <c r="F40" s="71">
        <f t="shared" si="1"/>
        <v>0</v>
      </c>
    </row>
    <row r="41" spans="2:6" x14ac:dyDescent="0.5">
      <c r="B41" s="84" t="s">
        <v>97</v>
      </c>
      <c r="D41" s="71">
        <f>SUMIFS(SAP!I:I,SAP!H:H,Comparativo!B41)</f>
        <v>0</v>
      </c>
      <c r="E41" s="71">
        <f>SUMIFS(Total!D:D,Total!B:B,Comparativo!B41)</f>
        <v>0</v>
      </c>
      <c r="F41" s="71">
        <f t="shared" si="1"/>
        <v>0</v>
      </c>
    </row>
    <row r="42" spans="2:6" x14ac:dyDescent="0.5">
      <c r="B42" s="38" t="s">
        <v>98</v>
      </c>
      <c r="D42" s="71">
        <f>SUMIFS(SAP!I:I,SAP!H:H,Comparativo!B42)</f>
        <v>0</v>
      </c>
      <c r="E42" s="71">
        <f>SUMIFS(Total!D:D,Total!B:B,Comparativo!B42)</f>
        <v>0</v>
      </c>
      <c r="F42" s="71">
        <f t="shared" si="1"/>
        <v>0</v>
      </c>
    </row>
    <row r="43" spans="2:6" x14ac:dyDescent="0.5">
      <c r="B43" s="32" t="s">
        <v>115</v>
      </c>
      <c r="D43" s="71">
        <f>SUMIFS(SAP!I:I,SAP!H:H,Comparativo!B43)</f>
        <v>0</v>
      </c>
      <c r="E43" s="71">
        <f>SUMIFS(Total!D:D,Total!B:B,Comparativo!B43)</f>
        <v>0</v>
      </c>
      <c r="F43" s="71">
        <f t="shared" si="1"/>
        <v>0</v>
      </c>
    </row>
    <row r="44" spans="2:6" x14ac:dyDescent="0.5">
      <c r="B44" s="89" t="s">
        <v>120</v>
      </c>
      <c r="D44" s="71">
        <f>SUMIFS(SAP!I:I,SAP!H:H,Comparativo!B44)</f>
        <v>0</v>
      </c>
      <c r="E44" s="71">
        <f>SUMIFS(Total!D:D,Total!B:B,Comparativo!B44)</f>
        <v>0</v>
      </c>
      <c r="F44" s="71">
        <f t="shared" si="1"/>
        <v>0</v>
      </c>
    </row>
    <row r="45" spans="2:6" x14ac:dyDescent="0.5">
      <c r="B45" s="89" t="s">
        <v>121</v>
      </c>
      <c r="D45" s="71">
        <f>SUMIFS(SAP!I:I,SAP!H:H,Comparativo!B45)</f>
        <v>0</v>
      </c>
      <c r="E45" s="71">
        <f>SUMIFS(Total!D:D,Total!B:B,Comparativo!B45)</f>
        <v>0</v>
      </c>
      <c r="F45" s="71">
        <f t="shared" si="1"/>
        <v>0</v>
      </c>
    </row>
    <row r="46" spans="2:6" x14ac:dyDescent="0.5">
      <c r="B46" s="32" t="s">
        <v>124</v>
      </c>
      <c r="D46" s="71">
        <f>SUMIFS(SAP!I:I,SAP!H:H,Comparativo!B46)</f>
        <v>0</v>
      </c>
      <c r="E46" s="71">
        <f>SUMIFS(Total!D:D,Total!B:B,Comparativo!B46)</f>
        <v>0</v>
      </c>
      <c r="F46" s="71">
        <f t="shared" si="1"/>
        <v>0</v>
      </c>
    </row>
    <row r="47" spans="2:6" x14ac:dyDescent="0.5">
      <c r="B47" s="32" t="s">
        <v>123</v>
      </c>
      <c r="D47" s="71">
        <f>SUMIFS(SAP!I:I,SAP!H:H,Comparativo!B47)</f>
        <v>0</v>
      </c>
      <c r="E47" s="71">
        <f>SUMIFS(Total!D:D,Total!B:B,Comparativo!B47)</f>
        <v>1000</v>
      </c>
      <c r="F47" s="71">
        <f t="shared" si="1"/>
        <v>1000</v>
      </c>
    </row>
    <row r="48" spans="2:6" x14ac:dyDescent="0.5">
      <c r="B48" s="32" t="s">
        <v>125</v>
      </c>
      <c r="D48" s="71">
        <f>SUMIFS(SAP!I:I,SAP!H:H,Comparativo!B48)</f>
        <v>0</v>
      </c>
      <c r="E48" s="71">
        <f>SUMIFS(Total!D:D,Total!B:B,Comparativo!B48)</f>
        <v>0</v>
      </c>
      <c r="F48" s="71">
        <f t="shared" si="1"/>
        <v>0</v>
      </c>
    </row>
    <row r="49" spans="2:6" x14ac:dyDescent="0.5">
      <c r="B49" s="32" t="s">
        <v>122</v>
      </c>
      <c r="D49" s="71">
        <f>SUMIFS(SAP!I:I,SAP!H:H,Comparativo!B49)</f>
        <v>0</v>
      </c>
      <c r="E49" s="71">
        <f>SUMIFS(Total!D:D,Total!B:B,Comparativo!B49)</f>
        <v>1000</v>
      </c>
      <c r="F49" s="71">
        <f t="shared" si="1"/>
        <v>1000</v>
      </c>
    </row>
    <row r="50" spans="2:6" x14ac:dyDescent="0.5">
      <c r="B50" s="38" t="s">
        <v>126</v>
      </c>
      <c r="D50" s="71">
        <f>SUMIFS(SAP!I:I,SAP!H:H,Comparativo!B50)</f>
        <v>0</v>
      </c>
      <c r="E50" s="71">
        <f>SUMIFS(Total!D:D,Total!B:B,Comparativo!B50)</f>
        <v>0</v>
      </c>
      <c r="F50" s="71">
        <f t="shared" si="1"/>
        <v>0</v>
      </c>
    </row>
    <row r="51" spans="2:6" x14ac:dyDescent="0.5">
      <c r="B51"/>
      <c r="D51" s="71">
        <f>SUMIFS(SAP!I:I,SAP!H:H,Comparativo!B51)</f>
        <v>0</v>
      </c>
      <c r="E51" s="71">
        <f>SUMIFS(Total!D:D,Total!B:B,Comparativo!B51)</f>
        <v>0</v>
      </c>
      <c r="F51" s="71">
        <f t="shared" si="1"/>
        <v>0</v>
      </c>
    </row>
    <row r="52" spans="2:6" x14ac:dyDescent="0.5">
      <c r="B52"/>
      <c r="D52" s="71">
        <f>SUMIFS(SAP!I:I,SAP!H:H,Comparativo!B52)</f>
        <v>0</v>
      </c>
      <c r="E52" s="71">
        <f>SUMIFS(Total!D:D,Total!B:B,Comparativo!B52)</f>
        <v>0</v>
      </c>
      <c r="F52" s="71">
        <f t="shared" si="1"/>
        <v>0</v>
      </c>
    </row>
    <row r="53" spans="2:6" x14ac:dyDescent="0.5">
      <c r="B53"/>
      <c r="D53" s="71">
        <f>SUMIFS(SAP!I:I,SAP!H:H,Comparativo!B53)</f>
        <v>0</v>
      </c>
      <c r="E53" s="71">
        <f>SUMIFS(Total!D:D,Total!B:B,Comparativo!B53)</f>
        <v>0</v>
      </c>
      <c r="F53" s="71">
        <f t="shared" si="1"/>
        <v>0</v>
      </c>
    </row>
    <row r="54" spans="2:6" x14ac:dyDescent="0.5">
      <c r="B54"/>
      <c r="D54" s="71">
        <f>SUMIFS(SAP!I:I,SAP!H:H,Comparativo!B54)</f>
        <v>0</v>
      </c>
      <c r="E54" s="71">
        <f>SUMIFS(Total!D:D,Total!B:B,Comparativo!B54)</f>
        <v>0</v>
      </c>
      <c r="F54" s="71">
        <f t="shared" si="1"/>
        <v>0</v>
      </c>
    </row>
    <row r="55" spans="2:6" x14ac:dyDescent="0.5">
      <c r="B55"/>
      <c r="D55" s="71">
        <f>SUMIFS(SAP!I:I,SAP!H:H,Comparativo!B55)</f>
        <v>0</v>
      </c>
      <c r="E55" s="71">
        <f>SUMIFS(Total!D:D,Total!B:B,Comparativo!B55)</f>
        <v>0</v>
      </c>
      <c r="F55" s="71">
        <f t="shared" si="1"/>
        <v>0</v>
      </c>
    </row>
    <row r="56" spans="2:6" x14ac:dyDescent="0.5">
      <c r="B56"/>
      <c r="D56" s="71">
        <f>SUMIFS(SAP!I:I,SAP!H:H,Comparativo!B56)</f>
        <v>0</v>
      </c>
      <c r="E56" s="71">
        <f>SUMIFS(Total!D:D,Total!B:B,Comparativo!B56)</f>
        <v>0</v>
      </c>
      <c r="F56" s="71">
        <f t="shared" si="0"/>
        <v>0</v>
      </c>
    </row>
    <row r="57" spans="2:6" x14ac:dyDescent="0.5">
      <c r="B57"/>
      <c r="D57" s="71">
        <f>SUMIFS(SAP!I:I,SAP!H:H,Comparativo!B57)</f>
        <v>0</v>
      </c>
      <c r="E57" s="71">
        <f>SUMIFS(Total!D:D,Total!B:B,Comparativo!B57)</f>
        <v>0</v>
      </c>
      <c r="F57" s="71">
        <f t="shared" si="0"/>
        <v>0</v>
      </c>
    </row>
    <row r="58" spans="2:6" x14ac:dyDescent="0.5">
      <c r="B58"/>
      <c r="D58" s="71">
        <f>SUMIFS(SAP!I:I,SAP!H:H,Comparativo!B58)</f>
        <v>0</v>
      </c>
      <c r="E58" s="71">
        <f>SUMIFS(Total!D:D,Total!B:B,Comparativo!B58)</f>
        <v>0</v>
      </c>
      <c r="F58" s="71">
        <f t="shared" si="0"/>
        <v>0</v>
      </c>
    </row>
    <row r="59" spans="2:6" x14ac:dyDescent="0.5">
      <c r="B59"/>
      <c r="D59" s="71">
        <f>SUMIFS(SAP!I:I,SAP!H:H,Comparativo!B59)</f>
        <v>0</v>
      </c>
      <c r="E59" s="71">
        <f>SUMIFS(Total!D:D,Total!B:B,Comparativo!B59)</f>
        <v>0</v>
      </c>
      <c r="F59" s="71">
        <f t="shared" si="0"/>
        <v>0</v>
      </c>
    </row>
    <row r="60" spans="2:6" x14ac:dyDescent="0.5">
      <c r="B60"/>
      <c r="D60" s="71">
        <f>SUMIFS(SAP!I:I,SAP!H:H,Comparativo!B60)</f>
        <v>0</v>
      </c>
      <c r="E60" s="71">
        <f>SUMIFS(Total!D:D,Total!B:B,Comparativo!B60)</f>
        <v>0</v>
      </c>
      <c r="F60" s="71">
        <f t="shared" si="0"/>
        <v>0</v>
      </c>
    </row>
    <row r="61" spans="2:6" x14ac:dyDescent="0.5">
      <c r="B61"/>
      <c r="D61" s="71">
        <f>SUMIFS(SAP!I:I,SAP!H:H,Comparativo!B61)</f>
        <v>0</v>
      </c>
      <c r="E61" s="71">
        <f>SUMIFS(Total!D:D,Total!B:B,Comparativo!B61)</f>
        <v>0</v>
      </c>
      <c r="F61" s="71">
        <f t="shared" si="0"/>
        <v>0</v>
      </c>
    </row>
    <row r="62" spans="2:6" x14ac:dyDescent="0.5">
      <c r="B62"/>
      <c r="D62" s="71">
        <f>SUMIFS(SAP!I:I,SAP!H:H,Comparativo!B62)</f>
        <v>0</v>
      </c>
      <c r="E62" s="71">
        <f>SUMIFS(Total!D:D,Total!B:B,Comparativo!B62)</f>
        <v>0</v>
      </c>
      <c r="F62" s="71">
        <f t="shared" si="0"/>
        <v>0</v>
      </c>
    </row>
    <row r="63" spans="2:6" x14ac:dyDescent="0.5">
      <c r="B63"/>
      <c r="D63" s="71">
        <f>SUMIFS(SAP!I:I,SAP!H:H,Comparativo!B63)</f>
        <v>0</v>
      </c>
      <c r="E63" s="71">
        <f>SUMIFS(Total!D:D,Total!B:B,Comparativo!B63)</f>
        <v>0</v>
      </c>
      <c r="F63" s="71">
        <f t="shared" si="0"/>
        <v>0</v>
      </c>
    </row>
    <row r="64" spans="2:6" x14ac:dyDescent="0.5">
      <c r="B64"/>
      <c r="D64" s="71">
        <f>SUMIFS(SAP!I:I,SAP!H:H,Comparativo!B64)</f>
        <v>0</v>
      </c>
      <c r="E64" s="71">
        <f>SUMIFS(Total!D:D,Total!B:B,Comparativo!B64)</f>
        <v>0</v>
      </c>
      <c r="F64" s="71">
        <f t="shared" si="0"/>
        <v>0</v>
      </c>
    </row>
    <row r="65" spans="2:6" x14ac:dyDescent="0.5">
      <c r="B65"/>
      <c r="D65" s="71">
        <f>SUMIFS(SAP!I:I,SAP!H:H,Comparativo!B65)</f>
        <v>0</v>
      </c>
      <c r="E65" s="71">
        <f>SUMIFS(Total!D:D,Total!B:B,Comparativo!B65)</f>
        <v>0</v>
      </c>
      <c r="F65" s="71">
        <f t="shared" si="0"/>
        <v>0</v>
      </c>
    </row>
    <row r="66" spans="2:6" x14ac:dyDescent="0.5">
      <c r="B66"/>
    </row>
    <row r="67" spans="2:6" x14ac:dyDescent="0.5">
      <c r="B67"/>
    </row>
    <row r="68" spans="2:6" x14ac:dyDescent="0.5">
      <c r="B68"/>
    </row>
    <row r="69" spans="2:6" x14ac:dyDescent="0.5">
      <c r="B69"/>
    </row>
    <row r="70" spans="2:6" x14ac:dyDescent="0.5">
      <c r="B70"/>
    </row>
    <row r="71" spans="2:6" x14ac:dyDescent="0.5">
      <c r="B71"/>
    </row>
    <row r="72" spans="2:6" x14ac:dyDescent="0.5">
      <c r="B72"/>
    </row>
    <row r="73" spans="2:6" x14ac:dyDescent="0.5">
      <c r="B73"/>
    </row>
    <row r="74" spans="2:6" x14ac:dyDescent="0.5">
      <c r="B74"/>
    </row>
    <row r="75" spans="2:6" x14ac:dyDescent="0.5">
      <c r="B75"/>
    </row>
    <row r="76" spans="2:6" x14ac:dyDescent="0.5">
      <c r="B76"/>
    </row>
    <row r="77" spans="2:6" x14ac:dyDescent="0.5">
      <c r="B77"/>
    </row>
    <row r="78" spans="2:6" x14ac:dyDescent="0.5">
      <c r="B78"/>
    </row>
    <row r="79" spans="2:6" x14ac:dyDescent="0.5">
      <c r="B79"/>
    </row>
    <row r="80" spans="2:6" x14ac:dyDescent="0.5">
      <c r="B80"/>
    </row>
    <row r="81" spans="2:2" x14ac:dyDescent="0.5">
      <c r="B81"/>
    </row>
    <row r="82" spans="2:2" x14ac:dyDescent="0.5">
      <c r="B82"/>
    </row>
    <row r="83" spans="2:2" x14ac:dyDescent="0.5">
      <c r="B83"/>
    </row>
    <row r="84" spans="2:2" x14ac:dyDescent="0.5">
      <c r="B84"/>
    </row>
    <row r="85" spans="2:2" x14ac:dyDescent="0.5">
      <c r="B85"/>
    </row>
    <row r="86" spans="2:2" x14ac:dyDescent="0.5">
      <c r="B86"/>
    </row>
    <row r="87" spans="2:2" x14ac:dyDescent="0.5">
      <c r="B87"/>
    </row>
    <row r="88" spans="2:2" x14ac:dyDescent="0.5">
      <c r="B88"/>
    </row>
    <row r="89" spans="2:2" x14ac:dyDescent="0.5">
      <c r="B89"/>
    </row>
    <row r="90" spans="2:2" x14ac:dyDescent="0.5">
      <c r="B90"/>
    </row>
    <row r="91" spans="2:2" x14ac:dyDescent="0.5">
      <c r="B91"/>
    </row>
    <row r="92" spans="2:2" x14ac:dyDescent="0.5">
      <c r="B92"/>
    </row>
    <row r="93" spans="2:2" x14ac:dyDescent="0.5">
      <c r="B93"/>
    </row>
    <row r="94" spans="2:2" x14ac:dyDescent="0.5">
      <c r="B94"/>
    </row>
    <row r="95" spans="2:2" x14ac:dyDescent="0.5">
      <c r="B95"/>
    </row>
    <row r="96" spans="2:2" x14ac:dyDescent="0.5">
      <c r="B96"/>
    </row>
    <row r="97" spans="2:2" x14ac:dyDescent="0.5">
      <c r="B97"/>
    </row>
    <row r="98" spans="2:2" x14ac:dyDescent="0.5">
      <c r="B98"/>
    </row>
    <row r="99" spans="2:2" x14ac:dyDescent="0.5">
      <c r="B99"/>
    </row>
    <row r="100" spans="2:2" x14ac:dyDescent="0.5">
      <c r="B100"/>
    </row>
    <row r="101" spans="2:2" x14ac:dyDescent="0.5">
      <c r="B101"/>
    </row>
    <row r="102" spans="2:2" x14ac:dyDescent="0.5">
      <c r="B102"/>
    </row>
    <row r="103" spans="2:2" x14ac:dyDescent="0.5">
      <c r="B103"/>
    </row>
    <row r="104" spans="2:2" x14ac:dyDescent="0.5">
      <c r="B104"/>
    </row>
    <row r="105" spans="2:2" x14ac:dyDescent="0.5">
      <c r="B105"/>
    </row>
    <row r="106" spans="2:2" x14ac:dyDescent="0.5">
      <c r="B106"/>
    </row>
    <row r="107" spans="2:2" x14ac:dyDescent="0.5">
      <c r="B107"/>
    </row>
    <row r="108" spans="2:2" x14ac:dyDescent="0.5">
      <c r="B108"/>
    </row>
    <row r="109" spans="2:2" x14ac:dyDescent="0.5">
      <c r="B109"/>
    </row>
    <row r="110" spans="2:2" x14ac:dyDescent="0.5">
      <c r="B110"/>
    </row>
    <row r="111" spans="2:2" x14ac:dyDescent="0.5">
      <c r="B111"/>
    </row>
    <row r="112" spans="2:2" x14ac:dyDescent="0.5">
      <c r="B112"/>
    </row>
    <row r="113" spans="2:2" x14ac:dyDescent="0.5">
      <c r="B113"/>
    </row>
    <row r="114" spans="2:2" x14ac:dyDescent="0.5">
      <c r="B114"/>
    </row>
    <row r="115" spans="2:2" x14ac:dyDescent="0.5">
      <c r="B115"/>
    </row>
    <row r="116" spans="2:2" x14ac:dyDescent="0.5">
      <c r="B116"/>
    </row>
    <row r="117" spans="2:2" x14ac:dyDescent="0.5">
      <c r="B117"/>
    </row>
    <row r="118" spans="2:2" x14ac:dyDescent="0.5">
      <c r="B118"/>
    </row>
    <row r="119" spans="2:2" x14ac:dyDescent="0.5">
      <c r="B119"/>
    </row>
    <row r="120" spans="2:2" x14ac:dyDescent="0.5">
      <c r="B120"/>
    </row>
    <row r="121" spans="2:2" x14ac:dyDescent="0.5">
      <c r="B121"/>
    </row>
    <row r="122" spans="2:2" x14ac:dyDescent="0.5">
      <c r="B122"/>
    </row>
    <row r="123" spans="2:2" x14ac:dyDescent="0.5">
      <c r="B123"/>
    </row>
    <row r="124" spans="2:2" x14ac:dyDescent="0.5">
      <c r="B124"/>
    </row>
    <row r="125" spans="2:2" x14ac:dyDescent="0.5">
      <c r="B125"/>
    </row>
    <row r="126" spans="2:2" x14ac:dyDescent="0.5">
      <c r="B126"/>
    </row>
    <row r="127" spans="2:2" x14ac:dyDescent="0.5">
      <c r="B127"/>
    </row>
    <row r="128" spans="2:2" x14ac:dyDescent="0.5">
      <c r="B128"/>
    </row>
    <row r="129" spans="2:2" x14ac:dyDescent="0.5">
      <c r="B129"/>
    </row>
    <row r="130" spans="2:2" x14ac:dyDescent="0.5">
      <c r="B130"/>
    </row>
    <row r="131" spans="2:2" x14ac:dyDescent="0.5">
      <c r="B131"/>
    </row>
    <row r="132" spans="2:2" x14ac:dyDescent="0.5">
      <c r="B132"/>
    </row>
    <row r="133" spans="2:2" x14ac:dyDescent="0.5">
      <c r="B133"/>
    </row>
    <row r="134" spans="2:2" x14ac:dyDescent="0.5">
      <c r="B134"/>
    </row>
    <row r="135" spans="2:2" x14ac:dyDescent="0.5">
      <c r="B135"/>
    </row>
    <row r="136" spans="2:2" x14ac:dyDescent="0.5">
      <c r="B136"/>
    </row>
    <row r="137" spans="2:2" x14ac:dyDescent="0.5">
      <c r="B137"/>
    </row>
    <row r="138" spans="2:2" x14ac:dyDescent="0.5">
      <c r="B138"/>
    </row>
    <row r="139" spans="2:2" x14ac:dyDescent="0.5">
      <c r="B139"/>
    </row>
    <row r="140" spans="2:2" x14ac:dyDescent="0.5">
      <c r="B140"/>
    </row>
    <row r="141" spans="2:2" x14ac:dyDescent="0.5">
      <c r="B141"/>
    </row>
    <row r="142" spans="2:2" x14ac:dyDescent="0.5">
      <c r="B142"/>
    </row>
    <row r="143" spans="2:2" x14ac:dyDescent="0.5">
      <c r="B143"/>
    </row>
    <row r="144" spans="2:2" x14ac:dyDescent="0.5">
      <c r="B144"/>
    </row>
    <row r="145" spans="2:2" x14ac:dyDescent="0.5">
      <c r="B145"/>
    </row>
    <row r="146" spans="2:2" x14ac:dyDescent="0.5">
      <c r="B146"/>
    </row>
    <row r="147" spans="2:2" x14ac:dyDescent="0.5">
      <c r="B147"/>
    </row>
    <row r="148" spans="2:2" x14ac:dyDescent="0.5">
      <c r="B148"/>
    </row>
    <row r="149" spans="2:2" x14ac:dyDescent="0.5">
      <c r="B149"/>
    </row>
    <row r="150" spans="2:2" x14ac:dyDescent="0.5">
      <c r="B150"/>
    </row>
    <row r="151" spans="2:2" x14ac:dyDescent="0.5">
      <c r="B151"/>
    </row>
    <row r="152" spans="2:2" x14ac:dyDescent="0.5">
      <c r="B152"/>
    </row>
    <row r="153" spans="2:2" x14ac:dyDescent="0.5">
      <c r="B153"/>
    </row>
    <row r="154" spans="2:2" x14ac:dyDescent="0.5">
      <c r="B154"/>
    </row>
    <row r="155" spans="2:2" x14ac:dyDescent="0.5">
      <c r="B155"/>
    </row>
    <row r="156" spans="2:2" x14ac:dyDescent="0.5">
      <c r="B156"/>
    </row>
    <row r="157" spans="2:2" x14ac:dyDescent="0.5">
      <c r="B157"/>
    </row>
    <row r="158" spans="2:2" x14ac:dyDescent="0.5">
      <c r="B158"/>
    </row>
    <row r="159" spans="2:2" x14ac:dyDescent="0.5">
      <c r="B159"/>
    </row>
    <row r="160" spans="2:2" x14ac:dyDescent="0.5">
      <c r="B160"/>
    </row>
    <row r="161" spans="2:2" x14ac:dyDescent="0.5">
      <c r="B161"/>
    </row>
    <row r="162" spans="2:2" x14ac:dyDescent="0.5">
      <c r="B162"/>
    </row>
    <row r="163" spans="2:2" x14ac:dyDescent="0.5">
      <c r="B163"/>
    </row>
    <row r="164" spans="2:2" x14ac:dyDescent="0.5">
      <c r="B164"/>
    </row>
    <row r="165" spans="2:2" x14ac:dyDescent="0.5">
      <c r="B165"/>
    </row>
    <row r="166" spans="2:2" x14ac:dyDescent="0.5">
      <c r="B166"/>
    </row>
    <row r="167" spans="2:2" x14ac:dyDescent="0.5">
      <c r="B167"/>
    </row>
    <row r="168" spans="2:2" x14ac:dyDescent="0.5">
      <c r="B168"/>
    </row>
    <row r="169" spans="2:2" x14ac:dyDescent="0.5">
      <c r="B169"/>
    </row>
    <row r="170" spans="2:2" x14ac:dyDescent="0.5">
      <c r="B170"/>
    </row>
    <row r="171" spans="2:2" x14ac:dyDescent="0.5">
      <c r="B171"/>
    </row>
    <row r="172" spans="2:2" x14ac:dyDescent="0.5">
      <c r="B172"/>
    </row>
    <row r="173" spans="2:2" x14ac:dyDescent="0.5">
      <c r="B173"/>
    </row>
    <row r="174" spans="2:2" x14ac:dyDescent="0.5">
      <c r="B174"/>
    </row>
    <row r="175" spans="2:2" x14ac:dyDescent="0.5">
      <c r="B175"/>
    </row>
    <row r="176" spans="2:2" x14ac:dyDescent="0.5">
      <c r="B176"/>
    </row>
    <row r="177" spans="2:2" x14ac:dyDescent="0.5">
      <c r="B177"/>
    </row>
    <row r="178" spans="2:2" x14ac:dyDescent="0.5">
      <c r="B178"/>
    </row>
  </sheetData>
  <sheetProtection algorithmName="SHA-512" hashValue="IFeKoe5Rc247sf55T6WkeH9YTmHt06Gi8tFP1MJYWvazW7ZrMaKWmbWXGbedhhXZFm7GLNOu16NkAYdV7vs3Fw==" saltValue="PbFdSfVUTF401HIPVra/vw==" spinCount="100000" sheet="1" formatCells="0" formatColumns="0" formatRows="0" insertColumns="0" insertRows="0" insertHyperlinks="0" deleteColumns="0" deleteRows="0" sort="0" pivotTables="0"/>
  <conditionalFormatting sqref="B6:B40 B43">
    <cfRule type="cellIs" dxfId="425" priority="6" operator="equal">
      <formula>0</formula>
    </cfRule>
  </conditionalFormatting>
  <conditionalFormatting sqref="B41">
    <cfRule type="cellIs" dxfId="424" priority="5" operator="equal">
      <formula>0</formula>
    </cfRule>
  </conditionalFormatting>
  <conditionalFormatting sqref="B42">
    <cfRule type="cellIs" dxfId="423" priority="4" operator="equal">
      <formula>0</formula>
    </cfRule>
  </conditionalFormatting>
  <conditionalFormatting sqref="B6:B43">
    <cfRule type="duplicateValues" dxfId="422" priority="3"/>
  </conditionalFormatting>
  <conditionalFormatting sqref="B46:B49">
    <cfRule type="cellIs" dxfId="421" priority="2" operator="equal">
      <formula>0</formula>
    </cfRule>
  </conditionalFormatting>
  <conditionalFormatting sqref="B50">
    <cfRule type="cellIs" dxfId="420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F795-A50F-4BEA-95E1-13DDE9D38BF6}">
  <dimension ref="A1:Q1238"/>
  <sheetViews>
    <sheetView zoomScale="80" zoomScaleNormal="80" workbookViewId="0">
      <selection activeCell="A4" sqref="A4:XFD77"/>
    </sheetView>
  </sheetViews>
  <sheetFormatPr defaultColWidth="9.1796875" defaultRowHeight="16.5" x14ac:dyDescent="0.5"/>
  <cols>
    <col min="1" max="1" width="4.54296875" style="90" bestFit="1" customWidth="1"/>
    <col min="2" max="2" width="14.1796875" style="90" bestFit="1" customWidth="1"/>
    <col min="3" max="3" width="19.453125" style="91" bestFit="1" customWidth="1"/>
    <col min="4" max="4" width="17.54296875" style="91" bestFit="1" customWidth="1"/>
    <col min="5" max="5" width="19.1796875" style="92" bestFit="1" customWidth="1"/>
    <col min="6" max="6" width="18.453125" style="92" bestFit="1" customWidth="1"/>
    <col min="7" max="7" width="11.453125" style="94" bestFit="1" customWidth="1"/>
    <col min="8" max="8" width="23.54296875" style="90" bestFit="1" customWidth="1"/>
    <col min="9" max="9" width="11.81640625" style="90" bestFit="1" customWidth="1"/>
    <col min="10" max="10" width="10.7265625" style="90" bestFit="1" customWidth="1"/>
    <col min="11" max="11" width="15.81640625" style="90" bestFit="1" customWidth="1"/>
    <col min="12" max="12" width="23.1796875" style="90" customWidth="1"/>
    <col min="13" max="13" width="14.54296875" style="90" customWidth="1"/>
    <col min="14" max="14" width="9.54296875" style="90" bestFit="1" customWidth="1"/>
    <col min="15" max="15" width="12.54296875" style="90" bestFit="1" customWidth="1"/>
    <col min="16" max="16" width="14.81640625" style="90" bestFit="1" customWidth="1"/>
    <col min="17" max="17" width="5.26953125" style="90" customWidth="1"/>
    <col min="18" max="16384" width="9.1796875" style="91"/>
  </cols>
  <sheetData>
    <row r="1" spans="1:17" x14ac:dyDescent="0.5">
      <c r="I1" s="90">
        <f>SUBTOTAL(9,I4:I9942)</f>
        <v>0</v>
      </c>
    </row>
    <row r="2" spans="1:17" x14ac:dyDescent="0.5">
      <c r="A2" t="s">
        <v>100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t="s">
        <v>108</v>
      </c>
      <c r="J2" t="s">
        <v>101</v>
      </c>
      <c r="K2" t="s">
        <v>109</v>
      </c>
      <c r="L2" t="s">
        <v>48</v>
      </c>
      <c r="M2" t="s">
        <v>110</v>
      </c>
      <c r="N2" t="s">
        <v>111</v>
      </c>
      <c r="O2" t="s">
        <v>112</v>
      </c>
      <c r="P2" t="s">
        <v>113</v>
      </c>
      <c r="Q2" t="s">
        <v>114</v>
      </c>
    </row>
    <row r="3" spans="1:17" x14ac:dyDescent="0.5">
      <c r="A3"/>
      <c r="B3"/>
      <c r="C3" s="98"/>
      <c r="D3" s="98"/>
      <c r="E3"/>
      <c r="F3"/>
      <c r="G3"/>
      <c r="H3"/>
      <c r="I3" s="99"/>
      <c r="J3"/>
      <c r="K3"/>
      <c r="L3"/>
      <c r="M3" s="100"/>
      <c r="N3"/>
      <c r="O3"/>
      <c r="P3" s="99"/>
      <c r="Q3"/>
    </row>
    <row r="4" spans="1:17" x14ac:dyDescent="0.5">
      <c r="A4"/>
      <c r="B4"/>
      <c r="C4" s="98"/>
      <c r="D4" s="98"/>
      <c r="E4"/>
      <c r="F4"/>
      <c r="G4"/>
      <c r="H4"/>
      <c r="I4" s="99"/>
      <c r="J4"/>
      <c r="K4"/>
      <c r="L4"/>
      <c r="M4"/>
      <c r="N4"/>
      <c r="O4" s="99"/>
      <c r="P4" s="99"/>
      <c r="Q4"/>
    </row>
    <row r="5" spans="1:17" x14ac:dyDescent="0.5">
      <c r="A5"/>
      <c r="B5"/>
      <c r="C5" s="98"/>
      <c r="D5" s="98"/>
      <c r="E5"/>
      <c r="F5"/>
      <c r="G5"/>
      <c r="H5"/>
      <c r="I5" s="99"/>
      <c r="J5"/>
      <c r="K5"/>
      <c r="L5"/>
      <c r="M5"/>
      <c r="N5"/>
      <c r="O5"/>
      <c r="P5" s="99"/>
      <c r="Q5"/>
    </row>
    <row r="6" spans="1:17" x14ac:dyDescent="0.5">
      <c r="A6"/>
      <c r="B6"/>
      <c r="C6" s="98"/>
      <c r="D6" s="98"/>
      <c r="E6"/>
      <c r="F6"/>
      <c r="G6"/>
      <c r="H6"/>
      <c r="I6" s="99"/>
      <c r="J6"/>
      <c r="K6"/>
      <c r="L6"/>
      <c r="M6"/>
      <c r="N6"/>
      <c r="O6" s="99"/>
      <c r="P6"/>
      <c r="Q6"/>
    </row>
    <row r="7" spans="1:17" x14ac:dyDescent="0.5">
      <c r="A7"/>
      <c r="B7"/>
      <c r="C7" s="98"/>
      <c r="D7" s="98"/>
      <c r="E7"/>
      <c r="F7"/>
      <c r="G7"/>
      <c r="H7"/>
      <c r="I7"/>
      <c r="J7"/>
      <c r="K7"/>
      <c r="L7"/>
      <c r="M7"/>
      <c r="N7"/>
      <c r="O7"/>
      <c r="P7"/>
      <c r="Q7"/>
    </row>
    <row r="8" spans="1:17" x14ac:dyDescent="0.5">
      <c r="A8"/>
      <c r="B8"/>
      <c r="C8" s="98"/>
      <c r="D8" s="98"/>
      <c r="E8"/>
      <c r="F8"/>
      <c r="G8"/>
      <c r="H8"/>
      <c r="I8"/>
      <c r="J8"/>
      <c r="K8"/>
      <c r="L8"/>
      <c r="M8"/>
      <c r="N8"/>
      <c r="O8" s="99"/>
      <c r="P8" s="99"/>
      <c r="Q8"/>
    </row>
    <row r="9" spans="1:17" x14ac:dyDescent="0.5">
      <c r="A9"/>
      <c r="B9"/>
      <c r="C9" s="98"/>
      <c r="D9" s="98"/>
      <c r="E9"/>
      <c r="F9"/>
      <c r="G9"/>
      <c r="H9"/>
      <c r="I9" s="99"/>
      <c r="J9"/>
      <c r="K9"/>
      <c r="L9"/>
      <c r="M9"/>
      <c r="N9"/>
      <c r="O9"/>
      <c r="P9" s="99"/>
      <c r="Q9"/>
    </row>
    <row r="10" spans="1:17" x14ac:dyDescent="0.5">
      <c r="A10"/>
      <c r="B10"/>
      <c r="C10" s="98"/>
      <c r="D10" s="98"/>
      <c r="E10"/>
      <c r="F10"/>
      <c r="G10"/>
      <c r="H10"/>
      <c r="I10" s="99"/>
      <c r="J10"/>
      <c r="K10"/>
      <c r="L10"/>
      <c r="M10"/>
      <c r="N10"/>
      <c r="O10" s="99"/>
      <c r="P10"/>
      <c r="Q10"/>
    </row>
    <row r="11" spans="1:17" x14ac:dyDescent="0.5">
      <c r="A11"/>
      <c r="B11"/>
      <c r="C11" s="98"/>
      <c r="D11" s="98"/>
      <c r="E11"/>
      <c r="F11"/>
      <c r="G11"/>
      <c r="H11"/>
      <c r="I11" s="99"/>
      <c r="J11"/>
      <c r="K11"/>
      <c r="L11"/>
      <c r="M11"/>
      <c r="N11"/>
      <c r="O11"/>
      <c r="P11" s="99"/>
      <c r="Q11"/>
    </row>
    <row r="12" spans="1:17" x14ac:dyDescent="0.5">
      <c r="A12"/>
      <c r="B12"/>
      <c r="C12" s="98"/>
      <c r="D12" s="98"/>
      <c r="E12"/>
      <c r="F12"/>
      <c r="G12"/>
      <c r="H12"/>
      <c r="I12" s="99"/>
      <c r="J12"/>
      <c r="K12"/>
      <c r="L12"/>
      <c r="M12"/>
      <c r="N12"/>
      <c r="O12"/>
      <c r="P12" s="99"/>
      <c r="Q12"/>
    </row>
    <row r="13" spans="1:17" x14ac:dyDescent="0.5">
      <c r="A13"/>
      <c r="B13"/>
      <c r="C13" s="98"/>
      <c r="D13" s="98"/>
      <c r="E13"/>
      <c r="F13"/>
      <c r="G13"/>
      <c r="H13"/>
      <c r="I13" s="99"/>
      <c r="J13"/>
      <c r="K13"/>
      <c r="L13"/>
      <c r="M13"/>
      <c r="N13"/>
      <c r="O13" s="99"/>
      <c r="P13"/>
      <c r="Q13"/>
    </row>
    <row r="14" spans="1:17" x14ac:dyDescent="0.5">
      <c r="A14"/>
      <c r="B14"/>
      <c r="C14" s="98"/>
      <c r="D14" s="98"/>
      <c r="E14"/>
      <c r="F14"/>
      <c r="G14"/>
      <c r="H14"/>
      <c r="I14" s="99"/>
      <c r="J14"/>
      <c r="K14"/>
      <c r="L14"/>
      <c r="M14"/>
      <c r="N14"/>
      <c r="O14"/>
      <c r="P14" s="99"/>
      <c r="Q14"/>
    </row>
    <row r="15" spans="1:17" x14ac:dyDescent="0.5">
      <c r="A15"/>
      <c r="B15"/>
      <c r="C15" s="98"/>
      <c r="D15" s="98"/>
      <c r="E15"/>
      <c r="F15"/>
      <c r="G15"/>
      <c r="H15"/>
      <c r="I15" s="99"/>
      <c r="J15"/>
      <c r="K15"/>
      <c r="L15"/>
      <c r="M15"/>
      <c r="N15"/>
      <c r="O15"/>
      <c r="P15" s="99"/>
      <c r="Q15"/>
    </row>
    <row r="16" spans="1:17" x14ac:dyDescent="0.5">
      <c r="A16"/>
      <c r="B16"/>
      <c r="C16" s="98"/>
      <c r="D16" s="98"/>
      <c r="E16"/>
      <c r="F16"/>
      <c r="G16"/>
      <c r="H16"/>
      <c r="I16" s="99"/>
      <c r="J16"/>
      <c r="K16"/>
      <c r="L16"/>
      <c r="M16"/>
      <c r="N16"/>
      <c r="O16" s="99"/>
      <c r="P16" s="99"/>
      <c r="Q16"/>
    </row>
    <row r="17" spans="1:17" x14ac:dyDescent="0.5">
      <c r="A17"/>
      <c r="B17"/>
      <c r="C17" s="98"/>
      <c r="D17" s="98"/>
      <c r="E17"/>
      <c r="F17"/>
      <c r="G17"/>
      <c r="H17"/>
      <c r="I17" s="99"/>
      <c r="J17"/>
      <c r="K17"/>
      <c r="L17"/>
      <c r="M17"/>
      <c r="N17"/>
      <c r="O17" s="99"/>
      <c r="P17"/>
      <c r="Q17"/>
    </row>
    <row r="18" spans="1:17" x14ac:dyDescent="0.5">
      <c r="A18"/>
      <c r="B18"/>
      <c r="C18" s="98"/>
      <c r="D18" s="98"/>
      <c r="E18"/>
      <c r="F18"/>
      <c r="G18"/>
      <c r="H18"/>
      <c r="I18" s="99"/>
      <c r="J18"/>
      <c r="K18"/>
      <c r="L18"/>
      <c r="M18"/>
      <c r="N18"/>
      <c r="O18" s="99"/>
      <c r="P18" s="99"/>
      <c r="Q18"/>
    </row>
    <row r="19" spans="1:17" x14ac:dyDescent="0.5">
      <c r="A19"/>
      <c r="B19"/>
      <c r="C19" s="98"/>
      <c r="D19" s="98"/>
      <c r="E19"/>
      <c r="F19"/>
      <c r="G19"/>
      <c r="H19"/>
      <c r="I19" s="99"/>
      <c r="J19"/>
      <c r="K19"/>
      <c r="L19"/>
      <c r="M19"/>
      <c r="N19"/>
      <c r="O19"/>
      <c r="P19" s="99"/>
      <c r="Q19"/>
    </row>
    <row r="20" spans="1:17" x14ac:dyDescent="0.5">
      <c r="A20"/>
      <c r="B20"/>
      <c r="C20" s="98"/>
      <c r="D20" s="98"/>
      <c r="E20"/>
      <c r="F20"/>
      <c r="G20"/>
      <c r="H20"/>
      <c r="I20" s="99"/>
      <c r="J20"/>
      <c r="K20"/>
      <c r="L20"/>
      <c r="M20"/>
      <c r="N20"/>
      <c r="O20" s="99"/>
      <c r="P20"/>
      <c r="Q20"/>
    </row>
    <row r="21" spans="1:17" x14ac:dyDescent="0.5">
      <c r="A21"/>
      <c r="B21"/>
      <c r="C21" s="98"/>
      <c r="D21" s="98"/>
      <c r="E21"/>
      <c r="F21"/>
      <c r="G21"/>
      <c r="H21"/>
      <c r="I21" s="99"/>
      <c r="J21"/>
      <c r="K21"/>
      <c r="L21"/>
      <c r="M21"/>
      <c r="N21"/>
      <c r="O21" s="99"/>
      <c r="P21" s="99"/>
      <c r="Q21"/>
    </row>
    <row r="22" spans="1:17" x14ac:dyDescent="0.5">
      <c r="A22"/>
      <c r="B22"/>
      <c r="C22" s="98"/>
      <c r="D22" s="98"/>
      <c r="E22"/>
      <c r="F22"/>
      <c r="G22"/>
      <c r="H22"/>
      <c r="I22" s="99"/>
      <c r="J22"/>
      <c r="K22"/>
      <c r="L22"/>
      <c r="M22"/>
      <c r="N22"/>
      <c r="O22"/>
      <c r="P22" s="99"/>
      <c r="Q22"/>
    </row>
    <row r="23" spans="1:17" x14ac:dyDescent="0.5">
      <c r="A23"/>
      <c r="B23"/>
      <c r="C23" s="98"/>
      <c r="D23" s="98"/>
      <c r="E23"/>
      <c r="F23"/>
      <c r="G23"/>
      <c r="H23"/>
      <c r="I23" s="99"/>
      <c r="J23"/>
      <c r="K23"/>
      <c r="L23"/>
      <c r="M23"/>
      <c r="N23"/>
      <c r="O23" s="99"/>
      <c r="P23"/>
      <c r="Q23"/>
    </row>
    <row r="24" spans="1:17" x14ac:dyDescent="0.5">
      <c r="A24"/>
      <c r="B24"/>
      <c r="C24" s="98"/>
      <c r="D24" s="98"/>
      <c r="E24"/>
      <c r="F24"/>
      <c r="G24"/>
      <c r="H24"/>
      <c r="I24" s="99"/>
      <c r="J24"/>
      <c r="K24"/>
      <c r="L24"/>
      <c r="M24"/>
      <c r="N24"/>
      <c r="O24"/>
      <c r="P24" s="99"/>
      <c r="Q24"/>
    </row>
    <row r="25" spans="1:17" x14ac:dyDescent="0.5">
      <c r="A25"/>
      <c r="B25"/>
      <c r="C25" s="98"/>
      <c r="D25" s="98"/>
      <c r="E25"/>
      <c r="F25"/>
      <c r="G25"/>
      <c r="H25"/>
      <c r="I25" s="99"/>
      <c r="J25"/>
      <c r="K25"/>
      <c r="L25"/>
      <c r="M25"/>
      <c r="N25"/>
      <c r="O25" s="99"/>
      <c r="P25" s="99"/>
      <c r="Q25"/>
    </row>
    <row r="26" spans="1:17" x14ac:dyDescent="0.5">
      <c r="A26"/>
      <c r="B26"/>
      <c r="C26" s="98"/>
      <c r="D26" s="98"/>
      <c r="E26"/>
      <c r="F26"/>
      <c r="G26"/>
      <c r="H26"/>
      <c r="I26" s="99"/>
      <c r="J26"/>
      <c r="K26"/>
      <c r="L26"/>
      <c r="M26"/>
      <c r="N26"/>
      <c r="O26" s="99"/>
      <c r="P26"/>
      <c r="Q26"/>
    </row>
    <row r="27" spans="1:17" x14ac:dyDescent="0.5">
      <c r="A27"/>
      <c r="B27"/>
      <c r="C27" s="98"/>
      <c r="D27" s="98"/>
      <c r="E27"/>
      <c r="F27"/>
      <c r="G27"/>
      <c r="H27"/>
      <c r="I27" s="99"/>
      <c r="J27"/>
      <c r="K27"/>
      <c r="L27"/>
      <c r="M27"/>
      <c r="N27"/>
      <c r="O27"/>
      <c r="P27" s="99"/>
      <c r="Q27"/>
    </row>
    <row r="28" spans="1:17" x14ac:dyDescent="0.5">
      <c r="A28"/>
      <c r="B28"/>
      <c r="C28" s="98"/>
      <c r="D28" s="98"/>
      <c r="E28"/>
      <c r="F28"/>
      <c r="G28"/>
      <c r="H28"/>
      <c r="I28" s="99"/>
      <c r="J28"/>
      <c r="K28"/>
      <c r="L28"/>
      <c r="M28"/>
      <c r="N28"/>
      <c r="O28"/>
      <c r="P28" s="99"/>
      <c r="Q28"/>
    </row>
    <row r="29" spans="1:17" x14ac:dyDescent="0.5">
      <c r="A29"/>
      <c r="B29"/>
      <c r="C29" s="98"/>
      <c r="D29" s="98"/>
      <c r="E29"/>
      <c r="F29"/>
      <c r="G29"/>
      <c r="H29"/>
      <c r="I29" s="99"/>
      <c r="J29"/>
      <c r="K29"/>
      <c r="L29"/>
      <c r="M29" s="100"/>
      <c r="N29"/>
      <c r="O29"/>
      <c r="P29" s="99"/>
      <c r="Q29"/>
    </row>
    <row r="30" spans="1:17" x14ac:dyDescent="0.5">
      <c r="A30"/>
      <c r="B30"/>
      <c r="C30" s="98"/>
      <c r="D30" s="98"/>
      <c r="E30"/>
      <c r="F30"/>
      <c r="G30"/>
      <c r="H30"/>
      <c r="I30" s="99"/>
      <c r="J30"/>
      <c r="K30"/>
      <c r="L30"/>
      <c r="M30"/>
      <c r="N30"/>
      <c r="O30" s="99"/>
      <c r="P30"/>
      <c r="Q30"/>
    </row>
    <row r="31" spans="1:17" x14ac:dyDescent="0.5">
      <c r="A31"/>
      <c r="B31"/>
      <c r="C31" s="98"/>
      <c r="D31" s="98"/>
      <c r="E31"/>
      <c r="F31"/>
      <c r="G31"/>
      <c r="H31"/>
      <c r="I31" s="99"/>
      <c r="J31"/>
      <c r="K31"/>
      <c r="L31"/>
      <c r="M31"/>
      <c r="N31"/>
      <c r="O31" s="99"/>
      <c r="P31"/>
      <c r="Q31"/>
    </row>
    <row r="32" spans="1:17" x14ac:dyDescent="0.5">
      <c r="A32"/>
      <c r="B32"/>
      <c r="C32" s="98"/>
      <c r="D32" s="98"/>
      <c r="E32"/>
      <c r="F32"/>
      <c r="G32"/>
      <c r="H32"/>
      <c r="I32" s="99"/>
      <c r="J32"/>
      <c r="K32"/>
      <c r="L32"/>
      <c r="M32"/>
      <c r="N32"/>
      <c r="O32"/>
      <c r="P32" s="99"/>
      <c r="Q32"/>
    </row>
    <row r="33" spans="1:17" x14ac:dyDescent="0.5">
      <c r="A33"/>
      <c r="B33"/>
      <c r="C33" s="98"/>
      <c r="D33" s="98"/>
      <c r="E33"/>
      <c r="F33"/>
      <c r="G33"/>
      <c r="H33"/>
      <c r="I33" s="99"/>
      <c r="J33"/>
      <c r="K33"/>
      <c r="L33"/>
      <c r="M33"/>
      <c r="N33"/>
      <c r="O33" s="99"/>
      <c r="P33" s="99"/>
      <c r="Q33"/>
    </row>
    <row r="34" spans="1:17" x14ac:dyDescent="0.5">
      <c r="A34"/>
      <c r="B34"/>
      <c r="C34" s="98"/>
      <c r="D34" s="98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x14ac:dyDescent="0.5">
      <c r="A35"/>
      <c r="B35"/>
      <c r="C35" s="98"/>
      <c r="D35" s="98"/>
      <c r="E35"/>
      <c r="F35"/>
      <c r="G35"/>
      <c r="H35"/>
      <c r="I35" s="99"/>
      <c r="J35"/>
      <c r="K35"/>
      <c r="L35"/>
      <c r="M35"/>
      <c r="N35"/>
      <c r="O35"/>
      <c r="P35" s="99"/>
      <c r="Q35"/>
    </row>
    <row r="36" spans="1:17" x14ac:dyDescent="0.5">
      <c r="A36"/>
      <c r="B36"/>
      <c r="C36" s="98"/>
      <c r="D36" s="98"/>
      <c r="E36"/>
      <c r="F36"/>
      <c r="G36"/>
      <c r="H36"/>
      <c r="I36" s="99"/>
      <c r="J36"/>
      <c r="K36"/>
      <c r="L36"/>
      <c r="M36"/>
      <c r="N36"/>
      <c r="O36" s="99"/>
      <c r="P36" s="99"/>
      <c r="Q36"/>
    </row>
    <row r="37" spans="1:17" x14ac:dyDescent="0.5">
      <c r="A37"/>
      <c r="B37"/>
      <c r="C37" s="98"/>
      <c r="D37" s="98"/>
      <c r="E37"/>
      <c r="F37"/>
      <c r="G37"/>
      <c r="H37"/>
      <c r="I37" s="99"/>
      <c r="J37"/>
      <c r="K37"/>
      <c r="L37"/>
      <c r="M37"/>
      <c r="N37"/>
      <c r="O37"/>
      <c r="P37" s="99"/>
      <c r="Q37"/>
    </row>
    <row r="38" spans="1:17" x14ac:dyDescent="0.5">
      <c r="A38"/>
      <c r="B38"/>
      <c r="C38" s="98"/>
      <c r="D38" s="98"/>
      <c r="E38"/>
      <c r="F38"/>
      <c r="G38"/>
      <c r="H38"/>
      <c r="I38" s="99"/>
      <c r="J38"/>
      <c r="K38"/>
      <c r="L38"/>
      <c r="M38"/>
      <c r="N38"/>
      <c r="O38"/>
      <c r="P38" s="99"/>
      <c r="Q38"/>
    </row>
    <row r="39" spans="1:17" x14ac:dyDescent="0.5">
      <c r="A39"/>
      <c r="B39"/>
      <c r="C39" s="98"/>
      <c r="D39" s="98"/>
      <c r="E39"/>
      <c r="F39"/>
      <c r="G39"/>
      <c r="H39"/>
      <c r="I39" s="99"/>
      <c r="J39"/>
      <c r="K39"/>
      <c r="L39"/>
      <c r="M39"/>
      <c r="N39"/>
      <c r="O39"/>
      <c r="P39" s="99"/>
      <c r="Q39"/>
    </row>
    <row r="40" spans="1:17" x14ac:dyDescent="0.5">
      <c r="A40"/>
      <c r="B40"/>
      <c r="C40" s="98"/>
      <c r="D40" s="98"/>
      <c r="E40"/>
      <c r="F40"/>
      <c r="G40"/>
      <c r="H40"/>
      <c r="I40" s="99"/>
      <c r="J40"/>
      <c r="K40"/>
      <c r="L40"/>
      <c r="M40"/>
      <c r="N40"/>
      <c r="O40"/>
      <c r="P40" s="99"/>
      <c r="Q40"/>
    </row>
    <row r="41" spans="1:17" x14ac:dyDescent="0.5">
      <c r="A41"/>
      <c r="B41"/>
      <c r="C41" s="98"/>
      <c r="D41" s="98"/>
      <c r="E41"/>
      <c r="F41"/>
      <c r="G41"/>
      <c r="H41"/>
      <c r="I41" s="99"/>
      <c r="J41"/>
      <c r="K41"/>
      <c r="L41"/>
      <c r="M41"/>
      <c r="N41"/>
      <c r="O41"/>
      <c r="P41" s="99"/>
      <c r="Q41"/>
    </row>
    <row r="42" spans="1:17" x14ac:dyDescent="0.5">
      <c r="A42"/>
      <c r="B42"/>
      <c r="C42" s="98"/>
      <c r="D42" s="98"/>
      <c r="E42"/>
      <c r="F42"/>
      <c r="G42"/>
      <c r="H42"/>
      <c r="I42" s="99"/>
      <c r="J42"/>
      <c r="K42"/>
      <c r="L42"/>
      <c r="M42"/>
      <c r="N42"/>
      <c r="O42"/>
      <c r="P42" s="99"/>
      <c r="Q42"/>
    </row>
    <row r="43" spans="1:17" x14ac:dyDescent="0.5">
      <c r="A43"/>
      <c r="B43"/>
      <c r="C43" s="98"/>
      <c r="D43" s="98"/>
      <c r="E43"/>
      <c r="F43"/>
      <c r="G43"/>
      <c r="H43"/>
      <c r="I43" s="99"/>
      <c r="J43"/>
      <c r="K43"/>
      <c r="L43"/>
      <c r="M43"/>
      <c r="N43"/>
      <c r="O43" s="99"/>
      <c r="P43" s="99"/>
      <c r="Q43"/>
    </row>
    <row r="44" spans="1:17" x14ac:dyDescent="0.5">
      <c r="A44"/>
      <c r="B44"/>
      <c r="C44" s="98"/>
      <c r="D44" s="98"/>
      <c r="E44"/>
      <c r="F44"/>
      <c r="G44"/>
      <c r="H44"/>
      <c r="I44" s="99"/>
      <c r="J44"/>
      <c r="K44"/>
      <c r="L44"/>
      <c r="M44"/>
      <c r="N44"/>
      <c r="O44"/>
      <c r="P44" s="99"/>
      <c r="Q44"/>
    </row>
    <row r="45" spans="1:17" x14ac:dyDescent="0.5">
      <c r="A45"/>
      <c r="B45"/>
      <c r="C45" s="98"/>
      <c r="D45" s="98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x14ac:dyDescent="0.5">
      <c r="A46"/>
      <c r="B46"/>
      <c r="C46" s="98"/>
      <c r="D46" s="98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x14ac:dyDescent="0.5">
      <c r="A47"/>
      <c r="B47"/>
      <c r="C47" s="98"/>
      <c r="D47" s="98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x14ac:dyDescent="0.5">
      <c r="A48"/>
      <c r="B48"/>
      <c r="C48" s="98"/>
      <c r="D48" s="98"/>
      <c r="E48"/>
      <c r="F48"/>
      <c r="G48"/>
      <c r="H48"/>
      <c r="I48" s="99"/>
      <c r="J48"/>
      <c r="K48"/>
      <c r="L48"/>
      <c r="M48"/>
      <c r="N48"/>
      <c r="O48" s="99"/>
      <c r="P48" s="99"/>
      <c r="Q48"/>
    </row>
    <row r="49" spans="1:17" x14ac:dyDescent="0.5">
      <c r="A49"/>
      <c r="B49"/>
      <c r="C49" s="98"/>
      <c r="D49" s="98"/>
      <c r="E49"/>
      <c r="F49"/>
      <c r="G49"/>
      <c r="H49"/>
      <c r="I49" s="99"/>
      <c r="J49"/>
      <c r="K49"/>
      <c r="L49"/>
      <c r="M49"/>
      <c r="N49"/>
      <c r="O49"/>
      <c r="P49" s="99"/>
      <c r="Q49"/>
    </row>
    <row r="50" spans="1:17" x14ac:dyDescent="0.5">
      <c r="A50"/>
      <c r="B50"/>
      <c r="C50" s="98"/>
      <c r="D50" s="98"/>
      <c r="E50"/>
      <c r="F50"/>
      <c r="G50"/>
      <c r="H50"/>
      <c r="I50" s="99"/>
      <c r="J50"/>
      <c r="K50"/>
      <c r="L50"/>
      <c r="M50"/>
      <c r="N50"/>
      <c r="O50"/>
      <c r="P50" s="99"/>
      <c r="Q50"/>
    </row>
    <row r="51" spans="1:17" x14ac:dyDescent="0.5">
      <c r="A51"/>
      <c r="B51"/>
      <c r="C51" s="98"/>
      <c r="D51" s="98"/>
      <c r="E51"/>
      <c r="F51"/>
      <c r="G51"/>
      <c r="H51"/>
      <c r="I51" s="99"/>
      <c r="J51"/>
      <c r="K51"/>
      <c r="L51"/>
      <c r="M51"/>
      <c r="N51"/>
      <c r="O51" s="99"/>
      <c r="P51" s="99"/>
      <c r="Q51"/>
    </row>
    <row r="52" spans="1:17" x14ac:dyDescent="0.5">
      <c r="A52"/>
      <c r="B52"/>
      <c r="C52" s="98"/>
      <c r="D52" s="98"/>
      <c r="E52"/>
      <c r="F52"/>
      <c r="G52"/>
      <c r="H52"/>
      <c r="I52" s="99"/>
      <c r="J52"/>
      <c r="K52"/>
      <c r="L52"/>
      <c r="M52"/>
      <c r="N52"/>
      <c r="O52"/>
      <c r="P52" s="99"/>
      <c r="Q52"/>
    </row>
    <row r="53" spans="1:17" x14ac:dyDescent="0.5">
      <c r="A53"/>
      <c r="B53"/>
      <c r="C53" s="98"/>
      <c r="D53" s="98"/>
      <c r="E53"/>
      <c r="F53"/>
      <c r="G53"/>
      <c r="H53"/>
      <c r="I53" s="99"/>
      <c r="J53"/>
      <c r="K53"/>
      <c r="L53"/>
      <c r="M53"/>
      <c r="N53"/>
      <c r="O53"/>
      <c r="P53" s="99"/>
      <c r="Q53"/>
    </row>
    <row r="54" spans="1:17" x14ac:dyDescent="0.5">
      <c r="A54"/>
      <c r="B54"/>
      <c r="C54" s="98"/>
      <c r="D54" s="98"/>
      <c r="E54"/>
      <c r="F54"/>
      <c r="G54"/>
      <c r="H54"/>
      <c r="I54" s="99"/>
      <c r="J54"/>
      <c r="K54"/>
      <c r="L54"/>
      <c r="M54"/>
      <c r="N54"/>
      <c r="O54"/>
      <c r="P54" s="99"/>
      <c r="Q54"/>
    </row>
    <row r="55" spans="1:17" x14ac:dyDescent="0.5">
      <c r="A55"/>
      <c r="B55"/>
      <c r="C55" s="98"/>
      <c r="D55" s="98"/>
      <c r="E55"/>
      <c r="F55"/>
      <c r="G55"/>
      <c r="H55"/>
      <c r="I55" s="99"/>
      <c r="J55"/>
      <c r="K55"/>
      <c r="L55"/>
      <c r="M55"/>
      <c r="N55"/>
      <c r="O55"/>
      <c r="P55" s="99"/>
      <c r="Q55"/>
    </row>
    <row r="56" spans="1:17" x14ac:dyDescent="0.5">
      <c r="A56"/>
      <c r="B56"/>
      <c r="C56" s="98"/>
      <c r="D56" s="98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 x14ac:dyDescent="0.5">
      <c r="A57"/>
      <c r="B57"/>
      <c r="C57" s="98"/>
      <c r="D57" s="98"/>
      <c r="E57"/>
      <c r="F57"/>
      <c r="G57"/>
      <c r="H57"/>
      <c r="I57" s="99"/>
      <c r="J57"/>
      <c r="K57"/>
      <c r="L57"/>
      <c r="M57"/>
      <c r="N57"/>
      <c r="O57"/>
      <c r="P57" s="99"/>
      <c r="Q57"/>
    </row>
    <row r="58" spans="1:17" x14ac:dyDescent="0.5">
      <c r="A58"/>
      <c r="B58"/>
      <c r="C58" s="98"/>
      <c r="D58" s="98"/>
      <c r="E58"/>
      <c r="F58"/>
      <c r="G58"/>
      <c r="H58"/>
      <c r="I58" s="99"/>
      <c r="J58"/>
      <c r="K58"/>
      <c r="L58"/>
      <c r="M58"/>
      <c r="N58"/>
      <c r="O58"/>
      <c r="P58" s="99"/>
      <c r="Q58"/>
    </row>
    <row r="59" spans="1:17" x14ac:dyDescent="0.5">
      <c r="A59"/>
      <c r="B59"/>
      <c r="C59" s="98"/>
      <c r="D59" s="98"/>
      <c r="E59"/>
      <c r="F59"/>
      <c r="G59"/>
      <c r="H59"/>
      <c r="I59" s="99"/>
      <c r="J59"/>
      <c r="K59"/>
      <c r="L59"/>
      <c r="M59"/>
      <c r="N59"/>
      <c r="O59"/>
      <c r="P59" s="99"/>
      <c r="Q59"/>
    </row>
    <row r="60" spans="1:17" x14ac:dyDescent="0.5">
      <c r="A60"/>
      <c r="B60"/>
      <c r="C60" s="98"/>
      <c r="D60" s="98"/>
      <c r="E60"/>
      <c r="F60"/>
      <c r="G60"/>
      <c r="H60"/>
      <c r="I60" s="99"/>
      <c r="J60"/>
      <c r="K60"/>
      <c r="L60"/>
      <c r="M60"/>
      <c r="N60"/>
      <c r="O60"/>
      <c r="P60" s="99"/>
      <c r="Q60"/>
    </row>
    <row r="61" spans="1:17" x14ac:dyDescent="0.5">
      <c r="A61"/>
      <c r="B61"/>
      <c r="C61" s="98"/>
      <c r="D61" s="98"/>
      <c r="E61"/>
      <c r="F61"/>
      <c r="G61"/>
      <c r="H61"/>
      <c r="I61" s="99"/>
      <c r="J61"/>
      <c r="K61"/>
      <c r="L61"/>
      <c r="M61"/>
      <c r="N61"/>
      <c r="O61"/>
      <c r="P61" s="99"/>
      <c r="Q61"/>
    </row>
    <row r="62" spans="1:17" x14ac:dyDescent="0.5">
      <c r="A62"/>
      <c r="B62"/>
      <c r="C62" s="98"/>
      <c r="D62" s="98"/>
      <c r="E62"/>
      <c r="F62"/>
      <c r="G62"/>
      <c r="H62"/>
      <c r="I62" s="99"/>
      <c r="J62"/>
      <c r="K62"/>
      <c r="L62"/>
      <c r="M62"/>
      <c r="N62"/>
      <c r="O62"/>
      <c r="P62" s="99"/>
      <c r="Q62"/>
    </row>
    <row r="63" spans="1:17" x14ac:dyDescent="0.5">
      <c r="A63"/>
      <c r="B63"/>
      <c r="C63" s="98"/>
      <c r="D63" s="98"/>
      <c r="E63"/>
      <c r="F63"/>
      <c r="G63"/>
      <c r="H63"/>
      <c r="I63" s="99"/>
      <c r="J63"/>
      <c r="K63"/>
      <c r="L63"/>
      <c r="M63"/>
      <c r="N63"/>
      <c r="O63"/>
      <c r="P63" s="99"/>
      <c r="Q63"/>
    </row>
    <row r="64" spans="1:17" x14ac:dyDescent="0.5">
      <c r="A64"/>
      <c r="B64"/>
      <c r="C64" s="98"/>
      <c r="D64" s="98"/>
      <c r="E64"/>
      <c r="F64"/>
      <c r="G64"/>
      <c r="H64"/>
      <c r="I64" s="99"/>
      <c r="J64"/>
      <c r="K64"/>
      <c r="L64"/>
      <c r="M64"/>
      <c r="N64"/>
      <c r="O64"/>
      <c r="P64" s="99"/>
      <c r="Q64"/>
    </row>
    <row r="65" spans="1:17" x14ac:dyDescent="0.5">
      <c r="A65"/>
      <c r="B65"/>
      <c r="C65" s="98"/>
      <c r="D65" s="98"/>
      <c r="E65"/>
      <c r="F65"/>
      <c r="G65"/>
      <c r="H65"/>
      <c r="I65" s="99"/>
      <c r="J65"/>
      <c r="K65"/>
      <c r="L65"/>
      <c r="M65"/>
      <c r="N65"/>
      <c r="O65"/>
      <c r="P65" s="99"/>
      <c r="Q65"/>
    </row>
    <row r="66" spans="1:17" x14ac:dyDescent="0.5">
      <c r="A66"/>
      <c r="B66"/>
      <c r="C66" s="98"/>
      <c r="D66" s="98"/>
      <c r="E66"/>
      <c r="F66"/>
      <c r="G66"/>
      <c r="H66"/>
      <c r="I66" s="99"/>
      <c r="J66"/>
      <c r="K66"/>
      <c r="L66"/>
      <c r="M66"/>
      <c r="N66"/>
      <c r="O66"/>
      <c r="P66" s="99"/>
      <c r="Q66"/>
    </row>
    <row r="67" spans="1:17" x14ac:dyDescent="0.5">
      <c r="A67"/>
      <c r="B67"/>
      <c r="C67" s="98"/>
      <c r="D67" s="98"/>
      <c r="E67"/>
      <c r="F67"/>
      <c r="G67"/>
      <c r="H67"/>
      <c r="I67" s="99"/>
      <c r="J67"/>
      <c r="K67"/>
      <c r="L67"/>
      <c r="M67"/>
      <c r="N67"/>
      <c r="O67"/>
      <c r="P67" s="99"/>
      <c r="Q67"/>
    </row>
    <row r="68" spans="1:17" x14ac:dyDescent="0.5">
      <c r="A68"/>
      <c r="B68"/>
      <c r="C68" s="98"/>
      <c r="D68" s="98"/>
      <c r="E68"/>
      <c r="F68"/>
      <c r="G68"/>
      <c r="H68"/>
      <c r="I68" s="99"/>
      <c r="J68"/>
      <c r="K68"/>
      <c r="L68"/>
      <c r="M68"/>
      <c r="N68"/>
      <c r="O68"/>
      <c r="P68" s="99"/>
      <c r="Q68"/>
    </row>
    <row r="69" spans="1:17" x14ac:dyDescent="0.5">
      <c r="A69"/>
      <c r="B69"/>
      <c r="C69" s="98"/>
      <c r="D69" s="98"/>
      <c r="E69"/>
      <c r="F69"/>
      <c r="G69"/>
      <c r="H69"/>
      <c r="I69" s="99"/>
      <c r="J69"/>
      <c r="K69"/>
      <c r="L69"/>
      <c r="M69"/>
      <c r="N69"/>
      <c r="O69"/>
      <c r="P69" s="99"/>
      <c r="Q69"/>
    </row>
    <row r="70" spans="1:17" x14ac:dyDescent="0.5">
      <c r="A70"/>
      <c r="B70"/>
      <c r="C70" s="98"/>
      <c r="D70" s="98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x14ac:dyDescent="0.5">
      <c r="A71"/>
      <c r="B71"/>
      <c r="C71" s="98"/>
      <c r="D71" s="98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x14ac:dyDescent="0.5">
      <c r="A72"/>
      <c r="B72"/>
      <c r="C72" s="98"/>
      <c r="D72" s="98"/>
      <c r="E72"/>
      <c r="F72"/>
      <c r="G72"/>
      <c r="H72"/>
      <c r="I72" s="99"/>
      <c r="J72"/>
      <c r="K72"/>
      <c r="L72"/>
      <c r="M72"/>
      <c r="N72"/>
      <c r="O72"/>
      <c r="P72" s="99"/>
      <c r="Q72"/>
    </row>
    <row r="73" spans="1:17" x14ac:dyDescent="0.5">
      <c r="A73"/>
      <c r="B73"/>
      <c r="C73" s="98"/>
      <c r="D73" s="98"/>
      <c r="E73"/>
      <c r="F73"/>
      <c r="G73"/>
      <c r="H73"/>
      <c r="I73" s="99"/>
      <c r="J73"/>
      <c r="K73"/>
      <c r="L73"/>
      <c r="M73"/>
      <c r="N73"/>
      <c r="O73"/>
      <c r="P73" s="99"/>
      <c r="Q73"/>
    </row>
    <row r="74" spans="1:17" x14ac:dyDescent="0.5">
      <c r="A74"/>
      <c r="B74"/>
      <c r="C74" s="98"/>
      <c r="D74" s="98"/>
      <c r="E74"/>
      <c r="F74"/>
      <c r="G74"/>
      <c r="H74"/>
      <c r="I74" s="99"/>
      <c r="J74"/>
      <c r="K74"/>
      <c r="L74"/>
      <c r="M74"/>
      <c r="N74"/>
      <c r="O74"/>
      <c r="P74" s="99"/>
      <c r="Q74"/>
    </row>
    <row r="75" spans="1:17" x14ac:dyDescent="0.5">
      <c r="A75"/>
      <c r="B75"/>
      <c r="C75" s="98"/>
      <c r="D75" s="98"/>
      <c r="E75"/>
      <c r="F75"/>
      <c r="G75"/>
      <c r="H75"/>
      <c r="I75" s="99"/>
      <c r="J75"/>
      <c r="K75"/>
      <c r="L75"/>
      <c r="M75"/>
      <c r="N75"/>
      <c r="O75"/>
      <c r="P75" s="99"/>
      <c r="Q75"/>
    </row>
    <row r="76" spans="1:17" x14ac:dyDescent="0.5">
      <c r="A76"/>
      <c r="B76"/>
      <c r="C76" s="98"/>
      <c r="D76" s="98"/>
      <c r="E76"/>
      <c r="F76"/>
      <c r="G76"/>
      <c r="H76"/>
      <c r="I76" s="99"/>
      <c r="J76"/>
      <c r="K76"/>
      <c r="L76"/>
      <c r="M76"/>
      <c r="N76"/>
      <c r="O76"/>
      <c r="P76" s="99"/>
      <c r="Q76"/>
    </row>
    <row r="77" spans="1:17" x14ac:dyDescent="0.5">
      <c r="A77"/>
      <c r="B77"/>
      <c r="C77" s="98"/>
      <c r="D77" s="98"/>
      <c r="E77"/>
      <c r="F77"/>
      <c r="G77"/>
      <c r="H77"/>
      <c r="I77" s="99"/>
      <c r="J77"/>
      <c r="K77"/>
      <c r="L77"/>
      <c r="M77"/>
      <c r="N77"/>
      <c r="O77"/>
      <c r="P77" s="99"/>
      <c r="Q77"/>
    </row>
    <row r="78" spans="1:17" x14ac:dyDescent="0.5">
      <c r="A78"/>
      <c r="B78"/>
      <c r="C78" s="98"/>
      <c r="D78" s="98"/>
      <c r="E78"/>
      <c r="F78"/>
      <c r="G78"/>
      <c r="H78"/>
      <c r="I78" s="99"/>
      <c r="J78"/>
      <c r="K78"/>
      <c r="L78"/>
      <c r="M78"/>
      <c r="N78"/>
      <c r="O78"/>
      <c r="P78" s="99"/>
      <c r="Q78"/>
    </row>
    <row r="79" spans="1:17" x14ac:dyDescent="0.5">
      <c r="A79"/>
      <c r="B79"/>
      <c r="C79" s="98"/>
      <c r="D79"/>
      <c r="E79"/>
      <c r="F79"/>
      <c r="G79"/>
      <c r="H79"/>
      <c r="I79" s="99"/>
      <c r="J79"/>
      <c r="K79"/>
      <c r="L79"/>
      <c r="M79"/>
      <c r="N79"/>
      <c r="O79"/>
      <c r="P79" s="99"/>
      <c r="Q79"/>
    </row>
    <row r="80" spans="1:17" x14ac:dyDescent="0.5">
      <c r="A80"/>
      <c r="B80"/>
      <c r="C80" s="98"/>
      <c r="D80" s="98"/>
      <c r="E80"/>
      <c r="F80"/>
      <c r="G80"/>
      <c r="H80"/>
      <c r="I80" s="99"/>
      <c r="J80"/>
      <c r="K80"/>
      <c r="L80"/>
      <c r="M80"/>
      <c r="N80"/>
      <c r="O80"/>
      <c r="P80" s="99"/>
      <c r="Q80"/>
    </row>
    <row r="81" spans="1:17" x14ac:dyDescent="0.5">
      <c r="A81"/>
      <c r="B81"/>
      <c r="C81" s="98"/>
      <c r="D81" s="98"/>
      <c r="E81"/>
      <c r="F81"/>
      <c r="G81"/>
      <c r="H81"/>
      <c r="I81" s="99"/>
      <c r="J81"/>
      <c r="K81"/>
      <c r="L81"/>
      <c r="M81"/>
      <c r="N81"/>
      <c r="O81" s="99"/>
      <c r="P81" s="99"/>
      <c r="Q81"/>
    </row>
    <row r="82" spans="1:17" x14ac:dyDescent="0.5">
      <c r="A82"/>
      <c r="B82"/>
      <c r="C82" s="98"/>
      <c r="D82" s="98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x14ac:dyDescent="0.5">
      <c r="A83"/>
      <c r="B83"/>
      <c r="C83" s="98"/>
      <c r="D83" s="98"/>
      <c r="E83"/>
      <c r="F83"/>
      <c r="G83"/>
      <c r="H83"/>
      <c r="I83" s="99"/>
      <c r="J83"/>
      <c r="K83"/>
      <c r="L83"/>
      <c r="M83"/>
      <c r="N83"/>
      <c r="O83" s="99"/>
      <c r="P83" s="99"/>
      <c r="Q83"/>
    </row>
    <row r="84" spans="1:17" x14ac:dyDescent="0.5">
      <c r="A84"/>
      <c r="B84"/>
      <c r="C84" s="98"/>
      <c r="D84" s="98"/>
      <c r="E84"/>
      <c r="F84"/>
      <c r="G84"/>
      <c r="H84"/>
      <c r="I84" s="99"/>
      <c r="J84"/>
      <c r="K84"/>
      <c r="L84"/>
      <c r="M84" s="98"/>
      <c r="N84"/>
      <c r="O84"/>
      <c r="P84" s="99"/>
      <c r="Q84"/>
    </row>
    <row r="85" spans="1:17" x14ac:dyDescent="0.5">
      <c r="A85"/>
      <c r="B85"/>
      <c r="C85" s="98"/>
      <c r="D85" s="98"/>
      <c r="E85"/>
      <c r="F85"/>
      <c r="G85"/>
      <c r="H85"/>
      <c r="I85" s="99"/>
      <c r="J85"/>
      <c r="K85"/>
      <c r="L85"/>
      <c r="M85"/>
      <c r="N85"/>
      <c r="O85"/>
      <c r="P85" s="99"/>
      <c r="Q85"/>
    </row>
    <row r="86" spans="1:17" x14ac:dyDescent="0.5">
      <c r="A86"/>
      <c r="B86"/>
      <c r="C86" s="98"/>
      <c r="D86" s="98"/>
      <c r="E86"/>
      <c r="F86"/>
      <c r="G86"/>
      <c r="H86"/>
      <c r="I86" s="99"/>
      <c r="J86"/>
      <c r="K86"/>
      <c r="L86"/>
      <c r="M86"/>
      <c r="N86"/>
      <c r="O86"/>
      <c r="P86" s="99"/>
      <c r="Q86"/>
    </row>
    <row r="87" spans="1:17" x14ac:dyDescent="0.5">
      <c r="A87"/>
      <c r="B87"/>
      <c r="C87" s="98"/>
      <c r="D87" s="98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x14ac:dyDescent="0.5">
      <c r="A88"/>
      <c r="B88"/>
      <c r="C88" s="98"/>
      <c r="D88" s="98"/>
      <c r="E88"/>
      <c r="F88"/>
      <c r="G88"/>
      <c r="H88"/>
      <c r="I88" s="99"/>
      <c r="J88"/>
      <c r="K88"/>
      <c r="L88"/>
      <c r="M88"/>
      <c r="N88"/>
      <c r="O88"/>
      <c r="P88" s="99"/>
      <c r="Q88"/>
    </row>
    <row r="89" spans="1:17" x14ac:dyDescent="0.5">
      <c r="A89"/>
      <c r="B89"/>
      <c r="C89" s="98"/>
      <c r="D89" s="98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x14ac:dyDescent="0.5">
      <c r="A90"/>
      <c r="B90"/>
      <c r="C90" s="98"/>
      <c r="D90" s="98"/>
      <c r="E90"/>
      <c r="F90"/>
      <c r="G90"/>
      <c r="H90"/>
      <c r="I90" s="99"/>
      <c r="J90"/>
      <c r="K90"/>
      <c r="L90"/>
      <c r="M90"/>
      <c r="N90"/>
      <c r="O90"/>
      <c r="P90" s="99"/>
      <c r="Q90"/>
    </row>
    <row r="91" spans="1:17" x14ac:dyDescent="0.5">
      <c r="A91"/>
      <c r="B91"/>
      <c r="C91" s="98"/>
      <c r="D91"/>
      <c r="E91"/>
      <c r="F91"/>
      <c r="G91"/>
      <c r="H91"/>
      <c r="I91" s="99"/>
      <c r="J91"/>
      <c r="K91"/>
      <c r="L91"/>
      <c r="M91"/>
      <c r="N91"/>
      <c r="O91" s="99"/>
      <c r="P91" s="99"/>
      <c r="Q91"/>
    </row>
    <row r="92" spans="1:17" x14ac:dyDescent="0.5">
      <c r="A92"/>
      <c r="B92"/>
      <c r="C92" s="98"/>
      <c r="D92" s="98"/>
      <c r="E92"/>
      <c r="F92"/>
      <c r="G92"/>
      <c r="H92"/>
      <c r="I92" s="99"/>
      <c r="J92"/>
      <c r="K92"/>
      <c r="L92"/>
      <c r="M92"/>
      <c r="N92"/>
      <c r="O92"/>
      <c r="P92" s="99"/>
      <c r="Q92"/>
    </row>
    <row r="93" spans="1:17" x14ac:dyDescent="0.5">
      <c r="A93"/>
      <c r="B93"/>
      <c r="C93" s="98"/>
      <c r="D93" s="98"/>
      <c r="E93"/>
      <c r="F93"/>
      <c r="G93"/>
      <c r="H93"/>
      <c r="I93" s="99"/>
      <c r="J93"/>
      <c r="K93"/>
      <c r="L93"/>
      <c r="M93"/>
      <c r="N93"/>
      <c r="O93" s="99"/>
      <c r="P93" s="99"/>
      <c r="Q93"/>
    </row>
    <row r="94" spans="1:17" x14ac:dyDescent="0.5">
      <c r="A94"/>
      <c r="B94"/>
      <c r="C94" s="98"/>
      <c r="D94" s="98"/>
      <c r="E94"/>
      <c r="F94"/>
      <c r="G94"/>
      <c r="H94"/>
      <c r="I94" s="99"/>
      <c r="J94"/>
      <c r="K94"/>
      <c r="L94"/>
      <c r="M94"/>
      <c r="N94"/>
      <c r="O94"/>
      <c r="P94" s="99"/>
      <c r="Q94"/>
    </row>
    <row r="95" spans="1:17" x14ac:dyDescent="0.5">
      <c r="A95"/>
      <c r="B95"/>
      <c r="C95" s="98"/>
      <c r="D95" s="98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x14ac:dyDescent="0.5">
      <c r="A96"/>
      <c r="B96"/>
      <c r="C96" s="98"/>
      <c r="D96" s="98"/>
      <c r="E96"/>
      <c r="F96"/>
      <c r="G96"/>
      <c r="H96"/>
      <c r="I96"/>
      <c r="J96"/>
      <c r="K96"/>
      <c r="L96"/>
      <c r="M96"/>
      <c r="N96"/>
      <c r="O96" s="99"/>
      <c r="P96" s="99"/>
      <c r="Q96"/>
    </row>
    <row r="97" spans="1:17" x14ac:dyDescent="0.5">
      <c r="A97"/>
      <c r="B97"/>
      <c r="C97" s="98"/>
      <c r="D97"/>
      <c r="E97"/>
      <c r="F97"/>
      <c r="G97"/>
      <c r="H97"/>
      <c r="I97" s="99"/>
      <c r="J97"/>
      <c r="K97"/>
      <c r="L97"/>
      <c r="M97"/>
      <c r="N97"/>
      <c r="O97" s="99"/>
      <c r="P97" s="99"/>
      <c r="Q97"/>
    </row>
    <row r="98" spans="1:17" x14ac:dyDescent="0.5">
      <c r="A98"/>
      <c r="B98"/>
      <c r="C98" s="98"/>
      <c r="D98"/>
      <c r="E98"/>
      <c r="F98"/>
      <c r="G98"/>
      <c r="H98"/>
      <c r="I98" s="99"/>
      <c r="J98"/>
      <c r="K98"/>
      <c r="L98"/>
      <c r="M98"/>
      <c r="N98"/>
      <c r="O98"/>
      <c r="P98" s="99"/>
      <c r="Q98"/>
    </row>
    <row r="99" spans="1:17" x14ac:dyDescent="0.5">
      <c r="A99"/>
      <c r="B99"/>
      <c r="C99" s="98"/>
      <c r="D99" s="98"/>
      <c r="E99"/>
      <c r="F99"/>
      <c r="G99"/>
      <c r="H99"/>
      <c r="I99" s="99"/>
      <c r="J99"/>
      <c r="K99"/>
      <c r="L99"/>
      <c r="M99"/>
      <c r="N99"/>
      <c r="O99"/>
      <c r="P99" s="99"/>
      <c r="Q99"/>
    </row>
    <row r="100" spans="1:17" x14ac:dyDescent="0.5">
      <c r="A100"/>
      <c r="B100"/>
      <c r="C100" s="98"/>
      <c r="D100" s="98"/>
      <c r="E100"/>
      <c r="F100"/>
      <c r="G100"/>
      <c r="H100"/>
      <c r="I100" s="99"/>
      <c r="J100"/>
      <c r="K100"/>
      <c r="L100"/>
      <c r="M100"/>
      <c r="N100"/>
      <c r="O100"/>
      <c r="P100" s="99"/>
      <c r="Q100"/>
    </row>
    <row r="101" spans="1:17" x14ac:dyDescent="0.5">
      <c r="A101"/>
      <c r="B101"/>
      <c r="C101" s="98"/>
      <c r="D101" s="98"/>
      <c r="E101"/>
      <c r="F101"/>
      <c r="G101"/>
      <c r="H101"/>
      <c r="I101" s="99"/>
      <c r="J101"/>
      <c r="K101"/>
      <c r="L101"/>
      <c r="M101"/>
      <c r="N101"/>
      <c r="O101" s="99"/>
      <c r="P101" s="99"/>
      <c r="Q101"/>
    </row>
    <row r="102" spans="1:17" x14ac:dyDescent="0.5">
      <c r="A102"/>
      <c r="B102"/>
      <c r="C102" s="98"/>
      <c r="D102" s="98"/>
      <c r="E102"/>
      <c r="F102"/>
      <c r="G102"/>
      <c r="H102"/>
      <c r="I102"/>
      <c r="J102"/>
      <c r="K102"/>
      <c r="L102"/>
      <c r="M102"/>
      <c r="N102"/>
      <c r="O102" s="99"/>
      <c r="P102"/>
      <c r="Q102"/>
    </row>
    <row r="103" spans="1:17" x14ac:dyDescent="0.5">
      <c r="A103"/>
      <c r="B103"/>
      <c r="C103" s="98"/>
      <c r="D103" s="98"/>
      <c r="E103"/>
      <c r="F103"/>
      <c r="G103"/>
      <c r="H103"/>
      <c r="I103" s="99"/>
      <c r="J103"/>
      <c r="K103"/>
      <c r="L103"/>
      <c r="M103"/>
      <c r="N103"/>
      <c r="O103" s="99"/>
      <c r="P103" s="99"/>
      <c r="Q103"/>
    </row>
    <row r="104" spans="1:17" x14ac:dyDescent="0.5">
      <c r="A104"/>
      <c r="B104"/>
      <c r="C104" s="98"/>
      <c r="D104" s="98"/>
      <c r="E104"/>
      <c r="F104"/>
      <c r="G104"/>
      <c r="H104"/>
      <c r="I104" s="99"/>
      <c r="J104"/>
      <c r="K104"/>
      <c r="L104"/>
      <c r="M104"/>
      <c r="N104"/>
      <c r="O104"/>
      <c r="P104" s="99"/>
      <c r="Q104"/>
    </row>
    <row r="105" spans="1:17" x14ac:dyDescent="0.5">
      <c r="A105"/>
      <c r="B105"/>
      <c r="C105" s="98"/>
      <c r="D105" s="98"/>
      <c r="E105"/>
      <c r="F105"/>
      <c r="G105"/>
      <c r="H105"/>
      <c r="I105" s="99"/>
      <c r="J105"/>
      <c r="K105"/>
      <c r="L105"/>
      <c r="M105"/>
      <c r="N105"/>
      <c r="O105" s="99"/>
      <c r="P105" s="99"/>
      <c r="Q105"/>
    </row>
    <row r="106" spans="1:17" x14ac:dyDescent="0.5">
      <c r="A106"/>
      <c r="B106"/>
      <c r="C106" s="98"/>
      <c r="D106" s="98"/>
      <c r="E106"/>
      <c r="F106"/>
      <c r="G106"/>
      <c r="H106"/>
      <c r="I106" s="99"/>
      <c r="J106"/>
      <c r="K106"/>
      <c r="L106"/>
      <c r="M106"/>
      <c r="N106"/>
      <c r="O106"/>
      <c r="P106" s="99"/>
      <c r="Q106"/>
    </row>
    <row r="107" spans="1:17" x14ac:dyDescent="0.5">
      <c r="A107"/>
      <c r="B107"/>
      <c r="C107" s="98"/>
      <c r="D107" s="98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x14ac:dyDescent="0.5">
      <c r="A108"/>
      <c r="B108"/>
      <c r="C108" s="98"/>
      <c r="D108" s="9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x14ac:dyDescent="0.5">
      <c r="A109"/>
      <c r="B109"/>
      <c r="C109" s="98"/>
      <c r="D109" s="98"/>
      <c r="E109"/>
      <c r="F109"/>
      <c r="G109"/>
      <c r="H109"/>
      <c r="I109" s="99"/>
      <c r="J109"/>
      <c r="K109"/>
      <c r="L109"/>
      <c r="M109"/>
      <c r="N109"/>
      <c r="O109" s="99"/>
      <c r="P109" s="99"/>
      <c r="Q109"/>
    </row>
    <row r="110" spans="1:17" x14ac:dyDescent="0.5">
      <c r="A110"/>
      <c r="B110"/>
      <c r="C110" s="98"/>
      <c r="D110" s="98"/>
      <c r="E110"/>
      <c r="F110"/>
      <c r="G110"/>
      <c r="H110"/>
      <c r="I110" s="99"/>
      <c r="J110"/>
      <c r="K110"/>
      <c r="L110"/>
      <c r="M110"/>
      <c r="N110"/>
      <c r="O110"/>
      <c r="P110" s="99"/>
      <c r="Q110"/>
    </row>
    <row r="111" spans="1:17" x14ac:dyDescent="0.5">
      <c r="A111"/>
      <c r="B111"/>
      <c r="C111" s="98"/>
      <c r="D111" s="98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x14ac:dyDescent="0.5">
      <c r="A112"/>
      <c r="B112"/>
      <c r="C112" s="98"/>
      <c r="D112" s="98"/>
      <c r="E112"/>
      <c r="F112"/>
      <c r="G112"/>
      <c r="H112"/>
      <c r="I112" s="99"/>
      <c r="J112"/>
      <c r="K112"/>
      <c r="L112"/>
      <c r="M112"/>
      <c r="N112"/>
      <c r="O112" s="99"/>
      <c r="P112" s="99"/>
      <c r="Q112"/>
    </row>
    <row r="113" spans="1:17" x14ac:dyDescent="0.5">
      <c r="A113"/>
      <c r="B113"/>
      <c r="C113" s="98"/>
      <c r="D113" s="98"/>
      <c r="E113"/>
      <c r="F113"/>
      <c r="G113"/>
      <c r="H113"/>
      <c r="I113" s="99"/>
      <c r="J113"/>
      <c r="K113"/>
      <c r="L113"/>
      <c r="M113"/>
      <c r="N113"/>
      <c r="O113"/>
      <c r="P113" s="99"/>
      <c r="Q113"/>
    </row>
    <row r="114" spans="1:17" x14ac:dyDescent="0.5">
      <c r="A114"/>
      <c r="B114"/>
      <c r="C114" s="98"/>
      <c r="D114" s="98"/>
      <c r="E114"/>
      <c r="F114"/>
      <c r="G114"/>
      <c r="H114"/>
      <c r="I114" s="99"/>
      <c r="J114"/>
      <c r="K114"/>
      <c r="L114"/>
      <c r="M114"/>
      <c r="N114"/>
      <c r="O114"/>
      <c r="P114" s="99"/>
      <c r="Q114"/>
    </row>
    <row r="115" spans="1:17" x14ac:dyDescent="0.5">
      <c r="A115"/>
      <c r="B115"/>
      <c r="C115" s="98"/>
      <c r="D115"/>
      <c r="E115"/>
      <c r="F115"/>
      <c r="G115"/>
      <c r="H115"/>
      <c r="I115" s="99"/>
      <c r="J115"/>
      <c r="K115"/>
      <c r="L115"/>
      <c r="M115"/>
      <c r="N115"/>
      <c r="O115" s="99"/>
      <c r="P115" s="99"/>
      <c r="Q115"/>
    </row>
    <row r="116" spans="1:17" x14ac:dyDescent="0.5">
      <c r="A116"/>
      <c r="B116"/>
      <c r="C116" s="98"/>
      <c r="D116" s="98"/>
      <c r="E116"/>
      <c r="F116"/>
      <c r="G116"/>
      <c r="H116"/>
      <c r="I116" s="99"/>
      <c r="J116"/>
      <c r="K116"/>
      <c r="L116"/>
      <c r="M116"/>
      <c r="N116"/>
      <c r="O116"/>
      <c r="P116" s="99"/>
      <c r="Q116"/>
    </row>
    <row r="117" spans="1:17" x14ac:dyDescent="0.5">
      <c r="A117"/>
      <c r="B117"/>
      <c r="C117" s="98"/>
      <c r="D117" s="98"/>
      <c r="E117"/>
      <c r="F117"/>
      <c r="G117"/>
      <c r="H117"/>
      <c r="I117" s="99"/>
      <c r="J117"/>
      <c r="K117"/>
      <c r="L117"/>
      <c r="M117"/>
      <c r="N117"/>
      <c r="O117" s="99"/>
      <c r="P117" s="99"/>
      <c r="Q117"/>
    </row>
    <row r="118" spans="1:17" x14ac:dyDescent="0.5">
      <c r="A118"/>
      <c r="B118"/>
      <c r="C118" s="98"/>
      <c r="D118" s="98"/>
      <c r="E118"/>
      <c r="F118"/>
      <c r="G118"/>
      <c r="H118"/>
      <c r="I118" s="99"/>
      <c r="J118"/>
      <c r="K118"/>
      <c r="L118"/>
      <c r="M118"/>
      <c r="N118"/>
      <c r="O118"/>
      <c r="P118" s="99"/>
      <c r="Q118"/>
    </row>
    <row r="119" spans="1:17" x14ac:dyDescent="0.5">
      <c r="A119"/>
      <c r="B119"/>
      <c r="C119" s="98"/>
      <c r="D119" s="98"/>
      <c r="E119"/>
      <c r="F119"/>
      <c r="G119"/>
      <c r="H119"/>
      <c r="I119" s="99"/>
      <c r="J119"/>
      <c r="K119"/>
      <c r="L119"/>
      <c r="M119"/>
      <c r="N119"/>
      <c r="O119"/>
      <c r="P119" s="99"/>
      <c r="Q119"/>
    </row>
    <row r="120" spans="1:17" x14ac:dyDescent="0.5">
      <c r="A120"/>
      <c r="B120"/>
      <c r="C120" s="98"/>
      <c r="D120" s="98"/>
      <c r="E120"/>
      <c r="F120"/>
      <c r="G120"/>
      <c r="H120"/>
      <c r="I120" s="99"/>
      <c r="J120"/>
      <c r="K120"/>
      <c r="L120"/>
      <c r="M120"/>
      <c r="N120"/>
      <c r="O120"/>
      <c r="P120" s="99"/>
      <c r="Q120"/>
    </row>
    <row r="121" spans="1:17" x14ac:dyDescent="0.5">
      <c r="A121"/>
      <c r="B121"/>
      <c r="C121" s="98"/>
      <c r="D121" s="98"/>
      <c r="E121"/>
      <c r="F121"/>
      <c r="G121"/>
      <c r="H121"/>
      <c r="I121" s="99"/>
      <c r="J121"/>
      <c r="K121"/>
      <c r="L121"/>
      <c r="M121"/>
      <c r="N121"/>
      <c r="O121" s="99"/>
      <c r="P121" s="99"/>
      <c r="Q121"/>
    </row>
    <row r="122" spans="1:17" x14ac:dyDescent="0.5">
      <c r="A122"/>
      <c r="B122"/>
      <c r="C122" s="98"/>
      <c r="D122" s="98"/>
      <c r="E122"/>
      <c r="F122"/>
      <c r="G122"/>
      <c r="H122"/>
      <c r="I122" s="99"/>
      <c r="J122"/>
      <c r="K122"/>
      <c r="L122"/>
      <c r="M122"/>
      <c r="N122"/>
      <c r="O122"/>
      <c r="P122" s="99"/>
      <c r="Q122"/>
    </row>
    <row r="123" spans="1:17" x14ac:dyDescent="0.5">
      <c r="A123"/>
      <c r="B123"/>
      <c r="C123" s="98"/>
      <c r="D123" s="98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5">
      <c r="A124"/>
      <c r="B124"/>
      <c r="C124" s="98"/>
      <c r="D124" s="98"/>
      <c r="E124"/>
      <c r="F124"/>
      <c r="G124"/>
      <c r="H124"/>
      <c r="I124" s="99"/>
      <c r="J124"/>
      <c r="K124"/>
      <c r="L124"/>
      <c r="M124"/>
      <c r="N124"/>
      <c r="O124"/>
      <c r="P124" s="99"/>
      <c r="Q124"/>
    </row>
    <row r="125" spans="1:17" x14ac:dyDescent="0.5">
      <c r="A125"/>
      <c r="B125"/>
      <c r="C125" s="98"/>
      <c r="D125" s="98"/>
      <c r="E125"/>
      <c r="F125"/>
      <c r="G125"/>
      <c r="H125"/>
      <c r="I125" s="99"/>
      <c r="J125"/>
      <c r="K125"/>
      <c r="L125"/>
      <c r="M125"/>
      <c r="N125"/>
      <c r="O125" s="99"/>
      <c r="P125" s="99"/>
      <c r="Q125"/>
    </row>
    <row r="126" spans="1:17" x14ac:dyDescent="0.5">
      <c r="A126"/>
      <c r="B126"/>
      <c r="C126" s="98"/>
      <c r="D126" s="98"/>
      <c r="E126"/>
      <c r="F126"/>
      <c r="G126"/>
      <c r="H126"/>
      <c r="I126" s="99"/>
      <c r="J126"/>
      <c r="K126"/>
      <c r="L126"/>
      <c r="M126"/>
      <c r="N126"/>
      <c r="O126"/>
      <c r="P126" s="99"/>
      <c r="Q126"/>
    </row>
    <row r="127" spans="1:17" x14ac:dyDescent="0.5">
      <c r="A127"/>
      <c r="B127"/>
      <c r="C127" s="98"/>
      <c r="D127" s="98"/>
      <c r="E127"/>
      <c r="F127"/>
      <c r="G127"/>
      <c r="H127"/>
      <c r="I127" s="99"/>
      <c r="J127"/>
      <c r="K127"/>
      <c r="L127"/>
      <c r="M127"/>
      <c r="N127"/>
      <c r="O127"/>
      <c r="P127" s="99"/>
      <c r="Q127"/>
    </row>
    <row r="128" spans="1:17" x14ac:dyDescent="0.5">
      <c r="A128"/>
      <c r="B128"/>
      <c r="C128" s="98"/>
      <c r="D128" s="98"/>
      <c r="E128"/>
      <c r="F128"/>
      <c r="G128"/>
      <c r="H128"/>
      <c r="I128" s="99"/>
      <c r="J128"/>
      <c r="K128"/>
      <c r="L128"/>
      <c r="M128"/>
      <c r="N128"/>
      <c r="O128" s="99"/>
      <c r="P128" s="99"/>
      <c r="Q128"/>
    </row>
    <row r="129" spans="1:17" x14ac:dyDescent="0.5">
      <c r="A129"/>
      <c r="B129"/>
      <c r="C129" s="98"/>
      <c r="D129" s="98"/>
      <c r="E129"/>
      <c r="F129"/>
      <c r="G129"/>
      <c r="H129"/>
      <c r="I129" s="99"/>
      <c r="J129"/>
      <c r="K129"/>
      <c r="L129"/>
      <c r="M129"/>
      <c r="N129"/>
      <c r="O129" s="99"/>
      <c r="P129" s="99"/>
      <c r="Q129"/>
    </row>
    <row r="130" spans="1:17" x14ac:dyDescent="0.5">
      <c r="A130"/>
      <c r="B130"/>
      <c r="C130" s="98"/>
      <c r="D130" s="98"/>
      <c r="E130"/>
      <c r="F130"/>
      <c r="G130"/>
      <c r="H130"/>
      <c r="I130" s="99"/>
      <c r="J130"/>
      <c r="K130"/>
      <c r="L130"/>
      <c r="M130"/>
      <c r="N130"/>
      <c r="O130"/>
      <c r="P130" s="99"/>
      <c r="Q130"/>
    </row>
    <row r="131" spans="1:17" x14ac:dyDescent="0.5">
      <c r="A131"/>
      <c r="B131"/>
      <c r="C131" s="98"/>
      <c r="D131" s="98"/>
      <c r="E131"/>
      <c r="F131"/>
      <c r="G131"/>
      <c r="H131"/>
      <c r="I131" s="99"/>
      <c r="J131"/>
      <c r="K131"/>
      <c r="L131"/>
      <c r="M131"/>
      <c r="N131"/>
      <c r="O131" s="99"/>
      <c r="P131" s="99"/>
      <c r="Q131"/>
    </row>
    <row r="132" spans="1:17" x14ac:dyDescent="0.5">
      <c r="A132"/>
      <c r="B132"/>
      <c r="C132" s="98"/>
      <c r="D132" s="98"/>
      <c r="E132"/>
      <c r="F132"/>
      <c r="G132"/>
      <c r="H132"/>
      <c r="I132" s="99"/>
      <c r="J132"/>
      <c r="K132"/>
      <c r="L132"/>
      <c r="M132"/>
      <c r="N132"/>
      <c r="O132"/>
      <c r="P132" s="99"/>
      <c r="Q132"/>
    </row>
    <row r="133" spans="1:17" x14ac:dyDescent="0.5">
      <c r="A133"/>
      <c r="B133"/>
      <c r="C133" s="98"/>
      <c r="D133" s="98"/>
      <c r="E133"/>
      <c r="F133"/>
      <c r="G133"/>
      <c r="H133"/>
      <c r="I133" s="99"/>
      <c r="J133"/>
      <c r="K133"/>
      <c r="L133"/>
      <c r="M133"/>
      <c r="N133"/>
      <c r="O133"/>
      <c r="P133" s="99"/>
      <c r="Q133"/>
    </row>
    <row r="134" spans="1:17" x14ac:dyDescent="0.5">
      <c r="A134"/>
      <c r="B134"/>
      <c r="C134" s="98"/>
      <c r="D134" s="98"/>
      <c r="E134"/>
      <c r="F134"/>
      <c r="G134"/>
      <c r="H134"/>
      <c r="I134" s="99"/>
      <c r="J134"/>
      <c r="K134"/>
      <c r="L134"/>
      <c r="M134"/>
      <c r="N134"/>
      <c r="O134" s="99"/>
      <c r="P134" s="99"/>
      <c r="Q134"/>
    </row>
    <row r="135" spans="1:17" x14ac:dyDescent="0.5">
      <c r="A135"/>
      <c r="B135"/>
      <c r="C135" s="98"/>
      <c r="D135" s="98"/>
      <c r="E135"/>
      <c r="F135"/>
      <c r="G135"/>
      <c r="H135"/>
      <c r="I135" s="99"/>
      <c r="J135"/>
      <c r="K135"/>
      <c r="L135"/>
      <c r="M135"/>
      <c r="N135"/>
      <c r="O135"/>
      <c r="P135" s="99"/>
      <c r="Q135"/>
    </row>
    <row r="136" spans="1:17" x14ac:dyDescent="0.5">
      <c r="A136"/>
      <c r="B136"/>
      <c r="C136" s="98"/>
      <c r="D136" s="98"/>
      <c r="E136"/>
      <c r="F136"/>
      <c r="G136"/>
      <c r="H136"/>
      <c r="I136" s="99"/>
      <c r="J136"/>
      <c r="K136"/>
      <c r="L136"/>
      <c r="M136"/>
      <c r="N136"/>
      <c r="O136"/>
      <c r="P136" s="99"/>
      <c r="Q136"/>
    </row>
    <row r="137" spans="1:17" x14ac:dyDescent="0.5">
      <c r="A137"/>
      <c r="B137"/>
      <c r="C137" s="98"/>
      <c r="D137" s="98"/>
      <c r="E137"/>
      <c r="F137"/>
      <c r="G137"/>
      <c r="H137"/>
      <c r="I137" s="99"/>
      <c r="J137"/>
      <c r="K137"/>
      <c r="L137"/>
      <c r="M137"/>
      <c r="N137"/>
      <c r="O137"/>
      <c r="P137" s="99"/>
      <c r="Q137"/>
    </row>
    <row r="138" spans="1:17" x14ac:dyDescent="0.5">
      <c r="A138"/>
      <c r="B138"/>
      <c r="C138" s="98"/>
      <c r="D138" s="98"/>
      <c r="E138"/>
      <c r="F138"/>
      <c r="G138"/>
      <c r="H138"/>
      <c r="I138" s="99"/>
      <c r="J138"/>
      <c r="K138"/>
      <c r="L138"/>
      <c r="M138"/>
      <c r="N138"/>
      <c r="O138"/>
      <c r="P138" s="99"/>
      <c r="Q138"/>
    </row>
    <row r="139" spans="1:17" x14ac:dyDescent="0.5">
      <c r="A139"/>
      <c r="B139"/>
      <c r="C139" s="98"/>
      <c r="D139" s="98"/>
      <c r="E139"/>
      <c r="F139"/>
      <c r="G139"/>
      <c r="H139"/>
      <c r="I139" s="99"/>
      <c r="J139"/>
      <c r="K139"/>
      <c r="L139"/>
      <c r="M139"/>
      <c r="N139"/>
      <c r="O139"/>
      <c r="P139" s="99"/>
      <c r="Q139"/>
    </row>
    <row r="140" spans="1:17" x14ac:dyDescent="0.5">
      <c r="A140"/>
      <c r="B140"/>
      <c r="C140" s="98"/>
      <c r="D140" s="98"/>
      <c r="E140"/>
      <c r="F140"/>
      <c r="G140"/>
      <c r="H140"/>
      <c r="I140" s="99"/>
      <c r="J140"/>
      <c r="K140"/>
      <c r="L140"/>
      <c r="M140"/>
      <c r="N140"/>
      <c r="O140"/>
      <c r="P140" s="99"/>
      <c r="Q140"/>
    </row>
    <row r="141" spans="1:17" x14ac:dyDescent="0.5">
      <c r="A141"/>
      <c r="B141"/>
      <c r="C141" s="98"/>
      <c r="D141" s="98"/>
      <c r="E141"/>
      <c r="F141"/>
      <c r="G141"/>
      <c r="H141"/>
      <c r="I141" s="99"/>
      <c r="J141"/>
      <c r="K141"/>
      <c r="L141"/>
      <c r="M141"/>
      <c r="N141"/>
      <c r="O141"/>
      <c r="P141" s="99"/>
      <c r="Q141"/>
    </row>
    <row r="142" spans="1:17" x14ac:dyDescent="0.5">
      <c r="A142"/>
      <c r="B142"/>
      <c r="C142" s="98"/>
      <c r="D142" s="98"/>
      <c r="E142"/>
      <c r="F142"/>
      <c r="G142"/>
      <c r="H142"/>
      <c r="I142" s="99"/>
      <c r="J142"/>
      <c r="K142"/>
      <c r="L142"/>
      <c r="M142" s="100"/>
      <c r="N142"/>
      <c r="O142"/>
      <c r="P142" s="99"/>
      <c r="Q142"/>
    </row>
    <row r="143" spans="1:17" x14ac:dyDescent="0.5">
      <c r="A143"/>
      <c r="B143"/>
      <c r="C143" s="98"/>
      <c r="D143" s="98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5">
      <c r="A144"/>
      <c r="B144"/>
      <c r="C144" s="98"/>
      <c r="D144" s="98"/>
      <c r="E144"/>
      <c r="F144"/>
      <c r="G144"/>
      <c r="H144"/>
      <c r="I144" s="99"/>
      <c r="J144"/>
      <c r="K144"/>
      <c r="L144"/>
      <c r="M144"/>
      <c r="N144"/>
      <c r="O144"/>
      <c r="P144" s="99"/>
      <c r="Q144"/>
    </row>
    <row r="145" spans="1:17" x14ac:dyDescent="0.5">
      <c r="A145"/>
      <c r="B145"/>
      <c r="C145" s="98"/>
      <c r="D145" s="98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5">
      <c r="A146"/>
      <c r="B146"/>
      <c r="C146" s="98"/>
      <c r="D146" s="98"/>
      <c r="E146"/>
      <c r="F146"/>
      <c r="G146"/>
      <c r="H146"/>
      <c r="I146" s="99"/>
      <c r="J146"/>
      <c r="K146"/>
      <c r="L146"/>
      <c r="M146"/>
      <c r="N146"/>
      <c r="O146"/>
      <c r="P146" s="99"/>
      <c r="Q146"/>
    </row>
    <row r="147" spans="1:17" x14ac:dyDescent="0.5">
      <c r="A147"/>
      <c r="B147"/>
      <c r="C147" s="98"/>
      <c r="D147"/>
      <c r="E147"/>
      <c r="F147"/>
      <c r="G147"/>
      <c r="H147"/>
      <c r="I147" s="99"/>
      <c r="J147"/>
      <c r="K147"/>
      <c r="L147"/>
      <c r="M147"/>
      <c r="N147"/>
      <c r="O147" s="99"/>
      <c r="P147"/>
      <c r="Q147"/>
    </row>
    <row r="148" spans="1:17" x14ac:dyDescent="0.5">
      <c r="A148"/>
      <c r="B148"/>
      <c r="C148" s="98"/>
      <c r="D148"/>
      <c r="E148"/>
      <c r="F148"/>
      <c r="G148"/>
      <c r="H148"/>
      <c r="I148" s="99"/>
      <c r="J148"/>
      <c r="K148"/>
      <c r="L148"/>
      <c r="M148"/>
      <c r="N148"/>
      <c r="O148"/>
      <c r="P148" s="99"/>
      <c r="Q148"/>
    </row>
    <row r="149" spans="1:17" x14ac:dyDescent="0.5">
      <c r="A149"/>
      <c r="B149"/>
      <c r="C149" s="98"/>
      <c r="D149"/>
      <c r="E149"/>
      <c r="F149"/>
      <c r="G149"/>
      <c r="H149"/>
      <c r="I149" s="99"/>
      <c r="J149"/>
      <c r="K149"/>
      <c r="L149"/>
      <c r="M149"/>
      <c r="N149"/>
      <c r="O149"/>
      <c r="P149" s="99"/>
      <c r="Q149"/>
    </row>
    <row r="150" spans="1:17" x14ac:dyDescent="0.5">
      <c r="A150"/>
      <c r="B150"/>
      <c r="C150" s="98"/>
      <c r="D150" s="98"/>
      <c r="E150"/>
      <c r="F150"/>
      <c r="G150"/>
      <c r="H150"/>
      <c r="I150" s="99"/>
      <c r="J150"/>
      <c r="K150"/>
      <c r="L150"/>
      <c r="M150"/>
      <c r="N150"/>
      <c r="O150"/>
      <c r="P150" s="99"/>
      <c r="Q150"/>
    </row>
    <row r="151" spans="1:17" x14ac:dyDescent="0.5">
      <c r="A151"/>
      <c r="B151"/>
      <c r="C151" s="98"/>
      <c r="D151" s="98"/>
      <c r="E151"/>
      <c r="F151"/>
      <c r="G151"/>
      <c r="H151"/>
      <c r="I151" s="99"/>
      <c r="J151"/>
      <c r="K151"/>
      <c r="L151"/>
      <c r="M151"/>
      <c r="N151"/>
      <c r="O151"/>
      <c r="P151" s="99"/>
      <c r="Q151"/>
    </row>
    <row r="152" spans="1:17" x14ac:dyDescent="0.5">
      <c r="A152"/>
      <c r="B152"/>
      <c r="C152" s="98"/>
      <c r="D152" s="98"/>
      <c r="E152"/>
      <c r="F152"/>
      <c r="G152"/>
      <c r="H152"/>
      <c r="I152" s="99"/>
      <c r="J152"/>
      <c r="K152"/>
      <c r="L152"/>
      <c r="M152"/>
      <c r="N152"/>
      <c r="O152" s="99"/>
      <c r="P152" s="99"/>
      <c r="Q152"/>
    </row>
    <row r="153" spans="1:17" x14ac:dyDescent="0.5">
      <c r="A153"/>
      <c r="B153"/>
      <c r="C153" s="98"/>
      <c r="D153" s="98"/>
      <c r="E153"/>
      <c r="F153"/>
      <c r="G153"/>
      <c r="H153"/>
      <c r="I153"/>
      <c r="J153"/>
      <c r="K153"/>
      <c r="L153"/>
      <c r="M153" s="100"/>
      <c r="N153"/>
      <c r="O153"/>
      <c r="P153"/>
      <c r="Q153"/>
    </row>
    <row r="154" spans="1:17" x14ac:dyDescent="0.5">
      <c r="A154"/>
      <c r="B154"/>
      <c r="C154" s="98"/>
      <c r="D154" s="98"/>
      <c r="E154"/>
      <c r="F154"/>
      <c r="G154"/>
      <c r="H154"/>
      <c r="I154" s="99"/>
      <c r="J154"/>
      <c r="K154"/>
      <c r="L154"/>
      <c r="M154"/>
      <c r="N154"/>
      <c r="O154" s="99"/>
      <c r="P154" s="99"/>
      <c r="Q154"/>
    </row>
    <row r="155" spans="1:17" x14ac:dyDescent="0.5">
      <c r="A155"/>
      <c r="B155"/>
      <c r="C155" s="98"/>
      <c r="D155" s="98"/>
      <c r="E155"/>
      <c r="F155"/>
      <c r="G155"/>
      <c r="H155"/>
      <c r="I155" s="99"/>
      <c r="J155"/>
      <c r="K155"/>
      <c r="L155"/>
      <c r="M155"/>
      <c r="N155"/>
      <c r="O155" s="99"/>
      <c r="P155"/>
      <c r="Q155"/>
    </row>
    <row r="156" spans="1:17" x14ac:dyDescent="0.5">
      <c r="A156"/>
      <c r="B156"/>
      <c r="C156" s="98"/>
      <c r="D156" s="98"/>
      <c r="E156"/>
      <c r="F156"/>
      <c r="G156"/>
      <c r="H156"/>
      <c r="I156" s="99"/>
      <c r="J156"/>
      <c r="K156"/>
      <c r="L156"/>
      <c r="M156"/>
      <c r="N156"/>
      <c r="O156"/>
      <c r="P156" s="99"/>
      <c r="Q156"/>
    </row>
    <row r="157" spans="1:17" x14ac:dyDescent="0.5">
      <c r="A157"/>
      <c r="B157"/>
      <c r="C157" s="98"/>
      <c r="D157" s="98"/>
      <c r="E157"/>
      <c r="F157"/>
      <c r="G157"/>
      <c r="H157"/>
      <c r="I157" s="99"/>
      <c r="J157"/>
      <c r="K157"/>
      <c r="L157"/>
      <c r="M157"/>
      <c r="N157"/>
      <c r="O157"/>
      <c r="P157" s="99"/>
      <c r="Q157"/>
    </row>
    <row r="158" spans="1:17" x14ac:dyDescent="0.5">
      <c r="A158"/>
      <c r="B158"/>
      <c r="C158" s="98"/>
      <c r="D158" s="9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5">
      <c r="A159"/>
      <c r="B159"/>
      <c r="C159" s="98"/>
      <c r="D159" s="98"/>
      <c r="E159"/>
      <c r="F159"/>
      <c r="G159"/>
      <c r="H159"/>
      <c r="I159" s="99"/>
      <c r="J159"/>
      <c r="K159"/>
      <c r="L159"/>
      <c r="M159"/>
      <c r="N159"/>
      <c r="O159"/>
      <c r="P159" s="99"/>
      <c r="Q159"/>
    </row>
    <row r="160" spans="1:17" x14ac:dyDescent="0.5">
      <c r="A160"/>
      <c r="B160"/>
      <c r="C160" s="98"/>
      <c r="D160" s="98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5">
      <c r="A161"/>
      <c r="B161"/>
      <c r="C161" s="98"/>
      <c r="D161" s="98"/>
      <c r="E161"/>
      <c r="F161"/>
      <c r="G161"/>
      <c r="H161"/>
      <c r="I161" s="99"/>
      <c r="J161"/>
      <c r="K161"/>
      <c r="L161"/>
      <c r="M161"/>
      <c r="N161"/>
      <c r="O161"/>
      <c r="P161" s="99"/>
      <c r="Q161"/>
    </row>
    <row r="162" spans="1:17" x14ac:dyDescent="0.5">
      <c r="A162"/>
      <c r="B162"/>
      <c r="C162" s="98"/>
      <c r="D162" s="98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5">
      <c r="A163"/>
      <c r="B163"/>
      <c r="C163" s="98"/>
      <c r="D163" s="98"/>
      <c r="E163"/>
      <c r="F163"/>
      <c r="G163"/>
      <c r="H163"/>
      <c r="I163" s="99"/>
      <c r="J163"/>
      <c r="K163"/>
      <c r="L163"/>
      <c r="M163"/>
      <c r="N163"/>
      <c r="O163"/>
      <c r="P163" s="99"/>
      <c r="Q163"/>
    </row>
    <row r="164" spans="1:17" x14ac:dyDescent="0.5">
      <c r="A164"/>
      <c r="B164"/>
      <c r="C164" s="98"/>
      <c r="D164" s="98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5">
      <c r="A165"/>
      <c r="B165"/>
      <c r="C165" s="98"/>
      <c r="D165" s="98"/>
      <c r="E165"/>
      <c r="F165"/>
      <c r="G165"/>
      <c r="H165"/>
      <c r="I165" s="99"/>
      <c r="J165"/>
      <c r="K165"/>
      <c r="L165"/>
      <c r="M165"/>
      <c r="N165"/>
      <c r="O165"/>
      <c r="P165" s="99"/>
      <c r="Q165"/>
    </row>
    <row r="166" spans="1:17" x14ac:dyDescent="0.5">
      <c r="A166"/>
      <c r="B166"/>
      <c r="C166" s="98"/>
      <c r="D166" s="98"/>
      <c r="E166"/>
      <c r="F166"/>
      <c r="G166"/>
      <c r="H166"/>
      <c r="I166"/>
      <c r="J166"/>
      <c r="K166"/>
      <c r="L166"/>
      <c r="M166" s="100"/>
      <c r="N166"/>
      <c r="O166"/>
      <c r="P166"/>
      <c r="Q166"/>
    </row>
    <row r="167" spans="1:17" x14ac:dyDescent="0.5">
      <c r="A167"/>
      <c r="B167"/>
      <c r="C167" s="98"/>
      <c r="D167" s="98"/>
      <c r="E167"/>
      <c r="F167"/>
      <c r="G167"/>
      <c r="H167"/>
      <c r="I167" s="99"/>
      <c r="J167"/>
      <c r="K167"/>
      <c r="L167"/>
      <c r="M167" s="100"/>
      <c r="N167"/>
      <c r="O167"/>
      <c r="P167" s="99"/>
      <c r="Q167"/>
    </row>
    <row r="168" spans="1:17" x14ac:dyDescent="0.5">
      <c r="A168"/>
      <c r="B168"/>
      <c r="C168" s="98"/>
      <c r="D168" s="98"/>
      <c r="E168"/>
      <c r="F168"/>
      <c r="G168"/>
      <c r="H168"/>
      <c r="I168" s="99"/>
      <c r="J168"/>
      <c r="K168"/>
      <c r="L168"/>
      <c r="M168" s="100"/>
      <c r="N168"/>
      <c r="O168"/>
      <c r="P168" s="99"/>
      <c r="Q168"/>
    </row>
    <row r="169" spans="1:17" x14ac:dyDescent="0.5">
      <c r="A169"/>
      <c r="B169"/>
      <c r="C169" s="98"/>
      <c r="D169" s="98"/>
      <c r="E169"/>
      <c r="F169"/>
      <c r="G169"/>
      <c r="H169"/>
      <c r="I169"/>
      <c r="J169"/>
      <c r="K169"/>
      <c r="L169"/>
      <c r="M169" s="100"/>
      <c r="N169"/>
      <c r="O169"/>
      <c r="P169"/>
      <c r="Q169"/>
    </row>
    <row r="170" spans="1:17" x14ac:dyDescent="0.5">
      <c r="A170"/>
      <c r="B170"/>
      <c r="C170" s="98"/>
      <c r="D170" s="98"/>
      <c r="E170"/>
      <c r="F170"/>
      <c r="G170"/>
      <c r="H170"/>
      <c r="I170" s="99"/>
      <c r="J170"/>
      <c r="K170"/>
      <c r="L170"/>
      <c r="M170" s="100"/>
      <c r="N170"/>
      <c r="O170"/>
      <c r="P170" s="99"/>
      <c r="Q170"/>
    </row>
    <row r="171" spans="1:17" x14ac:dyDescent="0.5">
      <c r="A171"/>
      <c r="B171"/>
      <c r="C171" s="98"/>
      <c r="D171" s="98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5">
      <c r="A172"/>
      <c r="B172"/>
      <c r="C172" s="98"/>
      <c r="D172" s="98"/>
      <c r="E172"/>
      <c r="F172"/>
      <c r="G172"/>
      <c r="H172"/>
      <c r="I172" s="99"/>
      <c r="J172"/>
      <c r="K172"/>
      <c r="L172"/>
      <c r="M172"/>
      <c r="N172"/>
      <c r="O172"/>
      <c r="P172" s="99"/>
      <c r="Q172"/>
    </row>
    <row r="173" spans="1:17" x14ac:dyDescent="0.5">
      <c r="A173"/>
      <c r="B173"/>
      <c r="C173" s="98"/>
      <c r="D173" s="98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5">
      <c r="A174"/>
      <c r="B174"/>
      <c r="C174" s="98"/>
      <c r="D174" s="98"/>
      <c r="E174"/>
      <c r="F174"/>
      <c r="G174"/>
      <c r="H174"/>
      <c r="I174" s="99"/>
      <c r="J174"/>
      <c r="K174"/>
      <c r="L174"/>
      <c r="M174" s="100"/>
      <c r="N174"/>
      <c r="O174"/>
      <c r="P174" s="99"/>
      <c r="Q174"/>
    </row>
    <row r="175" spans="1:17" x14ac:dyDescent="0.5">
      <c r="A175"/>
      <c r="B175"/>
      <c r="C175" s="98"/>
      <c r="D175" s="98"/>
      <c r="E175"/>
      <c r="F175"/>
      <c r="G175"/>
      <c r="H175"/>
      <c r="I175" s="99"/>
      <c r="J175"/>
      <c r="K175"/>
      <c r="L175"/>
      <c r="M175" s="100"/>
      <c r="N175"/>
      <c r="O175"/>
      <c r="P175" s="99"/>
      <c r="Q175"/>
    </row>
    <row r="176" spans="1:17" x14ac:dyDescent="0.5">
      <c r="A176"/>
      <c r="B176"/>
      <c r="C176" s="98"/>
      <c r="D176" s="98"/>
      <c r="E176"/>
      <c r="F176"/>
      <c r="G176"/>
      <c r="H176"/>
      <c r="I176" s="99"/>
      <c r="J176"/>
      <c r="K176"/>
      <c r="L176"/>
      <c r="M176" s="100"/>
      <c r="N176"/>
      <c r="O176"/>
      <c r="P176" s="99"/>
      <c r="Q176"/>
    </row>
    <row r="177" spans="1:17" x14ac:dyDescent="0.5">
      <c r="A177"/>
      <c r="B177"/>
      <c r="C177" s="98"/>
      <c r="D177" s="98"/>
      <c r="E177"/>
      <c r="F177"/>
      <c r="G177"/>
      <c r="H177"/>
      <c r="I177" s="99"/>
      <c r="J177"/>
      <c r="K177"/>
      <c r="L177"/>
      <c r="M177" s="100"/>
      <c r="N177"/>
      <c r="O177"/>
      <c r="P177" s="99"/>
      <c r="Q177"/>
    </row>
    <row r="178" spans="1:17" x14ac:dyDescent="0.5">
      <c r="A178"/>
      <c r="B178"/>
      <c r="C178" s="98"/>
      <c r="D178" s="98"/>
      <c r="E178"/>
      <c r="F178"/>
      <c r="G178"/>
      <c r="H178"/>
      <c r="I178"/>
      <c r="J178"/>
      <c r="K178"/>
      <c r="L178"/>
      <c r="M178" s="100"/>
      <c r="N178"/>
      <c r="O178"/>
      <c r="P178"/>
      <c r="Q178"/>
    </row>
    <row r="179" spans="1:17" x14ac:dyDescent="0.5">
      <c r="A179"/>
      <c r="B179"/>
      <c r="C179" s="98"/>
      <c r="D179" s="98"/>
      <c r="E179"/>
      <c r="F179"/>
      <c r="G179"/>
      <c r="H179"/>
      <c r="I179" s="99"/>
      <c r="J179"/>
      <c r="K179"/>
      <c r="L179"/>
      <c r="M179" s="100"/>
      <c r="N179"/>
      <c r="O179"/>
      <c r="P179" s="99"/>
      <c r="Q179"/>
    </row>
    <row r="180" spans="1:17" x14ac:dyDescent="0.5">
      <c r="A180"/>
      <c r="B180"/>
      <c r="C180" s="98"/>
      <c r="D180"/>
      <c r="E180"/>
      <c r="F180"/>
      <c r="G180"/>
      <c r="H180"/>
      <c r="I180" s="99"/>
      <c r="J180"/>
      <c r="K180"/>
      <c r="L180"/>
      <c r="M180"/>
      <c r="N180"/>
      <c r="O180"/>
      <c r="P180" s="99"/>
      <c r="Q180"/>
    </row>
    <row r="181" spans="1:17" x14ac:dyDescent="0.5">
      <c r="A181" s="91"/>
      <c r="B181" s="91"/>
      <c r="C181" s="95"/>
      <c r="D181" s="95"/>
      <c r="E181" s="91"/>
      <c r="F181" s="91"/>
      <c r="G181" s="91"/>
      <c r="H181" s="91"/>
      <c r="I181" s="96"/>
      <c r="J181" s="91"/>
      <c r="K181" s="91"/>
      <c r="L181" s="91"/>
      <c r="M181" s="91"/>
      <c r="N181" s="91"/>
      <c r="O181" s="91"/>
      <c r="P181" s="96"/>
      <c r="Q181" s="91"/>
    </row>
    <row r="182" spans="1:17" x14ac:dyDescent="0.5">
      <c r="A182" s="91"/>
      <c r="B182" s="91"/>
      <c r="C182" s="95"/>
      <c r="D182" s="95"/>
      <c r="E182" s="91"/>
      <c r="F182" s="91"/>
      <c r="G182" s="91"/>
      <c r="H182" s="91"/>
      <c r="I182" s="96"/>
      <c r="J182" s="91"/>
      <c r="K182" s="91"/>
      <c r="L182" s="91"/>
      <c r="M182" s="91"/>
      <c r="N182" s="91"/>
      <c r="O182" s="91"/>
      <c r="P182" s="96"/>
      <c r="Q182" s="91"/>
    </row>
    <row r="183" spans="1:17" x14ac:dyDescent="0.5">
      <c r="A183" s="91"/>
      <c r="B183" s="91"/>
      <c r="C183" s="95"/>
      <c r="D183" s="95"/>
      <c r="E183" s="91"/>
      <c r="F183" s="91"/>
      <c r="G183" s="91"/>
      <c r="H183" s="91"/>
      <c r="I183" s="96"/>
      <c r="J183" s="91"/>
      <c r="K183" s="91"/>
      <c r="L183" s="91"/>
      <c r="M183" s="91"/>
      <c r="N183" s="91"/>
      <c r="O183" s="91"/>
      <c r="P183" s="96"/>
      <c r="Q183" s="91"/>
    </row>
    <row r="184" spans="1:17" x14ac:dyDescent="0.5">
      <c r="A184" s="91"/>
      <c r="B184" s="91"/>
      <c r="C184" s="95"/>
      <c r="D184" s="95"/>
      <c r="E184" s="91"/>
      <c r="F184" s="91"/>
      <c r="G184" s="91"/>
      <c r="H184" s="91"/>
      <c r="I184" s="96"/>
      <c r="J184" s="91"/>
      <c r="K184" s="91"/>
      <c r="L184" s="91"/>
      <c r="M184" s="91"/>
      <c r="N184" s="91"/>
      <c r="O184" s="91"/>
      <c r="P184" s="96"/>
      <c r="Q184" s="91"/>
    </row>
    <row r="185" spans="1:17" x14ac:dyDescent="0.5">
      <c r="A185" s="91"/>
      <c r="B185" s="91"/>
      <c r="C185" s="95"/>
      <c r="D185" s="95"/>
      <c r="E185" s="91"/>
      <c r="F185" s="91"/>
      <c r="G185" s="91"/>
      <c r="H185" s="91"/>
      <c r="I185" s="96"/>
      <c r="J185" s="91"/>
      <c r="K185" s="91"/>
      <c r="L185" s="91"/>
      <c r="M185" s="97"/>
      <c r="N185" s="91"/>
      <c r="O185" s="91"/>
      <c r="P185" s="96"/>
      <c r="Q185" s="91"/>
    </row>
    <row r="186" spans="1:17" x14ac:dyDescent="0.5">
      <c r="A186" s="91"/>
      <c r="B186" s="91"/>
      <c r="C186" s="95"/>
      <c r="D186" s="95"/>
      <c r="E186" s="91"/>
      <c r="F186" s="91"/>
      <c r="G186" s="91"/>
      <c r="H186" s="91"/>
      <c r="I186" s="96"/>
      <c r="J186" s="91"/>
      <c r="K186" s="91"/>
      <c r="L186" s="91"/>
      <c r="M186" s="97"/>
      <c r="N186" s="91"/>
      <c r="O186" s="91"/>
      <c r="P186" s="96"/>
      <c r="Q186" s="91"/>
    </row>
    <row r="187" spans="1:17" x14ac:dyDescent="0.5">
      <c r="A187" s="91"/>
      <c r="B187" s="91"/>
      <c r="C187" s="95"/>
      <c r="D187" s="95"/>
      <c r="E187" s="91"/>
      <c r="F187" s="91"/>
      <c r="G187" s="91"/>
      <c r="H187" s="91"/>
      <c r="I187" s="96"/>
      <c r="J187" s="91"/>
      <c r="K187" s="91"/>
      <c r="L187" s="91"/>
      <c r="M187" s="97"/>
      <c r="N187" s="91"/>
      <c r="O187" s="91"/>
      <c r="P187" s="96"/>
      <c r="Q187" s="91"/>
    </row>
    <row r="188" spans="1:17" x14ac:dyDescent="0.5">
      <c r="A188" s="91"/>
      <c r="B188" s="91"/>
      <c r="C188" s="95"/>
      <c r="D188" s="95"/>
      <c r="E188" s="91"/>
      <c r="F188" s="91"/>
      <c r="G188" s="91"/>
      <c r="H188" s="91"/>
      <c r="I188" s="96"/>
      <c r="J188" s="91"/>
      <c r="K188" s="91"/>
      <c r="L188" s="91"/>
      <c r="M188" s="97"/>
      <c r="N188" s="91"/>
      <c r="O188" s="91"/>
      <c r="P188" s="96"/>
      <c r="Q188" s="91"/>
    </row>
    <row r="189" spans="1:17" x14ac:dyDescent="0.5">
      <c r="A189" s="91"/>
      <c r="B189" s="91"/>
      <c r="C189" s="95"/>
      <c r="E189" s="91"/>
      <c r="F189" s="91"/>
      <c r="G189" s="91"/>
      <c r="H189" s="91"/>
      <c r="I189" s="96"/>
      <c r="J189" s="91"/>
      <c r="K189" s="91"/>
      <c r="L189" s="91"/>
      <c r="M189" s="91"/>
      <c r="N189" s="91"/>
      <c r="O189" s="91"/>
      <c r="P189" s="91"/>
      <c r="Q189" s="91"/>
    </row>
    <row r="190" spans="1:17" x14ac:dyDescent="0.5">
      <c r="A190" s="91"/>
      <c r="B190" s="91"/>
      <c r="C190" s="95"/>
      <c r="E190" s="91"/>
      <c r="F190" s="91"/>
      <c r="G190" s="91"/>
      <c r="H190" s="91"/>
      <c r="I190" s="96"/>
      <c r="J190" s="91"/>
      <c r="K190" s="91"/>
      <c r="L190" s="91"/>
      <c r="M190" s="91"/>
      <c r="N190" s="91"/>
      <c r="O190" s="91"/>
      <c r="P190" s="91"/>
      <c r="Q190" s="91"/>
    </row>
    <row r="191" spans="1:17" x14ac:dyDescent="0.5">
      <c r="A191" s="91"/>
      <c r="B191" s="91"/>
      <c r="C191" s="95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</row>
    <row r="192" spans="1:17" x14ac:dyDescent="0.5">
      <c r="A192" s="91"/>
      <c r="B192" s="91"/>
      <c r="C192" s="95"/>
      <c r="E192" s="91"/>
      <c r="F192" s="91"/>
      <c r="G192" s="91"/>
      <c r="H192" s="91"/>
      <c r="I192" s="96"/>
      <c r="J192" s="91"/>
      <c r="K192" s="91"/>
      <c r="L192" s="91"/>
      <c r="M192" s="91"/>
      <c r="N192" s="91"/>
      <c r="O192" s="91"/>
      <c r="P192" s="91"/>
      <c r="Q192" s="91"/>
    </row>
    <row r="193" spans="3:9" s="91" customFormat="1" x14ac:dyDescent="0.5">
      <c r="C193" s="95"/>
    </row>
    <row r="194" spans="3:9" s="91" customFormat="1" x14ac:dyDescent="0.5">
      <c r="C194" s="95"/>
      <c r="I194" s="96"/>
    </row>
    <row r="195" spans="3:9" s="91" customFormat="1" x14ac:dyDescent="0.5">
      <c r="C195" s="95"/>
      <c r="I195" s="96"/>
    </row>
    <row r="196" spans="3:9" s="91" customFormat="1" x14ac:dyDescent="0.5">
      <c r="C196" s="95"/>
      <c r="I196" s="96"/>
    </row>
    <row r="197" spans="3:9" s="91" customFormat="1" x14ac:dyDescent="0.5">
      <c r="C197" s="95"/>
      <c r="I197" s="96"/>
    </row>
    <row r="198" spans="3:9" s="91" customFormat="1" x14ac:dyDescent="0.5">
      <c r="C198" s="95"/>
      <c r="I198" s="96"/>
    </row>
    <row r="199" spans="3:9" s="91" customFormat="1" x14ac:dyDescent="0.5">
      <c r="C199" s="95"/>
      <c r="I199" s="96"/>
    </row>
    <row r="200" spans="3:9" s="91" customFormat="1" x14ac:dyDescent="0.5">
      <c r="C200" s="95"/>
      <c r="I200" s="96"/>
    </row>
    <row r="201" spans="3:9" s="91" customFormat="1" x14ac:dyDescent="0.5">
      <c r="C201" s="95"/>
      <c r="I201" s="96"/>
    </row>
    <row r="202" spans="3:9" s="91" customFormat="1" x14ac:dyDescent="0.5">
      <c r="C202" s="95"/>
      <c r="I202" s="96"/>
    </row>
    <row r="203" spans="3:9" s="91" customFormat="1" x14ac:dyDescent="0.5">
      <c r="C203" s="95"/>
      <c r="I203" s="96"/>
    </row>
    <row r="204" spans="3:9" s="91" customFormat="1" x14ac:dyDescent="0.5">
      <c r="C204" s="95"/>
      <c r="I204" s="96"/>
    </row>
    <row r="205" spans="3:9" s="91" customFormat="1" x14ac:dyDescent="0.5">
      <c r="C205" s="95"/>
      <c r="I205" s="96"/>
    </row>
    <row r="206" spans="3:9" s="91" customFormat="1" x14ac:dyDescent="0.5">
      <c r="C206" s="95"/>
    </row>
    <row r="207" spans="3:9" s="91" customFormat="1" x14ac:dyDescent="0.5">
      <c r="C207" s="95"/>
      <c r="I207" s="96"/>
    </row>
    <row r="208" spans="3:9" s="91" customFormat="1" x14ac:dyDescent="0.5">
      <c r="C208" s="95"/>
      <c r="I208" s="96"/>
    </row>
    <row r="209" spans="3:9" s="91" customFormat="1" x14ac:dyDescent="0.5">
      <c r="C209" s="95"/>
      <c r="I209" s="96"/>
    </row>
    <row r="210" spans="3:9" s="91" customFormat="1" x14ac:dyDescent="0.5">
      <c r="C210" s="95"/>
      <c r="I210" s="96"/>
    </row>
    <row r="211" spans="3:9" s="91" customFormat="1" x14ac:dyDescent="0.5">
      <c r="C211" s="95"/>
      <c r="I211" s="96"/>
    </row>
    <row r="212" spans="3:9" s="91" customFormat="1" x14ac:dyDescent="0.5">
      <c r="C212" s="95"/>
      <c r="I212" s="96"/>
    </row>
    <row r="213" spans="3:9" s="91" customFormat="1" x14ac:dyDescent="0.5">
      <c r="C213" s="95"/>
      <c r="I213" s="96"/>
    </row>
    <row r="214" spans="3:9" s="91" customFormat="1" x14ac:dyDescent="0.5">
      <c r="C214" s="95"/>
      <c r="I214" s="96"/>
    </row>
    <row r="215" spans="3:9" s="91" customFormat="1" x14ac:dyDescent="0.5">
      <c r="C215" s="95"/>
      <c r="I215" s="96"/>
    </row>
    <row r="216" spans="3:9" s="91" customFormat="1" x14ac:dyDescent="0.5">
      <c r="C216" s="95"/>
      <c r="I216" s="96"/>
    </row>
    <row r="217" spans="3:9" s="91" customFormat="1" x14ac:dyDescent="0.5">
      <c r="C217" s="95"/>
      <c r="I217" s="96"/>
    </row>
    <row r="218" spans="3:9" s="91" customFormat="1" x14ac:dyDescent="0.5">
      <c r="C218" s="95"/>
      <c r="I218" s="96"/>
    </row>
    <row r="219" spans="3:9" s="91" customFormat="1" x14ac:dyDescent="0.5">
      <c r="C219" s="95"/>
      <c r="I219" s="96"/>
    </row>
    <row r="220" spans="3:9" s="91" customFormat="1" x14ac:dyDescent="0.5">
      <c r="C220" s="95"/>
      <c r="I220" s="96"/>
    </row>
    <row r="221" spans="3:9" s="91" customFormat="1" x14ac:dyDescent="0.5">
      <c r="C221" s="95"/>
      <c r="I221" s="96"/>
    </row>
    <row r="222" spans="3:9" s="91" customFormat="1" x14ac:dyDescent="0.5">
      <c r="C222" s="95"/>
      <c r="I222" s="96"/>
    </row>
    <row r="223" spans="3:9" s="91" customFormat="1" x14ac:dyDescent="0.5">
      <c r="C223" s="95"/>
      <c r="I223" s="96"/>
    </row>
    <row r="224" spans="3:9" s="91" customFormat="1" x14ac:dyDescent="0.5">
      <c r="C224" s="95"/>
      <c r="I224" s="96"/>
    </row>
    <row r="225" spans="3:9" s="91" customFormat="1" x14ac:dyDescent="0.5">
      <c r="C225" s="95"/>
      <c r="I225" s="96"/>
    </row>
    <row r="226" spans="3:9" s="91" customFormat="1" x14ac:dyDescent="0.5">
      <c r="C226" s="95"/>
      <c r="I226" s="96"/>
    </row>
    <row r="227" spans="3:9" s="91" customFormat="1" x14ac:dyDescent="0.5">
      <c r="C227" s="95"/>
      <c r="I227" s="96"/>
    </row>
    <row r="228" spans="3:9" s="91" customFormat="1" x14ac:dyDescent="0.5">
      <c r="C228" s="95"/>
      <c r="I228" s="96"/>
    </row>
    <row r="229" spans="3:9" s="91" customFormat="1" x14ac:dyDescent="0.5">
      <c r="C229" s="95"/>
      <c r="I229" s="96"/>
    </row>
    <row r="230" spans="3:9" s="91" customFormat="1" x14ac:dyDescent="0.5">
      <c r="C230" s="95"/>
      <c r="I230" s="96"/>
    </row>
    <row r="231" spans="3:9" s="91" customFormat="1" x14ac:dyDescent="0.5">
      <c r="C231" s="95"/>
      <c r="I231" s="96"/>
    </row>
    <row r="232" spans="3:9" s="91" customFormat="1" x14ac:dyDescent="0.5">
      <c r="C232" s="95"/>
      <c r="I232" s="96"/>
    </row>
    <row r="233" spans="3:9" s="91" customFormat="1" x14ac:dyDescent="0.5">
      <c r="C233" s="95"/>
      <c r="I233" s="96"/>
    </row>
    <row r="234" spans="3:9" s="91" customFormat="1" x14ac:dyDescent="0.5">
      <c r="C234" s="95"/>
    </row>
    <row r="235" spans="3:9" s="91" customFormat="1" x14ac:dyDescent="0.5">
      <c r="C235" s="95"/>
      <c r="I235" s="96"/>
    </row>
    <row r="236" spans="3:9" s="91" customFormat="1" x14ac:dyDescent="0.5">
      <c r="C236" s="95"/>
      <c r="I236" s="96"/>
    </row>
    <row r="237" spans="3:9" s="91" customFormat="1" x14ac:dyDescent="0.5">
      <c r="C237" s="95"/>
      <c r="I237" s="96"/>
    </row>
    <row r="238" spans="3:9" s="91" customFormat="1" x14ac:dyDescent="0.5">
      <c r="C238" s="95"/>
      <c r="I238" s="96"/>
    </row>
    <row r="239" spans="3:9" s="91" customFormat="1" x14ac:dyDescent="0.5">
      <c r="C239" s="95"/>
      <c r="I239" s="96"/>
    </row>
    <row r="240" spans="3:9" s="91" customFormat="1" x14ac:dyDescent="0.5">
      <c r="C240" s="95"/>
      <c r="I240" s="96"/>
    </row>
    <row r="241" spans="3:9" s="91" customFormat="1" x14ac:dyDescent="0.5">
      <c r="C241" s="95"/>
      <c r="I241" s="96"/>
    </row>
    <row r="242" spans="3:9" s="91" customFormat="1" x14ac:dyDescent="0.5">
      <c r="C242" s="95"/>
      <c r="I242" s="96"/>
    </row>
    <row r="243" spans="3:9" s="91" customFormat="1" x14ac:dyDescent="0.5">
      <c r="C243" s="95"/>
      <c r="I243" s="96"/>
    </row>
    <row r="244" spans="3:9" s="91" customFormat="1" x14ac:dyDescent="0.5">
      <c r="C244" s="95"/>
      <c r="I244" s="96"/>
    </row>
    <row r="245" spans="3:9" s="91" customFormat="1" x14ac:dyDescent="0.5">
      <c r="C245" s="95"/>
      <c r="I245" s="96"/>
    </row>
    <row r="246" spans="3:9" s="91" customFormat="1" x14ac:dyDescent="0.5">
      <c r="C246" s="95"/>
      <c r="I246" s="96"/>
    </row>
    <row r="247" spans="3:9" s="91" customFormat="1" x14ac:dyDescent="0.5">
      <c r="C247" s="95"/>
      <c r="I247" s="96"/>
    </row>
    <row r="248" spans="3:9" s="91" customFormat="1" x14ac:dyDescent="0.5">
      <c r="C248" s="95"/>
      <c r="I248" s="96"/>
    </row>
    <row r="249" spans="3:9" s="91" customFormat="1" x14ac:dyDescent="0.5">
      <c r="C249" s="95"/>
    </row>
    <row r="250" spans="3:9" s="91" customFormat="1" x14ac:dyDescent="0.5">
      <c r="C250" s="95"/>
      <c r="I250" s="96"/>
    </row>
    <row r="251" spans="3:9" s="91" customFormat="1" x14ac:dyDescent="0.5">
      <c r="C251" s="95"/>
      <c r="I251" s="96"/>
    </row>
    <row r="252" spans="3:9" s="91" customFormat="1" x14ac:dyDescent="0.5">
      <c r="C252" s="95"/>
      <c r="I252" s="96"/>
    </row>
    <row r="253" spans="3:9" s="91" customFormat="1" x14ac:dyDescent="0.5">
      <c r="C253" s="95"/>
      <c r="I253" s="96"/>
    </row>
    <row r="254" spans="3:9" s="91" customFormat="1" x14ac:dyDescent="0.5">
      <c r="C254" s="95"/>
      <c r="I254" s="96"/>
    </row>
    <row r="255" spans="3:9" s="91" customFormat="1" x14ac:dyDescent="0.5">
      <c r="C255" s="95"/>
      <c r="I255" s="96"/>
    </row>
    <row r="256" spans="3:9" s="91" customFormat="1" x14ac:dyDescent="0.5">
      <c r="C256" s="95"/>
      <c r="I256" s="96"/>
    </row>
    <row r="257" spans="3:9" s="91" customFormat="1" x14ac:dyDescent="0.5">
      <c r="C257" s="95"/>
      <c r="I257" s="96"/>
    </row>
    <row r="258" spans="3:9" s="91" customFormat="1" x14ac:dyDescent="0.5">
      <c r="C258" s="95"/>
      <c r="I258" s="96"/>
    </row>
    <row r="259" spans="3:9" s="91" customFormat="1" x14ac:dyDescent="0.5">
      <c r="C259" s="95"/>
      <c r="I259" s="96"/>
    </row>
    <row r="260" spans="3:9" s="91" customFormat="1" x14ac:dyDescent="0.5">
      <c r="C260" s="95"/>
      <c r="I260" s="96"/>
    </row>
    <row r="261" spans="3:9" s="91" customFormat="1" x14ac:dyDescent="0.5"/>
    <row r="262" spans="3:9" s="91" customFormat="1" x14ac:dyDescent="0.5"/>
    <row r="263" spans="3:9" s="91" customFormat="1" x14ac:dyDescent="0.5"/>
    <row r="264" spans="3:9" s="91" customFormat="1" x14ac:dyDescent="0.5"/>
    <row r="265" spans="3:9" s="91" customFormat="1" x14ac:dyDescent="0.5"/>
    <row r="266" spans="3:9" s="91" customFormat="1" x14ac:dyDescent="0.5"/>
    <row r="267" spans="3:9" s="91" customFormat="1" x14ac:dyDescent="0.5"/>
    <row r="268" spans="3:9" s="91" customFormat="1" x14ac:dyDescent="0.5"/>
    <row r="269" spans="3:9" s="91" customFormat="1" x14ac:dyDescent="0.5"/>
    <row r="270" spans="3:9" s="91" customFormat="1" x14ac:dyDescent="0.5"/>
    <row r="271" spans="3:9" s="91" customFormat="1" x14ac:dyDescent="0.5"/>
    <row r="272" spans="3:9" s="91" customFormat="1" x14ac:dyDescent="0.5"/>
    <row r="273" s="91" customFormat="1" x14ac:dyDescent="0.5"/>
    <row r="274" s="91" customFormat="1" x14ac:dyDescent="0.5"/>
    <row r="275" s="91" customFormat="1" x14ac:dyDescent="0.5"/>
    <row r="276" s="91" customFormat="1" x14ac:dyDescent="0.5"/>
    <row r="1182" spans="9:9" x14ac:dyDescent="0.5"/>
    <row r="1213" spans="9:9" x14ac:dyDescent="0.5"/>
    <row r="1227" spans="9:9" x14ac:dyDescent="0.5"/>
    <row r="1238" spans="9:9" x14ac:dyDescent="0.5"/>
  </sheetData>
  <autoFilter ref="A3:Q3" xr:uid="{6CA3F795-A50F-4BEA-95E1-13DDE9D38BF6}"/>
  <sortState xmlns:xlrd2="http://schemas.microsoft.com/office/spreadsheetml/2017/richdata2" ref="A3:I1238">
    <sortCondition ref="C85:C1238"/>
  </sortState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F1 F249:F1048576" numberStoredAsText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B439-C8E2-4DE2-A8AA-30033ECC218F}">
  <dimension ref="A1:E3"/>
  <sheetViews>
    <sheetView zoomScale="80" zoomScaleNormal="80" workbookViewId="0">
      <selection activeCell="M11" sqref="M11"/>
    </sheetView>
  </sheetViews>
  <sheetFormatPr defaultColWidth="9.1796875" defaultRowHeight="16.5" x14ac:dyDescent="0.5"/>
  <cols>
    <col min="1" max="1" width="23" style="71" customWidth="1"/>
    <col min="2" max="2" width="25.26953125" style="71" bestFit="1" customWidth="1"/>
    <col min="3" max="3" width="25.26953125" style="71" customWidth="1"/>
    <col min="4" max="4" width="15" style="73" customWidth="1"/>
    <col min="5" max="5" width="12.7265625" style="71" customWidth="1"/>
    <col min="6" max="16384" width="9.1796875" style="71"/>
  </cols>
  <sheetData>
    <row r="1" spans="1:5" x14ac:dyDescent="0.5">
      <c r="A1" s="71" t="s">
        <v>101</v>
      </c>
      <c r="B1" s="71" t="s">
        <v>138</v>
      </c>
      <c r="C1" s="71" t="s">
        <v>66</v>
      </c>
      <c r="D1" s="73" t="s">
        <v>82</v>
      </c>
      <c r="E1" s="71" t="s">
        <v>139</v>
      </c>
    </row>
    <row r="3" spans="1:5" x14ac:dyDescent="0.5">
      <c r="A3" s="71" t="s">
        <v>128</v>
      </c>
      <c r="B3" s="71" t="s">
        <v>127</v>
      </c>
      <c r="C3" s="71" t="s">
        <v>93</v>
      </c>
      <c r="D3" s="73">
        <v>44958</v>
      </c>
      <c r="E3" s="71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9FE-A3F2-4366-B2D1-EE6F991B196C}">
  <dimension ref="B1:AZ43"/>
  <sheetViews>
    <sheetView zoomScale="80" zoomScaleNormal="80" workbookViewId="0">
      <pane xSplit="3" ySplit="11" topLeftCell="E12" activePane="bottomRight" state="frozen"/>
      <selection activeCell="P19" sqref="P19"/>
      <selection pane="topRight" activeCell="P19" sqref="P19"/>
      <selection pane="bottomLeft" activeCell="P19" sqref="P19"/>
      <selection pane="bottomRight" activeCell="P19" sqref="P19"/>
    </sheetView>
  </sheetViews>
  <sheetFormatPr defaultColWidth="9.1796875" defaultRowHeight="16.5" x14ac:dyDescent="0.5"/>
  <cols>
    <col min="1" max="1" width="1.81640625" style="71" customWidth="1"/>
    <col min="2" max="2" width="10" style="71" bestFit="1" customWidth="1"/>
    <col min="3" max="3" width="14.1796875" style="73" customWidth="1"/>
    <col min="4" max="4" width="0.81640625" style="71" customWidth="1"/>
    <col min="5" max="5" width="11.1796875" style="71" customWidth="1"/>
    <col min="6" max="6" width="12.54296875" style="71" customWidth="1"/>
    <col min="7" max="8" width="11.1796875" style="71" customWidth="1"/>
    <col min="9" max="9" width="0.7265625" style="71" customWidth="1"/>
    <col min="10" max="13" width="11.1796875" style="71" customWidth="1"/>
    <col min="14" max="14" width="1" style="71" customWidth="1"/>
    <col min="15" max="17" width="11.1796875" style="71" customWidth="1"/>
    <col min="18" max="18" width="11" style="71" customWidth="1"/>
    <col min="19" max="19" width="8.54296875" style="71" customWidth="1"/>
    <col min="20" max="20" width="11.1796875" style="71" customWidth="1"/>
    <col min="21" max="21" width="12.54296875" style="71" customWidth="1"/>
    <col min="22" max="23" width="11.1796875" style="71" customWidth="1"/>
    <col min="24" max="24" width="0.7265625" style="71" customWidth="1"/>
    <col min="25" max="28" width="11.1796875" style="71" customWidth="1"/>
    <col min="29" max="29" width="1" style="71" customWidth="1"/>
    <col min="30" max="32" width="11.1796875" style="71" customWidth="1"/>
    <col min="33" max="33" width="11" style="71" customWidth="1"/>
    <col min="34" max="34" width="0.81640625" style="71" customWidth="1"/>
    <col min="35" max="35" width="9.1796875" style="71"/>
    <col min="36" max="36" width="11.1796875" style="71" customWidth="1"/>
    <col min="37" max="37" width="12.54296875" style="71" customWidth="1"/>
    <col min="38" max="39" width="11.1796875" style="71" customWidth="1"/>
    <col min="40" max="40" width="0.7265625" style="71" customWidth="1"/>
    <col min="41" max="44" width="11.1796875" style="71" customWidth="1"/>
    <col min="45" max="45" width="1" style="71" customWidth="1"/>
    <col min="46" max="48" width="11.1796875" style="71" customWidth="1"/>
    <col min="49" max="49" width="11" style="71" customWidth="1"/>
    <col min="50" max="50" width="0.81640625" style="71" customWidth="1"/>
    <col min="51" max="51" width="9.1796875" style="71"/>
    <col min="52" max="52" width="15.7265625" style="71" customWidth="1"/>
    <col min="53" max="16384" width="9.1796875" style="71"/>
  </cols>
  <sheetData>
    <row r="1" spans="2:52" x14ac:dyDescent="0.5">
      <c r="B1" s="71" t="s">
        <v>56</v>
      </c>
      <c r="E1" s="119" t="s">
        <v>70</v>
      </c>
      <c r="F1" s="119"/>
      <c r="G1" s="71">
        <v>23</v>
      </c>
      <c r="T1" s="119" t="s">
        <v>70</v>
      </c>
      <c r="U1" s="119"/>
      <c r="V1" s="71">
        <f>G1</f>
        <v>23</v>
      </c>
      <c r="AJ1" s="119" t="s">
        <v>70</v>
      </c>
      <c r="AK1" s="119"/>
      <c r="AL1" s="71">
        <f>G1</f>
        <v>23</v>
      </c>
    </row>
    <row r="2" spans="2:52" x14ac:dyDescent="0.5">
      <c r="E2" s="120" t="s">
        <v>68</v>
      </c>
      <c r="F2" s="120"/>
      <c r="G2" s="71">
        <v>2</v>
      </c>
      <c r="T2" s="120" t="s">
        <v>68</v>
      </c>
      <c r="U2" s="120"/>
      <c r="V2" s="71">
        <f>G2</f>
        <v>2</v>
      </c>
      <c r="AJ2" s="120" t="s">
        <v>68</v>
      </c>
      <c r="AK2" s="120"/>
      <c r="AL2" s="71">
        <f>G2</f>
        <v>2</v>
      </c>
    </row>
    <row r="3" spans="2:52" x14ac:dyDescent="0.5">
      <c r="E3" s="120" t="s">
        <v>67</v>
      </c>
      <c r="F3" s="120"/>
      <c r="G3" s="71">
        <f>G1-G2</f>
        <v>21</v>
      </c>
      <c r="T3" s="120" t="s">
        <v>67</v>
      </c>
      <c r="U3" s="120"/>
      <c r="V3" s="71">
        <f>G3</f>
        <v>21</v>
      </c>
      <c r="AJ3" s="120" t="s">
        <v>67</v>
      </c>
      <c r="AK3" s="120"/>
      <c r="AL3" s="71">
        <f>G3</f>
        <v>21</v>
      </c>
    </row>
    <row r="4" spans="2:52" x14ac:dyDescent="0.5">
      <c r="E4" s="119" t="s">
        <v>85</v>
      </c>
      <c r="F4" s="119"/>
      <c r="G4" s="71">
        <v>178679</v>
      </c>
      <c r="J4" s="77" t="s">
        <v>86</v>
      </c>
      <c r="L4" s="71">
        <v>168</v>
      </c>
      <c r="O4" s="76" t="s">
        <v>87</v>
      </c>
      <c r="P4" s="76"/>
      <c r="Q4" s="76"/>
      <c r="R4" s="71">
        <v>1064</v>
      </c>
      <c r="T4" s="119" t="s">
        <v>85</v>
      </c>
      <c r="U4" s="119"/>
      <c r="V4" s="71">
        <v>179446</v>
      </c>
      <c r="Y4" s="77" t="s">
        <v>86</v>
      </c>
      <c r="AA4" s="71">
        <v>169</v>
      </c>
      <c r="AD4" s="76" t="s">
        <v>87</v>
      </c>
      <c r="AE4" s="76"/>
      <c r="AF4" s="76"/>
      <c r="AG4" s="71">
        <v>1064</v>
      </c>
      <c r="AJ4" s="119" t="s">
        <v>85</v>
      </c>
      <c r="AK4" s="119"/>
      <c r="AL4" s="71">
        <v>156600</v>
      </c>
      <c r="AO4" s="77" t="s">
        <v>86</v>
      </c>
      <c r="AQ4" s="71">
        <v>170</v>
      </c>
      <c r="AT4" s="76" t="s">
        <v>87</v>
      </c>
      <c r="AU4" s="76"/>
      <c r="AV4" s="76"/>
      <c r="AW4" s="71">
        <v>1064</v>
      </c>
    </row>
    <row r="5" spans="2:52" x14ac:dyDescent="0.5">
      <c r="E5" s="119" t="s">
        <v>88</v>
      </c>
      <c r="F5" s="119"/>
      <c r="G5" s="71">
        <f>G4/G1</f>
        <v>7768.652173913043</v>
      </c>
      <c r="J5" s="71" t="s">
        <v>89</v>
      </c>
      <c r="L5" s="70">
        <f>L4/G1</f>
        <v>7.3043478260869561</v>
      </c>
      <c r="O5" s="76" t="s">
        <v>90</v>
      </c>
      <c r="R5" s="71">
        <v>1064</v>
      </c>
      <c r="T5" s="119" t="s">
        <v>88</v>
      </c>
      <c r="U5" s="119"/>
      <c r="V5" s="71">
        <f>V4/V1</f>
        <v>7802</v>
      </c>
      <c r="Y5" s="71" t="s">
        <v>89</v>
      </c>
      <c r="AA5" s="70">
        <f>AA4/V1</f>
        <v>7.3478260869565215</v>
      </c>
      <c r="AD5" s="76" t="s">
        <v>90</v>
      </c>
      <c r="AG5" s="71">
        <v>1064</v>
      </c>
      <c r="AJ5" s="119" t="s">
        <v>88</v>
      </c>
      <c r="AK5" s="119"/>
      <c r="AL5" s="71">
        <f>AL4/AL1</f>
        <v>6808.695652173913</v>
      </c>
      <c r="AO5" s="71" t="s">
        <v>89</v>
      </c>
      <c r="AQ5" s="70">
        <f>AQ4/AL1</f>
        <v>7.3913043478260869</v>
      </c>
      <c r="AT5" s="76" t="s">
        <v>90</v>
      </c>
      <c r="AW5" s="71">
        <v>1064</v>
      </c>
    </row>
    <row r="6" spans="2:52" x14ac:dyDescent="0.5">
      <c r="E6" s="119" t="s">
        <v>69</v>
      </c>
      <c r="F6" s="119"/>
      <c r="G6" s="71">
        <f>((F9/G2)*G3)+F9</f>
        <v>695750</v>
      </c>
      <c r="T6" s="119" t="s">
        <v>69</v>
      </c>
      <c r="U6" s="119"/>
      <c r="V6" s="71">
        <f>((U9/V2)*V3)+U9</f>
        <v>569250</v>
      </c>
      <c r="AJ6" s="119" t="s">
        <v>69</v>
      </c>
      <c r="AK6" s="119"/>
      <c r="AL6" s="71">
        <f>((AK9/AL2)*AL3)+AK9</f>
        <v>226550</v>
      </c>
    </row>
    <row r="7" spans="2:52" x14ac:dyDescent="0.5">
      <c r="E7" s="71">
        <f>F9-'M 01'!D1</f>
        <v>0</v>
      </c>
      <c r="T7" s="71">
        <f>U9-'M 02'!D1</f>
        <v>0</v>
      </c>
      <c r="AJ7" s="71">
        <f>AK9-'M 03'!D1</f>
        <v>0</v>
      </c>
    </row>
    <row r="8" spans="2:52" x14ac:dyDescent="0.5">
      <c r="E8" s="121" t="s">
        <v>84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T8" s="121" t="s">
        <v>91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J8" s="121" t="s">
        <v>92</v>
      </c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Z8" s="80" t="s">
        <v>96</v>
      </c>
    </row>
    <row r="9" spans="2:52" x14ac:dyDescent="0.5">
      <c r="E9" s="71">
        <f>SUM(E13:E403)</f>
        <v>0</v>
      </c>
      <c r="F9" s="71">
        <f>SUM(F13:F403)-C1</f>
        <v>60500</v>
      </c>
      <c r="G9" s="71">
        <f t="shared" ref="G9:Q9" si="0">SUM(G13:G403)</f>
        <v>60500</v>
      </c>
      <c r="H9" s="75">
        <f>IFERROR(((F9/E9)-1),0)</f>
        <v>0</v>
      </c>
      <c r="I9" s="75"/>
      <c r="J9" s="71">
        <f>SUM(J13:J403)</f>
        <v>0</v>
      </c>
      <c r="K9" s="71">
        <f t="shared" si="0"/>
        <v>0</v>
      </c>
      <c r="L9" s="71">
        <f t="shared" si="0"/>
        <v>0</v>
      </c>
      <c r="M9" s="75">
        <f>IFERROR(((K9/J9)-1),0)</f>
        <v>0</v>
      </c>
      <c r="O9" s="71">
        <f>SUM(O13:O403)</f>
        <v>0</v>
      </c>
      <c r="P9" s="71">
        <f t="shared" si="0"/>
        <v>0</v>
      </c>
      <c r="Q9" s="71">
        <f t="shared" si="0"/>
        <v>0</v>
      </c>
      <c r="R9" s="75">
        <f>IFERROR(((P9/O9)-1),0)</f>
        <v>0</v>
      </c>
      <c r="T9" s="71">
        <f>SUM(T13:T403)</f>
        <v>0</v>
      </c>
      <c r="U9" s="71">
        <f>SUM(U13:U403)-C1</f>
        <v>49500</v>
      </c>
      <c r="V9" s="71">
        <f t="shared" ref="V9" si="1">SUM(V13:V403)</f>
        <v>49500</v>
      </c>
      <c r="W9" s="75">
        <f>IFERROR(((U9/T9)-1),0)</f>
        <v>0</v>
      </c>
      <c r="X9" s="75"/>
      <c r="Y9" s="71">
        <f>SUM(Y13:Y403)</f>
        <v>0</v>
      </c>
      <c r="Z9" s="71">
        <f t="shared" ref="Z9:AA9" si="2">SUM(Z13:Z403)</f>
        <v>0</v>
      </c>
      <c r="AA9" s="71">
        <f t="shared" si="2"/>
        <v>0</v>
      </c>
      <c r="AB9" s="75">
        <f>IFERROR(((Z9/Y9)-1),0)</f>
        <v>0</v>
      </c>
      <c r="AD9" s="71">
        <f>SUM(AD13:AD403)</f>
        <v>0</v>
      </c>
      <c r="AE9" s="71">
        <f t="shared" ref="AE9:AF9" si="3">SUM(AE13:AE403)</f>
        <v>0</v>
      </c>
      <c r="AF9" s="71">
        <f t="shared" si="3"/>
        <v>0</v>
      </c>
      <c r="AG9" s="75">
        <f>IFERROR(((AE9/AD9)-1),0)</f>
        <v>0</v>
      </c>
      <c r="AJ9" s="71">
        <f>SUM(AJ13:AJ403)</f>
        <v>0</v>
      </c>
      <c r="AK9" s="71">
        <f>SUM(AK13:AK403)-C1</f>
        <v>19700</v>
      </c>
      <c r="AL9" s="71">
        <f t="shared" ref="AL9" si="4">SUM(AL13:AL403)</f>
        <v>19700</v>
      </c>
      <c r="AM9" s="75">
        <f>IFERROR(((AK9/AJ9)-1),0)</f>
        <v>0</v>
      </c>
      <c r="AN9" s="75"/>
      <c r="AO9" s="71">
        <f>SUM(AO13:AO403)</f>
        <v>170.09999999999994</v>
      </c>
      <c r="AP9" s="71">
        <f t="shared" ref="AP9:AQ9" si="5">SUM(AP13:AP403)</f>
        <v>0</v>
      </c>
      <c r="AQ9" s="71">
        <f t="shared" si="5"/>
        <v>-170.09999999999994</v>
      </c>
      <c r="AR9" s="75">
        <f>IFERROR(((AP9/AO9)-1),0)</f>
        <v>-1</v>
      </c>
      <c r="AT9" s="71">
        <f>SUM(AT13:AT403)</f>
        <v>0</v>
      </c>
      <c r="AU9" s="71">
        <f t="shared" ref="AU9:AV9" si="6">SUM(AU13:AU403)</f>
        <v>0</v>
      </c>
      <c r="AV9" s="71">
        <f t="shared" si="6"/>
        <v>0</v>
      </c>
      <c r="AW9" s="75">
        <f>IFERROR(((AU9/AT9)-1),0)</f>
        <v>0</v>
      </c>
      <c r="AZ9" s="71">
        <f>AK9+U9+F9</f>
        <v>129700</v>
      </c>
    </row>
    <row r="10" spans="2:52" s="35" customFormat="1" x14ac:dyDescent="0.5">
      <c r="C10" s="78"/>
      <c r="E10" s="122" t="s">
        <v>55</v>
      </c>
      <c r="F10" s="122"/>
      <c r="G10" s="122"/>
      <c r="H10" s="122"/>
      <c r="J10" s="122" t="s">
        <v>54</v>
      </c>
      <c r="K10" s="122"/>
      <c r="L10" s="122"/>
      <c r="M10" s="122"/>
      <c r="O10" s="122" t="s">
        <v>53</v>
      </c>
      <c r="P10" s="122"/>
      <c r="Q10" s="122"/>
      <c r="R10" s="122"/>
      <c r="T10" s="122" t="s">
        <v>55</v>
      </c>
      <c r="U10" s="122"/>
      <c r="V10" s="122"/>
      <c r="W10" s="122"/>
      <c r="Y10" s="122" t="s">
        <v>54</v>
      </c>
      <c r="Z10" s="122"/>
      <c r="AA10" s="122"/>
      <c r="AB10" s="122"/>
      <c r="AD10" s="122" t="s">
        <v>53</v>
      </c>
      <c r="AE10" s="122"/>
      <c r="AF10" s="122"/>
      <c r="AG10" s="122"/>
      <c r="AJ10" s="122" t="s">
        <v>55</v>
      </c>
      <c r="AK10" s="122"/>
      <c r="AL10" s="122"/>
      <c r="AM10" s="122"/>
      <c r="AO10" s="122" t="s">
        <v>54</v>
      </c>
      <c r="AP10" s="122"/>
      <c r="AQ10" s="122"/>
      <c r="AR10" s="122"/>
      <c r="AT10" s="122" t="s">
        <v>53</v>
      </c>
      <c r="AU10" s="122"/>
      <c r="AV10" s="122"/>
      <c r="AW10" s="122"/>
    </row>
    <row r="11" spans="2:52" s="35" customFormat="1" x14ac:dyDescent="0.5">
      <c r="B11" s="35" t="s">
        <v>81</v>
      </c>
      <c r="C11" s="79" t="s">
        <v>82</v>
      </c>
      <c r="E11" s="35" t="s">
        <v>49</v>
      </c>
      <c r="F11" s="35" t="s">
        <v>78</v>
      </c>
      <c r="G11" s="35" t="s">
        <v>80</v>
      </c>
      <c r="H11" s="35" t="s">
        <v>83</v>
      </c>
      <c r="J11" s="35" t="s">
        <v>49</v>
      </c>
      <c r="K11" s="35" t="s">
        <v>78</v>
      </c>
      <c r="L11" s="35" t="s">
        <v>80</v>
      </c>
      <c r="M11" s="35" t="s">
        <v>83</v>
      </c>
      <c r="O11" s="35" t="s">
        <v>49</v>
      </c>
      <c r="P11" s="35" t="s">
        <v>78</v>
      </c>
      <c r="Q11" s="35" t="s">
        <v>80</v>
      </c>
      <c r="R11" s="35" t="s">
        <v>83</v>
      </c>
      <c r="T11" s="35" t="s">
        <v>49</v>
      </c>
      <c r="U11" s="35" t="s">
        <v>78</v>
      </c>
      <c r="V11" s="35" t="s">
        <v>80</v>
      </c>
      <c r="W11" s="35" t="s">
        <v>83</v>
      </c>
      <c r="Y11" s="35" t="s">
        <v>49</v>
      </c>
      <c r="Z11" s="35" t="s">
        <v>78</v>
      </c>
      <c r="AA11" s="35" t="s">
        <v>80</v>
      </c>
      <c r="AB11" s="35" t="s">
        <v>83</v>
      </c>
      <c r="AD11" s="35" t="s">
        <v>49</v>
      </c>
      <c r="AE11" s="35" t="s">
        <v>78</v>
      </c>
      <c r="AF11" s="35" t="s">
        <v>80</v>
      </c>
      <c r="AG11" s="35" t="s">
        <v>83</v>
      </c>
      <c r="AJ11" s="35" t="s">
        <v>49</v>
      </c>
      <c r="AK11" s="35" t="s">
        <v>78</v>
      </c>
      <c r="AL11" s="35" t="s">
        <v>80</v>
      </c>
      <c r="AM11" s="35" t="s">
        <v>83</v>
      </c>
      <c r="AO11" s="35" t="s">
        <v>49</v>
      </c>
      <c r="AP11" s="35" t="s">
        <v>78</v>
      </c>
      <c r="AQ11" s="35" t="s">
        <v>80</v>
      </c>
      <c r="AR11" s="35" t="s">
        <v>83</v>
      </c>
      <c r="AT11" s="35" t="s">
        <v>49</v>
      </c>
      <c r="AU11" s="35" t="s">
        <v>78</v>
      </c>
      <c r="AV11" s="35" t="s">
        <v>80</v>
      </c>
      <c r="AW11" s="35" t="s">
        <v>83</v>
      </c>
    </row>
    <row r="13" spans="2:52" x14ac:dyDescent="0.5">
      <c r="B13" s="10" t="s">
        <v>38</v>
      </c>
      <c r="C13" s="74">
        <v>44743</v>
      </c>
      <c r="F13" s="71">
        <f>'M 01'!F1</f>
        <v>10000</v>
      </c>
      <c r="G13" s="71">
        <f>F13-E13</f>
        <v>10000</v>
      </c>
      <c r="H13" s="75">
        <f>IFERROR(((F13/E13)-1),0)</f>
        <v>0</v>
      </c>
      <c r="I13" s="75"/>
      <c r="J13" s="70"/>
      <c r="K13" s="70">
        <f>SUMIFS(Horimetro!$G:$G,Horimetro!$C:$C,'Análise Máquina'!$C13)</f>
        <v>0</v>
      </c>
      <c r="L13" s="70">
        <f>K13-J13</f>
        <v>0</v>
      </c>
      <c r="M13" s="75">
        <f>IFERROR(((K13/J13)-1),0)</f>
        <v>0</v>
      </c>
      <c r="N13" s="75"/>
      <c r="P13" s="71">
        <f>IFERROR((F13/K13),0)</f>
        <v>0</v>
      </c>
      <c r="Q13" s="70">
        <f>P13-O13</f>
        <v>0</v>
      </c>
      <c r="R13" s="70">
        <f t="shared" ref="R13:R43" si="7">IFERROR((F13/K13),0)</f>
        <v>0</v>
      </c>
      <c r="U13" s="71">
        <f>'M 02'!F1</f>
        <v>9500</v>
      </c>
      <c r="V13" s="71">
        <f>U13-T13</f>
        <v>9500</v>
      </c>
      <c r="W13" s="75">
        <f>IFERROR(((U13/T13)-1),0)</f>
        <v>0</v>
      </c>
      <c r="X13" s="75"/>
      <c r="Y13" s="70"/>
      <c r="Z13" s="70">
        <f>SUMIFS(Horimetro!$K:$K,Horimetro!$C:$C,'Análise Máquina'!$C13)</f>
        <v>0</v>
      </c>
      <c r="AA13" s="70">
        <f>Z13-Y13</f>
        <v>0</v>
      </c>
      <c r="AB13" s="75">
        <f>IFERROR(((Z13/Y13)-1),0)</f>
        <v>0</v>
      </c>
      <c r="AC13" s="75"/>
      <c r="AE13" s="71">
        <f>IFERROR((U13/Z13),0)</f>
        <v>0</v>
      </c>
      <c r="AF13" s="70">
        <f>AE13-AD13</f>
        <v>0</v>
      </c>
      <c r="AG13" s="70">
        <f t="shared" ref="AG13:AG43" si="8">IFERROR((U13/Z13),0)</f>
        <v>0</v>
      </c>
      <c r="AK13" s="71">
        <f>'M 03'!F1</f>
        <v>3700</v>
      </c>
      <c r="AL13" s="71">
        <f>AK13-AJ13</f>
        <v>3700</v>
      </c>
      <c r="AM13" s="75">
        <f>IFERROR(((AK13/AJ13)-1),0)</f>
        <v>0</v>
      </c>
      <c r="AN13" s="75"/>
      <c r="AO13" s="70">
        <v>8.1</v>
      </c>
      <c r="AP13" s="70">
        <f>SUMIFS(Horimetro!$O:$O,Horimetro!$C:$C,'Análise Máquina'!$C13)</f>
        <v>0</v>
      </c>
      <c r="AQ13" s="70">
        <f>AP13-AO13</f>
        <v>-8.1</v>
      </c>
      <c r="AR13" s="75">
        <f>IFERROR(((AP13/AO13)-1),0)</f>
        <v>-1</v>
      </c>
      <c r="AS13" s="75"/>
      <c r="AU13" s="71">
        <f>IFERROR((AK13/AP13),0)</f>
        <v>0</v>
      </c>
      <c r="AV13" s="70">
        <f>AU13-AT13</f>
        <v>0</v>
      </c>
      <c r="AW13" s="70">
        <f t="shared" ref="AW13:AW43" si="9">IFERROR((AK13/AP13),0)</f>
        <v>0</v>
      </c>
      <c r="AZ13" s="71">
        <f>AK13+U13+F13</f>
        <v>23200</v>
      </c>
    </row>
    <row r="14" spans="2:52" x14ac:dyDescent="0.5">
      <c r="B14" s="10" t="s">
        <v>39</v>
      </c>
      <c r="C14" s="74">
        <v>44744</v>
      </c>
      <c r="F14" s="71">
        <f>'M 01'!G1</f>
        <v>3500</v>
      </c>
      <c r="G14" s="71">
        <f t="shared" ref="G14:G43" si="10">F14-E14</f>
        <v>3500</v>
      </c>
      <c r="H14" s="75">
        <f t="shared" ref="H14:H43" si="11">IFERROR(((F14/E14)-1),0)</f>
        <v>0</v>
      </c>
      <c r="I14" s="75"/>
      <c r="J14" s="70"/>
      <c r="K14" s="70">
        <f>SUMIFS(Horimetro!$G:$G,Horimetro!$C:$C,'Análise Máquina'!$C14)</f>
        <v>0</v>
      </c>
      <c r="L14" s="70">
        <f t="shared" ref="L14:L43" si="12">K14-J14</f>
        <v>0</v>
      </c>
      <c r="M14" s="75">
        <f t="shared" ref="M14:M43" si="13">IFERROR(((K14/J14)-1),0)</f>
        <v>0</v>
      </c>
      <c r="N14" s="75"/>
      <c r="P14" s="71">
        <f t="shared" ref="P14:P43" si="14">IFERROR((F14/K14),0)</f>
        <v>0</v>
      </c>
      <c r="Q14" s="70">
        <f t="shared" ref="Q14:Q43" si="15">P14-O14</f>
        <v>0</v>
      </c>
      <c r="R14" s="70">
        <f t="shared" si="7"/>
        <v>0</v>
      </c>
      <c r="U14" s="71">
        <f>'M 02'!G1</f>
        <v>0</v>
      </c>
      <c r="V14" s="71">
        <f t="shared" ref="V14:V43" si="16">U14-T14</f>
        <v>0</v>
      </c>
      <c r="W14" s="75">
        <f t="shared" ref="W14:W43" si="17">IFERROR(((U14/T14)-1),0)</f>
        <v>0</v>
      </c>
      <c r="X14" s="75"/>
      <c r="Y14" s="70"/>
      <c r="Z14" s="70">
        <f>SUMIFS(Horimetro!$K:$K,Horimetro!$C:$C,'Análise Máquina'!$C14)</f>
        <v>0</v>
      </c>
      <c r="AA14" s="70">
        <f t="shared" ref="AA14" si="18">Z14-Y14</f>
        <v>0</v>
      </c>
      <c r="AB14" s="75">
        <f t="shared" ref="AB14" si="19">IFERROR(((Z14/Y14)-1),0)</f>
        <v>0</v>
      </c>
      <c r="AC14" s="75"/>
      <c r="AE14" s="71">
        <f t="shared" ref="AE14:AE43" si="20">IFERROR((U14/Z14),0)</f>
        <v>0</v>
      </c>
      <c r="AF14" s="70">
        <f t="shared" ref="AF14" si="21">AE14-AD14</f>
        <v>0</v>
      </c>
      <c r="AG14" s="70">
        <f t="shared" si="8"/>
        <v>0</v>
      </c>
      <c r="AK14" s="71">
        <f>'M 03'!G1</f>
        <v>4500</v>
      </c>
      <c r="AL14" s="71">
        <f t="shared" ref="AL14:AL43" si="22">AK14-AJ14</f>
        <v>4500</v>
      </c>
      <c r="AM14" s="75">
        <f t="shared" ref="AM14:AM43" si="23">IFERROR(((AK14/AJ14)-1),0)</f>
        <v>0</v>
      </c>
      <c r="AN14" s="75"/>
      <c r="AO14" s="70"/>
      <c r="AP14" s="70">
        <f>SUMIFS(Horimetro!$O:$O,Horimetro!$C:$C,'Análise Máquina'!$C14)</f>
        <v>0</v>
      </c>
      <c r="AQ14" s="70">
        <f t="shared" ref="AQ14" si="24">AP14-AO14</f>
        <v>0</v>
      </c>
      <c r="AR14" s="75">
        <f t="shared" ref="AR14" si="25">IFERROR(((AP14/AO14)-1),0)</f>
        <v>0</v>
      </c>
      <c r="AS14" s="75"/>
      <c r="AU14" s="71">
        <f t="shared" ref="AU14:AU43" si="26">IFERROR((AK14/AP14),0)</f>
        <v>0</v>
      </c>
      <c r="AV14" s="70">
        <f t="shared" ref="AV14" si="27">AU14-AT14</f>
        <v>0</v>
      </c>
      <c r="AW14" s="70">
        <f t="shared" si="9"/>
        <v>0</v>
      </c>
      <c r="AZ14" s="71">
        <f t="shared" ref="AZ14:AZ43" si="28">AK14+U14+F14</f>
        <v>8000</v>
      </c>
    </row>
    <row r="15" spans="2:52" x14ac:dyDescent="0.5">
      <c r="B15" s="72" t="s">
        <v>40</v>
      </c>
      <c r="C15" s="74">
        <v>44745</v>
      </c>
      <c r="F15" s="71">
        <f>'M 01'!H1</f>
        <v>4000</v>
      </c>
      <c r="G15" s="71">
        <f t="shared" si="10"/>
        <v>4000</v>
      </c>
      <c r="H15" s="75">
        <f t="shared" si="11"/>
        <v>0</v>
      </c>
      <c r="I15" s="75"/>
      <c r="J15" s="70"/>
      <c r="K15" s="70">
        <f>SUMIFS(Horimetro!$G:$G,Horimetro!$C:$C,'Análise Máquina'!$C15)</f>
        <v>0</v>
      </c>
      <c r="L15" s="70">
        <f>K15-J15</f>
        <v>0</v>
      </c>
      <c r="M15" s="75">
        <f>IFERROR(((K15/J15)-1),0)</f>
        <v>0</v>
      </c>
      <c r="N15" s="75"/>
      <c r="P15" s="71">
        <f t="shared" si="14"/>
        <v>0</v>
      </c>
      <c r="Q15" s="70">
        <f>P15-O15</f>
        <v>0</v>
      </c>
      <c r="R15" s="70">
        <f t="shared" si="7"/>
        <v>0</v>
      </c>
      <c r="U15" s="71">
        <f>'M 02'!H1</f>
        <v>9000</v>
      </c>
      <c r="V15" s="71">
        <f t="shared" si="16"/>
        <v>9000</v>
      </c>
      <c r="W15" s="75">
        <f t="shared" si="17"/>
        <v>0</v>
      </c>
      <c r="X15" s="75"/>
      <c r="Y15" s="70"/>
      <c r="Z15" s="70">
        <f>SUMIFS(Horimetro!$K:$K,Horimetro!$C:$C,'Análise Máquina'!$C15)</f>
        <v>0</v>
      </c>
      <c r="AA15" s="70">
        <f>Z15-Y15</f>
        <v>0</v>
      </c>
      <c r="AB15" s="75">
        <f>IFERROR(((Z15/Y15)-1),0)</f>
        <v>0</v>
      </c>
      <c r="AC15" s="75"/>
      <c r="AE15" s="71">
        <f t="shared" si="20"/>
        <v>0</v>
      </c>
      <c r="AF15" s="70">
        <f>AE15-AD15</f>
        <v>0</v>
      </c>
      <c r="AG15" s="70">
        <f t="shared" si="8"/>
        <v>0</v>
      </c>
      <c r="AK15" s="71">
        <f>'M 03'!H1</f>
        <v>3000</v>
      </c>
      <c r="AL15" s="71">
        <f t="shared" si="22"/>
        <v>3000</v>
      </c>
      <c r="AM15" s="75">
        <f t="shared" si="23"/>
        <v>0</v>
      </c>
      <c r="AN15" s="75"/>
      <c r="AO15" s="70"/>
      <c r="AP15" s="70">
        <f>SUMIFS(Horimetro!$O:$O,Horimetro!$C:$C,'Análise Máquina'!$C15)</f>
        <v>0</v>
      </c>
      <c r="AQ15" s="70">
        <f>AP15-AO15</f>
        <v>0</v>
      </c>
      <c r="AR15" s="75">
        <f>IFERROR(((AP15/AO15)-1),0)</f>
        <v>0</v>
      </c>
      <c r="AS15" s="75"/>
      <c r="AU15" s="71">
        <f t="shared" si="26"/>
        <v>0</v>
      </c>
      <c r="AV15" s="70">
        <f>AU15-AT15</f>
        <v>0</v>
      </c>
      <c r="AW15" s="70">
        <f t="shared" si="9"/>
        <v>0</v>
      </c>
      <c r="AZ15" s="71">
        <f t="shared" si="28"/>
        <v>16000</v>
      </c>
    </row>
    <row r="16" spans="2:52" x14ac:dyDescent="0.5">
      <c r="B16" s="72" t="s">
        <v>41</v>
      </c>
      <c r="C16" s="74">
        <v>44746</v>
      </c>
      <c r="F16" s="71">
        <f>'M 01'!I1</f>
        <v>3000</v>
      </c>
      <c r="G16" s="71">
        <f t="shared" si="10"/>
        <v>3000</v>
      </c>
      <c r="H16" s="75">
        <f t="shared" si="11"/>
        <v>0</v>
      </c>
      <c r="I16" s="75"/>
      <c r="J16" s="70"/>
      <c r="K16" s="70">
        <f>SUMIFS(Horimetro!$G:$G,Horimetro!$C:$C,'Análise Máquina'!$C16)</f>
        <v>0</v>
      </c>
      <c r="L16" s="70">
        <f>K16-J16</f>
        <v>0</v>
      </c>
      <c r="M16" s="75">
        <f>IFERROR(((K16/J16)-1),0)</f>
        <v>0</v>
      </c>
      <c r="N16" s="75"/>
      <c r="P16" s="71">
        <f t="shared" si="14"/>
        <v>0</v>
      </c>
      <c r="Q16" s="70">
        <f>P16-O16</f>
        <v>0</v>
      </c>
      <c r="R16" s="70">
        <f t="shared" si="7"/>
        <v>0</v>
      </c>
      <c r="U16" s="71">
        <f>'M 02'!I1</f>
        <v>4000</v>
      </c>
      <c r="V16" s="71">
        <f t="shared" si="16"/>
        <v>4000</v>
      </c>
      <c r="W16" s="75">
        <f t="shared" si="17"/>
        <v>0</v>
      </c>
      <c r="X16" s="75"/>
      <c r="Y16" s="70"/>
      <c r="Z16" s="70">
        <f>SUMIFS(Horimetro!$K:$K,Horimetro!$C:$C,'Análise Máquina'!$C16)</f>
        <v>0</v>
      </c>
      <c r="AA16" s="70">
        <f>Z16-Y16</f>
        <v>0</v>
      </c>
      <c r="AB16" s="75">
        <f>IFERROR(((Z16/Y16)-1),0)</f>
        <v>0</v>
      </c>
      <c r="AC16" s="75"/>
      <c r="AE16" s="71">
        <f t="shared" si="20"/>
        <v>0</v>
      </c>
      <c r="AF16" s="70">
        <f>AE16-AD16</f>
        <v>0</v>
      </c>
      <c r="AG16" s="70">
        <f t="shared" si="8"/>
        <v>0</v>
      </c>
      <c r="AK16" s="71">
        <f>'M 03'!I1</f>
        <v>0</v>
      </c>
      <c r="AL16" s="71">
        <f t="shared" si="22"/>
        <v>0</v>
      </c>
      <c r="AM16" s="75">
        <f t="shared" si="23"/>
        <v>0</v>
      </c>
      <c r="AN16" s="75"/>
      <c r="AO16" s="70">
        <v>8.1</v>
      </c>
      <c r="AP16" s="70">
        <f>SUMIFS(Horimetro!$O:$O,Horimetro!$C:$C,'Análise Máquina'!$C16)</f>
        <v>0</v>
      </c>
      <c r="AQ16" s="70">
        <f>AP16-AO16</f>
        <v>-8.1</v>
      </c>
      <c r="AR16" s="75">
        <f>IFERROR(((AP16/AO16)-1),0)</f>
        <v>-1</v>
      </c>
      <c r="AS16" s="75"/>
      <c r="AU16" s="71">
        <f t="shared" si="26"/>
        <v>0</v>
      </c>
      <c r="AV16" s="70">
        <f>AU16-AT16</f>
        <v>0</v>
      </c>
      <c r="AW16" s="70">
        <f t="shared" si="9"/>
        <v>0</v>
      </c>
      <c r="AZ16" s="71">
        <f t="shared" si="28"/>
        <v>7000</v>
      </c>
    </row>
    <row r="17" spans="2:52" x14ac:dyDescent="0.5">
      <c r="B17" s="72" t="s">
        <v>42</v>
      </c>
      <c r="C17" s="74">
        <v>44747</v>
      </c>
      <c r="F17" s="71">
        <f>'M 01'!J1</f>
        <v>0</v>
      </c>
      <c r="G17" s="71">
        <f t="shared" si="10"/>
        <v>0</v>
      </c>
      <c r="H17" s="75">
        <f t="shared" si="11"/>
        <v>0</v>
      </c>
      <c r="I17" s="75"/>
      <c r="J17" s="70"/>
      <c r="K17" s="70">
        <f>SUMIFS(Horimetro!$G:$G,Horimetro!$C:$C,'Análise Máquina'!$C17)</f>
        <v>0</v>
      </c>
      <c r="L17" s="70">
        <f>K17-J17</f>
        <v>0</v>
      </c>
      <c r="M17" s="75">
        <f>IFERROR(((K17/J17)-1),0)</f>
        <v>0</v>
      </c>
      <c r="N17" s="75"/>
      <c r="P17" s="71">
        <f t="shared" si="14"/>
        <v>0</v>
      </c>
      <c r="Q17" s="70">
        <f>P17-O17</f>
        <v>0</v>
      </c>
      <c r="R17" s="70">
        <f t="shared" si="7"/>
        <v>0</v>
      </c>
      <c r="U17" s="71">
        <f>'M 02'!J1</f>
        <v>0</v>
      </c>
      <c r="V17" s="71">
        <f t="shared" si="16"/>
        <v>0</v>
      </c>
      <c r="W17" s="75">
        <f t="shared" si="17"/>
        <v>0</v>
      </c>
      <c r="X17" s="75"/>
      <c r="Y17" s="70"/>
      <c r="Z17" s="70">
        <f>SUMIFS(Horimetro!$K:$K,Horimetro!$C:$C,'Análise Máquina'!$C17)</f>
        <v>0</v>
      </c>
      <c r="AA17" s="70">
        <f>Z17-Y17</f>
        <v>0</v>
      </c>
      <c r="AB17" s="75">
        <f>IFERROR(((Z17/Y17)-1),0)</f>
        <v>0</v>
      </c>
      <c r="AC17" s="75"/>
      <c r="AE17" s="71">
        <f t="shared" si="20"/>
        <v>0</v>
      </c>
      <c r="AF17" s="70">
        <f>AE17-AD17</f>
        <v>0</v>
      </c>
      <c r="AG17" s="70">
        <f t="shared" si="8"/>
        <v>0</v>
      </c>
      <c r="AK17" s="71">
        <f>'M 03'!J1</f>
        <v>0</v>
      </c>
      <c r="AL17" s="71">
        <f t="shared" si="22"/>
        <v>0</v>
      </c>
      <c r="AM17" s="75">
        <f t="shared" si="23"/>
        <v>0</v>
      </c>
      <c r="AN17" s="75"/>
      <c r="AO17" s="70">
        <v>8.1</v>
      </c>
      <c r="AP17" s="70">
        <f>SUMIFS(Horimetro!$O:$O,Horimetro!$C:$C,'Análise Máquina'!$C17)</f>
        <v>0</v>
      </c>
      <c r="AQ17" s="70">
        <f>AP17-AO17</f>
        <v>-8.1</v>
      </c>
      <c r="AR17" s="75">
        <f>IFERROR(((AP17/AO17)-1),0)</f>
        <v>-1</v>
      </c>
      <c r="AS17" s="75"/>
      <c r="AU17" s="71">
        <f t="shared" si="26"/>
        <v>0</v>
      </c>
      <c r="AV17" s="70">
        <f>AU17-AT17</f>
        <v>0</v>
      </c>
      <c r="AW17" s="70">
        <f t="shared" si="9"/>
        <v>0</v>
      </c>
      <c r="AZ17" s="71">
        <f t="shared" si="28"/>
        <v>0</v>
      </c>
    </row>
    <row r="18" spans="2:52" x14ac:dyDescent="0.5">
      <c r="B18" s="72" t="s">
        <v>36</v>
      </c>
      <c r="C18" s="74">
        <v>44748</v>
      </c>
      <c r="F18" s="71">
        <f>'M 01'!K1</f>
        <v>13500</v>
      </c>
      <c r="G18" s="71">
        <f t="shared" si="10"/>
        <v>13500</v>
      </c>
      <c r="H18" s="75">
        <f t="shared" si="11"/>
        <v>0</v>
      </c>
      <c r="I18" s="75"/>
      <c r="J18" s="70"/>
      <c r="K18" s="70">
        <f>SUMIFS(Horimetro!$G:$G,Horimetro!$C:$C,'Análise Máquina'!$C18)</f>
        <v>0</v>
      </c>
      <c r="L18" s="70">
        <f>K18-J18</f>
        <v>0</v>
      </c>
      <c r="M18" s="75">
        <f>IFERROR(((K18/J18)-1),0)</f>
        <v>0</v>
      </c>
      <c r="N18" s="75"/>
      <c r="P18" s="71">
        <f t="shared" si="14"/>
        <v>0</v>
      </c>
      <c r="Q18" s="70">
        <f>P18-O18</f>
        <v>0</v>
      </c>
      <c r="R18" s="70">
        <f t="shared" si="7"/>
        <v>0</v>
      </c>
      <c r="U18" s="71">
        <f>'M 02'!K1</f>
        <v>9000</v>
      </c>
      <c r="V18" s="71">
        <f t="shared" si="16"/>
        <v>9000</v>
      </c>
      <c r="W18" s="75">
        <f t="shared" si="17"/>
        <v>0</v>
      </c>
      <c r="X18" s="75"/>
      <c r="Y18" s="70"/>
      <c r="Z18" s="70">
        <f>SUMIFS(Horimetro!$K:$K,Horimetro!$C:$C,'Análise Máquina'!$C18)</f>
        <v>0</v>
      </c>
      <c r="AA18" s="70">
        <f>Z18-Y18</f>
        <v>0</v>
      </c>
      <c r="AB18" s="75">
        <f>IFERROR(((Z18/Y18)-1),0)</f>
        <v>0</v>
      </c>
      <c r="AC18" s="75"/>
      <c r="AE18" s="71">
        <f t="shared" si="20"/>
        <v>0</v>
      </c>
      <c r="AF18" s="70">
        <f>AE18-AD18</f>
        <v>0</v>
      </c>
      <c r="AG18" s="70">
        <f t="shared" si="8"/>
        <v>0</v>
      </c>
      <c r="AK18" s="71">
        <f>'M 03'!K1</f>
        <v>3000</v>
      </c>
      <c r="AL18" s="71">
        <f t="shared" si="22"/>
        <v>3000</v>
      </c>
      <c r="AM18" s="75">
        <f t="shared" si="23"/>
        <v>0</v>
      </c>
      <c r="AN18" s="75"/>
      <c r="AO18" s="70">
        <v>8.1</v>
      </c>
      <c r="AP18" s="70">
        <f>SUMIFS(Horimetro!$O:$O,Horimetro!$C:$C,'Análise Máquina'!$C18)</f>
        <v>0</v>
      </c>
      <c r="AQ18" s="70">
        <f>AP18-AO18</f>
        <v>-8.1</v>
      </c>
      <c r="AR18" s="75">
        <f>IFERROR(((AP18/AO18)-1),0)</f>
        <v>-1</v>
      </c>
      <c r="AS18" s="75"/>
      <c r="AU18" s="71">
        <f t="shared" si="26"/>
        <v>0</v>
      </c>
      <c r="AV18" s="70">
        <f>AU18-AT18</f>
        <v>0</v>
      </c>
      <c r="AW18" s="70">
        <f t="shared" si="9"/>
        <v>0</v>
      </c>
      <c r="AZ18" s="71">
        <f t="shared" si="28"/>
        <v>25500</v>
      </c>
    </row>
    <row r="19" spans="2:52" x14ac:dyDescent="0.5">
      <c r="B19" s="72" t="s">
        <v>37</v>
      </c>
      <c r="C19" s="74">
        <v>44749</v>
      </c>
      <c r="F19" s="71">
        <f>'M 01'!L1</f>
        <v>13000</v>
      </c>
      <c r="G19" s="71">
        <f t="shared" si="10"/>
        <v>13000</v>
      </c>
      <c r="H19" s="75">
        <f t="shared" si="11"/>
        <v>0</v>
      </c>
      <c r="I19" s="75"/>
      <c r="J19" s="70"/>
      <c r="K19" s="70">
        <f>SUMIFS(Horimetro!$G:$G,Horimetro!$C:$C,'Análise Máquina'!$C19)</f>
        <v>0</v>
      </c>
      <c r="L19" s="70">
        <f>K19-J19</f>
        <v>0</v>
      </c>
      <c r="M19" s="75">
        <f>IFERROR(((K19/J19)-1),0)</f>
        <v>0</v>
      </c>
      <c r="N19" s="75"/>
      <c r="P19" s="71">
        <f t="shared" si="14"/>
        <v>0</v>
      </c>
      <c r="Q19" s="70">
        <f>P19-O19</f>
        <v>0</v>
      </c>
      <c r="R19" s="70">
        <f t="shared" si="7"/>
        <v>0</v>
      </c>
      <c r="U19" s="71">
        <f>'M 02'!L1</f>
        <v>9000</v>
      </c>
      <c r="V19" s="71">
        <f t="shared" si="16"/>
        <v>9000</v>
      </c>
      <c r="W19" s="75">
        <f t="shared" si="17"/>
        <v>0</v>
      </c>
      <c r="X19" s="75"/>
      <c r="Y19" s="70"/>
      <c r="Z19" s="70">
        <f>SUMIFS(Horimetro!$K:$K,Horimetro!$C:$C,'Análise Máquina'!$C19)</f>
        <v>0</v>
      </c>
      <c r="AA19" s="70">
        <f>Z19-Y19</f>
        <v>0</v>
      </c>
      <c r="AB19" s="75">
        <f>IFERROR(((Z19/Y19)-1),0)</f>
        <v>0</v>
      </c>
      <c r="AC19" s="75"/>
      <c r="AE19" s="71">
        <f t="shared" si="20"/>
        <v>0</v>
      </c>
      <c r="AF19" s="70">
        <f>AE19-AD19</f>
        <v>0</v>
      </c>
      <c r="AG19" s="70">
        <f t="shared" si="8"/>
        <v>0</v>
      </c>
      <c r="AK19" s="71">
        <f>'M 03'!L1</f>
        <v>2500</v>
      </c>
      <c r="AL19" s="71">
        <f t="shared" si="22"/>
        <v>2500</v>
      </c>
      <c r="AM19" s="75">
        <f t="shared" si="23"/>
        <v>0</v>
      </c>
      <c r="AN19" s="75"/>
      <c r="AO19" s="70">
        <v>8.1</v>
      </c>
      <c r="AP19" s="70">
        <f>SUMIFS(Horimetro!$O:$O,Horimetro!$C:$C,'Análise Máquina'!$C19)</f>
        <v>0</v>
      </c>
      <c r="AQ19" s="70">
        <f>AP19-AO19</f>
        <v>-8.1</v>
      </c>
      <c r="AR19" s="75">
        <f>IFERROR(((AP19/AO19)-1),0)</f>
        <v>-1</v>
      </c>
      <c r="AS19" s="75"/>
      <c r="AU19" s="71">
        <f t="shared" si="26"/>
        <v>0</v>
      </c>
      <c r="AV19" s="70">
        <f>AU19-AT19</f>
        <v>0</v>
      </c>
      <c r="AW19" s="70">
        <f t="shared" si="9"/>
        <v>0</v>
      </c>
      <c r="AZ19" s="71">
        <f t="shared" si="28"/>
        <v>24500</v>
      </c>
    </row>
    <row r="20" spans="2:52" x14ac:dyDescent="0.5">
      <c r="B20" s="72" t="s">
        <v>38</v>
      </c>
      <c r="C20" s="74">
        <v>44750</v>
      </c>
      <c r="F20" s="71">
        <f>'M 01'!M1</f>
        <v>13500</v>
      </c>
      <c r="G20" s="71">
        <f t="shared" si="10"/>
        <v>13500</v>
      </c>
      <c r="H20" s="75">
        <f t="shared" si="11"/>
        <v>0</v>
      </c>
      <c r="I20" s="75"/>
      <c r="J20" s="70"/>
      <c r="K20" s="70">
        <f>SUMIFS(Horimetro!$G:$G,Horimetro!$C:$C,'Análise Máquina'!$C20)</f>
        <v>0</v>
      </c>
      <c r="L20" s="70">
        <f t="shared" si="12"/>
        <v>0</v>
      </c>
      <c r="M20" s="75">
        <f t="shared" si="13"/>
        <v>0</v>
      </c>
      <c r="N20" s="75"/>
      <c r="P20" s="71">
        <f t="shared" si="14"/>
        <v>0</v>
      </c>
      <c r="Q20" s="70">
        <f t="shared" si="15"/>
        <v>0</v>
      </c>
      <c r="R20" s="70">
        <f t="shared" si="7"/>
        <v>0</v>
      </c>
      <c r="U20" s="71">
        <f>'M 02'!M1</f>
        <v>9000</v>
      </c>
      <c r="V20" s="71">
        <f t="shared" si="16"/>
        <v>9000</v>
      </c>
      <c r="W20" s="75">
        <f t="shared" si="17"/>
        <v>0</v>
      </c>
      <c r="X20" s="75"/>
      <c r="Y20" s="70"/>
      <c r="Z20" s="70">
        <f>SUMIFS(Horimetro!$K:$K,Horimetro!$C:$C,'Análise Máquina'!$C20)</f>
        <v>0</v>
      </c>
      <c r="AA20" s="70">
        <f t="shared" ref="AA20:AA21" si="29">Z20-Y20</f>
        <v>0</v>
      </c>
      <c r="AB20" s="75">
        <f t="shared" ref="AB20:AB21" si="30">IFERROR(((Z20/Y20)-1),0)</f>
        <v>0</v>
      </c>
      <c r="AC20" s="75"/>
      <c r="AE20" s="71">
        <f t="shared" si="20"/>
        <v>0</v>
      </c>
      <c r="AF20" s="70">
        <f t="shared" ref="AF20:AF21" si="31">AE20-AD20</f>
        <v>0</v>
      </c>
      <c r="AG20" s="70">
        <f t="shared" si="8"/>
        <v>0</v>
      </c>
      <c r="AK20" s="71">
        <f>'M 03'!M1</f>
        <v>3000</v>
      </c>
      <c r="AL20" s="71">
        <f t="shared" si="22"/>
        <v>3000</v>
      </c>
      <c r="AM20" s="75">
        <f t="shared" si="23"/>
        <v>0</v>
      </c>
      <c r="AN20" s="75"/>
      <c r="AO20" s="70">
        <v>8.1</v>
      </c>
      <c r="AP20" s="70">
        <f>SUMIFS(Horimetro!$O:$O,Horimetro!$C:$C,'Análise Máquina'!$C20)</f>
        <v>0</v>
      </c>
      <c r="AQ20" s="70">
        <f t="shared" ref="AQ20:AQ21" si="32">AP20-AO20</f>
        <v>-8.1</v>
      </c>
      <c r="AR20" s="75">
        <f t="shared" ref="AR20:AR21" si="33">IFERROR(((AP20/AO20)-1),0)</f>
        <v>-1</v>
      </c>
      <c r="AS20" s="75"/>
      <c r="AU20" s="71">
        <f t="shared" si="26"/>
        <v>0</v>
      </c>
      <c r="AV20" s="70">
        <f t="shared" ref="AV20:AV21" si="34">AU20-AT20</f>
        <v>0</v>
      </c>
      <c r="AW20" s="70">
        <f t="shared" si="9"/>
        <v>0</v>
      </c>
      <c r="AZ20" s="71">
        <f t="shared" si="28"/>
        <v>25500</v>
      </c>
    </row>
    <row r="21" spans="2:52" x14ac:dyDescent="0.5">
      <c r="B21" s="10" t="s">
        <v>39</v>
      </c>
      <c r="C21" s="74">
        <v>44751</v>
      </c>
      <c r="F21" s="71">
        <f>'M 01'!N1</f>
        <v>0</v>
      </c>
      <c r="G21" s="71">
        <f t="shared" si="10"/>
        <v>0</v>
      </c>
      <c r="H21" s="75">
        <f t="shared" si="11"/>
        <v>0</v>
      </c>
      <c r="I21" s="75"/>
      <c r="J21" s="70"/>
      <c r="K21" s="70">
        <f>SUMIFS(Horimetro!$G:$G,Horimetro!$C:$C,'Análise Máquina'!$C21)</f>
        <v>0</v>
      </c>
      <c r="L21" s="70">
        <f t="shared" si="12"/>
        <v>0</v>
      </c>
      <c r="M21" s="75">
        <f t="shared" si="13"/>
        <v>0</v>
      </c>
      <c r="N21" s="75"/>
      <c r="P21" s="71">
        <f t="shared" si="14"/>
        <v>0</v>
      </c>
      <c r="Q21" s="70">
        <f t="shared" si="15"/>
        <v>0</v>
      </c>
      <c r="R21" s="70">
        <f t="shared" si="7"/>
        <v>0</v>
      </c>
      <c r="U21" s="71">
        <f>'M 02'!N1</f>
        <v>0</v>
      </c>
      <c r="V21" s="71">
        <f t="shared" si="16"/>
        <v>0</v>
      </c>
      <c r="W21" s="75">
        <f t="shared" si="17"/>
        <v>0</v>
      </c>
      <c r="X21" s="75"/>
      <c r="Y21" s="70"/>
      <c r="Z21" s="70">
        <f>SUMIFS(Horimetro!$K:$K,Horimetro!$C:$C,'Análise Máquina'!$C21)</f>
        <v>0</v>
      </c>
      <c r="AA21" s="70">
        <f t="shared" si="29"/>
        <v>0</v>
      </c>
      <c r="AB21" s="75">
        <f t="shared" si="30"/>
        <v>0</v>
      </c>
      <c r="AC21" s="75"/>
      <c r="AE21" s="71">
        <f t="shared" si="20"/>
        <v>0</v>
      </c>
      <c r="AF21" s="70">
        <f t="shared" si="31"/>
        <v>0</v>
      </c>
      <c r="AG21" s="70">
        <f t="shared" si="8"/>
        <v>0</v>
      </c>
      <c r="AK21" s="71">
        <f>'M 03'!N1</f>
        <v>0</v>
      </c>
      <c r="AL21" s="71">
        <f t="shared" si="22"/>
        <v>0</v>
      </c>
      <c r="AM21" s="75">
        <f t="shared" si="23"/>
        <v>0</v>
      </c>
      <c r="AN21" s="75"/>
      <c r="AO21" s="70"/>
      <c r="AP21" s="70">
        <f>SUMIFS(Horimetro!$O:$O,Horimetro!$C:$C,'Análise Máquina'!$C21)</f>
        <v>0</v>
      </c>
      <c r="AQ21" s="70">
        <f t="shared" si="32"/>
        <v>0</v>
      </c>
      <c r="AR21" s="75">
        <f t="shared" si="33"/>
        <v>0</v>
      </c>
      <c r="AS21" s="75"/>
      <c r="AU21" s="71">
        <f t="shared" si="26"/>
        <v>0</v>
      </c>
      <c r="AV21" s="70">
        <f t="shared" si="34"/>
        <v>0</v>
      </c>
      <c r="AW21" s="70">
        <f t="shared" si="9"/>
        <v>0</v>
      </c>
      <c r="AZ21" s="71">
        <f t="shared" si="28"/>
        <v>0</v>
      </c>
    </row>
    <row r="22" spans="2:52" x14ac:dyDescent="0.5">
      <c r="B22" s="72" t="s">
        <v>40</v>
      </c>
      <c r="C22" s="74">
        <v>44752</v>
      </c>
      <c r="F22" s="71">
        <f>'M 01'!O1</f>
        <v>0</v>
      </c>
      <c r="G22" s="71">
        <f t="shared" si="10"/>
        <v>0</v>
      </c>
      <c r="H22" s="75">
        <f t="shared" si="11"/>
        <v>0</v>
      </c>
      <c r="I22" s="75"/>
      <c r="J22" s="70"/>
      <c r="K22" s="70">
        <f>SUMIFS(Horimetro!$G:$G,Horimetro!$C:$C,'Análise Máquina'!$C22)</f>
        <v>0</v>
      </c>
      <c r="L22" s="70">
        <f>K22-J22</f>
        <v>0</v>
      </c>
      <c r="M22" s="75">
        <f>IFERROR(((K22/J22)-1),0)</f>
        <v>0</v>
      </c>
      <c r="N22" s="75"/>
      <c r="P22" s="71">
        <f t="shared" si="14"/>
        <v>0</v>
      </c>
      <c r="Q22" s="70">
        <f>P22-O22</f>
        <v>0</v>
      </c>
      <c r="R22" s="70">
        <f t="shared" si="7"/>
        <v>0</v>
      </c>
      <c r="U22" s="71">
        <f>'M 02'!O1</f>
        <v>0</v>
      </c>
      <c r="V22" s="71">
        <f t="shared" si="16"/>
        <v>0</v>
      </c>
      <c r="W22" s="75">
        <f t="shared" si="17"/>
        <v>0</v>
      </c>
      <c r="X22" s="75"/>
      <c r="Y22" s="70"/>
      <c r="Z22" s="70">
        <f>SUMIFS(Horimetro!$K:$K,Horimetro!$C:$C,'Análise Máquina'!$C22)</f>
        <v>0</v>
      </c>
      <c r="AA22" s="70">
        <f>Z22-Y22</f>
        <v>0</v>
      </c>
      <c r="AB22" s="75">
        <f>IFERROR(((Z22/Y22)-1),0)</f>
        <v>0</v>
      </c>
      <c r="AC22" s="75"/>
      <c r="AE22" s="71">
        <f t="shared" si="20"/>
        <v>0</v>
      </c>
      <c r="AF22" s="70">
        <f>AE22-AD22</f>
        <v>0</v>
      </c>
      <c r="AG22" s="70">
        <f t="shared" si="8"/>
        <v>0</v>
      </c>
      <c r="AK22" s="71">
        <f>'M 03'!O1</f>
        <v>0</v>
      </c>
      <c r="AL22" s="71">
        <f t="shared" si="22"/>
        <v>0</v>
      </c>
      <c r="AM22" s="75">
        <f t="shared" si="23"/>
        <v>0</v>
      </c>
      <c r="AN22" s="75"/>
      <c r="AO22" s="70"/>
      <c r="AP22" s="70">
        <f>SUMIFS(Horimetro!$O:$O,Horimetro!$C:$C,'Análise Máquina'!$C22)</f>
        <v>0</v>
      </c>
      <c r="AQ22" s="70">
        <f>AP22-AO22</f>
        <v>0</v>
      </c>
      <c r="AR22" s="75">
        <f>IFERROR(((AP22/AO22)-1),0)</f>
        <v>0</v>
      </c>
      <c r="AS22" s="75"/>
      <c r="AU22" s="71">
        <f t="shared" si="26"/>
        <v>0</v>
      </c>
      <c r="AV22" s="70">
        <f>AU22-AT22</f>
        <v>0</v>
      </c>
      <c r="AW22" s="70">
        <f t="shared" si="9"/>
        <v>0</v>
      </c>
      <c r="AZ22" s="71">
        <f t="shared" si="28"/>
        <v>0</v>
      </c>
    </row>
    <row r="23" spans="2:52" x14ac:dyDescent="0.5">
      <c r="B23" s="72" t="s">
        <v>41</v>
      </c>
      <c r="C23" s="74">
        <v>44753</v>
      </c>
      <c r="F23" s="71">
        <f>'M 01'!P1</f>
        <v>0</v>
      </c>
      <c r="G23" s="71">
        <f t="shared" si="10"/>
        <v>0</v>
      </c>
      <c r="H23" s="75">
        <f t="shared" si="11"/>
        <v>0</v>
      </c>
      <c r="I23" s="75"/>
      <c r="J23" s="70"/>
      <c r="K23" s="70">
        <f>SUMIFS(Horimetro!$G:$G,Horimetro!$C:$C,'Análise Máquina'!$C23)</f>
        <v>0</v>
      </c>
      <c r="L23" s="70">
        <f>K23-J23</f>
        <v>0</v>
      </c>
      <c r="M23" s="75">
        <f>IFERROR(((K23/J23)-1),0)</f>
        <v>0</v>
      </c>
      <c r="N23" s="75"/>
      <c r="P23" s="71">
        <f t="shared" si="14"/>
        <v>0</v>
      </c>
      <c r="Q23" s="70">
        <f>P23-O23</f>
        <v>0</v>
      </c>
      <c r="R23" s="70">
        <f t="shared" si="7"/>
        <v>0</v>
      </c>
      <c r="U23" s="71">
        <f>'M 02'!P1</f>
        <v>0</v>
      </c>
      <c r="V23" s="71">
        <f t="shared" si="16"/>
        <v>0</v>
      </c>
      <c r="W23" s="75">
        <f t="shared" si="17"/>
        <v>0</v>
      </c>
      <c r="X23" s="75"/>
      <c r="Y23" s="70"/>
      <c r="Z23" s="70">
        <f>SUMIFS(Horimetro!$K:$K,Horimetro!$C:$C,'Análise Máquina'!$C23)</f>
        <v>0</v>
      </c>
      <c r="AA23" s="70">
        <f>Z23-Y23</f>
        <v>0</v>
      </c>
      <c r="AB23" s="75">
        <f>IFERROR(((Z23/Y23)-1),0)</f>
        <v>0</v>
      </c>
      <c r="AC23" s="75"/>
      <c r="AE23" s="71">
        <f t="shared" si="20"/>
        <v>0</v>
      </c>
      <c r="AF23" s="70">
        <f>AE23-AD23</f>
        <v>0</v>
      </c>
      <c r="AG23" s="70">
        <f t="shared" si="8"/>
        <v>0</v>
      </c>
      <c r="AK23" s="71">
        <f>'M 03'!P1</f>
        <v>0</v>
      </c>
      <c r="AL23" s="71">
        <f t="shared" si="22"/>
        <v>0</v>
      </c>
      <c r="AM23" s="75">
        <f t="shared" si="23"/>
        <v>0</v>
      </c>
      <c r="AN23" s="75"/>
      <c r="AO23" s="70">
        <v>8.1</v>
      </c>
      <c r="AP23" s="70">
        <f>SUMIFS(Horimetro!$O:$O,Horimetro!$C:$C,'Análise Máquina'!$C23)</f>
        <v>0</v>
      </c>
      <c r="AQ23" s="70">
        <f>AP23-AO23</f>
        <v>-8.1</v>
      </c>
      <c r="AR23" s="75">
        <f>IFERROR(((AP23/AO23)-1),0)</f>
        <v>-1</v>
      </c>
      <c r="AS23" s="75"/>
      <c r="AU23" s="71">
        <f t="shared" si="26"/>
        <v>0</v>
      </c>
      <c r="AV23" s="70">
        <f>AU23-AT23</f>
        <v>0</v>
      </c>
      <c r="AW23" s="70">
        <f t="shared" si="9"/>
        <v>0</v>
      </c>
      <c r="AZ23" s="71">
        <f t="shared" si="28"/>
        <v>0</v>
      </c>
    </row>
    <row r="24" spans="2:52" x14ac:dyDescent="0.5">
      <c r="B24" s="72" t="s">
        <v>42</v>
      </c>
      <c r="C24" s="74">
        <v>44754</v>
      </c>
      <c r="F24" s="71">
        <f>'M 01'!Q1</f>
        <v>0</v>
      </c>
      <c r="G24" s="71">
        <f t="shared" si="10"/>
        <v>0</v>
      </c>
      <c r="H24" s="75">
        <f t="shared" si="11"/>
        <v>0</v>
      </c>
      <c r="I24" s="75"/>
      <c r="J24" s="70"/>
      <c r="K24" s="70">
        <f>SUMIFS(Horimetro!$G:$G,Horimetro!$C:$C,'Análise Máquina'!$C24)</f>
        <v>0</v>
      </c>
      <c r="L24" s="70">
        <f>K24-J24</f>
        <v>0</v>
      </c>
      <c r="M24" s="75">
        <f>IFERROR(((K24/J24)-1),0)</f>
        <v>0</v>
      </c>
      <c r="N24" s="75"/>
      <c r="P24" s="71">
        <f t="shared" si="14"/>
        <v>0</v>
      </c>
      <c r="Q24" s="70">
        <f>P24-O24</f>
        <v>0</v>
      </c>
      <c r="R24" s="70">
        <f t="shared" si="7"/>
        <v>0</v>
      </c>
      <c r="U24" s="71">
        <f>'M 02'!Q1</f>
        <v>0</v>
      </c>
      <c r="V24" s="71">
        <f t="shared" si="16"/>
        <v>0</v>
      </c>
      <c r="W24" s="75">
        <f t="shared" si="17"/>
        <v>0</v>
      </c>
      <c r="X24" s="75"/>
      <c r="Y24" s="70"/>
      <c r="Z24" s="70">
        <f>SUMIFS(Horimetro!$K:$K,Horimetro!$C:$C,'Análise Máquina'!$C24)</f>
        <v>0</v>
      </c>
      <c r="AA24" s="70">
        <f>Z24-Y24</f>
        <v>0</v>
      </c>
      <c r="AB24" s="75">
        <f>IFERROR(((Z24/Y24)-1),0)</f>
        <v>0</v>
      </c>
      <c r="AC24" s="75"/>
      <c r="AE24" s="71">
        <f t="shared" si="20"/>
        <v>0</v>
      </c>
      <c r="AF24" s="70">
        <f>AE24-AD24</f>
        <v>0</v>
      </c>
      <c r="AG24" s="70">
        <f t="shared" si="8"/>
        <v>0</v>
      </c>
      <c r="AK24" s="71">
        <f>'M 03'!Q1</f>
        <v>0</v>
      </c>
      <c r="AL24" s="71">
        <f t="shared" si="22"/>
        <v>0</v>
      </c>
      <c r="AM24" s="75">
        <f t="shared" si="23"/>
        <v>0</v>
      </c>
      <c r="AN24" s="75"/>
      <c r="AO24" s="70">
        <v>8.1</v>
      </c>
      <c r="AP24" s="70">
        <f>SUMIFS(Horimetro!$O:$O,Horimetro!$C:$C,'Análise Máquina'!$C24)</f>
        <v>0</v>
      </c>
      <c r="AQ24" s="70">
        <f>AP24-AO24</f>
        <v>-8.1</v>
      </c>
      <c r="AR24" s="75">
        <f>IFERROR(((AP24/AO24)-1),0)</f>
        <v>-1</v>
      </c>
      <c r="AS24" s="75"/>
      <c r="AU24" s="71">
        <f t="shared" si="26"/>
        <v>0</v>
      </c>
      <c r="AV24" s="70">
        <f>AU24-AT24</f>
        <v>0</v>
      </c>
      <c r="AW24" s="70">
        <f t="shared" si="9"/>
        <v>0</v>
      </c>
      <c r="AZ24" s="71">
        <f t="shared" si="28"/>
        <v>0</v>
      </c>
    </row>
    <row r="25" spans="2:52" x14ac:dyDescent="0.5">
      <c r="B25" s="72" t="s">
        <v>36</v>
      </c>
      <c r="C25" s="74">
        <v>44755</v>
      </c>
      <c r="F25" s="71">
        <f>'M 01'!R1</f>
        <v>0</v>
      </c>
      <c r="G25" s="71">
        <f t="shared" si="10"/>
        <v>0</v>
      </c>
      <c r="H25" s="75">
        <f t="shared" si="11"/>
        <v>0</v>
      </c>
      <c r="I25" s="75"/>
      <c r="J25" s="70"/>
      <c r="K25" s="70">
        <f>SUMIFS(Horimetro!$G:$G,Horimetro!$C:$C,'Análise Máquina'!$C25)</f>
        <v>0</v>
      </c>
      <c r="L25" s="70">
        <f>K25-J25</f>
        <v>0</v>
      </c>
      <c r="M25" s="75">
        <f>IFERROR(((K25/J25)-1),0)</f>
        <v>0</v>
      </c>
      <c r="N25" s="75"/>
      <c r="P25" s="71">
        <f t="shared" si="14"/>
        <v>0</v>
      </c>
      <c r="Q25" s="70">
        <f>P25-O25</f>
        <v>0</v>
      </c>
      <c r="R25" s="70">
        <f t="shared" si="7"/>
        <v>0</v>
      </c>
      <c r="U25" s="71">
        <f>'M 02'!R1</f>
        <v>0</v>
      </c>
      <c r="V25" s="71">
        <f t="shared" si="16"/>
        <v>0</v>
      </c>
      <c r="W25" s="75">
        <f t="shared" si="17"/>
        <v>0</v>
      </c>
      <c r="X25" s="75"/>
      <c r="Y25" s="70"/>
      <c r="Z25" s="70">
        <f>SUMIFS(Horimetro!$K:$K,Horimetro!$C:$C,'Análise Máquina'!$C25)</f>
        <v>0</v>
      </c>
      <c r="AA25" s="70">
        <f>Z25-Y25</f>
        <v>0</v>
      </c>
      <c r="AB25" s="75">
        <f>IFERROR(((Z25/Y25)-1),0)</f>
        <v>0</v>
      </c>
      <c r="AC25" s="75"/>
      <c r="AE25" s="71">
        <f t="shared" si="20"/>
        <v>0</v>
      </c>
      <c r="AF25" s="70">
        <f>AE25-AD25</f>
        <v>0</v>
      </c>
      <c r="AG25" s="70">
        <f t="shared" si="8"/>
        <v>0</v>
      </c>
      <c r="AK25" s="71">
        <f>'M 03'!R1</f>
        <v>0</v>
      </c>
      <c r="AL25" s="71">
        <f t="shared" si="22"/>
        <v>0</v>
      </c>
      <c r="AM25" s="75">
        <f t="shared" si="23"/>
        <v>0</v>
      </c>
      <c r="AN25" s="75"/>
      <c r="AO25" s="70">
        <v>8.1</v>
      </c>
      <c r="AP25" s="70">
        <f>SUMIFS(Horimetro!$O:$O,Horimetro!$C:$C,'Análise Máquina'!$C25)</f>
        <v>0</v>
      </c>
      <c r="AQ25" s="70">
        <f>AP25-AO25</f>
        <v>-8.1</v>
      </c>
      <c r="AR25" s="75">
        <f>IFERROR(((AP25/AO25)-1),0)</f>
        <v>-1</v>
      </c>
      <c r="AS25" s="75"/>
      <c r="AU25" s="71">
        <f t="shared" si="26"/>
        <v>0</v>
      </c>
      <c r="AV25" s="70">
        <f>AU25-AT25</f>
        <v>0</v>
      </c>
      <c r="AW25" s="70">
        <f t="shared" si="9"/>
        <v>0</v>
      </c>
      <c r="AZ25" s="71">
        <f t="shared" si="28"/>
        <v>0</v>
      </c>
    </row>
    <row r="26" spans="2:52" x14ac:dyDescent="0.5">
      <c r="B26" s="72" t="s">
        <v>37</v>
      </c>
      <c r="C26" s="74">
        <v>44756</v>
      </c>
      <c r="F26" s="71">
        <f>'M 01'!S1</f>
        <v>0</v>
      </c>
      <c r="G26" s="71">
        <f t="shared" si="10"/>
        <v>0</v>
      </c>
      <c r="H26" s="75">
        <f t="shared" si="11"/>
        <v>0</v>
      </c>
      <c r="I26" s="75"/>
      <c r="J26" s="70"/>
      <c r="K26" s="70">
        <f>SUMIFS(Horimetro!$G:$G,Horimetro!$C:$C,'Análise Máquina'!$C26)</f>
        <v>0</v>
      </c>
      <c r="L26" s="70">
        <f>K26-J26</f>
        <v>0</v>
      </c>
      <c r="M26" s="75">
        <f>IFERROR(((K26/J26)-1),0)</f>
        <v>0</v>
      </c>
      <c r="N26" s="75"/>
      <c r="P26" s="71">
        <f t="shared" si="14"/>
        <v>0</v>
      </c>
      <c r="Q26" s="70">
        <f>P26-O26</f>
        <v>0</v>
      </c>
      <c r="R26" s="70">
        <f t="shared" si="7"/>
        <v>0</v>
      </c>
      <c r="U26" s="71">
        <f>'M 02'!S1</f>
        <v>0</v>
      </c>
      <c r="V26" s="71">
        <f t="shared" si="16"/>
        <v>0</v>
      </c>
      <c r="W26" s="75">
        <f t="shared" si="17"/>
        <v>0</v>
      </c>
      <c r="X26" s="75"/>
      <c r="Y26" s="70"/>
      <c r="Z26" s="70">
        <f>SUMIFS(Horimetro!$K:$K,Horimetro!$C:$C,'Análise Máquina'!$C26)</f>
        <v>0</v>
      </c>
      <c r="AA26" s="70">
        <f>Z26-Y26</f>
        <v>0</v>
      </c>
      <c r="AB26" s="75">
        <f>IFERROR(((Z26/Y26)-1),0)</f>
        <v>0</v>
      </c>
      <c r="AC26" s="75"/>
      <c r="AE26" s="71">
        <f t="shared" si="20"/>
        <v>0</v>
      </c>
      <c r="AF26" s="70">
        <f>AE26-AD26</f>
        <v>0</v>
      </c>
      <c r="AG26" s="70">
        <f t="shared" si="8"/>
        <v>0</v>
      </c>
      <c r="AK26" s="71">
        <f>'M 03'!S1</f>
        <v>0</v>
      </c>
      <c r="AL26" s="71">
        <f t="shared" si="22"/>
        <v>0</v>
      </c>
      <c r="AM26" s="75">
        <f t="shared" si="23"/>
        <v>0</v>
      </c>
      <c r="AN26" s="75"/>
      <c r="AO26" s="70">
        <v>8.1</v>
      </c>
      <c r="AP26" s="70">
        <f>SUMIFS(Horimetro!$O:$O,Horimetro!$C:$C,'Análise Máquina'!$C26)</f>
        <v>0</v>
      </c>
      <c r="AQ26" s="70">
        <f>AP26-AO26</f>
        <v>-8.1</v>
      </c>
      <c r="AR26" s="75">
        <f>IFERROR(((AP26/AO26)-1),0)</f>
        <v>-1</v>
      </c>
      <c r="AS26" s="75"/>
      <c r="AU26" s="71">
        <f t="shared" si="26"/>
        <v>0</v>
      </c>
      <c r="AV26" s="70">
        <f>AU26-AT26</f>
        <v>0</v>
      </c>
      <c r="AW26" s="70">
        <f t="shared" si="9"/>
        <v>0</v>
      </c>
      <c r="AZ26" s="71">
        <f t="shared" si="28"/>
        <v>0</v>
      </c>
    </row>
    <row r="27" spans="2:52" x14ac:dyDescent="0.5">
      <c r="B27" s="72" t="s">
        <v>38</v>
      </c>
      <c r="C27" s="74">
        <v>44757</v>
      </c>
      <c r="F27" s="71">
        <f>'M 01'!T1</f>
        <v>0</v>
      </c>
      <c r="G27" s="71">
        <f t="shared" si="10"/>
        <v>0</v>
      </c>
      <c r="H27" s="75">
        <f t="shared" si="11"/>
        <v>0</v>
      </c>
      <c r="I27" s="75"/>
      <c r="J27" s="70"/>
      <c r="K27" s="70">
        <f>SUMIFS(Horimetro!$G:$G,Horimetro!$C:$C,'Análise Máquina'!$C27)</f>
        <v>0</v>
      </c>
      <c r="L27" s="70">
        <f t="shared" si="12"/>
        <v>0</v>
      </c>
      <c r="M27" s="75">
        <f t="shared" si="13"/>
        <v>0</v>
      </c>
      <c r="N27" s="75"/>
      <c r="P27" s="71">
        <f t="shared" si="14"/>
        <v>0</v>
      </c>
      <c r="Q27" s="70">
        <f t="shared" si="15"/>
        <v>0</v>
      </c>
      <c r="R27" s="70">
        <f t="shared" si="7"/>
        <v>0</v>
      </c>
      <c r="U27" s="71">
        <f>'M 02'!T1</f>
        <v>0</v>
      </c>
      <c r="V27" s="71">
        <f t="shared" si="16"/>
        <v>0</v>
      </c>
      <c r="W27" s="75">
        <f t="shared" si="17"/>
        <v>0</v>
      </c>
      <c r="X27" s="75"/>
      <c r="Y27" s="70"/>
      <c r="Z27" s="70">
        <f>SUMIFS(Horimetro!$K:$K,Horimetro!$C:$C,'Análise Máquina'!$C27)</f>
        <v>0</v>
      </c>
      <c r="AA27" s="70">
        <f t="shared" ref="AA27:AA43" si="35">Z27-Y27</f>
        <v>0</v>
      </c>
      <c r="AB27" s="75">
        <f t="shared" ref="AB27:AB43" si="36">IFERROR(((Z27/Y27)-1),0)</f>
        <v>0</v>
      </c>
      <c r="AC27" s="75"/>
      <c r="AE27" s="71">
        <f t="shared" si="20"/>
        <v>0</v>
      </c>
      <c r="AF27" s="70">
        <f t="shared" ref="AF27:AF43" si="37">AE27-AD27</f>
        <v>0</v>
      </c>
      <c r="AG27" s="70">
        <f t="shared" si="8"/>
        <v>0</v>
      </c>
      <c r="AK27" s="71">
        <f>'M 03'!T1</f>
        <v>0</v>
      </c>
      <c r="AL27" s="71">
        <f t="shared" si="22"/>
        <v>0</v>
      </c>
      <c r="AM27" s="75">
        <f t="shared" si="23"/>
        <v>0</v>
      </c>
      <c r="AN27" s="75"/>
      <c r="AO27" s="70">
        <v>8.1</v>
      </c>
      <c r="AP27" s="70">
        <f>SUMIFS(Horimetro!$O:$O,Horimetro!$C:$C,'Análise Máquina'!$C27)</f>
        <v>0</v>
      </c>
      <c r="AQ27" s="70">
        <f t="shared" ref="AQ27:AQ43" si="38">AP27-AO27</f>
        <v>-8.1</v>
      </c>
      <c r="AR27" s="75">
        <f t="shared" ref="AR27:AR43" si="39">IFERROR(((AP27/AO27)-1),0)</f>
        <v>-1</v>
      </c>
      <c r="AS27" s="75"/>
      <c r="AU27" s="71">
        <f t="shared" si="26"/>
        <v>0</v>
      </c>
      <c r="AV27" s="70">
        <f t="shared" ref="AV27:AV43" si="40">AU27-AT27</f>
        <v>0</v>
      </c>
      <c r="AW27" s="70">
        <f t="shared" si="9"/>
        <v>0</v>
      </c>
      <c r="AZ27" s="71">
        <f t="shared" si="28"/>
        <v>0</v>
      </c>
    </row>
    <row r="28" spans="2:52" x14ac:dyDescent="0.5">
      <c r="B28" s="10" t="s">
        <v>39</v>
      </c>
      <c r="C28" s="74">
        <v>44758</v>
      </c>
      <c r="F28" s="71">
        <f>'M 01'!U1</f>
        <v>0</v>
      </c>
      <c r="G28" s="71">
        <f t="shared" si="10"/>
        <v>0</v>
      </c>
      <c r="H28" s="75">
        <f t="shared" si="11"/>
        <v>0</v>
      </c>
      <c r="I28" s="75"/>
      <c r="J28" s="70"/>
      <c r="K28" s="70">
        <f>SUMIFS(Horimetro!$G:$G,Horimetro!$C:$C,'Análise Máquina'!$C28)</f>
        <v>0</v>
      </c>
      <c r="L28" s="70">
        <f t="shared" si="12"/>
        <v>0</v>
      </c>
      <c r="M28" s="75">
        <f t="shared" si="13"/>
        <v>0</v>
      </c>
      <c r="N28" s="75"/>
      <c r="P28" s="71">
        <f t="shared" si="14"/>
        <v>0</v>
      </c>
      <c r="Q28" s="70">
        <f t="shared" si="15"/>
        <v>0</v>
      </c>
      <c r="R28" s="70">
        <f t="shared" si="7"/>
        <v>0</v>
      </c>
      <c r="U28" s="71">
        <f>'M 02'!U1</f>
        <v>0</v>
      </c>
      <c r="V28" s="71">
        <f t="shared" si="16"/>
        <v>0</v>
      </c>
      <c r="W28" s="75">
        <f t="shared" si="17"/>
        <v>0</v>
      </c>
      <c r="X28" s="75"/>
      <c r="Y28" s="70"/>
      <c r="Z28" s="70">
        <f>SUMIFS(Horimetro!$K:$K,Horimetro!$C:$C,'Análise Máquina'!$C28)</f>
        <v>0</v>
      </c>
      <c r="AA28" s="70">
        <f t="shared" si="35"/>
        <v>0</v>
      </c>
      <c r="AB28" s="75">
        <f t="shared" si="36"/>
        <v>0</v>
      </c>
      <c r="AC28" s="75"/>
      <c r="AE28" s="71">
        <f t="shared" si="20"/>
        <v>0</v>
      </c>
      <c r="AF28" s="70">
        <f t="shared" si="37"/>
        <v>0</v>
      </c>
      <c r="AG28" s="70">
        <f t="shared" si="8"/>
        <v>0</v>
      </c>
      <c r="AK28" s="71">
        <f>'M 03'!U1</f>
        <v>0</v>
      </c>
      <c r="AL28" s="71">
        <f t="shared" si="22"/>
        <v>0</v>
      </c>
      <c r="AM28" s="75">
        <f t="shared" si="23"/>
        <v>0</v>
      </c>
      <c r="AN28" s="75"/>
      <c r="AO28" s="70"/>
      <c r="AP28" s="70">
        <f>SUMIFS(Horimetro!$O:$O,Horimetro!$C:$C,'Análise Máquina'!$C28)</f>
        <v>0</v>
      </c>
      <c r="AQ28" s="70">
        <f t="shared" si="38"/>
        <v>0</v>
      </c>
      <c r="AR28" s="75">
        <f t="shared" si="39"/>
        <v>0</v>
      </c>
      <c r="AS28" s="75"/>
      <c r="AU28" s="71">
        <f t="shared" si="26"/>
        <v>0</v>
      </c>
      <c r="AV28" s="70">
        <f t="shared" si="40"/>
        <v>0</v>
      </c>
      <c r="AW28" s="70">
        <f t="shared" si="9"/>
        <v>0</v>
      </c>
      <c r="AZ28" s="71">
        <f t="shared" si="28"/>
        <v>0</v>
      </c>
    </row>
    <row r="29" spans="2:52" x14ac:dyDescent="0.5">
      <c r="B29" s="72" t="s">
        <v>40</v>
      </c>
      <c r="C29" s="74">
        <v>44759</v>
      </c>
      <c r="F29" s="71">
        <f>'M 01'!V1</f>
        <v>0</v>
      </c>
      <c r="G29" s="71">
        <f t="shared" si="10"/>
        <v>0</v>
      </c>
      <c r="H29" s="75">
        <f t="shared" si="11"/>
        <v>0</v>
      </c>
      <c r="I29" s="75"/>
      <c r="J29" s="70"/>
      <c r="K29" s="70">
        <f>SUMIFS(Horimetro!$G:$G,Horimetro!$C:$C,'Análise Máquina'!$C29)</f>
        <v>0</v>
      </c>
      <c r="L29" s="70">
        <f t="shared" si="12"/>
        <v>0</v>
      </c>
      <c r="M29" s="75">
        <f t="shared" si="13"/>
        <v>0</v>
      </c>
      <c r="N29" s="75"/>
      <c r="P29" s="71">
        <f t="shared" si="14"/>
        <v>0</v>
      </c>
      <c r="Q29" s="70">
        <f t="shared" si="15"/>
        <v>0</v>
      </c>
      <c r="R29" s="70">
        <f t="shared" si="7"/>
        <v>0</v>
      </c>
      <c r="U29" s="71">
        <f>'M 02'!V1</f>
        <v>0</v>
      </c>
      <c r="V29" s="71">
        <f t="shared" si="16"/>
        <v>0</v>
      </c>
      <c r="W29" s="75">
        <f t="shared" si="17"/>
        <v>0</v>
      </c>
      <c r="X29" s="75"/>
      <c r="Y29" s="70"/>
      <c r="Z29" s="70">
        <f>SUMIFS(Horimetro!$K:$K,Horimetro!$C:$C,'Análise Máquina'!$C29)</f>
        <v>0</v>
      </c>
      <c r="AA29" s="70">
        <f t="shared" si="35"/>
        <v>0</v>
      </c>
      <c r="AB29" s="75">
        <f t="shared" si="36"/>
        <v>0</v>
      </c>
      <c r="AC29" s="75"/>
      <c r="AE29" s="71">
        <f t="shared" si="20"/>
        <v>0</v>
      </c>
      <c r="AF29" s="70">
        <f t="shared" si="37"/>
        <v>0</v>
      </c>
      <c r="AG29" s="70">
        <f t="shared" si="8"/>
        <v>0</v>
      </c>
      <c r="AK29" s="71">
        <f>'M 03'!V1</f>
        <v>0</v>
      </c>
      <c r="AL29" s="71">
        <f t="shared" si="22"/>
        <v>0</v>
      </c>
      <c r="AM29" s="75">
        <f t="shared" si="23"/>
        <v>0</v>
      </c>
      <c r="AN29" s="75"/>
      <c r="AO29" s="70"/>
      <c r="AP29" s="70">
        <f>SUMIFS(Horimetro!$O:$O,Horimetro!$C:$C,'Análise Máquina'!$C29)</f>
        <v>0</v>
      </c>
      <c r="AQ29" s="70">
        <f t="shared" si="38"/>
        <v>0</v>
      </c>
      <c r="AR29" s="75">
        <f t="shared" si="39"/>
        <v>0</v>
      </c>
      <c r="AS29" s="75"/>
      <c r="AU29" s="71">
        <f t="shared" si="26"/>
        <v>0</v>
      </c>
      <c r="AV29" s="70">
        <f t="shared" si="40"/>
        <v>0</v>
      </c>
      <c r="AW29" s="70">
        <f t="shared" si="9"/>
        <v>0</v>
      </c>
      <c r="AZ29" s="71">
        <f t="shared" si="28"/>
        <v>0</v>
      </c>
    </row>
    <row r="30" spans="2:52" x14ac:dyDescent="0.5">
      <c r="B30" s="72" t="s">
        <v>41</v>
      </c>
      <c r="C30" s="74">
        <v>44760</v>
      </c>
      <c r="F30" s="71">
        <f>'M 01'!W1</f>
        <v>0</v>
      </c>
      <c r="G30" s="71">
        <f t="shared" si="10"/>
        <v>0</v>
      </c>
      <c r="H30" s="75">
        <f t="shared" si="11"/>
        <v>0</v>
      </c>
      <c r="I30" s="75"/>
      <c r="J30" s="70"/>
      <c r="K30" s="70">
        <f>SUMIFS(Horimetro!$G:$G,Horimetro!$C:$C,'Análise Máquina'!$C30)</f>
        <v>0</v>
      </c>
      <c r="L30" s="70">
        <f t="shared" si="12"/>
        <v>0</v>
      </c>
      <c r="M30" s="75">
        <f t="shared" si="13"/>
        <v>0</v>
      </c>
      <c r="N30" s="75"/>
      <c r="P30" s="71">
        <f t="shared" si="14"/>
        <v>0</v>
      </c>
      <c r="Q30" s="70">
        <f t="shared" si="15"/>
        <v>0</v>
      </c>
      <c r="R30" s="70">
        <f t="shared" si="7"/>
        <v>0</v>
      </c>
      <c r="U30" s="71">
        <f>'M 02'!W1</f>
        <v>0</v>
      </c>
      <c r="V30" s="71">
        <f t="shared" si="16"/>
        <v>0</v>
      </c>
      <c r="W30" s="75">
        <f t="shared" si="17"/>
        <v>0</v>
      </c>
      <c r="X30" s="75"/>
      <c r="Y30" s="70"/>
      <c r="Z30" s="70">
        <f>SUMIFS(Horimetro!$K:$K,Horimetro!$C:$C,'Análise Máquina'!$C30)</f>
        <v>0</v>
      </c>
      <c r="AA30" s="70">
        <f t="shared" si="35"/>
        <v>0</v>
      </c>
      <c r="AB30" s="75">
        <f t="shared" si="36"/>
        <v>0</v>
      </c>
      <c r="AC30" s="75"/>
      <c r="AE30" s="71">
        <f t="shared" si="20"/>
        <v>0</v>
      </c>
      <c r="AF30" s="70">
        <f t="shared" si="37"/>
        <v>0</v>
      </c>
      <c r="AG30" s="70">
        <f t="shared" si="8"/>
        <v>0</v>
      </c>
      <c r="AK30" s="71">
        <f>'M 03'!W1</f>
        <v>0</v>
      </c>
      <c r="AL30" s="71">
        <f t="shared" si="22"/>
        <v>0</v>
      </c>
      <c r="AM30" s="75">
        <f t="shared" si="23"/>
        <v>0</v>
      </c>
      <c r="AN30" s="75"/>
      <c r="AO30" s="70">
        <v>8.1</v>
      </c>
      <c r="AP30" s="70">
        <f>SUMIFS(Horimetro!$O:$O,Horimetro!$C:$C,'Análise Máquina'!$C30)</f>
        <v>0</v>
      </c>
      <c r="AQ30" s="70">
        <f t="shared" si="38"/>
        <v>-8.1</v>
      </c>
      <c r="AR30" s="75">
        <f t="shared" si="39"/>
        <v>-1</v>
      </c>
      <c r="AS30" s="75"/>
      <c r="AU30" s="71">
        <f t="shared" si="26"/>
        <v>0</v>
      </c>
      <c r="AV30" s="70">
        <f t="shared" si="40"/>
        <v>0</v>
      </c>
      <c r="AW30" s="70">
        <f t="shared" si="9"/>
        <v>0</v>
      </c>
      <c r="AZ30" s="71">
        <f t="shared" si="28"/>
        <v>0</v>
      </c>
    </row>
    <row r="31" spans="2:52" x14ac:dyDescent="0.5">
      <c r="B31" s="72" t="s">
        <v>42</v>
      </c>
      <c r="C31" s="74">
        <v>44761</v>
      </c>
      <c r="F31" s="71">
        <f>'M 01'!X1</f>
        <v>0</v>
      </c>
      <c r="G31" s="71">
        <f t="shared" si="10"/>
        <v>0</v>
      </c>
      <c r="H31" s="75">
        <f t="shared" si="11"/>
        <v>0</v>
      </c>
      <c r="I31" s="75"/>
      <c r="J31" s="70"/>
      <c r="K31" s="70">
        <f>SUMIFS(Horimetro!$G:$G,Horimetro!$C:$C,'Análise Máquina'!$C31)</f>
        <v>0</v>
      </c>
      <c r="L31" s="70">
        <f t="shared" si="12"/>
        <v>0</v>
      </c>
      <c r="M31" s="75">
        <f t="shared" si="13"/>
        <v>0</v>
      </c>
      <c r="N31" s="75"/>
      <c r="P31" s="71">
        <f t="shared" si="14"/>
        <v>0</v>
      </c>
      <c r="Q31" s="70">
        <f t="shared" si="15"/>
        <v>0</v>
      </c>
      <c r="R31" s="70">
        <f t="shared" si="7"/>
        <v>0</v>
      </c>
      <c r="U31" s="71">
        <f>'M 02'!X1</f>
        <v>0</v>
      </c>
      <c r="V31" s="71">
        <f t="shared" si="16"/>
        <v>0</v>
      </c>
      <c r="W31" s="75">
        <f t="shared" si="17"/>
        <v>0</v>
      </c>
      <c r="X31" s="75"/>
      <c r="Y31" s="70"/>
      <c r="Z31" s="70">
        <f>SUMIFS(Horimetro!$K:$K,Horimetro!$C:$C,'Análise Máquina'!$C31)</f>
        <v>0</v>
      </c>
      <c r="AA31" s="70">
        <f t="shared" si="35"/>
        <v>0</v>
      </c>
      <c r="AB31" s="75">
        <f t="shared" si="36"/>
        <v>0</v>
      </c>
      <c r="AC31" s="75"/>
      <c r="AE31" s="71">
        <f t="shared" si="20"/>
        <v>0</v>
      </c>
      <c r="AF31" s="70">
        <f t="shared" si="37"/>
        <v>0</v>
      </c>
      <c r="AG31" s="70">
        <f t="shared" si="8"/>
        <v>0</v>
      </c>
      <c r="AK31" s="71">
        <f>'M 03'!X1</f>
        <v>0</v>
      </c>
      <c r="AL31" s="71">
        <f t="shared" si="22"/>
        <v>0</v>
      </c>
      <c r="AM31" s="75">
        <f t="shared" si="23"/>
        <v>0</v>
      </c>
      <c r="AN31" s="75"/>
      <c r="AO31" s="70">
        <v>8.1</v>
      </c>
      <c r="AP31" s="70">
        <f>SUMIFS(Horimetro!$O:$O,Horimetro!$C:$C,'Análise Máquina'!$C31)</f>
        <v>0</v>
      </c>
      <c r="AQ31" s="70">
        <f t="shared" si="38"/>
        <v>-8.1</v>
      </c>
      <c r="AR31" s="75">
        <f t="shared" si="39"/>
        <v>-1</v>
      </c>
      <c r="AS31" s="75"/>
      <c r="AU31" s="71">
        <f t="shared" si="26"/>
        <v>0</v>
      </c>
      <c r="AV31" s="70">
        <f t="shared" si="40"/>
        <v>0</v>
      </c>
      <c r="AW31" s="70">
        <f t="shared" si="9"/>
        <v>0</v>
      </c>
      <c r="AZ31" s="71">
        <f t="shared" si="28"/>
        <v>0</v>
      </c>
    </row>
    <row r="32" spans="2:52" x14ac:dyDescent="0.5">
      <c r="B32" s="72" t="s">
        <v>36</v>
      </c>
      <c r="C32" s="74">
        <v>44762</v>
      </c>
      <c r="F32" s="71">
        <f>'M 01'!Y1</f>
        <v>0</v>
      </c>
      <c r="G32" s="71">
        <f t="shared" si="10"/>
        <v>0</v>
      </c>
      <c r="H32" s="75">
        <f t="shared" si="11"/>
        <v>0</v>
      </c>
      <c r="I32" s="75"/>
      <c r="J32" s="70"/>
      <c r="K32" s="70">
        <f>SUMIFS(Horimetro!$G:$G,Horimetro!$C:$C,'Análise Máquina'!$C32)</f>
        <v>0</v>
      </c>
      <c r="L32" s="70">
        <f t="shared" si="12"/>
        <v>0</v>
      </c>
      <c r="M32" s="75">
        <f t="shared" si="13"/>
        <v>0</v>
      </c>
      <c r="N32" s="75"/>
      <c r="P32" s="71">
        <f t="shared" si="14"/>
        <v>0</v>
      </c>
      <c r="Q32" s="70">
        <f t="shared" si="15"/>
        <v>0</v>
      </c>
      <c r="R32" s="70">
        <f t="shared" si="7"/>
        <v>0</v>
      </c>
      <c r="U32" s="71">
        <f>'M 02'!Y1</f>
        <v>0</v>
      </c>
      <c r="V32" s="71">
        <f t="shared" si="16"/>
        <v>0</v>
      </c>
      <c r="W32" s="75">
        <f t="shared" si="17"/>
        <v>0</v>
      </c>
      <c r="X32" s="75"/>
      <c r="Y32" s="70"/>
      <c r="Z32" s="70">
        <f>SUMIFS(Horimetro!$K:$K,Horimetro!$C:$C,'Análise Máquina'!$C32)</f>
        <v>0</v>
      </c>
      <c r="AA32" s="70">
        <f t="shared" si="35"/>
        <v>0</v>
      </c>
      <c r="AB32" s="75">
        <f t="shared" si="36"/>
        <v>0</v>
      </c>
      <c r="AC32" s="75"/>
      <c r="AE32" s="71">
        <f t="shared" si="20"/>
        <v>0</v>
      </c>
      <c r="AF32" s="70">
        <f t="shared" si="37"/>
        <v>0</v>
      </c>
      <c r="AG32" s="70">
        <f t="shared" si="8"/>
        <v>0</v>
      </c>
      <c r="AK32" s="71">
        <f>'M 03'!Y1</f>
        <v>0</v>
      </c>
      <c r="AL32" s="71">
        <f t="shared" si="22"/>
        <v>0</v>
      </c>
      <c r="AM32" s="75">
        <f t="shared" si="23"/>
        <v>0</v>
      </c>
      <c r="AN32" s="75"/>
      <c r="AO32" s="70">
        <v>8.1</v>
      </c>
      <c r="AP32" s="70">
        <f>SUMIFS(Horimetro!$O:$O,Horimetro!$C:$C,'Análise Máquina'!$C32)</f>
        <v>0</v>
      </c>
      <c r="AQ32" s="70">
        <f t="shared" si="38"/>
        <v>-8.1</v>
      </c>
      <c r="AR32" s="75">
        <f t="shared" si="39"/>
        <v>-1</v>
      </c>
      <c r="AS32" s="75"/>
      <c r="AU32" s="71">
        <f t="shared" si="26"/>
        <v>0</v>
      </c>
      <c r="AV32" s="70">
        <f t="shared" si="40"/>
        <v>0</v>
      </c>
      <c r="AW32" s="70">
        <f t="shared" si="9"/>
        <v>0</v>
      </c>
      <c r="AZ32" s="71">
        <f t="shared" si="28"/>
        <v>0</v>
      </c>
    </row>
    <row r="33" spans="2:52" x14ac:dyDescent="0.5">
      <c r="B33" s="72" t="s">
        <v>37</v>
      </c>
      <c r="C33" s="74">
        <v>44763</v>
      </c>
      <c r="F33" s="71">
        <f>'M 01'!Z1</f>
        <v>0</v>
      </c>
      <c r="G33" s="71">
        <f t="shared" si="10"/>
        <v>0</v>
      </c>
      <c r="H33" s="75">
        <f t="shared" si="11"/>
        <v>0</v>
      </c>
      <c r="I33" s="75"/>
      <c r="J33" s="70"/>
      <c r="K33" s="70">
        <f>SUMIFS(Horimetro!$G:$G,Horimetro!$C:$C,'Análise Máquina'!$C33)</f>
        <v>0</v>
      </c>
      <c r="L33" s="70">
        <f t="shared" si="12"/>
        <v>0</v>
      </c>
      <c r="M33" s="75">
        <f t="shared" si="13"/>
        <v>0</v>
      </c>
      <c r="N33" s="75"/>
      <c r="P33" s="71">
        <f t="shared" si="14"/>
        <v>0</v>
      </c>
      <c r="Q33" s="70">
        <f t="shared" si="15"/>
        <v>0</v>
      </c>
      <c r="R33" s="70">
        <f t="shared" si="7"/>
        <v>0</v>
      </c>
      <c r="U33" s="71">
        <f>'M 02'!Z1</f>
        <v>0</v>
      </c>
      <c r="V33" s="71">
        <f t="shared" si="16"/>
        <v>0</v>
      </c>
      <c r="W33" s="75">
        <f t="shared" si="17"/>
        <v>0</v>
      </c>
      <c r="X33" s="75"/>
      <c r="Y33" s="70"/>
      <c r="Z33" s="70">
        <f>SUMIFS(Horimetro!$K:$K,Horimetro!$C:$C,'Análise Máquina'!$C33)</f>
        <v>0</v>
      </c>
      <c r="AA33" s="70">
        <f t="shared" si="35"/>
        <v>0</v>
      </c>
      <c r="AB33" s="75">
        <f t="shared" si="36"/>
        <v>0</v>
      </c>
      <c r="AC33" s="75"/>
      <c r="AE33" s="71">
        <f t="shared" si="20"/>
        <v>0</v>
      </c>
      <c r="AF33" s="70">
        <f t="shared" si="37"/>
        <v>0</v>
      </c>
      <c r="AG33" s="70">
        <f t="shared" si="8"/>
        <v>0</v>
      </c>
      <c r="AK33" s="71">
        <f>'M 03'!Z1</f>
        <v>0</v>
      </c>
      <c r="AL33" s="71">
        <f t="shared" si="22"/>
        <v>0</v>
      </c>
      <c r="AM33" s="75">
        <f t="shared" si="23"/>
        <v>0</v>
      </c>
      <c r="AN33" s="75"/>
      <c r="AO33" s="70">
        <v>8.1</v>
      </c>
      <c r="AP33" s="70">
        <f>SUMIFS(Horimetro!$O:$O,Horimetro!$C:$C,'Análise Máquina'!$C33)</f>
        <v>0</v>
      </c>
      <c r="AQ33" s="70">
        <f t="shared" si="38"/>
        <v>-8.1</v>
      </c>
      <c r="AR33" s="75">
        <f t="shared" si="39"/>
        <v>-1</v>
      </c>
      <c r="AS33" s="75"/>
      <c r="AU33" s="71">
        <f t="shared" si="26"/>
        <v>0</v>
      </c>
      <c r="AV33" s="70">
        <f t="shared" si="40"/>
        <v>0</v>
      </c>
      <c r="AW33" s="70">
        <f t="shared" si="9"/>
        <v>0</v>
      </c>
      <c r="AZ33" s="71">
        <f t="shared" si="28"/>
        <v>0</v>
      </c>
    </row>
    <row r="34" spans="2:52" x14ac:dyDescent="0.5">
      <c r="B34" s="72" t="s">
        <v>38</v>
      </c>
      <c r="C34" s="74">
        <v>44764</v>
      </c>
      <c r="F34" s="71">
        <f>'M 01'!AA1</f>
        <v>0</v>
      </c>
      <c r="G34" s="71">
        <f t="shared" si="10"/>
        <v>0</v>
      </c>
      <c r="H34" s="75">
        <f t="shared" si="11"/>
        <v>0</v>
      </c>
      <c r="I34" s="75"/>
      <c r="J34" s="70"/>
      <c r="K34" s="70">
        <f>SUMIFS(Horimetro!$G:$G,Horimetro!$C:$C,'Análise Máquina'!$C34)</f>
        <v>0</v>
      </c>
      <c r="L34" s="70">
        <f t="shared" si="12"/>
        <v>0</v>
      </c>
      <c r="M34" s="75">
        <f t="shared" si="13"/>
        <v>0</v>
      </c>
      <c r="N34" s="75"/>
      <c r="P34" s="71">
        <f t="shared" si="14"/>
        <v>0</v>
      </c>
      <c r="Q34" s="70">
        <f t="shared" si="15"/>
        <v>0</v>
      </c>
      <c r="R34" s="70">
        <f t="shared" si="7"/>
        <v>0</v>
      </c>
      <c r="U34" s="71">
        <f>'M 02'!AA1</f>
        <v>0</v>
      </c>
      <c r="V34" s="71">
        <f t="shared" si="16"/>
        <v>0</v>
      </c>
      <c r="W34" s="75">
        <f t="shared" si="17"/>
        <v>0</v>
      </c>
      <c r="X34" s="75"/>
      <c r="Y34" s="70"/>
      <c r="Z34" s="70">
        <f>SUMIFS(Horimetro!$K:$K,Horimetro!$C:$C,'Análise Máquina'!$C34)</f>
        <v>0</v>
      </c>
      <c r="AA34" s="70">
        <f t="shared" si="35"/>
        <v>0</v>
      </c>
      <c r="AB34" s="75">
        <f t="shared" si="36"/>
        <v>0</v>
      </c>
      <c r="AC34" s="75"/>
      <c r="AE34" s="71">
        <f t="shared" si="20"/>
        <v>0</v>
      </c>
      <c r="AF34" s="70">
        <f t="shared" si="37"/>
        <v>0</v>
      </c>
      <c r="AG34" s="70">
        <f t="shared" si="8"/>
        <v>0</v>
      </c>
      <c r="AK34" s="71">
        <f>'M 03'!AA1</f>
        <v>0</v>
      </c>
      <c r="AL34" s="71">
        <f t="shared" si="22"/>
        <v>0</v>
      </c>
      <c r="AM34" s="75">
        <f t="shared" si="23"/>
        <v>0</v>
      </c>
      <c r="AN34" s="75"/>
      <c r="AO34" s="70">
        <v>8.1</v>
      </c>
      <c r="AP34" s="70">
        <f>SUMIFS(Horimetro!$O:$O,Horimetro!$C:$C,'Análise Máquina'!$C34)</f>
        <v>0</v>
      </c>
      <c r="AQ34" s="70">
        <f t="shared" si="38"/>
        <v>-8.1</v>
      </c>
      <c r="AR34" s="75">
        <f t="shared" si="39"/>
        <v>-1</v>
      </c>
      <c r="AS34" s="75"/>
      <c r="AU34" s="71">
        <f t="shared" si="26"/>
        <v>0</v>
      </c>
      <c r="AV34" s="70">
        <f t="shared" si="40"/>
        <v>0</v>
      </c>
      <c r="AW34" s="70">
        <f t="shared" si="9"/>
        <v>0</v>
      </c>
      <c r="AZ34" s="71">
        <f t="shared" si="28"/>
        <v>0</v>
      </c>
    </row>
    <row r="35" spans="2:52" x14ac:dyDescent="0.5">
      <c r="B35" s="10" t="s">
        <v>39</v>
      </c>
      <c r="C35" s="74">
        <v>44765</v>
      </c>
      <c r="F35" s="71">
        <f>'M 01'!AB1</f>
        <v>0</v>
      </c>
      <c r="G35" s="71">
        <f t="shared" si="10"/>
        <v>0</v>
      </c>
      <c r="H35" s="75">
        <f t="shared" si="11"/>
        <v>0</v>
      </c>
      <c r="I35" s="75"/>
      <c r="J35" s="70"/>
      <c r="K35" s="70">
        <f>SUMIFS(Horimetro!$G:$G,Horimetro!$C:$C,'Análise Máquina'!$C35)</f>
        <v>0</v>
      </c>
      <c r="L35" s="70">
        <f t="shared" si="12"/>
        <v>0</v>
      </c>
      <c r="M35" s="75">
        <f t="shared" si="13"/>
        <v>0</v>
      </c>
      <c r="N35" s="75"/>
      <c r="P35" s="71">
        <f t="shared" si="14"/>
        <v>0</v>
      </c>
      <c r="Q35" s="70">
        <f t="shared" si="15"/>
        <v>0</v>
      </c>
      <c r="R35" s="70">
        <f t="shared" si="7"/>
        <v>0</v>
      </c>
      <c r="U35" s="71">
        <f>'M 02'!AB1</f>
        <v>0</v>
      </c>
      <c r="V35" s="71">
        <f t="shared" si="16"/>
        <v>0</v>
      </c>
      <c r="W35" s="75">
        <f t="shared" si="17"/>
        <v>0</v>
      </c>
      <c r="X35" s="75"/>
      <c r="Y35" s="70"/>
      <c r="Z35" s="70">
        <f>SUMIFS(Horimetro!$K:$K,Horimetro!$C:$C,'Análise Máquina'!$C35)</f>
        <v>0</v>
      </c>
      <c r="AA35" s="70">
        <f t="shared" si="35"/>
        <v>0</v>
      </c>
      <c r="AB35" s="75">
        <f t="shared" si="36"/>
        <v>0</v>
      </c>
      <c r="AC35" s="75"/>
      <c r="AE35" s="71">
        <f t="shared" si="20"/>
        <v>0</v>
      </c>
      <c r="AF35" s="70">
        <f t="shared" si="37"/>
        <v>0</v>
      </c>
      <c r="AG35" s="70">
        <f t="shared" si="8"/>
        <v>0</v>
      </c>
      <c r="AK35" s="71">
        <f>'M 03'!AB1</f>
        <v>0</v>
      </c>
      <c r="AL35" s="71">
        <f t="shared" si="22"/>
        <v>0</v>
      </c>
      <c r="AM35" s="75">
        <f t="shared" si="23"/>
        <v>0</v>
      </c>
      <c r="AN35" s="75"/>
      <c r="AO35" s="70"/>
      <c r="AP35" s="70">
        <f>SUMIFS(Horimetro!$O:$O,Horimetro!$C:$C,'Análise Máquina'!$C35)</f>
        <v>0</v>
      </c>
      <c r="AQ35" s="70">
        <f t="shared" si="38"/>
        <v>0</v>
      </c>
      <c r="AR35" s="75">
        <f t="shared" si="39"/>
        <v>0</v>
      </c>
      <c r="AS35" s="75"/>
      <c r="AU35" s="71">
        <f t="shared" si="26"/>
        <v>0</v>
      </c>
      <c r="AV35" s="70">
        <f t="shared" si="40"/>
        <v>0</v>
      </c>
      <c r="AW35" s="70">
        <f t="shared" si="9"/>
        <v>0</v>
      </c>
      <c r="AZ35" s="71">
        <f t="shared" si="28"/>
        <v>0</v>
      </c>
    </row>
    <row r="36" spans="2:52" x14ac:dyDescent="0.5">
      <c r="B36" s="72" t="s">
        <v>40</v>
      </c>
      <c r="C36" s="74">
        <v>44766</v>
      </c>
      <c r="F36" s="71">
        <f>'M 01'!AC1</f>
        <v>0</v>
      </c>
      <c r="G36" s="71">
        <f t="shared" si="10"/>
        <v>0</v>
      </c>
      <c r="H36" s="75">
        <f t="shared" si="11"/>
        <v>0</v>
      </c>
      <c r="I36" s="75"/>
      <c r="J36" s="70"/>
      <c r="K36" s="70">
        <f>SUMIFS(Horimetro!$G:$G,Horimetro!$C:$C,'Análise Máquina'!$C36)</f>
        <v>0</v>
      </c>
      <c r="L36" s="70">
        <f t="shared" si="12"/>
        <v>0</v>
      </c>
      <c r="M36" s="75">
        <f t="shared" si="13"/>
        <v>0</v>
      </c>
      <c r="N36" s="75"/>
      <c r="P36" s="71">
        <f t="shared" si="14"/>
        <v>0</v>
      </c>
      <c r="Q36" s="70">
        <f t="shared" si="15"/>
        <v>0</v>
      </c>
      <c r="R36" s="70">
        <f t="shared" si="7"/>
        <v>0</v>
      </c>
      <c r="U36" s="71">
        <f>'M 02'!AC1</f>
        <v>0</v>
      </c>
      <c r="V36" s="71">
        <f t="shared" si="16"/>
        <v>0</v>
      </c>
      <c r="W36" s="75">
        <f t="shared" si="17"/>
        <v>0</v>
      </c>
      <c r="X36" s="75"/>
      <c r="Y36" s="70"/>
      <c r="Z36" s="70">
        <f>SUMIFS(Horimetro!$K:$K,Horimetro!$C:$C,'Análise Máquina'!$C36)</f>
        <v>0</v>
      </c>
      <c r="AA36" s="70">
        <f t="shared" si="35"/>
        <v>0</v>
      </c>
      <c r="AB36" s="75">
        <f t="shared" si="36"/>
        <v>0</v>
      </c>
      <c r="AC36" s="75"/>
      <c r="AE36" s="71">
        <f t="shared" si="20"/>
        <v>0</v>
      </c>
      <c r="AF36" s="70">
        <f t="shared" si="37"/>
        <v>0</v>
      </c>
      <c r="AG36" s="70">
        <f t="shared" si="8"/>
        <v>0</v>
      </c>
      <c r="AK36" s="71">
        <f>'M 03'!AC1</f>
        <v>0</v>
      </c>
      <c r="AL36" s="71">
        <f t="shared" si="22"/>
        <v>0</v>
      </c>
      <c r="AM36" s="75">
        <f t="shared" si="23"/>
        <v>0</v>
      </c>
      <c r="AN36" s="75"/>
      <c r="AO36" s="70"/>
      <c r="AP36" s="70">
        <f>SUMIFS(Horimetro!$O:$O,Horimetro!$C:$C,'Análise Máquina'!$C36)</f>
        <v>0</v>
      </c>
      <c r="AQ36" s="70">
        <f t="shared" si="38"/>
        <v>0</v>
      </c>
      <c r="AR36" s="75">
        <f t="shared" si="39"/>
        <v>0</v>
      </c>
      <c r="AS36" s="75"/>
      <c r="AU36" s="71">
        <f t="shared" si="26"/>
        <v>0</v>
      </c>
      <c r="AV36" s="70">
        <f t="shared" si="40"/>
        <v>0</v>
      </c>
      <c r="AW36" s="70">
        <f t="shared" si="9"/>
        <v>0</v>
      </c>
      <c r="AZ36" s="71">
        <f t="shared" si="28"/>
        <v>0</v>
      </c>
    </row>
    <row r="37" spans="2:52" x14ac:dyDescent="0.5">
      <c r="B37" s="72" t="s">
        <v>41</v>
      </c>
      <c r="C37" s="74">
        <v>44767</v>
      </c>
      <c r="F37" s="71">
        <f>'M 01'!AD1</f>
        <v>0</v>
      </c>
      <c r="G37" s="71">
        <f t="shared" si="10"/>
        <v>0</v>
      </c>
      <c r="H37" s="75">
        <f t="shared" si="11"/>
        <v>0</v>
      </c>
      <c r="I37" s="75"/>
      <c r="J37" s="70"/>
      <c r="K37" s="70">
        <f>SUMIFS(Horimetro!$G:$G,Horimetro!$C:$C,'Análise Máquina'!$C37)</f>
        <v>0</v>
      </c>
      <c r="L37" s="70">
        <f t="shared" si="12"/>
        <v>0</v>
      </c>
      <c r="M37" s="75">
        <f t="shared" si="13"/>
        <v>0</v>
      </c>
      <c r="N37" s="75"/>
      <c r="P37" s="71">
        <f t="shared" si="14"/>
        <v>0</v>
      </c>
      <c r="Q37" s="70">
        <f t="shared" si="15"/>
        <v>0</v>
      </c>
      <c r="R37" s="70">
        <f t="shared" si="7"/>
        <v>0</v>
      </c>
      <c r="U37" s="71">
        <f>'M 02'!AD1</f>
        <v>0</v>
      </c>
      <c r="V37" s="71">
        <f t="shared" si="16"/>
        <v>0</v>
      </c>
      <c r="W37" s="75">
        <f t="shared" si="17"/>
        <v>0</v>
      </c>
      <c r="X37" s="75"/>
      <c r="Y37" s="70"/>
      <c r="Z37" s="70">
        <f>SUMIFS(Horimetro!$K:$K,Horimetro!$C:$C,'Análise Máquina'!$C37)</f>
        <v>0</v>
      </c>
      <c r="AA37" s="70">
        <f t="shared" si="35"/>
        <v>0</v>
      </c>
      <c r="AB37" s="75">
        <f t="shared" si="36"/>
        <v>0</v>
      </c>
      <c r="AC37" s="75"/>
      <c r="AE37" s="71">
        <f t="shared" si="20"/>
        <v>0</v>
      </c>
      <c r="AF37" s="70">
        <f t="shared" si="37"/>
        <v>0</v>
      </c>
      <c r="AG37" s="70">
        <f t="shared" si="8"/>
        <v>0</v>
      </c>
      <c r="AK37" s="71">
        <f>'M 03'!AD1</f>
        <v>0</v>
      </c>
      <c r="AL37" s="71">
        <f t="shared" si="22"/>
        <v>0</v>
      </c>
      <c r="AM37" s="75">
        <f t="shared" si="23"/>
        <v>0</v>
      </c>
      <c r="AN37" s="75"/>
      <c r="AO37" s="70">
        <v>8.1</v>
      </c>
      <c r="AP37" s="70">
        <f>SUMIFS(Horimetro!$O:$O,Horimetro!$C:$C,'Análise Máquina'!$C37)</f>
        <v>0</v>
      </c>
      <c r="AQ37" s="70">
        <f t="shared" si="38"/>
        <v>-8.1</v>
      </c>
      <c r="AR37" s="75">
        <f t="shared" si="39"/>
        <v>-1</v>
      </c>
      <c r="AS37" s="75"/>
      <c r="AU37" s="71">
        <f t="shared" si="26"/>
        <v>0</v>
      </c>
      <c r="AV37" s="70">
        <f t="shared" si="40"/>
        <v>0</v>
      </c>
      <c r="AW37" s="70">
        <f t="shared" si="9"/>
        <v>0</v>
      </c>
      <c r="AZ37" s="71">
        <f t="shared" si="28"/>
        <v>0</v>
      </c>
    </row>
    <row r="38" spans="2:52" x14ac:dyDescent="0.5">
      <c r="B38" s="72" t="s">
        <v>42</v>
      </c>
      <c r="C38" s="74">
        <v>44768</v>
      </c>
      <c r="F38" s="71">
        <f>'M 01'!AE1</f>
        <v>0</v>
      </c>
      <c r="G38" s="71">
        <f t="shared" si="10"/>
        <v>0</v>
      </c>
      <c r="H38" s="75">
        <f t="shared" si="11"/>
        <v>0</v>
      </c>
      <c r="I38" s="75"/>
      <c r="J38" s="70"/>
      <c r="K38" s="70">
        <f>SUMIFS(Horimetro!$G:$G,Horimetro!$C:$C,'Análise Máquina'!$C38)</f>
        <v>0</v>
      </c>
      <c r="L38" s="70">
        <f t="shared" si="12"/>
        <v>0</v>
      </c>
      <c r="M38" s="75">
        <f t="shared" si="13"/>
        <v>0</v>
      </c>
      <c r="N38" s="75"/>
      <c r="P38" s="71">
        <f t="shared" si="14"/>
        <v>0</v>
      </c>
      <c r="Q38" s="70">
        <f t="shared" si="15"/>
        <v>0</v>
      </c>
      <c r="R38" s="70">
        <f t="shared" si="7"/>
        <v>0</v>
      </c>
      <c r="U38" s="71">
        <f>'M 02'!AE1</f>
        <v>0</v>
      </c>
      <c r="V38" s="71">
        <f t="shared" si="16"/>
        <v>0</v>
      </c>
      <c r="W38" s="75">
        <f t="shared" si="17"/>
        <v>0</v>
      </c>
      <c r="X38" s="75"/>
      <c r="Y38" s="70"/>
      <c r="Z38" s="70">
        <f>SUMIFS(Horimetro!$K:$K,Horimetro!$C:$C,'Análise Máquina'!$C38)</f>
        <v>0</v>
      </c>
      <c r="AA38" s="70">
        <f t="shared" si="35"/>
        <v>0</v>
      </c>
      <c r="AB38" s="75">
        <f t="shared" si="36"/>
        <v>0</v>
      </c>
      <c r="AC38" s="75"/>
      <c r="AE38" s="71">
        <f t="shared" si="20"/>
        <v>0</v>
      </c>
      <c r="AF38" s="70">
        <f t="shared" si="37"/>
        <v>0</v>
      </c>
      <c r="AG38" s="70">
        <f t="shared" si="8"/>
        <v>0</v>
      </c>
      <c r="AK38" s="71">
        <f>'M 03'!AE1</f>
        <v>0</v>
      </c>
      <c r="AL38" s="71">
        <f t="shared" si="22"/>
        <v>0</v>
      </c>
      <c r="AM38" s="75">
        <f t="shared" si="23"/>
        <v>0</v>
      </c>
      <c r="AN38" s="75"/>
      <c r="AO38" s="70">
        <v>8.1</v>
      </c>
      <c r="AP38" s="70">
        <f>SUMIFS(Horimetro!$O:$O,Horimetro!$C:$C,'Análise Máquina'!$C38)</f>
        <v>0</v>
      </c>
      <c r="AQ38" s="70">
        <f t="shared" si="38"/>
        <v>-8.1</v>
      </c>
      <c r="AR38" s="75">
        <f t="shared" si="39"/>
        <v>-1</v>
      </c>
      <c r="AS38" s="75"/>
      <c r="AU38" s="71">
        <f t="shared" si="26"/>
        <v>0</v>
      </c>
      <c r="AV38" s="70">
        <f t="shared" si="40"/>
        <v>0</v>
      </c>
      <c r="AW38" s="70">
        <f t="shared" si="9"/>
        <v>0</v>
      </c>
      <c r="AZ38" s="71">
        <f t="shared" si="28"/>
        <v>0</v>
      </c>
    </row>
    <row r="39" spans="2:52" x14ac:dyDescent="0.5">
      <c r="B39" s="72" t="s">
        <v>36</v>
      </c>
      <c r="C39" s="74">
        <v>44769</v>
      </c>
      <c r="F39" s="71">
        <f>'M 01'!AF1</f>
        <v>0</v>
      </c>
      <c r="G39" s="71">
        <f t="shared" si="10"/>
        <v>0</v>
      </c>
      <c r="H39" s="75">
        <f t="shared" si="11"/>
        <v>0</v>
      </c>
      <c r="I39" s="75"/>
      <c r="J39" s="70"/>
      <c r="K39" s="70">
        <f>SUMIFS(Horimetro!$G:$G,Horimetro!$C:$C,'Análise Máquina'!$C39)</f>
        <v>0</v>
      </c>
      <c r="L39" s="70">
        <f t="shared" si="12"/>
        <v>0</v>
      </c>
      <c r="M39" s="75">
        <f t="shared" si="13"/>
        <v>0</v>
      </c>
      <c r="N39" s="75"/>
      <c r="P39" s="71">
        <f t="shared" si="14"/>
        <v>0</v>
      </c>
      <c r="Q39" s="70">
        <f t="shared" si="15"/>
        <v>0</v>
      </c>
      <c r="R39" s="70">
        <f t="shared" si="7"/>
        <v>0</v>
      </c>
      <c r="U39" s="71">
        <f>'M 02'!AF1</f>
        <v>0</v>
      </c>
      <c r="V39" s="71">
        <f t="shared" si="16"/>
        <v>0</v>
      </c>
      <c r="W39" s="75">
        <f t="shared" si="17"/>
        <v>0</v>
      </c>
      <c r="X39" s="75"/>
      <c r="Y39" s="70"/>
      <c r="Z39" s="70">
        <f>SUMIFS(Horimetro!$K:$K,Horimetro!$C:$C,'Análise Máquina'!$C39)</f>
        <v>0</v>
      </c>
      <c r="AA39" s="70">
        <f t="shared" si="35"/>
        <v>0</v>
      </c>
      <c r="AB39" s="75">
        <f t="shared" si="36"/>
        <v>0</v>
      </c>
      <c r="AC39" s="75"/>
      <c r="AE39" s="71">
        <f t="shared" si="20"/>
        <v>0</v>
      </c>
      <c r="AF39" s="70">
        <f t="shared" si="37"/>
        <v>0</v>
      </c>
      <c r="AG39" s="70">
        <f t="shared" si="8"/>
        <v>0</v>
      </c>
      <c r="AK39" s="71">
        <f>'M 03'!AF1</f>
        <v>0</v>
      </c>
      <c r="AL39" s="71">
        <f t="shared" si="22"/>
        <v>0</v>
      </c>
      <c r="AM39" s="75">
        <f t="shared" si="23"/>
        <v>0</v>
      </c>
      <c r="AN39" s="75"/>
      <c r="AO39" s="70">
        <v>8.1</v>
      </c>
      <c r="AP39" s="70">
        <f>SUMIFS(Horimetro!$O:$O,Horimetro!$C:$C,'Análise Máquina'!$C39)</f>
        <v>0</v>
      </c>
      <c r="AQ39" s="70">
        <f t="shared" si="38"/>
        <v>-8.1</v>
      </c>
      <c r="AR39" s="75">
        <f t="shared" si="39"/>
        <v>-1</v>
      </c>
      <c r="AS39" s="75"/>
      <c r="AU39" s="71">
        <f t="shared" si="26"/>
        <v>0</v>
      </c>
      <c r="AV39" s="70">
        <f t="shared" si="40"/>
        <v>0</v>
      </c>
      <c r="AW39" s="70">
        <f t="shared" si="9"/>
        <v>0</v>
      </c>
      <c r="AZ39" s="71">
        <f t="shared" si="28"/>
        <v>0</v>
      </c>
    </row>
    <row r="40" spans="2:52" x14ac:dyDescent="0.5">
      <c r="B40" s="72" t="s">
        <v>37</v>
      </c>
      <c r="C40" s="74">
        <v>44770</v>
      </c>
      <c r="F40" s="71">
        <f>'M 01'!AG1</f>
        <v>0</v>
      </c>
      <c r="G40" s="71">
        <f t="shared" si="10"/>
        <v>0</v>
      </c>
      <c r="H40" s="75">
        <f t="shared" si="11"/>
        <v>0</v>
      </c>
      <c r="I40" s="75"/>
      <c r="J40" s="70"/>
      <c r="K40" s="70">
        <f>SUMIFS(Horimetro!$G:$G,Horimetro!$C:$C,'Análise Máquina'!$C40)</f>
        <v>0</v>
      </c>
      <c r="L40" s="70">
        <f t="shared" si="12"/>
        <v>0</v>
      </c>
      <c r="M40" s="75">
        <f t="shared" si="13"/>
        <v>0</v>
      </c>
      <c r="N40" s="75"/>
      <c r="P40" s="71">
        <f t="shared" si="14"/>
        <v>0</v>
      </c>
      <c r="Q40" s="70">
        <f t="shared" si="15"/>
        <v>0</v>
      </c>
      <c r="R40" s="70">
        <f t="shared" si="7"/>
        <v>0</v>
      </c>
      <c r="U40" s="71">
        <f>'M 02'!AG1</f>
        <v>0</v>
      </c>
      <c r="V40" s="71">
        <f t="shared" si="16"/>
        <v>0</v>
      </c>
      <c r="W40" s="75">
        <f t="shared" si="17"/>
        <v>0</v>
      </c>
      <c r="X40" s="75"/>
      <c r="Y40" s="70"/>
      <c r="Z40" s="70">
        <f>SUMIFS(Horimetro!$K:$K,Horimetro!$C:$C,'Análise Máquina'!$C40)</f>
        <v>0</v>
      </c>
      <c r="AA40" s="70">
        <f t="shared" si="35"/>
        <v>0</v>
      </c>
      <c r="AB40" s="75">
        <f t="shared" si="36"/>
        <v>0</v>
      </c>
      <c r="AC40" s="75"/>
      <c r="AE40" s="71">
        <f t="shared" si="20"/>
        <v>0</v>
      </c>
      <c r="AF40" s="70">
        <f t="shared" si="37"/>
        <v>0</v>
      </c>
      <c r="AG40" s="70">
        <f t="shared" si="8"/>
        <v>0</v>
      </c>
      <c r="AK40" s="71">
        <f>'M 03'!AG1</f>
        <v>0</v>
      </c>
      <c r="AL40" s="71">
        <f t="shared" si="22"/>
        <v>0</v>
      </c>
      <c r="AM40" s="75">
        <f t="shared" si="23"/>
        <v>0</v>
      </c>
      <c r="AN40" s="75"/>
      <c r="AO40" s="70">
        <v>8.1</v>
      </c>
      <c r="AP40" s="70">
        <f>SUMIFS(Horimetro!$O:$O,Horimetro!$C:$C,'Análise Máquina'!$C40)</f>
        <v>0</v>
      </c>
      <c r="AQ40" s="70">
        <f t="shared" si="38"/>
        <v>-8.1</v>
      </c>
      <c r="AR40" s="75">
        <f t="shared" si="39"/>
        <v>-1</v>
      </c>
      <c r="AS40" s="75"/>
      <c r="AU40" s="71">
        <f t="shared" si="26"/>
        <v>0</v>
      </c>
      <c r="AV40" s="70">
        <f t="shared" si="40"/>
        <v>0</v>
      </c>
      <c r="AW40" s="70">
        <f t="shared" si="9"/>
        <v>0</v>
      </c>
      <c r="AZ40" s="71">
        <f t="shared" si="28"/>
        <v>0</v>
      </c>
    </row>
    <row r="41" spans="2:52" x14ac:dyDescent="0.5">
      <c r="B41" s="72" t="s">
        <v>38</v>
      </c>
      <c r="C41" s="74">
        <v>44771</v>
      </c>
      <c r="F41" s="71">
        <f>'M 01'!AH1</f>
        <v>0</v>
      </c>
      <c r="G41" s="71">
        <f t="shared" si="10"/>
        <v>0</v>
      </c>
      <c r="H41" s="75">
        <f t="shared" si="11"/>
        <v>0</v>
      </c>
      <c r="I41" s="75"/>
      <c r="J41" s="70"/>
      <c r="K41" s="70">
        <f>SUMIFS(Horimetro!$G:$G,Horimetro!$C:$C,'Análise Máquina'!$C41)</f>
        <v>0</v>
      </c>
      <c r="L41" s="70">
        <f t="shared" si="12"/>
        <v>0</v>
      </c>
      <c r="M41" s="75">
        <f t="shared" si="13"/>
        <v>0</v>
      </c>
      <c r="N41" s="75"/>
      <c r="P41" s="71">
        <f t="shared" si="14"/>
        <v>0</v>
      </c>
      <c r="Q41" s="70">
        <f t="shared" si="15"/>
        <v>0</v>
      </c>
      <c r="R41" s="70">
        <f t="shared" si="7"/>
        <v>0</v>
      </c>
      <c r="U41" s="71">
        <f>'M 02'!AH1</f>
        <v>0</v>
      </c>
      <c r="V41" s="71">
        <f t="shared" si="16"/>
        <v>0</v>
      </c>
      <c r="W41" s="75">
        <f t="shared" si="17"/>
        <v>0</v>
      </c>
      <c r="X41" s="75"/>
      <c r="Y41" s="70"/>
      <c r="Z41" s="70">
        <f>SUMIFS(Horimetro!$K:$K,Horimetro!$C:$C,'Análise Máquina'!$C41)</f>
        <v>0</v>
      </c>
      <c r="AA41" s="70">
        <f t="shared" si="35"/>
        <v>0</v>
      </c>
      <c r="AB41" s="75">
        <f t="shared" si="36"/>
        <v>0</v>
      </c>
      <c r="AC41" s="75"/>
      <c r="AE41" s="71">
        <f t="shared" si="20"/>
        <v>0</v>
      </c>
      <c r="AF41" s="70">
        <f t="shared" si="37"/>
        <v>0</v>
      </c>
      <c r="AG41" s="70">
        <f t="shared" si="8"/>
        <v>0</v>
      </c>
      <c r="AK41" s="71">
        <f>'M 03'!AH1</f>
        <v>0</v>
      </c>
      <c r="AL41" s="71">
        <f t="shared" si="22"/>
        <v>0</v>
      </c>
      <c r="AM41" s="75">
        <f t="shared" si="23"/>
        <v>0</v>
      </c>
      <c r="AN41" s="75"/>
      <c r="AO41" s="70">
        <v>8.1</v>
      </c>
      <c r="AP41" s="70">
        <f>SUMIFS(Horimetro!$O:$O,Horimetro!$C:$C,'Análise Máquina'!$C41)</f>
        <v>0</v>
      </c>
      <c r="AQ41" s="70">
        <f t="shared" si="38"/>
        <v>-8.1</v>
      </c>
      <c r="AR41" s="75">
        <f t="shared" si="39"/>
        <v>-1</v>
      </c>
      <c r="AS41" s="75"/>
      <c r="AU41" s="71">
        <f t="shared" si="26"/>
        <v>0</v>
      </c>
      <c r="AV41" s="70">
        <f t="shared" si="40"/>
        <v>0</v>
      </c>
      <c r="AW41" s="70">
        <f t="shared" si="9"/>
        <v>0</v>
      </c>
      <c r="AZ41" s="71">
        <f t="shared" si="28"/>
        <v>0</v>
      </c>
    </row>
    <row r="42" spans="2:52" x14ac:dyDescent="0.5">
      <c r="B42" s="10" t="s">
        <v>39</v>
      </c>
      <c r="C42" s="74">
        <v>44772</v>
      </c>
      <c r="F42" s="71">
        <f>'M 01'!AI1</f>
        <v>0</v>
      </c>
      <c r="G42" s="71">
        <f t="shared" si="10"/>
        <v>0</v>
      </c>
      <c r="H42" s="75">
        <f t="shared" si="11"/>
        <v>0</v>
      </c>
      <c r="I42" s="75"/>
      <c r="J42" s="70"/>
      <c r="K42" s="70">
        <f>SUMIFS(Horimetro!$G:$G,Horimetro!$C:$C,'Análise Máquina'!$C42)</f>
        <v>0</v>
      </c>
      <c r="L42" s="70">
        <f t="shared" si="12"/>
        <v>0</v>
      </c>
      <c r="M42" s="75">
        <f t="shared" si="13"/>
        <v>0</v>
      </c>
      <c r="N42" s="75"/>
      <c r="P42" s="71">
        <f t="shared" si="14"/>
        <v>0</v>
      </c>
      <c r="Q42" s="70">
        <f t="shared" si="15"/>
        <v>0</v>
      </c>
      <c r="R42" s="70">
        <f t="shared" si="7"/>
        <v>0</v>
      </c>
      <c r="U42" s="71">
        <f>'M 02'!AI1</f>
        <v>0</v>
      </c>
      <c r="V42" s="71">
        <f t="shared" si="16"/>
        <v>0</v>
      </c>
      <c r="W42" s="75">
        <f t="shared" si="17"/>
        <v>0</v>
      </c>
      <c r="X42" s="75"/>
      <c r="Y42" s="70"/>
      <c r="Z42" s="70">
        <f>SUMIFS(Horimetro!$K:$K,Horimetro!$C:$C,'Análise Máquina'!$C42)</f>
        <v>0</v>
      </c>
      <c r="AA42" s="70">
        <f t="shared" si="35"/>
        <v>0</v>
      </c>
      <c r="AB42" s="75">
        <f t="shared" si="36"/>
        <v>0</v>
      </c>
      <c r="AC42" s="75"/>
      <c r="AE42" s="71">
        <f t="shared" si="20"/>
        <v>0</v>
      </c>
      <c r="AF42" s="70">
        <f t="shared" si="37"/>
        <v>0</v>
      </c>
      <c r="AG42" s="70">
        <f t="shared" si="8"/>
        <v>0</v>
      </c>
      <c r="AK42" s="71">
        <f>'M 03'!AI1</f>
        <v>0</v>
      </c>
      <c r="AL42" s="71">
        <f t="shared" si="22"/>
        <v>0</v>
      </c>
      <c r="AM42" s="75">
        <f t="shared" si="23"/>
        <v>0</v>
      </c>
      <c r="AN42" s="75"/>
      <c r="AO42" s="70"/>
      <c r="AP42" s="70">
        <f>SUMIFS(Horimetro!$O:$O,Horimetro!$C:$C,'Análise Máquina'!$C42)</f>
        <v>0</v>
      </c>
      <c r="AQ42" s="70">
        <f t="shared" si="38"/>
        <v>0</v>
      </c>
      <c r="AR42" s="75">
        <f t="shared" si="39"/>
        <v>0</v>
      </c>
      <c r="AS42" s="75"/>
      <c r="AU42" s="71">
        <f t="shared" si="26"/>
        <v>0</v>
      </c>
      <c r="AV42" s="70">
        <f t="shared" si="40"/>
        <v>0</v>
      </c>
      <c r="AW42" s="70">
        <f t="shared" si="9"/>
        <v>0</v>
      </c>
      <c r="AZ42" s="71">
        <f t="shared" si="28"/>
        <v>0</v>
      </c>
    </row>
    <row r="43" spans="2:52" x14ac:dyDescent="0.5">
      <c r="B43" s="72"/>
      <c r="C43" s="74"/>
      <c r="F43" s="71">
        <f>'M 01'!AJ1</f>
        <v>0</v>
      </c>
      <c r="G43" s="71">
        <f t="shared" si="10"/>
        <v>0</v>
      </c>
      <c r="H43" s="75">
        <f t="shared" si="11"/>
        <v>0</v>
      </c>
      <c r="I43" s="75"/>
      <c r="J43" s="70"/>
      <c r="K43" s="70">
        <f>SUMIFS(Horimetro!$G:$G,Horimetro!$C:$C,'Análise Máquina'!$C43)</f>
        <v>0</v>
      </c>
      <c r="L43" s="70">
        <f t="shared" si="12"/>
        <v>0</v>
      </c>
      <c r="M43" s="75">
        <f t="shared" si="13"/>
        <v>0</v>
      </c>
      <c r="N43" s="75"/>
      <c r="P43" s="71">
        <f t="shared" si="14"/>
        <v>0</v>
      </c>
      <c r="Q43" s="70">
        <f t="shared" si="15"/>
        <v>0</v>
      </c>
      <c r="R43" s="70">
        <f t="shared" si="7"/>
        <v>0</v>
      </c>
      <c r="U43" s="71">
        <f>'M 02'!AJ1</f>
        <v>0</v>
      </c>
      <c r="V43" s="71">
        <f t="shared" si="16"/>
        <v>0</v>
      </c>
      <c r="W43" s="75">
        <f t="shared" si="17"/>
        <v>0</v>
      </c>
      <c r="X43" s="75"/>
      <c r="Y43" s="70"/>
      <c r="Z43" s="70">
        <f>SUMIFS(Horimetro!$K:$K,Horimetro!$C:$C,'Análise Máquina'!$C43)</f>
        <v>0</v>
      </c>
      <c r="AA43" s="70">
        <f t="shared" si="35"/>
        <v>0</v>
      </c>
      <c r="AB43" s="75">
        <f t="shared" si="36"/>
        <v>0</v>
      </c>
      <c r="AC43" s="75"/>
      <c r="AE43" s="71">
        <f t="shared" si="20"/>
        <v>0</v>
      </c>
      <c r="AF43" s="70">
        <f t="shared" si="37"/>
        <v>0</v>
      </c>
      <c r="AG43" s="70">
        <f t="shared" si="8"/>
        <v>0</v>
      </c>
      <c r="AK43" s="71">
        <f>'M 03'!AJ1</f>
        <v>0</v>
      </c>
      <c r="AL43" s="71">
        <f t="shared" si="22"/>
        <v>0</v>
      </c>
      <c r="AM43" s="75">
        <f t="shared" si="23"/>
        <v>0</v>
      </c>
      <c r="AN43" s="75"/>
      <c r="AO43" s="70"/>
      <c r="AP43" s="70">
        <f>SUMIFS(Horimetro!$O:$O,Horimetro!$C:$C,'Análise Máquina'!$C43)</f>
        <v>0</v>
      </c>
      <c r="AQ43" s="70">
        <f t="shared" si="38"/>
        <v>0</v>
      </c>
      <c r="AR43" s="75">
        <f t="shared" si="39"/>
        <v>0</v>
      </c>
      <c r="AS43" s="75"/>
      <c r="AU43" s="71">
        <f t="shared" si="26"/>
        <v>0</v>
      </c>
      <c r="AV43" s="70">
        <f t="shared" si="40"/>
        <v>0</v>
      </c>
      <c r="AW43" s="70">
        <f t="shared" si="9"/>
        <v>0</v>
      </c>
      <c r="AZ43" s="71">
        <f t="shared" si="28"/>
        <v>0</v>
      </c>
    </row>
  </sheetData>
  <mergeCells count="30">
    <mergeCell ref="AJ6:AK6"/>
    <mergeCell ref="AJ8:AW8"/>
    <mergeCell ref="AJ10:AM10"/>
    <mergeCell ref="AO10:AR10"/>
    <mergeCell ref="AT10:AW10"/>
    <mergeCell ref="T6:U6"/>
    <mergeCell ref="T8:AG8"/>
    <mergeCell ref="T10:W10"/>
    <mergeCell ref="Y10:AB10"/>
    <mergeCell ref="AD10:AG10"/>
    <mergeCell ref="AJ1:AK1"/>
    <mergeCell ref="AJ2:AK2"/>
    <mergeCell ref="AJ3:AK3"/>
    <mergeCell ref="AJ4:AK4"/>
    <mergeCell ref="AJ5:AK5"/>
    <mergeCell ref="E10:H10"/>
    <mergeCell ref="J10:M10"/>
    <mergeCell ref="O10:R10"/>
    <mergeCell ref="E4:F4"/>
    <mergeCell ref="E5:F5"/>
    <mergeCell ref="T1:U1"/>
    <mergeCell ref="T2:U2"/>
    <mergeCell ref="T3:U3"/>
    <mergeCell ref="T4:U4"/>
    <mergeCell ref="T5:U5"/>
    <mergeCell ref="E1:F1"/>
    <mergeCell ref="E2:F2"/>
    <mergeCell ref="E3:F3"/>
    <mergeCell ref="E6:F6"/>
    <mergeCell ref="E8:R8"/>
  </mergeCells>
  <phoneticPr fontId="11" type="noConversion"/>
  <conditionalFormatting sqref="B43:C43 C13:C42">
    <cfRule type="cellIs" dxfId="419" priority="14" operator="equal">
      <formula>0</formula>
    </cfRule>
  </conditionalFormatting>
  <conditionalFormatting sqref="B43:C43 C13:C42">
    <cfRule type="containsText" dxfId="418" priority="11" operator="containsText" text="Dom">
      <formula>NOT(ISERROR(SEARCH("Dom",B13)))</formula>
    </cfRule>
    <cfRule type="containsText" dxfId="417" priority="12" operator="containsText" text="Sáb">
      <formula>NOT(ISERROR(SEARCH("Sáb",B13)))</formula>
    </cfRule>
    <cfRule type="containsText" priority="13" operator="containsText" text="Sáb;Dom">
      <formula>NOT(ISERROR(SEARCH("Sáb;Dom",B13)))</formula>
    </cfRule>
  </conditionalFormatting>
  <conditionalFormatting sqref="B15:B20 B22:B27 B29:B34 B36:B41">
    <cfRule type="cellIs" dxfId="416" priority="10" operator="equal">
      <formula>0</formula>
    </cfRule>
  </conditionalFormatting>
  <conditionalFormatting sqref="B15:B20 B22:B27 B29:B34 B36:B41">
    <cfRule type="containsText" dxfId="415" priority="7" operator="containsText" text="Dom">
      <formula>NOT(ISERROR(SEARCH("Dom",B15)))</formula>
    </cfRule>
    <cfRule type="containsText" dxfId="414" priority="8" operator="containsText" text="Sáb">
      <formula>NOT(ISERROR(SEARCH("Sáb",B15)))</formula>
    </cfRule>
    <cfRule type="containsText" priority="9" operator="containsText" text="Sáb;Dom">
      <formula>NOT(ISERROR(SEARCH("Sáb;Dom",B15)))</formula>
    </cfRule>
  </conditionalFormatting>
  <conditionalFormatting sqref="B13">
    <cfRule type="cellIs" dxfId="413" priority="6" operator="equal">
      <formula>0</formula>
    </cfRule>
  </conditionalFormatting>
  <conditionalFormatting sqref="B14">
    <cfRule type="cellIs" dxfId="412" priority="5" operator="equal">
      <formula>0</formula>
    </cfRule>
  </conditionalFormatting>
  <conditionalFormatting sqref="B21">
    <cfRule type="cellIs" dxfId="411" priority="4" operator="equal">
      <formula>0</formula>
    </cfRule>
  </conditionalFormatting>
  <conditionalFormatting sqref="B28">
    <cfRule type="cellIs" dxfId="410" priority="3" operator="equal">
      <formula>0</formula>
    </cfRule>
  </conditionalFormatting>
  <conditionalFormatting sqref="B35">
    <cfRule type="cellIs" dxfId="409" priority="2" operator="equal">
      <formula>0</formula>
    </cfRule>
  </conditionalFormatting>
  <conditionalFormatting sqref="B42">
    <cfRule type="cellIs" dxfId="408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P420"/>
  <sheetViews>
    <sheetView zoomScale="80" zoomScaleNormal="80" workbookViewId="0">
      <pane xSplit="10" topLeftCell="K1" activePane="topRight" state="frozen"/>
      <selection activeCell="AM13" sqref="AM13:AO14"/>
      <selection pane="topRight" activeCell="I1" sqref="I1"/>
    </sheetView>
  </sheetViews>
  <sheetFormatPr defaultColWidth="9.1796875" defaultRowHeight="16.5" x14ac:dyDescent="0.5"/>
  <cols>
    <col min="1" max="1" width="2" style="3" customWidth="1"/>
    <col min="2" max="2" width="26.7265625" style="19" customWidth="1"/>
    <col min="3" max="3" width="12" style="47" customWidth="1"/>
    <col min="4" max="4" width="16.54296875" style="20" customWidth="1"/>
    <col min="5" max="5" width="15.81640625" style="20" customWidth="1"/>
    <col min="6" max="6" width="0.54296875" style="3" customWidth="1"/>
    <col min="7" max="9" width="12.1796875" style="3" customWidth="1"/>
    <col min="10" max="10" width="0.54296875" style="3" customWidth="1"/>
    <col min="11" max="37" width="11.1796875" style="3" customWidth="1"/>
    <col min="38" max="41" width="11.81640625" style="3" customWidth="1"/>
    <col min="42" max="42" width="4.1796875" style="3" customWidth="1"/>
    <col min="43" max="16384" width="9.1796875" style="3"/>
  </cols>
  <sheetData>
    <row r="1" spans="2:42" s="27" customFormat="1" ht="17.25" customHeight="1" x14ac:dyDescent="0.35">
      <c r="B1" s="30"/>
      <c r="C1" s="39"/>
      <c r="D1" s="31"/>
      <c r="E1" s="31"/>
      <c r="G1" s="27">
        <f>SUBTOTAL(9,G5:G39)</f>
        <v>424.79922173164709</v>
      </c>
      <c r="H1" s="27">
        <f>SUBTOTAL(9,H5:H39)</f>
        <v>144.97000000000025</v>
      </c>
      <c r="I1" s="27">
        <f>SUBTOTAL(9,I5:I39)</f>
        <v>-279.82922173164684</v>
      </c>
      <c r="K1" s="27">
        <f>SUBTOTAL(9,K5:K39)</f>
        <v>18.700000000000273</v>
      </c>
      <c r="L1" s="27">
        <f t="shared" ref="L1:AO1" si="0">SUBTOTAL(9,L5:L39)</f>
        <v>25.749999999999545</v>
      </c>
      <c r="M1" s="27">
        <f t="shared" si="0"/>
        <v>17</v>
      </c>
      <c r="N1" s="27">
        <f t="shared" si="0"/>
        <v>14.369999999999891</v>
      </c>
      <c r="O1" s="27">
        <f t="shared" si="0"/>
        <v>0</v>
      </c>
      <c r="P1" s="27">
        <f t="shared" si="0"/>
        <v>23.880000000000109</v>
      </c>
      <c r="Q1" s="27">
        <f t="shared" si="0"/>
        <v>23.75</v>
      </c>
      <c r="R1" s="27">
        <f t="shared" si="0"/>
        <v>21.520000000000437</v>
      </c>
      <c r="S1" s="27">
        <f t="shared" si="0"/>
        <v>0</v>
      </c>
      <c r="T1" s="27">
        <f t="shared" si="0"/>
        <v>0</v>
      </c>
      <c r="U1" s="27">
        <f t="shared" si="0"/>
        <v>0</v>
      </c>
      <c r="V1" s="27">
        <f t="shared" si="0"/>
        <v>0</v>
      </c>
      <c r="W1" s="27">
        <f t="shared" si="0"/>
        <v>0</v>
      </c>
      <c r="X1" s="27">
        <f t="shared" si="0"/>
        <v>0</v>
      </c>
      <c r="Y1" s="27">
        <f t="shared" si="0"/>
        <v>0</v>
      </c>
      <c r="Z1" s="27">
        <f t="shared" si="0"/>
        <v>0</v>
      </c>
      <c r="AA1" s="27">
        <f t="shared" si="0"/>
        <v>0</v>
      </c>
      <c r="AB1" s="27">
        <f t="shared" si="0"/>
        <v>0</v>
      </c>
      <c r="AC1" s="27">
        <f t="shared" si="0"/>
        <v>0</v>
      </c>
      <c r="AD1" s="27">
        <f t="shared" si="0"/>
        <v>0</v>
      </c>
      <c r="AE1" s="27">
        <f t="shared" si="0"/>
        <v>0</v>
      </c>
      <c r="AF1" s="27">
        <f t="shared" si="0"/>
        <v>0</v>
      </c>
      <c r="AG1" s="27">
        <f t="shared" si="0"/>
        <v>0</v>
      </c>
      <c r="AH1" s="27">
        <f t="shared" si="0"/>
        <v>0</v>
      </c>
      <c r="AI1" s="27">
        <f t="shared" si="0"/>
        <v>0</v>
      </c>
      <c r="AJ1" s="27">
        <f t="shared" si="0"/>
        <v>0</v>
      </c>
      <c r="AK1" s="27">
        <f t="shared" si="0"/>
        <v>0</v>
      </c>
      <c r="AL1" s="27">
        <f t="shared" si="0"/>
        <v>0</v>
      </c>
      <c r="AM1" s="27">
        <f t="shared" si="0"/>
        <v>0</v>
      </c>
      <c r="AN1" s="27">
        <f t="shared" si="0"/>
        <v>0</v>
      </c>
      <c r="AO1" s="27">
        <f t="shared" si="0"/>
        <v>0</v>
      </c>
    </row>
    <row r="2" spans="2:42" s="4" customFormat="1" ht="17.25" customHeight="1" x14ac:dyDescent="0.35">
      <c r="B2" s="114" t="s">
        <v>61</v>
      </c>
      <c r="C2" s="116" t="s">
        <v>48</v>
      </c>
      <c r="D2" s="115" t="s">
        <v>62</v>
      </c>
      <c r="E2" s="115" t="s">
        <v>63</v>
      </c>
      <c r="G2" s="113" t="s">
        <v>54</v>
      </c>
      <c r="H2" s="113"/>
      <c r="I2" s="113"/>
      <c r="K2" s="102" t="s">
        <v>36</v>
      </c>
      <c r="L2" s="102" t="s">
        <v>37</v>
      </c>
      <c r="M2" s="102" t="s">
        <v>38</v>
      </c>
      <c r="N2" s="87" t="s">
        <v>39</v>
      </c>
      <c r="O2" s="87" t="s">
        <v>40</v>
      </c>
      <c r="P2" s="102" t="s">
        <v>41</v>
      </c>
      <c r="Q2" s="102" t="s">
        <v>42</v>
      </c>
      <c r="R2" s="102" t="s">
        <v>36</v>
      </c>
      <c r="S2" s="102" t="s">
        <v>37</v>
      </c>
      <c r="T2" s="102" t="s">
        <v>38</v>
      </c>
      <c r="U2" s="87" t="s">
        <v>39</v>
      </c>
      <c r="V2" s="87" t="s">
        <v>40</v>
      </c>
      <c r="W2" s="102" t="s">
        <v>41</v>
      </c>
      <c r="X2" s="102" t="s">
        <v>42</v>
      </c>
      <c r="Y2" s="102" t="s">
        <v>36</v>
      </c>
      <c r="Z2" s="102" t="s">
        <v>37</v>
      </c>
      <c r="AA2" s="102" t="s">
        <v>38</v>
      </c>
      <c r="AB2" s="87" t="s">
        <v>39</v>
      </c>
      <c r="AC2" s="87" t="s">
        <v>40</v>
      </c>
      <c r="AD2" s="102" t="s">
        <v>41</v>
      </c>
      <c r="AE2" s="102" t="s">
        <v>42</v>
      </c>
      <c r="AF2" s="102" t="s">
        <v>36</v>
      </c>
      <c r="AG2" s="102" t="s">
        <v>37</v>
      </c>
      <c r="AH2" s="102" t="s">
        <v>38</v>
      </c>
      <c r="AI2" s="87" t="s">
        <v>39</v>
      </c>
      <c r="AJ2" s="87" t="s">
        <v>40</v>
      </c>
      <c r="AK2" s="102" t="s">
        <v>41</v>
      </c>
      <c r="AL2" s="102" t="s">
        <v>42</v>
      </c>
      <c r="AM2" s="102" t="s">
        <v>36</v>
      </c>
      <c r="AN2" s="102" t="s">
        <v>37</v>
      </c>
      <c r="AO2" s="102" t="s">
        <v>38</v>
      </c>
      <c r="AP2" s="10"/>
    </row>
    <row r="3" spans="2:42" s="10" customFormat="1" ht="17.25" customHeight="1" x14ac:dyDescent="0.35">
      <c r="B3" s="114"/>
      <c r="C3" s="116"/>
      <c r="D3" s="115"/>
      <c r="E3" s="115"/>
      <c r="G3" s="10" t="s">
        <v>49</v>
      </c>
      <c r="H3" s="10" t="s">
        <v>43</v>
      </c>
      <c r="I3" s="10" t="s">
        <v>80</v>
      </c>
      <c r="K3" s="51">
        <v>44986</v>
      </c>
      <c r="L3" s="51">
        <v>44987</v>
      </c>
      <c r="M3" s="51">
        <v>44988</v>
      </c>
      <c r="N3" s="101">
        <v>44989</v>
      </c>
      <c r="O3" s="101">
        <v>44990</v>
      </c>
      <c r="P3" s="51">
        <v>44991</v>
      </c>
      <c r="Q3" s="51">
        <v>44992</v>
      </c>
      <c r="R3" s="51">
        <v>44993</v>
      </c>
      <c r="S3" s="51">
        <v>44994</v>
      </c>
      <c r="T3" s="51">
        <v>44995</v>
      </c>
      <c r="U3" s="101">
        <v>44996</v>
      </c>
      <c r="V3" s="101">
        <v>44997</v>
      </c>
      <c r="W3" s="51">
        <v>44998</v>
      </c>
      <c r="X3" s="51">
        <v>44999</v>
      </c>
      <c r="Y3" s="51">
        <v>45000</v>
      </c>
      <c r="Z3" s="51">
        <v>45001</v>
      </c>
      <c r="AA3" s="51">
        <v>45002</v>
      </c>
      <c r="AB3" s="101">
        <v>45003</v>
      </c>
      <c r="AC3" s="101">
        <v>45004</v>
      </c>
      <c r="AD3" s="51">
        <v>45005</v>
      </c>
      <c r="AE3" s="51">
        <v>45006</v>
      </c>
      <c r="AF3" s="51">
        <v>45007</v>
      </c>
      <c r="AG3" s="51">
        <v>45008</v>
      </c>
      <c r="AH3" s="51">
        <v>45009</v>
      </c>
      <c r="AI3" s="101">
        <v>45010</v>
      </c>
      <c r="AJ3" s="101">
        <v>45011</v>
      </c>
      <c r="AK3" s="51">
        <v>45012</v>
      </c>
      <c r="AL3" s="51">
        <v>45013</v>
      </c>
      <c r="AM3" s="51">
        <v>45014</v>
      </c>
      <c r="AN3" s="51">
        <v>45015</v>
      </c>
      <c r="AO3" s="51">
        <v>45016</v>
      </c>
    </row>
    <row r="4" spans="2:42" s="33" customFormat="1" ht="17.25" customHeight="1" x14ac:dyDescent="0.35">
      <c r="B4" s="32"/>
      <c r="C4" s="32"/>
      <c r="G4" s="32"/>
      <c r="H4" s="32"/>
      <c r="I4" s="32"/>
    </row>
    <row r="5" spans="2:42" s="27" customFormat="1" ht="17.25" customHeight="1" x14ac:dyDescent="0.5">
      <c r="B5" s="25" t="s">
        <v>44</v>
      </c>
      <c r="C5" s="33">
        <v>394</v>
      </c>
      <c r="D5" s="28" t="s">
        <v>64</v>
      </c>
      <c r="E5" s="29" t="s">
        <v>65</v>
      </c>
      <c r="G5" s="27">
        <v>136.56454388984508</v>
      </c>
      <c r="H5" s="27">
        <f>Horimetro!G1</f>
        <v>71.130000000000109</v>
      </c>
      <c r="I5" s="27">
        <f>H5-G5</f>
        <v>-65.434543889844974</v>
      </c>
      <c r="K5" s="27">
        <f>SUMIF(Horimetro!$C:$C,Horas!K$3,Horimetro!$G:$G)</f>
        <v>9.3000000000001819</v>
      </c>
      <c r="L5" s="27">
        <f>SUMIF(Horimetro!$C:$C,Horas!L$3,Horimetro!$G:$G)</f>
        <v>11.109999999999673</v>
      </c>
      <c r="M5" s="27">
        <f>SUMIF(Horimetro!$C:$C,Horas!M$3,Horimetro!$G:$G)</f>
        <v>8</v>
      </c>
      <c r="N5" s="27">
        <f>SUMIF(Horimetro!$C:$C,Horas!N$3,Horimetro!$G:$G)</f>
        <v>6.9700000000002547</v>
      </c>
      <c r="O5" s="27">
        <f>SUMIF(Horimetro!$C:$C,Horas!O$3,Horimetro!$G:$G)</f>
        <v>0</v>
      </c>
      <c r="P5" s="27">
        <f>SUMIF(Horimetro!$C:$C,Horas!P$3,Horimetro!$G:$G)</f>
        <v>12.479999999999563</v>
      </c>
      <c r="Q5" s="27">
        <f>SUMIF(Horimetro!$C:$C,Horas!Q$3,Horimetro!$G:$G)</f>
        <v>12.550000000000182</v>
      </c>
      <c r="R5" s="27">
        <f>SUMIF(Horimetro!$C:$C,Horas!R$3,Horimetro!$G:$G)</f>
        <v>10.720000000000255</v>
      </c>
      <c r="S5" s="27">
        <f>SUMIF(Horimetro!$C:$C,Horas!S$3,Horimetro!$G:$G)</f>
        <v>0</v>
      </c>
      <c r="T5" s="27">
        <f>SUMIF(Horimetro!$C:$C,Horas!T$3,Horimetro!$G:$G)</f>
        <v>0</v>
      </c>
      <c r="U5" s="27">
        <f>SUMIF(Horimetro!$C:$C,Horas!U$3,Horimetro!$G:$G)</f>
        <v>0</v>
      </c>
      <c r="V5" s="27">
        <f>SUMIF(Horimetro!$C:$C,Horas!V$3,Horimetro!$G:$G)</f>
        <v>0</v>
      </c>
      <c r="W5" s="27">
        <f>SUMIF(Horimetro!$C:$C,Horas!W$3,Horimetro!$G:$G)</f>
        <v>0</v>
      </c>
      <c r="X5" s="27">
        <f>SUMIF(Horimetro!$C:$C,Horas!X$3,Horimetro!$G:$G)</f>
        <v>0</v>
      </c>
      <c r="Y5" s="27">
        <f>SUMIF(Horimetro!$C:$C,Horas!Y$3,Horimetro!$G:$G)</f>
        <v>0</v>
      </c>
      <c r="Z5" s="27">
        <f>SUMIF(Horimetro!$C:$C,Horas!Z$3,Horimetro!$G:$G)</f>
        <v>0</v>
      </c>
      <c r="AA5" s="27">
        <f>SUMIF(Horimetro!$C:$C,Horas!AA$3,Horimetro!$G:$G)</f>
        <v>0</v>
      </c>
      <c r="AB5" s="27">
        <f>SUMIF(Horimetro!$C:$C,Horas!AB$3,Horimetro!$G:$G)</f>
        <v>0</v>
      </c>
      <c r="AC5" s="27">
        <f>SUMIF(Horimetro!$C:$C,Horas!AC$3,Horimetro!$G:$G)</f>
        <v>0</v>
      </c>
      <c r="AD5" s="27">
        <f>SUMIF(Horimetro!$C:$C,Horas!AD$3,Horimetro!$G:$G)</f>
        <v>0</v>
      </c>
      <c r="AE5" s="27">
        <f>SUMIF(Horimetro!$C:$C,Horas!AE$3,Horimetro!$G:$G)</f>
        <v>0</v>
      </c>
      <c r="AF5" s="27">
        <f>SUMIF(Horimetro!$C:$C,Horas!AF$3,Horimetro!$G:$G)</f>
        <v>0</v>
      </c>
      <c r="AG5" s="27">
        <f>SUMIF(Horimetro!$C:$C,Horas!AG$3,Horimetro!$G:$G)</f>
        <v>0</v>
      </c>
      <c r="AH5" s="27">
        <f>SUMIF(Horimetro!$C:$C,Horas!AH$3,Horimetro!$G:$G)</f>
        <v>0</v>
      </c>
      <c r="AI5" s="27">
        <f>SUMIF(Horimetro!$C:$C,Horas!AI$3,Horimetro!$G:$G)</f>
        <v>0</v>
      </c>
      <c r="AJ5" s="27">
        <f>SUMIF(Horimetro!$C:$C,Horas!AJ$3,Horimetro!$G:$G)</f>
        <v>0</v>
      </c>
      <c r="AK5" s="27">
        <f>SUMIF(Horimetro!$C:$C,Horas!AK$3,Horimetro!$G:$G)</f>
        <v>0</v>
      </c>
      <c r="AL5" s="27">
        <f>SUMIF(Horimetro!$C:$C,Horas!AL$3,Horimetro!$G:$G)</f>
        <v>0</v>
      </c>
      <c r="AM5" s="27">
        <f>SUMIF(Horimetro!$C:$C,Horas!AM$3,Horimetro!$G:$G)</f>
        <v>0</v>
      </c>
      <c r="AN5" s="27">
        <f>SUMIF(Horimetro!$C:$C,Horas!AN$3,Horimetro!$G:$G)</f>
        <v>0</v>
      </c>
      <c r="AO5" s="27">
        <f>SUMIF(Horimetro!$C:$C,Horas!AO$3,Horimetro!$G:$G)</f>
        <v>0</v>
      </c>
    </row>
    <row r="6" spans="2:42" s="27" customFormat="1" ht="17.25" customHeight="1" x14ac:dyDescent="0.5">
      <c r="B6" s="25" t="s">
        <v>45</v>
      </c>
      <c r="C6" s="33">
        <v>395</v>
      </c>
      <c r="D6" s="28" t="s">
        <v>64</v>
      </c>
      <c r="E6" s="29" t="s">
        <v>65</v>
      </c>
      <c r="G6" s="27">
        <v>144.11733892090101</v>
      </c>
      <c r="H6" s="27">
        <f>Horimetro!K1</f>
        <v>47.5</v>
      </c>
      <c r="I6" s="27">
        <f>H6-G6</f>
        <v>-96.617338920901005</v>
      </c>
      <c r="K6" s="27">
        <f>SUMIF(Horimetro!$C:$C,Horas!K$3,Horimetro!$K:$K)</f>
        <v>5.1999999999998181</v>
      </c>
      <c r="L6" s="27">
        <f>SUMIF(Horimetro!$C:$C,Horas!L$3,Horimetro!$K:$K)</f>
        <v>8.5</v>
      </c>
      <c r="M6" s="27">
        <f>SUMIF(Horimetro!$C:$C,Horas!M$3,Horimetro!$K:$K)</f>
        <v>5</v>
      </c>
      <c r="N6" s="27">
        <f>SUMIF(Horimetro!$C:$C,Horas!N$3,Horimetro!$K:$K)</f>
        <v>7.3999999999996362</v>
      </c>
      <c r="O6" s="27">
        <f>SUMIF(Horimetro!$C:$C,Horas!O$3,Horimetro!$K:$K)</f>
        <v>0</v>
      </c>
      <c r="P6" s="27">
        <f>SUMIF(Horimetro!$C:$C,Horas!P$3,Horimetro!$K:$K)</f>
        <v>7.4000000000005457</v>
      </c>
      <c r="Q6" s="27">
        <f>SUMIF(Horimetro!$C:$C,Horas!Q$3,Horimetro!$K:$K)</f>
        <v>7.1999999999998181</v>
      </c>
      <c r="R6" s="27">
        <f>SUMIF(Horimetro!$C:$C,Horas!R$3,Horimetro!$K:$K)</f>
        <v>6.8000000000001819</v>
      </c>
      <c r="S6" s="27">
        <f>SUMIF(Horimetro!$C:$C,Horas!S$3,Horimetro!$K:$K)</f>
        <v>0</v>
      </c>
      <c r="T6" s="27">
        <f>SUMIF(Horimetro!$C:$C,Horas!T$3,Horimetro!$K:$K)</f>
        <v>0</v>
      </c>
      <c r="U6" s="27">
        <f>SUMIF(Horimetro!$C:$C,Horas!U$3,Horimetro!$K:$K)</f>
        <v>0</v>
      </c>
      <c r="V6" s="27">
        <f>SUMIF(Horimetro!$C:$C,Horas!V$3,Horimetro!$K:$K)</f>
        <v>0</v>
      </c>
      <c r="W6" s="27">
        <f>SUMIF(Horimetro!$C:$C,Horas!W$3,Horimetro!$K:$K)</f>
        <v>0</v>
      </c>
      <c r="X6" s="27">
        <f>SUMIF(Horimetro!$C:$C,Horas!X$3,Horimetro!$K:$K)</f>
        <v>0</v>
      </c>
      <c r="Y6" s="27">
        <f>SUMIF(Horimetro!$C:$C,Horas!Y$3,Horimetro!$K:$K)</f>
        <v>0</v>
      </c>
      <c r="Z6" s="27">
        <f>SUMIF(Horimetro!$C:$C,Horas!Z$3,Horimetro!$K:$K)</f>
        <v>0</v>
      </c>
      <c r="AA6" s="27">
        <f>SUMIF(Horimetro!$C:$C,Horas!AA$3,Horimetro!$K:$K)</f>
        <v>0</v>
      </c>
      <c r="AB6" s="27">
        <f>SUMIF(Horimetro!$C:$C,Horas!AB$3,Horimetro!$K:$K)</f>
        <v>0</v>
      </c>
      <c r="AC6" s="27">
        <f>SUMIF(Horimetro!$C:$C,Horas!AC$3,Horimetro!$K:$K)</f>
        <v>0</v>
      </c>
      <c r="AD6" s="27">
        <f>SUMIF(Horimetro!$C:$C,Horas!AD$3,Horimetro!$K:$K)</f>
        <v>0</v>
      </c>
      <c r="AE6" s="27">
        <f>SUMIF(Horimetro!$C:$C,Horas!AE$3,Horimetro!$K:$K)</f>
        <v>0</v>
      </c>
      <c r="AF6" s="27">
        <f>SUMIF(Horimetro!$C:$C,Horas!AF$3,Horimetro!$K:$K)</f>
        <v>0</v>
      </c>
      <c r="AG6" s="27">
        <f>SUMIF(Horimetro!$C:$C,Horas!AG$3,Horimetro!$K:$K)</f>
        <v>0</v>
      </c>
      <c r="AH6" s="27">
        <f>SUMIF(Horimetro!$C:$C,Horas!AH$3,Horimetro!$K:$K)</f>
        <v>0</v>
      </c>
      <c r="AI6" s="27">
        <f>SUMIF(Horimetro!$C:$C,Horas!AI$3,Horimetro!$K:$K)</f>
        <v>0</v>
      </c>
      <c r="AJ6" s="27">
        <f>SUMIF(Horimetro!$C:$C,Horas!AJ$3,Horimetro!$K:$K)</f>
        <v>0</v>
      </c>
      <c r="AK6" s="27">
        <f>SUMIF(Horimetro!$C:$C,Horas!AK$3,Horimetro!$K:$K)</f>
        <v>0</v>
      </c>
      <c r="AL6" s="27">
        <f>SUMIF(Horimetro!$C:$C,Horas!AL$3,Horimetro!$K:$K)</f>
        <v>0</v>
      </c>
      <c r="AM6" s="27">
        <f>SUMIF(Horimetro!$C:$C,Horas!AM$3,Horimetro!$K:$K)</f>
        <v>0</v>
      </c>
      <c r="AN6" s="27">
        <f>SUMIF(Horimetro!$C:$C,Horas!AN$3,Horimetro!$K:$K)</f>
        <v>0</v>
      </c>
      <c r="AO6" s="27">
        <f>SUMIF(Horimetro!$C:$C,Horas!AO$3,Horimetro!$K:$K)</f>
        <v>0</v>
      </c>
    </row>
    <row r="7" spans="2:42" s="27" customFormat="1" ht="17.25" customHeight="1" x14ac:dyDescent="0.5">
      <c r="B7" s="25" t="s">
        <v>46</v>
      </c>
      <c r="C7" s="33">
        <v>396</v>
      </c>
      <c r="D7" s="28" t="s">
        <v>64</v>
      </c>
      <c r="E7" s="29" t="s">
        <v>65</v>
      </c>
      <c r="G7" s="27">
        <v>144.11733892090101</v>
      </c>
      <c r="H7" s="27">
        <f>Horimetro!O1</f>
        <v>26.340000000000146</v>
      </c>
      <c r="I7" s="27">
        <f>H7-G7</f>
        <v>-117.77733892090086</v>
      </c>
      <c r="K7" s="27">
        <f>SUMIF(Horimetro!$C:$C,Horas!K$3,Horimetro!$O:$O)</f>
        <v>4.2000000000002728</v>
      </c>
      <c r="L7" s="27">
        <f>SUMIF(Horimetro!$C:$C,Horas!L$3,Horimetro!$O:$O)</f>
        <v>6.1399999999998727</v>
      </c>
      <c r="M7" s="27">
        <f>SUMIF(Horimetro!$C:$C,Horas!M$3,Horimetro!$O:$O)</f>
        <v>4</v>
      </c>
      <c r="N7" s="27">
        <f>SUMIF(Horimetro!$C:$C,Horas!N$3,Horimetro!$O:$O)</f>
        <v>0</v>
      </c>
      <c r="O7" s="27">
        <f>SUMIF(Horimetro!$C:$C,Horas!O$3,Horimetro!$O:$O)</f>
        <v>0</v>
      </c>
      <c r="P7" s="27">
        <f>SUMIF(Horimetro!$C:$C,Horas!P$3,Horimetro!$O:$O)</f>
        <v>4</v>
      </c>
      <c r="Q7" s="27">
        <f>SUMIF(Horimetro!$C:$C,Horas!Q$3,Horimetro!$O:$O)</f>
        <v>4</v>
      </c>
      <c r="R7" s="27">
        <f>SUMIF(Horimetro!$C:$C,Horas!R$3,Horimetro!$O:$O)</f>
        <v>4</v>
      </c>
      <c r="S7" s="27">
        <f>SUMIF(Horimetro!$C:$C,Horas!S$3,Horimetro!$O:$O)</f>
        <v>0</v>
      </c>
      <c r="T7" s="27">
        <f>SUMIF(Horimetro!$C:$C,Horas!T$3,Horimetro!$O:$O)</f>
        <v>0</v>
      </c>
      <c r="U7" s="27">
        <f>SUMIF(Horimetro!$C:$C,Horas!U$3,Horimetro!$O:$O)</f>
        <v>0</v>
      </c>
      <c r="V7" s="27">
        <f>SUMIF(Horimetro!$C:$C,Horas!V$3,Horimetro!$O:$O)</f>
        <v>0</v>
      </c>
      <c r="W7" s="27">
        <f>SUMIF(Horimetro!$C:$C,Horas!W$3,Horimetro!$O:$O)</f>
        <v>0</v>
      </c>
      <c r="X7" s="27">
        <f>SUMIF(Horimetro!$C:$C,Horas!X$3,Horimetro!$O:$O)</f>
        <v>0</v>
      </c>
      <c r="Y7" s="27">
        <f>SUMIF(Horimetro!$C:$C,Horas!Y$3,Horimetro!$O:$O)</f>
        <v>0</v>
      </c>
      <c r="Z7" s="27">
        <f>SUMIF(Horimetro!$C:$C,Horas!Z$3,Horimetro!$O:$O)</f>
        <v>0</v>
      </c>
      <c r="AA7" s="27">
        <f>SUMIF(Horimetro!$C:$C,Horas!AA$3,Horimetro!$O:$O)</f>
        <v>0</v>
      </c>
      <c r="AB7" s="27">
        <f>SUMIF(Horimetro!$C:$C,Horas!AB$3,Horimetro!$O:$O)</f>
        <v>0</v>
      </c>
      <c r="AC7" s="27">
        <f>SUMIF(Horimetro!$C:$C,Horas!AC$3,Horimetro!$O:$O)</f>
        <v>0</v>
      </c>
      <c r="AD7" s="27">
        <f>SUMIF(Horimetro!$C:$C,Horas!AD$3,Horimetro!$O:$O)</f>
        <v>0</v>
      </c>
      <c r="AE7" s="27">
        <f>SUMIF(Horimetro!$C:$C,Horas!AE$3,Horimetro!$O:$O)</f>
        <v>0</v>
      </c>
      <c r="AF7" s="27">
        <f>SUMIF(Horimetro!$C:$C,Horas!AF$3,Horimetro!$O:$O)</f>
        <v>0</v>
      </c>
      <c r="AG7" s="27">
        <f>SUMIF(Horimetro!$C:$C,Horas!AG$3,Horimetro!$O:$O)</f>
        <v>0</v>
      </c>
      <c r="AH7" s="27">
        <f>SUMIF(Horimetro!$C:$C,Horas!AH$3,Horimetro!$O:$O)</f>
        <v>0</v>
      </c>
      <c r="AI7" s="27">
        <f>SUMIF(Horimetro!$C:$C,Horas!AI$3,Horimetro!$O:$O)</f>
        <v>0</v>
      </c>
      <c r="AJ7" s="27">
        <f>SUMIF(Horimetro!$C:$C,Horas!AJ$3,Horimetro!$O:$O)</f>
        <v>0</v>
      </c>
      <c r="AK7" s="27">
        <f>SUMIF(Horimetro!$C:$C,Horas!AK$3,Horimetro!$O:$O)</f>
        <v>0</v>
      </c>
      <c r="AL7" s="27">
        <f>SUMIF(Horimetro!$C:$C,Horas!AL$3,Horimetro!$O:$O)</f>
        <v>0</v>
      </c>
      <c r="AM7" s="27">
        <f>SUMIF(Horimetro!$C:$C,Horas!AM$3,Horimetro!$O:$O)</f>
        <v>0</v>
      </c>
      <c r="AN7" s="27">
        <f>SUMIF(Horimetro!$C:$C,Horas!AN$3,Horimetro!$O:$O)</f>
        <v>0</v>
      </c>
      <c r="AO7" s="27">
        <f>SUMIF(Horimetro!$C:$C,Horas!AO$3,Horimetro!$O:$O)</f>
        <v>0</v>
      </c>
    </row>
    <row r="8" spans="2:42" s="27" customFormat="1" ht="17.25" customHeight="1" x14ac:dyDescent="0.5">
      <c r="B8" s="25" t="s">
        <v>47</v>
      </c>
      <c r="C8" s="33">
        <v>397</v>
      </c>
      <c r="D8" s="28" t="s">
        <v>64</v>
      </c>
      <c r="E8" s="29" t="s">
        <v>65</v>
      </c>
      <c r="G8" s="27">
        <v>0</v>
      </c>
      <c r="H8" s="27">
        <f>Horimetro!S1</f>
        <v>0</v>
      </c>
      <c r="I8" s="27">
        <f>H8-G8</f>
        <v>0</v>
      </c>
      <c r="K8" s="27">
        <f>SUMIF(Horimetro!$C:$C,Horas!K$3,Horimetro!$S:$S)</f>
        <v>0</v>
      </c>
      <c r="L8" s="27">
        <f>SUMIF(Horimetro!$C:$C,Horas!L$3,Horimetro!$S:$S)</f>
        <v>0</v>
      </c>
      <c r="M8" s="27">
        <f>SUMIF(Horimetro!$C:$C,Horas!M$3,Horimetro!$S:$S)</f>
        <v>0</v>
      </c>
      <c r="N8" s="27">
        <f>SUMIF(Horimetro!$C:$C,Horas!N$3,Horimetro!$S:$S)</f>
        <v>0</v>
      </c>
      <c r="O8" s="27">
        <f>SUMIF(Horimetro!$C:$C,Horas!O$3,Horimetro!$S:$S)</f>
        <v>0</v>
      </c>
      <c r="P8" s="27">
        <f>SUMIF(Horimetro!$C:$C,Horas!P$3,Horimetro!$S:$S)</f>
        <v>0</v>
      </c>
      <c r="Q8" s="27">
        <f>SUMIF(Horimetro!$C:$C,Horas!Q$3,Horimetro!$S:$S)</f>
        <v>0</v>
      </c>
      <c r="R8" s="27">
        <f>SUMIF(Horimetro!$C:$C,Horas!R$3,Horimetro!$S:$S)</f>
        <v>0</v>
      </c>
      <c r="S8" s="27">
        <f>SUMIF(Horimetro!$C:$C,Horas!S$3,Horimetro!$S:$S)</f>
        <v>0</v>
      </c>
      <c r="T8" s="27">
        <f>SUMIF(Horimetro!$C:$C,Horas!T$3,Horimetro!$S:$S)</f>
        <v>0</v>
      </c>
      <c r="U8" s="27">
        <f>SUMIF(Horimetro!$C:$C,Horas!U$3,Horimetro!$S:$S)</f>
        <v>0</v>
      </c>
      <c r="V8" s="27">
        <f>SUMIF(Horimetro!$C:$C,Horas!V$3,Horimetro!$S:$S)</f>
        <v>0</v>
      </c>
      <c r="W8" s="27">
        <f>SUMIF(Horimetro!$C:$C,Horas!W$3,Horimetro!$S:$S)</f>
        <v>0</v>
      </c>
      <c r="X8" s="27">
        <f>SUMIF(Horimetro!$C:$C,Horas!X$3,Horimetro!$S:$S)</f>
        <v>0</v>
      </c>
      <c r="Y8" s="27">
        <f>SUMIF(Horimetro!$C:$C,Horas!Y$3,Horimetro!$S:$S)</f>
        <v>0</v>
      </c>
      <c r="Z8" s="27">
        <f>SUMIF(Horimetro!$C:$C,Horas!Z$3,Horimetro!$S:$S)</f>
        <v>0</v>
      </c>
      <c r="AA8" s="27">
        <f>SUMIF(Horimetro!$C:$C,Horas!AA$3,Horimetro!$S:$S)</f>
        <v>0</v>
      </c>
      <c r="AB8" s="27">
        <f>SUMIF(Horimetro!$C:$C,Horas!AB$3,Horimetro!$S:$S)</f>
        <v>0</v>
      </c>
      <c r="AC8" s="27">
        <f>SUMIF(Horimetro!$C:$C,Horas!AC$3,Horimetro!$S:$S)</f>
        <v>0</v>
      </c>
      <c r="AD8" s="27">
        <f>SUMIF(Horimetro!$C:$C,Horas!AD$3,Horimetro!$S:$S)</f>
        <v>0</v>
      </c>
      <c r="AE8" s="27">
        <f>SUMIF(Horimetro!$C:$C,Horas!AE$3,Horimetro!$S:$S)</f>
        <v>0</v>
      </c>
      <c r="AF8" s="27">
        <f>SUMIF(Horimetro!$C:$C,Horas!AF$3,Horimetro!$S:$S)</f>
        <v>0</v>
      </c>
      <c r="AG8" s="27">
        <f>SUMIF(Horimetro!$C:$C,Horas!AG$3,Horimetro!$S:$S)</f>
        <v>0</v>
      </c>
      <c r="AH8" s="27">
        <f>SUMIF(Horimetro!$C:$C,Horas!AH$3,Horimetro!$S:$S)</f>
        <v>0</v>
      </c>
      <c r="AI8" s="27">
        <f>SUMIF(Horimetro!$C:$C,Horas!AI$3,Horimetro!$S:$S)</f>
        <v>0</v>
      </c>
      <c r="AJ8" s="27">
        <f>SUMIF(Horimetro!$C:$C,Horas!AJ$3,Horimetro!$S:$S)</f>
        <v>0</v>
      </c>
      <c r="AK8" s="27">
        <f>SUMIF(Horimetro!$C:$C,Horas!AK$3,Horimetro!$S:$S)</f>
        <v>0</v>
      </c>
      <c r="AL8" s="27">
        <f>SUMIF(Horimetro!$C:$C,Horas!AL$3,Horimetro!$S:$S)</f>
        <v>0</v>
      </c>
      <c r="AM8" s="27">
        <f>SUMIF(Horimetro!$C:$C,Horas!AM$3,Horimetro!$S:$S)</f>
        <v>0</v>
      </c>
      <c r="AN8" s="27">
        <f>SUMIF(Horimetro!$C:$C,Horas!AN$3,Horimetro!$S:$S)</f>
        <v>0</v>
      </c>
      <c r="AO8" s="27">
        <f>SUMIF(Horimetro!$C:$C,Horas!AO$3,Horimetro!$S:$S)</f>
        <v>0</v>
      </c>
    </row>
    <row r="9" spans="2:42" s="27" customFormat="1" ht="17.25" customHeight="1" x14ac:dyDescent="0.35">
      <c r="B9" s="25"/>
      <c r="C9" s="33"/>
      <c r="D9" s="26"/>
      <c r="E9" s="26"/>
    </row>
    <row r="10" spans="2:42" s="42" customFormat="1" ht="17.25" customHeight="1" x14ac:dyDescent="0.35">
      <c r="B10" s="40"/>
      <c r="C10" s="46"/>
      <c r="D10" s="41"/>
      <c r="E10" s="41"/>
    </row>
    <row r="11" spans="2:42" s="42" customFormat="1" ht="17.25" customHeight="1" x14ac:dyDescent="0.35">
      <c r="B11" s="40"/>
      <c r="C11" s="46"/>
      <c r="D11" s="41"/>
      <c r="E11" s="41"/>
    </row>
    <row r="12" spans="2:42" s="27" customFormat="1" ht="17.25" customHeight="1" x14ac:dyDescent="0.35">
      <c r="B12" s="30"/>
      <c r="C12" s="39"/>
      <c r="D12" s="31"/>
      <c r="E12" s="31"/>
    </row>
    <row r="13" spans="2:42" s="4" customFormat="1" ht="17.25" customHeight="1" x14ac:dyDescent="0.35">
      <c r="B13" s="15"/>
      <c r="C13" s="46"/>
      <c r="D13" s="16"/>
      <c r="E13" s="16"/>
      <c r="K13" s="102"/>
      <c r="L13" s="102"/>
      <c r="M13" s="102"/>
      <c r="N13" s="87"/>
      <c r="O13" s="87"/>
      <c r="P13" s="102"/>
      <c r="Q13" s="102"/>
      <c r="R13" s="102"/>
      <c r="S13" s="102"/>
      <c r="T13" s="102"/>
      <c r="U13" s="87"/>
      <c r="V13" s="87"/>
      <c r="W13" s="102"/>
      <c r="X13" s="102"/>
      <c r="Y13" s="102"/>
      <c r="Z13" s="102"/>
      <c r="AA13" s="102"/>
      <c r="AB13" s="87"/>
      <c r="AC13" s="87"/>
      <c r="AD13" s="102"/>
      <c r="AE13" s="87"/>
      <c r="AF13" s="102"/>
      <c r="AG13" s="102"/>
      <c r="AH13" s="102"/>
      <c r="AI13" s="87"/>
      <c r="AJ13" s="87"/>
      <c r="AK13" s="102"/>
      <c r="AL13" s="102"/>
      <c r="AM13" s="7"/>
      <c r="AN13" s="7"/>
    </row>
    <row r="14" spans="2:42" s="34" customFormat="1" ht="17.25" customHeight="1" x14ac:dyDescent="0.35">
      <c r="B14" s="38"/>
      <c r="C14" s="39"/>
      <c r="D14" s="39"/>
      <c r="E14" s="39"/>
      <c r="K14" s="51"/>
      <c r="L14" s="51"/>
      <c r="M14" s="51"/>
      <c r="N14" s="101"/>
      <c r="O14" s="101"/>
      <c r="P14" s="51"/>
      <c r="Q14" s="51"/>
      <c r="R14" s="51"/>
      <c r="S14" s="51"/>
      <c r="T14" s="51"/>
      <c r="U14" s="101"/>
      <c r="V14" s="101"/>
      <c r="W14" s="51"/>
      <c r="X14" s="51"/>
      <c r="Y14" s="51"/>
      <c r="Z14" s="51"/>
      <c r="AA14" s="51"/>
      <c r="AB14" s="101"/>
      <c r="AC14" s="101"/>
      <c r="AD14" s="51"/>
      <c r="AE14" s="101"/>
      <c r="AF14" s="51"/>
      <c r="AG14" s="51"/>
      <c r="AH14" s="51"/>
      <c r="AI14" s="101"/>
      <c r="AJ14" s="101"/>
      <c r="AK14" s="51"/>
      <c r="AL14" s="51"/>
    </row>
    <row r="15" spans="2:42" s="34" customFormat="1" ht="17.25" customHeight="1" x14ac:dyDescent="0.35">
      <c r="B15" s="38"/>
      <c r="C15" s="39"/>
      <c r="D15" s="39"/>
      <c r="E15" s="39"/>
    </row>
    <row r="16" spans="2:42" s="34" customFormat="1" ht="17.25" customHeight="1" x14ac:dyDescent="0.35">
      <c r="B16" s="38"/>
      <c r="C16" s="39"/>
      <c r="D16" s="39"/>
      <c r="E16" s="39"/>
    </row>
    <row r="17" spans="2:5" s="34" customFormat="1" ht="17.25" customHeight="1" x14ac:dyDescent="0.35">
      <c r="B17" s="38"/>
      <c r="C17" s="39"/>
      <c r="D17" s="39"/>
      <c r="E17" s="39"/>
    </row>
    <row r="18" spans="2:5" s="34" customFormat="1" ht="17.25" customHeight="1" x14ac:dyDescent="0.35">
      <c r="B18" s="38"/>
      <c r="C18" s="39"/>
      <c r="D18" s="39"/>
      <c r="E18" s="39"/>
    </row>
    <row r="19" spans="2:5" s="34" customFormat="1" ht="17.25" customHeight="1" x14ac:dyDescent="0.35">
      <c r="B19" s="38"/>
      <c r="C19" s="39"/>
      <c r="D19" s="39"/>
      <c r="E19" s="39"/>
    </row>
    <row r="20" spans="2:5" s="34" customFormat="1" ht="17.25" customHeight="1" x14ac:dyDescent="0.35">
      <c r="B20" s="38"/>
      <c r="C20" s="39"/>
      <c r="D20" s="39"/>
      <c r="E20" s="39"/>
    </row>
    <row r="21" spans="2:5" s="34" customFormat="1" ht="17.25" customHeight="1" x14ac:dyDescent="0.35">
      <c r="B21" s="38"/>
      <c r="C21" s="39"/>
      <c r="D21" s="39"/>
      <c r="E21" s="39"/>
    </row>
    <row r="22" spans="2:5" s="2" customFormat="1" ht="17.25" customHeight="1" x14ac:dyDescent="0.35">
      <c r="B22" s="17"/>
      <c r="C22" s="46"/>
      <c r="D22" s="18"/>
      <c r="E22" s="18"/>
    </row>
    <row r="23" spans="2:5" s="2" customFormat="1" ht="17.25" customHeight="1" x14ac:dyDescent="0.35">
      <c r="B23" s="17"/>
      <c r="C23" s="46"/>
      <c r="D23" s="18"/>
      <c r="E23" s="18"/>
    </row>
    <row r="24" spans="2:5" s="2" customFormat="1" ht="17.25" customHeight="1" x14ac:dyDescent="0.35">
      <c r="B24" s="17"/>
      <c r="C24" s="46"/>
      <c r="D24" s="18"/>
      <c r="E24" s="18"/>
    </row>
    <row r="25" spans="2:5" s="2" customFormat="1" ht="17.25" customHeight="1" x14ac:dyDescent="0.35">
      <c r="B25" s="17"/>
      <c r="C25" s="46"/>
      <c r="D25" s="18"/>
      <c r="E25" s="18"/>
    </row>
    <row r="26" spans="2:5" s="2" customFormat="1" ht="17.25" customHeight="1" x14ac:dyDescent="0.35">
      <c r="B26" s="17"/>
      <c r="C26" s="46"/>
      <c r="D26" s="18"/>
      <c r="E26" s="18"/>
    </row>
    <row r="27" spans="2:5" s="2" customFormat="1" ht="17.25" customHeight="1" x14ac:dyDescent="0.35">
      <c r="B27" s="17"/>
      <c r="C27" s="46"/>
      <c r="D27" s="18"/>
      <c r="E27" s="18"/>
    </row>
    <row r="28" spans="2:5" s="2" customFormat="1" ht="17.25" customHeight="1" x14ac:dyDescent="0.35">
      <c r="B28" s="17"/>
      <c r="C28" s="46"/>
      <c r="D28" s="18"/>
      <c r="E28" s="18"/>
    </row>
    <row r="29" spans="2:5" s="2" customFormat="1" ht="17.25" customHeight="1" x14ac:dyDescent="0.35">
      <c r="B29" s="17"/>
      <c r="C29" s="46"/>
      <c r="D29" s="18"/>
      <c r="E29" s="18"/>
    </row>
    <row r="30" spans="2:5" s="2" customFormat="1" ht="17.25" customHeight="1" x14ac:dyDescent="0.35">
      <c r="B30" s="17"/>
      <c r="C30" s="46"/>
      <c r="D30" s="18"/>
      <c r="E30" s="18"/>
    </row>
    <row r="31" spans="2:5" s="2" customFormat="1" ht="17.25" customHeight="1" x14ac:dyDescent="0.35">
      <c r="B31" s="17"/>
      <c r="C31" s="46"/>
      <c r="D31" s="18"/>
      <c r="E31" s="18"/>
    </row>
    <row r="32" spans="2:5" s="2" customFormat="1" ht="17.25" customHeight="1" x14ac:dyDescent="0.35">
      <c r="B32" s="17"/>
      <c r="C32" s="46"/>
      <c r="D32" s="18"/>
      <c r="E32" s="18"/>
    </row>
    <row r="33" spans="2:5" s="2" customFormat="1" ht="17.25" customHeight="1" x14ac:dyDescent="0.35">
      <c r="B33" s="17"/>
      <c r="C33" s="46"/>
      <c r="D33" s="18"/>
      <c r="E33" s="18"/>
    </row>
    <row r="34" spans="2:5" s="2" customFormat="1" ht="17.25" customHeight="1" x14ac:dyDescent="0.35">
      <c r="B34" s="17"/>
      <c r="C34" s="46"/>
      <c r="D34" s="18"/>
      <c r="E34" s="18"/>
    </row>
    <row r="35" spans="2:5" s="2" customFormat="1" ht="17.25" customHeight="1" x14ac:dyDescent="0.35">
      <c r="B35" s="17"/>
      <c r="C35" s="46"/>
      <c r="D35" s="18"/>
      <c r="E35" s="18"/>
    </row>
    <row r="36" spans="2:5" s="2" customFormat="1" ht="17.25" customHeight="1" x14ac:dyDescent="0.35">
      <c r="B36" s="17"/>
      <c r="C36" s="46"/>
      <c r="D36" s="18"/>
      <c r="E36" s="18"/>
    </row>
    <row r="37" spans="2:5" s="2" customFormat="1" ht="17.25" customHeight="1" x14ac:dyDescent="0.35">
      <c r="B37" s="17"/>
      <c r="C37" s="46"/>
      <c r="D37" s="18"/>
      <c r="E37" s="18"/>
    </row>
    <row r="38" spans="2:5" s="2" customFormat="1" ht="17.25" customHeight="1" x14ac:dyDescent="0.35">
      <c r="B38" s="17"/>
      <c r="C38" s="46"/>
      <c r="D38" s="18"/>
      <c r="E38" s="18"/>
    </row>
    <row r="39" spans="2:5" s="2" customFormat="1" ht="17.25" customHeight="1" x14ac:dyDescent="0.35">
      <c r="B39" s="17"/>
      <c r="C39" s="46"/>
      <c r="D39" s="18"/>
      <c r="E39" s="18"/>
    </row>
    <row r="40" spans="2:5" s="2" customFormat="1" ht="17.25" customHeight="1" x14ac:dyDescent="0.35">
      <c r="B40" s="17"/>
      <c r="C40" s="46"/>
      <c r="D40" s="18"/>
      <c r="E40" s="18"/>
    </row>
    <row r="41" spans="2:5" s="2" customFormat="1" ht="17.25" customHeight="1" x14ac:dyDescent="0.35">
      <c r="B41" s="17"/>
      <c r="C41" s="46"/>
      <c r="D41" s="18"/>
      <c r="E41" s="18"/>
    </row>
    <row r="42" spans="2:5" s="2" customFormat="1" ht="17.25" customHeight="1" x14ac:dyDescent="0.35">
      <c r="B42" s="17"/>
      <c r="C42" s="46"/>
      <c r="D42" s="18"/>
      <c r="E42" s="18"/>
    </row>
    <row r="43" spans="2:5" s="2" customFormat="1" ht="17.25" customHeight="1" x14ac:dyDescent="0.35">
      <c r="B43" s="17"/>
      <c r="C43" s="46"/>
      <c r="D43" s="18"/>
      <c r="E43" s="18"/>
    </row>
    <row r="44" spans="2:5" s="2" customFormat="1" ht="17.25" customHeight="1" x14ac:dyDescent="0.35">
      <c r="B44" s="17"/>
      <c r="C44" s="46"/>
      <c r="D44" s="18"/>
      <c r="E44" s="18"/>
    </row>
    <row r="45" spans="2:5" s="2" customFormat="1" ht="17.25" customHeight="1" x14ac:dyDescent="0.35">
      <c r="B45" s="17"/>
      <c r="C45" s="46"/>
      <c r="D45" s="18"/>
      <c r="E45" s="18"/>
    </row>
    <row r="46" spans="2:5" s="2" customFormat="1" ht="17.25" customHeight="1" x14ac:dyDescent="0.35">
      <c r="B46" s="17"/>
      <c r="C46" s="46"/>
      <c r="D46" s="18"/>
      <c r="E46" s="18"/>
    </row>
    <row r="47" spans="2:5" s="2" customFormat="1" ht="17.25" customHeight="1" x14ac:dyDescent="0.35">
      <c r="B47" s="17"/>
      <c r="C47" s="46"/>
      <c r="D47" s="18"/>
      <c r="E47" s="18"/>
    </row>
    <row r="48" spans="2:5" s="2" customFormat="1" ht="17.25" customHeight="1" x14ac:dyDescent="0.35">
      <c r="B48" s="17"/>
      <c r="C48" s="46"/>
      <c r="D48" s="18"/>
      <c r="E48" s="18"/>
    </row>
    <row r="49" spans="2:5" s="2" customFormat="1" ht="17.25" customHeight="1" x14ac:dyDescent="0.35">
      <c r="B49" s="17"/>
      <c r="C49" s="46"/>
      <c r="D49" s="18"/>
      <c r="E49" s="18"/>
    </row>
    <row r="50" spans="2:5" s="2" customFormat="1" ht="17.25" customHeight="1" x14ac:dyDescent="0.35">
      <c r="B50" s="17"/>
      <c r="C50" s="46"/>
      <c r="D50" s="18"/>
      <c r="E50" s="18"/>
    </row>
    <row r="51" spans="2:5" s="2" customFormat="1" ht="17.25" customHeight="1" x14ac:dyDescent="0.35">
      <c r="B51" s="17"/>
      <c r="C51" s="46"/>
      <c r="D51" s="18"/>
      <c r="E51" s="18"/>
    </row>
    <row r="52" spans="2:5" s="2" customFormat="1" ht="17.25" customHeight="1" x14ac:dyDescent="0.35">
      <c r="B52" s="17"/>
      <c r="C52" s="46"/>
      <c r="D52" s="18"/>
      <c r="E52" s="18"/>
    </row>
    <row r="53" spans="2:5" s="2" customFormat="1" ht="17.25" customHeight="1" x14ac:dyDescent="0.35">
      <c r="B53" s="17"/>
      <c r="C53" s="46"/>
      <c r="D53" s="18"/>
      <c r="E53" s="18"/>
    </row>
    <row r="54" spans="2:5" s="2" customFormat="1" ht="17.25" customHeight="1" x14ac:dyDescent="0.35">
      <c r="B54" s="17"/>
      <c r="C54" s="46"/>
      <c r="D54" s="18"/>
      <c r="E54" s="18"/>
    </row>
    <row r="55" spans="2:5" s="2" customFormat="1" ht="17.25" customHeight="1" x14ac:dyDescent="0.35">
      <c r="B55" s="17"/>
      <c r="C55" s="46"/>
      <c r="D55" s="18"/>
      <c r="E55" s="18"/>
    </row>
    <row r="56" spans="2:5" s="2" customFormat="1" ht="17.25" customHeight="1" x14ac:dyDescent="0.35">
      <c r="B56" s="17"/>
      <c r="C56" s="46"/>
      <c r="D56" s="18"/>
      <c r="E56" s="18"/>
    </row>
    <row r="57" spans="2:5" s="2" customFormat="1" ht="17.25" customHeight="1" x14ac:dyDescent="0.35">
      <c r="B57" s="17"/>
      <c r="C57" s="46"/>
      <c r="D57" s="18"/>
      <c r="E57" s="18"/>
    </row>
    <row r="58" spans="2:5" s="2" customFormat="1" ht="17.25" customHeight="1" x14ac:dyDescent="0.35">
      <c r="B58" s="17"/>
      <c r="C58" s="46"/>
      <c r="D58" s="18"/>
      <c r="E58" s="18"/>
    </row>
    <row r="59" spans="2:5" s="2" customFormat="1" ht="17.25" customHeight="1" x14ac:dyDescent="0.35">
      <c r="B59" s="17"/>
      <c r="C59" s="46"/>
      <c r="D59" s="18"/>
      <c r="E59" s="18"/>
    </row>
    <row r="60" spans="2:5" s="2" customFormat="1" ht="17.25" customHeight="1" x14ac:dyDescent="0.35">
      <c r="B60" s="17"/>
      <c r="C60" s="46"/>
      <c r="D60" s="18"/>
      <c r="E60" s="18"/>
    </row>
    <row r="61" spans="2:5" s="2" customFormat="1" ht="17.25" customHeight="1" x14ac:dyDescent="0.35">
      <c r="B61" s="17"/>
      <c r="C61" s="46"/>
      <c r="D61" s="18"/>
      <c r="E61" s="18"/>
    </row>
    <row r="62" spans="2:5" s="2" customFormat="1" ht="17.25" customHeight="1" x14ac:dyDescent="0.35">
      <c r="B62" s="17"/>
      <c r="C62" s="46"/>
      <c r="D62" s="18"/>
      <c r="E62" s="18"/>
    </row>
    <row r="63" spans="2:5" s="2" customFormat="1" ht="17.25" customHeight="1" x14ac:dyDescent="0.35">
      <c r="B63" s="17"/>
      <c r="C63" s="46"/>
      <c r="D63" s="18"/>
      <c r="E63" s="18"/>
    </row>
    <row r="64" spans="2:5" s="2" customFormat="1" ht="17.25" customHeight="1" x14ac:dyDescent="0.35">
      <c r="B64" s="17"/>
      <c r="C64" s="46"/>
      <c r="D64" s="18"/>
      <c r="E64" s="18"/>
    </row>
    <row r="65" spans="2:5" s="2" customFormat="1" ht="17.25" customHeight="1" x14ac:dyDescent="0.35">
      <c r="B65" s="17"/>
      <c r="C65" s="46"/>
      <c r="D65" s="18"/>
      <c r="E65" s="18"/>
    </row>
    <row r="66" spans="2:5" s="2" customFormat="1" ht="17.25" customHeight="1" x14ac:dyDescent="0.35">
      <c r="B66" s="17"/>
      <c r="C66" s="46"/>
      <c r="D66" s="18"/>
      <c r="E66" s="18"/>
    </row>
    <row r="67" spans="2:5" s="2" customFormat="1" ht="17.25" customHeight="1" x14ac:dyDescent="0.35">
      <c r="B67" s="17"/>
      <c r="C67" s="46"/>
      <c r="D67" s="18"/>
      <c r="E67" s="18"/>
    </row>
    <row r="68" spans="2:5" s="2" customFormat="1" ht="17.25" customHeight="1" x14ac:dyDescent="0.35">
      <c r="B68" s="17"/>
      <c r="C68" s="46"/>
      <c r="D68" s="18"/>
      <c r="E68" s="18"/>
    </row>
    <row r="69" spans="2:5" s="2" customFormat="1" ht="17.25" customHeight="1" x14ac:dyDescent="0.35">
      <c r="B69" s="17"/>
      <c r="C69" s="46"/>
      <c r="D69" s="18"/>
      <c r="E69" s="18"/>
    </row>
    <row r="70" spans="2:5" s="2" customFormat="1" ht="17.25" customHeight="1" x14ac:dyDescent="0.35">
      <c r="B70" s="17"/>
      <c r="C70" s="46"/>
      <c r="D70" s="18"/>
      <c r="E70" s="18"/>
    </row>
    <row r="71" spans="2:5" s="2" customFormat="1" ht="17.25" customHeight="1" x14ac:dyDescent="0.35">
      <c r="B71" s="17"/>
      <c r="C71" s="46"/>
      <c r="D71" s="18"/>
      <c r="E71" s="18"/>
    </row>
    <row r="72" spans="2:5" s="2" customFormat="1" ht="17.25" customHeight="1" x14ac:dyDescent="0.35">
      <c r="B72" s="17"/>
      <c r="C72" s="46"/>
      <c r="D72" s="18"/>
      <c r="E72" s="18"/>
    </row>
    <row r="73" spans="2:5" s="2" customFormat="1" ht="17.25" customHeight="1" x14ac:dyDescent="0.35">
      <c r="B73" s="17"/>
      <c r="C73" s="46"/>
      <c r="D73" s="18"/>
      <c r="E73" s="18"/>
    </row>
    <row r="74" spans="2:5" s="2" customFormat="1" ht="17.25" customHeight="1" x14ac:dyDescent="0.35">
      <c r="B74" s="17"/>
      <c r="C74" s="46"/>
      <c r="D74" s="18"/>
      <c r="E74" s="18"/>
    </row>
    <row r="75" spans="2:5" s="2" customFormat="1" ht="17.25" customHeight="1" x14ac:dyDescent="0.35">
      <c r="B75" s="17"/>
      <c r="C75" s="46"/>
      <c r="D75" s="18"/>
      <c r="E75" s="18"/>
    </row>
    <row r="76" spans="2:5" s="2" customFormat="1" ht="17.25" customHeight="1" x14ac:dyDescent="0.35">
      <c r="B76" s="17"/>
      <c r="C76" s="46"/>
      <c r="D76" s="18"/>
      <c r="E76" s="18"/>
    </row>
    <row r="77" spans="2:5" s="2" customFormat="1" ht="17.25" customHeight="1" x14ac:dyDescent="0.35">
      <c r="B77" s="17"/>
      <c r="C77" s="46"/>
      <c r="D77" s="18"/>
      <c r="E77" s="18"/>
    </row>
    <row r="78" spans="2:5" s="2" customFormat="1" ht="17.25" customHeight="1" x14ac:dyDescent="0.35">
      <c r="B78" s="17"/>
      <c r="C78" s="46"/>
      <c r="D78" s="18"/>
      <c r="E78" s="18"/>
    </row>
    <row r="79" spans="2:5" s="2" customFormat="1" ht="17.25" customHeight="1" x14ac:dyDescent="0.35">
      <c r="B79" s="17"/>
      <c r="C79" s="46"/>
      <c r="D79" s="18"/>
      <c r="E79" s="18"/>
    </row>
    <row r="80" spans="2:5" s="2" customFormat="1" ht="17.25" customHeight="1" x14ac:dyDescent="0.35">
      <c r="B80" s="17"/>
      <c r="C80" s="46"/>
      <c r="D80" s="18"/>
      <c r="E80" s="18"/>
    </row>
    <row r="81" spans="2:5" s="2" customFormat="1" ht="17.25" customHeight="1" x14ac:dyDescent="0.35">
      <c r="B81" s="17"/>
      <c r="C81" s="46"/>
      <c r="D81" s="18"/>
      <c r="E81" s="18"/>
    </row>
    <row r="82" spans="2:5" s="2" customFormat="1" ht="17.25" customHeight="1" x14ac:dyDescent="0.35">
      <c r="B82" s="17"/>
      <c r="C82" s="46"/>
      <c r="D82" s="18"/>
      <c r="E82" s="18"/>
    </row>
    <row r="83" spans="2:5" s="2" customFormat="1" ht="17.25" customHeight="1" x14ac:dyDescent="0.35">
      <c r="B83" s="17"/>
      <c r="C83" s="46"/>
      <c r="D83" s="18"/>
      <c r="E83" s="18"/>
    </row>
    <row r="84" spans="2:5" s="2" customFormat="1" ht="17.25" customHeight="1" x14ac:dyDescent="0.35">
      <c r="B84" s="17"/>
      <c r="C84" s="46"/>
      <c r="D84" s="18"/>
      <c r="E84" s="18"/>
    </row>
    <row r="85" spans="2:5" s="2" customFormat="1" ht="17.25" customHeight="1" x14ac:dyDescent="0.35">
      <c r="B85" s="17"/>
      <c r="C85" s="46"/>
      <c r="D85" s="18"/>
      <c r="E85" s="18"/>
    </row>
    <row r="86" spans="2:5" s="2" customFormat="1" ht="17.25" customHeight="1" x14ac:dyDescent="0.35">
      <c r="B86" s="17"/>
      <c r="C86" s="46"/>
      <c r="D86" s="18"/>
      <c r="E86" s="18"/>
    </row>
    <row r="87" spans="2:5" s="2" customFormat="1" ht="17.25" customHeight="1" x14ac:dyDescent="0.35">
      <c r="B87" s="17"/>
      <c r="C87" s="46"/>
      <c r="D87" s="18"/>
      <c r="E87" s="18"/>
    </row>
    <row r="88" spans="2:5" s="2" customFormat="1" ht="17.25" customHeight="1" x14ac:dyDescent="0.35">
      <c r="B88" s="17"/>
      <c r="C88" s="46"/>
      <c r="D88" s="18"/>
      <c r="E88" s="18"/>
    </row>
    <row r="89" spans="2:5" s="2" customFormat="1" ht="17.25" customHeight="1" x14ac:dyDescent="0.35">
      <c r="B89" s="17"/>
      <c r="C89" s="46"/>
      <c r="D89" s="18"/>
      <c r="E89" s="18"/>
    </row>
    <row r="90" spans="2:5" s="2" customFormat="1" ht="17.25" customHeight="1" x14ac:dyDescent="0.35">
      <c r="B90" s="17"/>
      <c r="C90" s="46"/>
      <c r="D90" s="18"/>
      <c r="E90" s="18"/>
    </row>
    <row r="91" spans="2:5" s="2" customFormat="1" ht="17.25" customHeight="1" x14ac:dyDescent="0.35">
      <c r="B91" s="17"/>
      <c r="C91" s="46"/>
      <c r="D91" s="18"/>
      <c r="E91" s="18"/>
    </row>
    <row r="92" spans="2:5" s="2" customFormat="1" ht="17.25" customHeight="1" x14ac:dyDescent="0.35">
      <c r="B92" s="17"/>
      <c r="C92" s="46"/>
      <c r="D92" s="18"/>
      <c r="E92" s="18"/>
    </row>
    <row r="93" spans="2:5" s="2" customFormat="1" ht="17.25" customHeight="1" x14ac:dyDescent="0.35">
      <c r="B93" s="17"/>
      <c r="C93" s="46"/>
      <c r="D93" s="18"/>
      <c r="E93" s="18"/>
    </row>
    <row r="94" spans="2:5" s="2" customFormat="1" ht="17.25" customHeight="1" x14ac:dyDescent="0.35">
      <c r="B94" s="17"/>
      <c r="C94" s="46"/>
      <c r="D94" s="18"/>
      <c r="E94" s="18"/>
    </row>
    <row r="95" spans="2:5" s="2" customFormat="1" ht="17.25" customHeight="1" x14ac:dyDescent="0.35">
      <c r="B95" s="17"/>
      <c r="C95" s="46"/>
      <c r="D95" s="18"/>
      <c r="E95" s="18"/>
    </row>
    <row r="96" spans="2:5" s="2" customFormat="1" ht="17.25" customHeight="1" x14ac:dyDescent="0.35">
      <c r="B96" s="17"/>
      <c r="C96" s="46"/>
      <c r="D96" s="18"/>
      <c r="E96" s="18"/>
    </row>
    <row r="97" spans="2:5" s="2" customFormat="1" ht="17.25" customHeight="1" x14ac:dyDescent="0.35">
      <c r="B97" s="17"/>
      <c r="C97" s="46"/>
      <c r="D97" s="18"/>
      <c r="E97" s="18"/>
    </row>
    <row r="98" spans="2:5" s="2" customFormat="1" ht="17.25" customHeight="1" x14ac:dyDescent="0.35">
      <c r="B98" s="17"/>
      <c r="C98" s="46"/>
      <c r="D98" s="18"/>
      <c r="E98" s="18"/>
    </row>
    <row r="99" spans="2:5" s="2" customFormat="1" ht="17.25" customHeight="1" x14ac:dyDescent="0.35">
      <c r="B99" s="17"/>
      <c r="C99" s="46"/>
      <c r="D99" s="18"/>
      <c r="E99" s="18"/>
    </row>
    <row r="100" spans="2:5" s="2" customFormat="1" ht="17.25" customHeight="1" x14ac:dyDescent="0.35">
      <c r="B100" s="17"/>
      <c r="C100" s="46"/>
      <c r="D100" s="18"/>
      <c r="E100" s="18"/>
    </row>
    <row r="101" spans="2:5" s="2" customFormat="1" ht="17.25" customHeight="1" x14ac:dyDescent="0.35">
      <c r="B101" s="17"/>
      <c r="C101" s="46"/>
      <c r="D101" s="18"/>
      <c r="E101" s="18"/>
    </row>
    <row r="102" spans="2:5" s="2" customFormat="1" ht="17.25" customHeight="1" x14ac:dyDescent="0.35">
      <c r="B102" s="17"/>
      <c r="C102" s="46"/>
      <c r="D102" s="18"/>
      <c r="E102" s="18"/>
    </row>
    <row r="103" spans="2:5" s="2" customFormat="1" ht="17.25" customHeight="1" x14ac:dyDescent="0.35">
      <c r="B103" s="17"/>
      <c r="C103" s="46"/>
      <c r="D103" s="18"/>
      <c r="E103" s="18"/>
    </row>
    <row r="104" spans="2:5" s="2" customFormat="1" ht="17.25" customHeight="1" x14ac:dyDescent="0.35">
      <c r="B104" s="17"/>
      <c r="C104" s="46"/>
      <c r="D104" s="18"/>
      <c r="E104" s="18"/>
    </row>
    <row r="105" spans="2:5" s="2" customFormat="1" ht="17.25" customHeight="1" x14ac:dyDescent="0.35">
      <c r="B105" s="17"/>
      <c r="C105" s="46"/>
      <c r="D105" s="18"/>
      <c r="E105" s="18"/>
    </row>
    <row r="106" spans="2:5" s="2" customFormat="1" ht="17.25" customHeight="1" x14ac:dyDescent="0.35">
      <c r="B106" s="17"/>
      <c r="C106" s="46"/>
      <c r="D106" s="18"/>
      <c r="E106" s="18"/>
    </row>
    <row r="107" spans="2:5" s="2" customFormat="1" ht="17.25" customHeight="1" x14ac:dyDescent="0.35">
      <c r="B107" s="17"/>
      <c r="C107" s="46"/>
      <c r="D107" s="18"/>
      <c r="E107" s="18"/>
    </row>
    <row r="108" spans="2:5" s="2" customFormat="1" ht="17.25" customHeight="1" x14ac:dyDescent="0.35">
      <c r="B108" s="17"/>
      <c r="C108" s="46"/>
      <c r="D108" s="18"/>
      <c r="E108" s="18"/>
    </row>
    <row r="109" spans="2:5" s="2" customFormat="1" ht="17.25" customHeight="1" x14ac:dyDescent="0.35">
      <c r="B109" s="17"/>
      <c r="C109" s="46"/>
      <c r="D109" s="18"/>
      <c r="E109" s="18"/>
    </row>
    <row r="110" spans="2:5" s="2" customFormat="1" ht="17.25" customHeight="1" x14ac:dyDescent="0.35">
      <c r="B110" s="17"/>
      <c r="C110" s="46"/>
      <c r="D110" s="18"/>
      <c r="E110" s="18"/>
    </row>
    <row r="111" spans="2:5" s="2" customFormat="1" ht="17.25" customHeight="1" x14ac:dyDescent="0.35">
      <c r="B111" s="17"/>
      <c r="C111" s="46"/>
      <c r="D111" s="18"/>
      <c r="E111" s="18"/>
    </row>
    <row r="112" spans="2:5" s="2" customFormat="1" ht="17.25" customHeight="1" x14ac:dyDescent="0.35">
      <c r="B112" s="17"/>
      <c r="C112" s="46"/>
      <c r="D112" s="18"/>
      <c r="E112" s="18"/>
    </row>
    <row r="113" spans="2:5" s="2" customFormat="1" ht="17.25" customHeight="1" x14ac:dyDescent="0.35">
      <c r="B113" s="17"/>
      <c r="C113" s="46"/>
      <c r="D113" s="18"/>
      <c r="E113" s="18"/>
    </row>
    <row r="114" spans="2:5" s="2" customFormat="1" ht="17.25" customHeight="1" x14ac:dyDescent="0.35">
      <c r="B114" s="17"/>
      <c r="C114" s="46"/>
      <c r="D114" s="18"/>
      <c r="E114" s="18"/>
    </row>
    <row r="115" spans="2:5" s="2" customFormat="1" ht="17.25" customHeight="1" x14ac:dyDescent="0.35">
      <c r="B115" s="17"/>
      <c r="C115" s="46"/>
      <c r="D115" s="18"/>
      <c r="E115" s="18"/>
    </row>
    <row r="116" spans="2:5" s="2" customFormat="1" ht="17.25" customHeight="1" x14ac:dyDescent="0.35">
      <c r="B116" s="17"/>
      <c r="C116" s="46"/>
      <c r="D116" s="18"/>
      <c r="E116" s="18"/>
    </row>
    <row r="117" spans="2:5" s="2" customFormat="1" ht="17.25" customHeight="1" x14ac:dyDescent="0.35">
      <c r="B117" s="17"/>
      <c r="C117" s="46"/>
      <c r="D117" s="18"/>
      <c r="E117" s="18"/>
    </row>
    <row r="118" spans="2:5" s="2" customFormat="1" ht="17.25" customHeight="1" x14ac:dyDescent="0.35">
      <c r="B118" s="17"/>
      <c r="C118" s="46"/>
      <c r="D118" s="18"/>
      <c r="E118" s="18"/>
    </row>
    <row r="119" spans="2:5" s="2" customFormat="1" ht="17.25" customHeight="1" x14ac:dyDescent="0.35">
      <c r="B119" s="17"/>
      <c r="C119" s="46"/>
      <c r="D119" s="18"/>
      <c r="E119" s="18"/>
    </row>
    <row r="120" spans="2:5" s="2" customFormat="1" ht="17.25" customHeight="1" x14ac:dyDescent="0.35">
      <c r="B120" s="17"/>
      <c r="C120" s="46"/>
      <c r="D120" s="18"/>
      <c r="E120" s="18"/>
    </row>
    <row r="121" spans="2:5" s="2" customFormat="1" ht="17.25" customHeight="1" x14ac:dyDescent="0.35">
      <c r="B121" s="17"/>
      <c r="C121" s="46"/>
      <c r="D121" s="18"/>
      <c r="E121" s="18"/>
    </row>
    <row r="122" spans="2:5" s="2" customFormat="1" ht="17.25" customHeight="1" x14ac:dyDescent="0.35">
      <c r="B122" s="17"/>
      <c r="C122" s="46"/>
      <c r="D122" s="18"/>
      <c r="E122" s="18"/>
    </row>
    <row r="123" spans="2:5" s="2" customFormat="1" ht="17.25" customHeight="1" x14ac:dyDescent="0.35">
      <c r="B123" s="17"/>
      <c r="C123" s="46"/>
      <c r="D123" s="18"/>
      <c r="E123" s="18"/>
    </row>
    <row r="124" spans="2:5" s="2" customFormat="1" ht="17.25" customHeight="1" x14ac:dyDescent="0.35">
      <c r="B124" s="17"/>
      <c r="C124" s="46"/>
      <c r="D124" s="18"/>
      <c r="E124" s="18"/>
    </row>
    <row r="125" spans="2:5" s="2" customFormat="1" ht="17.25" customHeight="1" x14ac:dyDescent="0.35">
      <c r="B125" s="17"/>
      <c r="C125" s="46"/>
      <c r="D125" s="18"/>
      <c r="E125" s="18"/>
    </row>
    <row r="126" spans="2:5" s="2" customFormat="1" ht="17.25" customHeight="1" x14ac:dyDescent="0.35">
      <c r="B126" s="17"/>
      <c r="C126" s="46"/>
      <c r="D126" s="18"/>
      <c r="E126" s="18"/>
    </row>
    <row r="127" spans="2:5" s="2" customFormat="1" ht="17.25" customHeight="1" x14ac:dyDescent="0.35">
      <c r="B127" s="17"/>
      <c r="C127" s="46"/>
      <c r="D127" s="18"/>
      <c r="E127" s="18"/>
    </row>
    <row r="128" spans="2:5" s="2" customFormat="1" ht="17.25" customHeight="1" x14ac:dyDescent="0.35">
      <c r="B128" s="17"/>
      <c r="C128" s="46"/>
      <c r="D128" s="18"/>
      <c r="E128" s="18"/>
    </row>
    <row r="129" spans="2:5" s="2" customFormat="1" ht="17.25" customHeight="1" x14ac:dyDescent="0.35">
      <c r="B129" s="17"/>
      <c r="C129" s="46"/>
      <c r="D129" s="18"/>
      <c r="E129" s="18"/>
    </row>
    <row r="130" spans="2:5" s="2" customFormat="1" ht="17.25" customHeight="1" x14ac:dyDescent="0.35">
      <c r="B130" s="17"/>
      <c r="C130" s="46"/>
      <c r="D130" s="18"/>
      <c r="E130" s="18"/>
    </row>
    <row r="131" spans="2:5" s="2" customFormat="1" ht="17.25" customHeight="1" x14ac:dyDescent="0.35">
      <c r="B131" s="17"/>
      <c r="C131" s="46"/>
      <c r="D131" s="18"/>
      <c r="E131" s="18"/>
    </row>
    <row r="132" spans="2:5" s="2" customFormat="1" ht="17.25" customHeight="1" x14ac:dyDescent="0.35">
      <c r="B132" s="17"/>
      <c r="C132" s="46"/>
      <c r="D132" s="18"/>
      <c r="E132" s="18"/>
    </row>
    <row r="133" spans="2:5" s="2" customFormat="1" ht="17.25" customHeight="1" x14ac:dyDescent="0.35">
      <c r="B133" s="17"/>
      <c r="C133" s="46"/>
      <c r="D133" s="18"/>
      <c r="E133" s="18"/>
    </row>
    <row r="134" spans="2:5" s="2" customFormat="1" ht="17.25" customHeight="1" x14ac:dyDescent="0.35">
      <c r="B134" s="17"/>
      <c r="C134" s="46"/>
      <c r="D134" s="18"/>
      <c r="E134" s="18"/>
    </row>
    <row r="135" spans="2:5" s="2" customFormat="1" ht="17.25" customHeight="1" x14ac:dyDescent="0.35">
      <c r="B135" s="17"/>
      <c r="C135" s="46"/>
      <c r="D135" s="18"/>
      <c r="E135" s="18"/>
    </row>
    <row r="136" spans="2:5" s="2" customFormat="1" ht="17.25" customHeight="1" x14ac:dyDescent="0.35">
      <c r="B136" s="17"/>
      <c r="C136" s="46"/>
      <c r="D136" s="18"/>
      <c r="E136" s="18"/>
    </row>
    <row r="137" spans="2:5" s="2" customFormat="1" ht="17.25" customHeight="1" x14ac:dyDescent="0.35">
      <c r="B137" s="17"/>
      <c r="C137" s="46"/>
      <c r="D137" s="18"/>
      <c r="E137" s="18"/>
    </row>
    <row r="138" spans="2:5" s="2" customFormat="1" ht="17.25" customHeight="1" x14ac:dyDescent="0.35">
      <c r="B138" s="17"/>
      <c r="C138" s="46"/>
      <c r="D138" s="18"/>
      <c r="E138" s="18"/>
    </row>
    <row r="139" spans="2:5" s="2" customFormat="1" ht="17.25" customHeight="1" x14ac:dyDescent="0.35">
      <c r="B139" s="17"/>
      <c r="C139" s="46"/>
      <c r="D139" s="18"/>
      <c r="E139" s="18"/>
    </row>
    <row r="140" spans="2:5" s="2" customFormat="1" ht="17.25" customHeight="1" x14ac:dyDescent="0.35">
      <c r="B140" s="17"/>
      <c r="C140" s="46"/>
      <c r="D140" s="18"/>
      <c r="E140" s="18"/>
    </row>
    <row r="141" spans="2:5" s="2" customFormat="1" ht="17.25" customHeight="1" x14ac:dyDescent="0.35">
      <c r="B141" s="17"/>
      <c r="C141" s="46"/>
      <c r="D141" s="18"/>
      <c r="E141" s="18"/>
    </row>
    <row r="142" spans="2:5" s="2" customFormat="1" ht="17.25" customHeight="1" x14ac:dyDescent="0.35">
      <c r="B142" s="17"/>
      <c r="C142" s="46"/>
      <c r="D142" s="18"/>
      <c r="E142" s="18"/>
    </row>
    <row r="143" spans="2:5" s="2" customFormat="1" ht="17.25" customHeight="1" x14ac:dyDescent="0.35">
      <c r="B143" s="17"/>
      <c r="C143" s="46"/>
      <c r="D143" s="18"/>
      <c r="E143" s="18"/>
    </row>
    <row r="144" spans="2:5" s="2" customFormat="1" ht="17.25" customHeight="1" x14ac:dyDescent="0.35">
      <c r="B144" s="17"/>
      <c r="C144" s="46"/>
      <c r="D144" s="18"/>
      <c r="E144" s="18"/>
    </row>
    <row r="145" spans="2:5" s="2" customFormat="1" ht="17.25" customHeight="1" x14ac:dyDescent="0.35">
      <c r="B145" s="17"/>
      <c r="C145" s="46"/>
      <c r="D145" s="18"/>
      <c r="E145" s="18"/>
    </row>
    <row r="146" spans="2:5" s="2" customFormat="1" ht="17.25" customHeight="1" x14ac:dyDescent="0.35">
      <c r="B146" s="17"/>
      <c r="C146" s="46"/>
      <c r="D146" s="18"/>
      <c r="E146" s="18"/>
    </row>
    <row r="147" spans="2:5" s="2" customFormat="1" ht="17.25" customHeight="1" x14ac:dyDescent="0.35">
      <c r="B147" s="17"/>
      <c r="C147" s="46"/>
      <c r="D147" s="18"/>
      <c r="E147" s="18"/>
    </row>
    <row r="148" spans="2:5" s="2" customFormat="1" ht="17.25" customHeight="1" x14ac:dyDescent="0.35">
      <c r="B148" s="17"/>
      <c r="C148" s="46"/>
      <c r="D148" s="18"/>
      <c r="E148" s="18"/>
    </row>
    <row r="149" spans="2:5" s="2" customFormat="1" ht="17.25" customHeight="1" x14ac:dyDescent="0.35">
      <c r="B149" s="17"/>
      <c r="C149" s="46"/>
      <c r="D149" s="18"/>
      <c r="E149" s="18"/>
    </row>
    <row r="150" spans="2:5" s="2" customFormat="1" ht="17.25" customHeight="1" x14ac:dyDescent="0.35">
      <c r="B150" s="17"/>
      <c r="C150" s="46"/>
      <c r="D150" s="18"/>
      <c r="E150" s="18"/>
    </row>
    <row r="151" spans="2:5" s="2" customFormat="1" ht="17.25" customHeight="1" x14ac:dyDescent="0.35">
      <c r="B151" s="17"/>
      <c r="C151" s="46"/>
      <c r="D151" s="18"/>
      <c r="E151" s="18"/>
    </row>
    <row r="152" spans="2:5" s="2" customFormat="1" ht="17.25" customHeight="1" x14ac:dyDescent="0.35">
      <c r="B152" s="17"/>
      <c r="C152" s="46"/>
      <c r="D152" s="18"/>
      <c r="E152" s="18"/>
    </row>
    <row r="153" spans="2:5" s="2" customFormat="1" ht="17.25" customHeight="1" x14ac:dyDescent="0.35">
      <c r="B153" s="17"/>
      <c r="C153" s="46"/>
      <c r="D153" s="18"/>
      <c r="E153" s="18"/>
    </row>
    <row r="154" spans="2:5" s="2" customFormat="1" ht="17.25" customHeight="1" x14ac:dyDescent="0.35">
      <c r="B154" s="17"/>
      <c r="C154" s="46"/>
      <c r="D154" s="18"/>
      <c r="E154" s="18"/>
    </row>
    <row r="155" spans="2:5" s="2" customFormat="1" ht="17.25" customHeight="1" x14ac:dyDescent="0.35">
      <c r="B155" s="17"/>
      <c r="C155" s="46"/>
      <c r="D155" s="18"/>
      <c r="E155" s="18"/>
    </row>
    <row r="156" spans="2:5" s="2" customFormat="1" ht="17.25" customHeight="1" x14ac:dyDescent="0.35">
      <c r="B156" s="17"/>
      <c r="C156" s="46"/>
      <c r="D156" s="18"/>
      <c r="E156" s="18"/>
    </row>
    <row r="157" spans="2:5" s="2" customFormat="1" ht="17.25" customHeight="1" x14ac:dyDescent="0.35">
      <c r="B157" s="17"/>
      <c r="C157" s="46"/>
      <c r="D157" s="18"/>
      <c r="E157" s="18"/>
    </row>
    <row r="158" spans="2:5" s="2" customFormat="1" ht="17.25" customHeight="1" x14ac:dyDescent="0.35">
      <c r="B158" s="17"/>
      <c r="C158" s="46"/>
      <c r="D158" s="18"/>
      <c r="E158" s="18"/>
    </row>
    <row r="159" spans="2:5" s="2" customFormat="1" ht="17.25" customHeight="1" x14ac:dyDescent="0.35">
      <c r="B159" s="17"/>
      <c r="C159" s="46"/>
      <c r="D159" s="18"/>
      <c r="E159" s="18"/>
    </row>
    <row r="160" spans="2:5" s="2" customFormat="1" ht="17.25" customHeight="1" x14ac:dyDescent="0.35">
      <c r="B160" s="17"/>
      <c r="C160" s="46"/>
      <c r="D160" s="18"/>
      <c r="E160" s="18"/>
    </row>
    <row r="161" spans="2:5" s="2" customFormat="1" ht="17.25" customHeight="1" x14ac:dyDescent="0.35">
      <c r="B161" s="17"/>
      <c r="C161" s="46"/>
      <c r="D161" s="18"/>
      <c r="E161" s="18"/>
    </row>
    <row r="162" spans="2:5" s="2" customFormat="1" ht="17.25" customHeight="1" x14ac:dyDescent="0.35">
      <c r="B162" s="17"/>
      <c r="C162" s="46"/>
      <c r="D162" s="18"/>
      <c r="E162" s="18"/>
    </row>
    <row r="163" spans="2:5" s="2" customFormat="1" ht="17.25" customHeight="1" x14ac:dyDescent="0.35">
      <c r="B163" s="17"/>
      <c r="C163" s="46"/>
      <c r="D163" s="18"/>
      <c r="E163" s="18"/>
    </row>
    <row r="164" spans="2:5" s="2" customFormat="1" ht="17.25" customHeight="1" x14ac:dyDescent="0.35">
      <c r="B164" s="17"/>
      <c r="C164" s="46"/>
      <c r="D164" s="18"/>
      <c r="E164" s="18"/>
    </row>
    <row r="165" spans="2:5" s="2" customFormat="1" ht="17.25" customHeight="1" x14ac:dyDescent="0.35">
      <c r="B165" s="17"/>
      <c r="C165" s="46"/>
      <c r="D165" s="18"/>
      <c r="E165" s="18"/>
    </row>
    <row r="166" spans="2:5" s="2" customFormat="1" ht="17.25" customHeight="1" x14ac:dyDescent="0.35">
      <c r="B166" s="17"/>
      <c r="C166" s="46"/>
      <c r="D166" s="18"/>
      <c r="E166" s="18"/>
    </row>
    <row r="167" spans="2:5" s="2" customFormat="1" ht="17.25" customHeight="1" x14ac:dyDescent="0.35">
      <c r="B167" s="17"/>
      <c r="C167" s="46"/>
      <c r="D167" s="18"/>
      <c r="E167" s="18"/>
    </row>
    <row r="168" spans="2:5" s="2" customFormat="1" ht="17.25" customHeight="1" x14ac:dyDescent="0.35">
      <c r="B168" s="17"/>
      <c r="C168" s="46"/>
      <c r="D168" s="18"/>
      <c r="E168" s="18"/>
    </row>
    <row r="169" spans="2:5" s="2" customFormat="1" ht="17.25" customHeight="1" x14ac:dyDescent="0.35">
      <c r="B169" s="17"/>
      <c r="C169" s="46"/>
      <c r="D169" s="18"/>
      <c r="E169" s="18"/>
    </row>
    <row r="170" spans="2:5" s="2" customFormat="1" ht="17.25" customHeight="1" x14ac:dyDescent="0.35">
      <c r="B170" s="17"/>
      <c r="C170" s="46"/>
      <c r="D170" s="18"/>
      <c r="E170" s="18"/>
    </row>
    <row r="171" spans="2:5" s="2" customFormat="1" ht="17.25" customHeight="1" x14ac:dyDescent="0.35">
      <c r="B171" s="17"/>
      <c r="C171" s="46"/>
      <c r="D171" s="18"/>
      <c r="E171" s="18"/>
    </row>
    <row r="172" spans="2:5" s="2" customFormat="1" ht="17.25" customHeight="1" x14ac:dyDescent="0.35">
      <c r="B172" s="17"/>
      <c r="C172" s="46"/>
      <c r="D172" s="18"/>
      <c r="E172" s="18"/>
    </row>
    <row r="173" spans="2:5" s="2" customFormat="1" ht="17.25" customHeight="1" x14ac:dyDescent="0.35">
      <c r="B173" s="17"/>
      <c r="C173" s="46"/>
      <c r="D173" s="18"/>
      <c r="E173" s="18"/>
    </row>
    <row r="174" spans="2:5" s="2" customFormat="1" ht="17.25" customHeight="1" x14ac:dyDescent="0.35">
      <c r="B174" s="17"/>
      <c r="C174" s="46"/>
      <c r="D174" s="18"/>
      <c r="E174" s="18"/>
    </row>
    <row r="175" spans="2:5" s="2" customFormat="1" ht="17.25" customHeight="1" x14ac:dyDescent="0.35">
      <c r="B175" s="17"/>
      <c r="C175" s="46"/>
      <c r="D175" s="18"/>
      <c r="E175" s="18"/>
    </row>
    <row r="176" spans="2:5" s="2" customFormat="1" ht="17.25" customHeight="1" x14ac:dyDescent="0.35">
      <c r="B176" s="17"/>
      <c r="C176" s="46"/>
      <c r="D176" s="18"/>
      <c r="E176" s="18"/>
    </row>
    <row r="177" spans="2:5" s="2" customFormat="1" ht="17.25" customHeight="1" x14ac:dyDescent="0.35">
      <c r="B177" s="17"/>
      <c r="C177" s="46"/>
      <c r="D177" s="18"/>
      <c r="E177" s="18"/>
    </row>
    <row r="178" spans="2:5" s="2" customFormat="1" ht="17.25" customHeight="1" x14ac:dyDescent="0.35">
      <c r="B178" s="17"/>
      <c r="C178" s="46"/>
      <c r="D178" s="18"/>
      <c r="E178" s="18"/>
    </row>
    <row r="179" spans="2:5" s="2" customFormat="1" ht="17.25" customHeight="1" x14ac:dyDescent="0.35">
      <c r="B179" s="17"/>
      <c r="C179" s="46"/>
      <c r="D179" s="18"/>
      <c r="E179" s="18"/>
    </row>
    <row r="180" spans="2:5" s="2" customFormat="1" ht="17.25" customHeight="1" x14ac:dyDescent="0.35">
      <c r="B180" s="17"/>
      <c r="C180" s="46"/>
      <c r="D180" s="18"/>
      <c r="E180" s="18"/>
    </row>
    <row r="181" spans="2:5" s="2" customFormat="1" ht="17.25" customHeight="1" x14ac:dyDescent="0.35">
      <c r="B181" s="17"/>
      <c r="C181" s="46"/>
      <c r="D181" s="18"/>
      <c r="E181" s="18"/>
    </row>
    <row r="182" spans="2:5" s="2" customFormat="1" ht="17.25" customHeight="1" x14ac:dyDescent="0.35">
      <c r="B182" s="17"/>
      <c r="C182" s="46"/>
      <c r="D182" s="18"/>
      <c r="E182" s="18"/>
    </row>
    <row r="183" spans="2:5" s="2" customFormat="1" ht="17.25" customHeight="1" x14ac:dyDescent="0.35">
      <c r="B183" s="17"/>
      <c r="C183" s="46"/>
      <c r="D183" s="18"/>
      <c r="E183" s="18"/>
    </row>
    <row r="184" spans="2:5" s="2" customFormat="1" ht="17.25" customHeight="1" x14ac:dyDescent="0.35">
      <c r="B184" s="17"/>
      <c r="C184" s="46"/>
      <c r="D184" s="18"/>
      <c r="E184" s="18"/>
    </row>
    <row r="185" spans="2:5" s="2" customFormat="1" ht="17.25" customHeight="1" x14ac:dyDescent="0.35">
      <c r="B185" s="17"/>
      <c r="C185" s="46"/>
      <c r="D185" s="18"/>
      <c r="E185" s="18"/>
    </row>
    <row r="186" spans="2:5" s="2" customFormat="1" ht="17.25" customHeight="1" x14ac:dyDescent="0.35">
      <c r="B186" s="17"/>
      <c r="C186" s="46"/>
      <c r="D186" s="18"/>
      <c r="E186" s="18"/>
    </row>
    <row r="187" spans="2:5" s="2" customFormat="1" ht="17.25" customHeight="1" x14ac:dyDescent="0.35">
      <c r="B187" s="17"/>
      <c r="C187" s="46"/>
      <c r="D187" s="18"/>
      <c r="E187" s="18"/>
    </row>
    <row r="188" spans="2:5" s="2" customFormat="1" ht="17.25" customHeight="1" x14ac:dyDescent="0.35">
      <c r="B188" s="17"/>
      <c r="C188" s="46"/>
      <c r="D188" s="18"/>
      <c r="E188" s="18"/>
    </row>
    <row r="189" spans="2:5" s="2" customFormat="1" ht="17.25" customHeight="1" x14ac:dyDescent="0.35">
      <c r="B189" s="17"/>
      <c r="C189" s="46"/>
      <c r="D189" s="18"/>
      <c r="E189" s="18"/>
    </row>
    <row r="190" spans="2:5" s="2" customFormat="1" ht="17.25" customHeight="1" x14ac:dyDescent="0.35">
      <c r="B190" s="17"/>
      <c r="C190" s="46"/>
      <c r="D190" s="18"/>
      <c r="E190" s="18"/>
    </row>
    <row r="191" spans="2:5" s="2" customFormat="1" ht="17.25" customHeight="1" x14ac:dyDescent="0.35">
      <c r="B191" s="17"/>
      <c r="C191" s="46"/>
      <c r="D191" s="18"/>
      <c r="E191" s="18"/>
    </row>
    <row r="192" spans="2:5" s="2" customFormat="1" ht="17.25" customHeight="1" x14ac:dyDescent="0.35">
      <c r="B192" s="17"/>
      <c r="C192" s="46"/>
      <c r="D192" s="18"/>
      <c r="E192" s="18"/>
    </row>
    <row r="193" spans="2:5" s="2" customFormat="1" ht="17.25" customHeight="1" x14ac:dyDescent="0.35">
      <c r="B193" s="17"/>
      <c r="C193" s="46"/>
      <c r="D193" s="18"/>
      <c r="E193" s="18"/>
    </row>
    <row r="194" spans="2:5" s="2" customFormat="1" ht="17.25" customHeight="1" x14ac:dyDescent="0.35">
      <c r="B194" s="17"/>
      <c r="C194" s="46"/>
      <c r="D194" s="18"/>
      <c r="E194" s="18"/>
    </row>
    <row r="195" spans="2:5" s="2" customFormat="1" ht="17.25" customHeight="1" x14ac:dyDescent="0.35">
      <c r="B195" s="17"/>
      <c r="C195" s="46"/>
      <c r="D195" s="18"/>
      <c r="E195" s="18"/>
    </row>
    <row r="196" spans="2:5" s="2" customFormat="1" ht="17.25" customHeight="1" x14ac:dyDescent="0.35">
      <c r="B196" s="17"/>
      <c r="C196" s="46"/>
      <c r="D196" s="18"/>
      <c r="E196" s="18"/>
    </row>
    <row r="197" spans="2:5" s="2" customFormat="1" ht="17.25" customHeight="1" x14ac:dyDescent="0.35">
      <c r="B197" s="17"/>
      <c r="C197" s="46"/>
      <c r="D197" s="18"/>
      <c r="E197" s="18"/>
    </row>
    <row r="198" spans="2:5" s="2" customFormat="1" ht="17.25" customHeight="1" x14ac:dyDescent="0.35">
      <c r="B198" s="17"/>
      <c r="C198" s="46"/>
      <c r="D198" s="18"/>
      <c r="E198" s="18"/>
    </row>
    <row r="199" spans="2:5" s="2" customFormat="1" ht="17.25" customHeight="1" x14ac:dyDescent="0.35">
      <c r="B199" s="17"/>
      <c r="C199" s="46"/>
      <c r="D199" s="18"/>
      <c r="E199" s="18"/>
    </row>
    <row r="200" spans="2:5" s="2" customFormat="1" ht="17.25" customHeight="1" x14ac:dyDescent="0.35">
      <c r="B200" s="17"/>
      <c r="C200" s="46"/>
      <c r="D200" s="18"/>
      <c r="E200" s="18"/>
    </row>
    <row r="201" spans="2:5" s="2" customFormat="1" ht="17.25" customHeight="1" x14ac:dyDescent="0.35">
      <c r="B201" s="17"/>
      <c r="C201" s="46"/>
      <c r="D201" s="18"/>
      <c r="E201" s="18"/>
    </row>
    <row r="202" spans="2:5" s="2" customFormat="1" ht="17.25" customHeight="1" x14ac:dyDescent="0.35">
      <c r="B202" s="17"/>
      <c r="C202" s="46"/>
      <c r="D202" s="18"/>
      <c r="E202" s="18"/>
    </row>
    <row r="203" spans="2:5" s="2" customFormat="1" ht="17.25" customHeight="1" x14ac:dyDescent="0.35">
      <c r="B203" s="17"/>
      <c r="C203" s="46"/>
      <c r="D203" s="18"/>
      <c r="E203" s="18"/>
    </row>
    <row r="204" spans="2:5" s="2" customFormat="1" ht="17.25" customHeight="1" x14ac:dyDescent="0.35">
      <c r="B204" s="17"/>
      <c r="C204" s="46"/>
      <c r="D204" s="18"/>
      <c r="E204" s="18"/>
    </row>
    <row r="205" spans="2:5" s="2" customFormat="1" ht="17.25" customHeight="1" x14ac:dyDescent="0.35">
      <c r="B205" s="17"/>
      <c r="C205" s="46"/>
      <c r="D205" s="18"/>
      <c r="E205" s="18"/>
    </row>
    <row r="206" spans="2:5" s="2" customFormat="1" ht="17.25" customHeight="1" x14ac:dyDescent="0.35">
      <c r="B206" s="17"/>
      <c r="C206" s="46"/>
      <c r="D206" s="18"/>
      <c r="E206" s="18"/>
    </row>
    <row r="207" spans="2:5" s="2" customFormat="1" ht="17.25" customHeight="1" x14ac:dyDescent="0.35">
      <c r="B207" s="17"/>
      <c r="C207" s="46"/>
      <c r="D207" s="18"/>
      <c r="E207" s="18"/>
    </row>
    <row r="208" spans="2:5" s="2" customFormat="1" ht="17.25" customHeight="1" x14ac:dyDescent="0.35">
      <c r="B208" s="17"/>
      <c r="C208" s="46"/>
      <c r="D208" s="18"/>
      <c r="E208" s="18"/>
    </row>
    <row r="209" spans="2:5" s="2" customFormat="1" ht="17.25" customHeight="1" x14ac:dyDescent="0.35">
      <c r="B209" s="17"/>
      <c r="C209" s="46"/>
      <c r="D209" s="18"/>
      <c r="E209" s="18"/>
    </row>
    <row r="210" spans="2:5" s="2" customFormat="1" ht="17.25" customHeight="1" x14ac:dyDescent="0.35">
      <c r="B210" s="17"/>
      <c r="C210" s="46"/>
      <c r="D210" s="18"/>
      <c r="E210" s="18"/>
    </row>
    <row r="211" spans="2:5" s="2" customFormat="1" ht="17.25" customHeight="1" x14ac:dyDescent="0.35">
      <c r="B211" s="17"/>
      <c r="C211" s="46"/>
      <c r="D211" s="18"/>
      <c r="E211" s="18"/>
    </row>
    <row r="212" spans="2:5" s="2" customFormat="1" ht="17.25" customHeight="1" x14ac:dyDescent="0.35">
      <c r="B212" s="17"/>
      <c r="C212" s="46"/>
      <c r="D212" s="18"/>
      <c r="E212" s="18"/>
    </row>
    <row r="213" spans="2:5" s="2" customFormat="1" ht="17.25" customHeight="1" x14ac:dyDescent="0.35">
      <c r="B213" s="17"/>
      <c r="C213" s="46"/>
      <c r="D213" s="18"/>
      <c r="E213" s="18"/>
    </row>
    <row r="214" spans="2:5" s="2" customFormat="1" ht="17.25" customHeight="1" x14ac:dyDescent="0.35">
      <c r="B214" s="17"/>
      <c r="C214" s="46"/>
      <c r="D214" s="18"/>
      <c r="E214" s="18"/>
    </row>
    <row r="215" spans="2:5" s="2" customFormat="1" ht="17.25" customHeight="1" x14ac:dyDescent="0.35">
      <c r="B215" s="17"/>
      <c r="C215" s="46"/>
      <c r="D215" s="18"/>
      <c r="E215" s="18"/>
    </row>
    <row r="216" spans="2:5" s="2" customFormat="1" ht="17.25" customHeight="1" x14ac:dyDescent="0.35">
      <c r="B216" s="17"/>
      <c r="C216" s="46"/>
      <c r="D216" s="18"/>
      <c r="E216" s="18"/>
    </row>
    <row r="217" spans="2:5" s="2" customFormat="1" ht="17.25" customHeight="1" x14ac:dyDescent="0.35">
      <c r="B217" s="17"/>
      <c r="C217" s="46"/>
      <c r="D217" s="18"/>
      <c r="E217" s="18"/>
    </row>
    <row r="218" spans="2:5" s="2" customFormat="1" ht="17.25" customHeight="1" x14ac:dyDescent="0.35">
      <c r="B218" s="17"/>
      <c r="C218" s="46"/>
      <c r="D218" s="18"/>
      <c r="E218" s="18"/>
    </row>
    <row r="219" spans="2:5" s="2" customFormat="1" ht="17.25" customHeight="1" x14ac:dyDescent="0.35">
      <c r="B219" s="17"/>
      <c r="C219" s="46"/>
      <c r="D219" s="18"/>
      <c r="E219" s="18"/>
    </row>
    <row r="220" spans="2:5" s="2" customFormat="1" ht="17.25" customHeight="1" x14ac:dyDescent="0.35">
      <c r="B220" s="17"/>
      <c r="C220" s="46"/>
      <c r="D220" s="18"/>
      <c r="E220" s="18"/>
    </row>
    <row r="221" spans="2:5" s="2" customFormat="1" ht="17.25" customHeight="1" x14ac:dyDescent="0.35">
      <c r="B221" s="17"/>
      <c r="C221" s="46"/>
      <c r="D221" s="18"/>
      <c r="E221" s="18"/>
    </row>
    <row r="222" spans="2:5" s="2" customFormat="1" ht="17.25" customHeight="1" x14ac:dyDescent="0.35">
      <c r="B222" s="17"/>
      <c r="C222" s="46"/>
      <c r="D222" s="18"/>
      <c r="E222" s="18"/>
    </row>
    <row r="223" spans="2:5" s="2" customFormat="1" ht="17.25" customHeight="1" x14ac:dyDescent="0.35">
      <c r="B223" s="17"/>
      <c r="C223" s="46"/>
      <c r="D223" s="18"/>
      <c r="E223" s="18"/>
    </row>
    <row r="224" spans="2:5" s="2" customFormat="1" ht="17.25" customHeight="1" x14ac:dyDescent="0.35">
      <c r="B224" s="17"/>
      <c r="C224" s="46"/>
      <c r="D224" s="18"/>
      <c r="E224" s="18"/>
    </row>
    <row r="225" spans="2:5" s="2" customFormat="1" ht="17.25" customHeight="1" x14ac:dyDescent="0.35">
      <c r="B225" s="17"/>
      <c r="C225" s="46"/>
      <c r="D225" s="18"/>
      <c r="E225" s="18"/>
    </row>
    <row r="226" spans="2:5" s="2" customFormat="1" ht="17.25" customHeight="1" x14ac:dyDescent="0.35">
      <c r="B226" s="17"/>
      <c r="C226" s="46"/>
      <c r="D226" s="18"/>
      <c r="E226" s="18"/>
    </row>
    <row r="227" spans="2:5" s="2" customFormat="1" ht="17.25" customHeight="1" x14ac:dyDescent="0.35">
      <c r="B227" s="17"/>
      <c r="C227" s="46"/>
      <c r="D227" s="18"/>
      <c r="E227" s="18"/>
    </row>
    <row r="228" spans="2:5" s="2" customFormat="1" ht="17.25" customHeight="1" x14ac:dyDescent="0.35">
      <c r="B228" s="17"/>
      <c r="C228" s="46"/>
      <c r="D228" s="18"/>
      <c r="E228" s="18"/>
    </row>
    <row r="229" spans="2:5" s="2" customFormat="1" ht="17.25" customHeight="1" x14ac:dyDescent="0.35">
      <c r="B229" s="17"/>
      <c r="C229" s="46"/>
      <c r="D229" s="18"/>
      <c r="E229" s="18"/>
    </row>
    <row r="230" spans="2:5" s="2" customFormat="1" ht="17.25" customHeight="1" x14ac:dyDescent="0.35">
      <c r="B230" s="17"/>
      <c r="C230" s="46"/>
      <c r="D230" s="18"/>
      <c r="E230" s="18"/>
    </row>
    <row r="231" spans="2:5" s="2" customFormat="1" ht="17.25" customHeight="1" x14ac:dyDescent="0.35">
      <c r="B231" s="17"/>
      <c r="C231" s="46"/>
      <c r="D231" s="18"/>
      <c r="E231" s="18"/>
    </row>
    <row r="232" spans="2:5" s="2" customFormat="1" ht="17.25" customHeight="1" x14ac:dyDescent="0.35">
      <c r="B232" s="17"/>
      <c r="C232" s="46"/>
      <c r="D232" s="18"/>
      <c r="E232" s="18"/>
    </row>
    <row r="233" spans="2:5" s="2" customFormat="1" ht="17.25" customHeight="1" x14ac:dyDescent="0.35">
      <c r="B233" s="17"/>
      <c r="C233" s="46"/>
      <c r="D233" s="18"/>
      <c r="E233" s="18"/>
    </row>
    <row r="234" spans="2:5" s="2" customFormat="1" ht="17.25" customHeight="1" x14ac:dyDescent="0.35">
      <c r="B234" s="17"/>
      <c r="C234" s="46"/>
      <c r="D234" s="18"/>
      <c r="E234" s="18"/>
    </row>
    <row r="235" spans="2:5" s="2" customFormat="1" ht="17.25" customHeight="1" x14ac:dyDescent="0.35">
      <c r="B235" s="17"/>
      <c r="C235" s="46"/>
      <c r="D235" s="18"/>
      <c r="E235" s="18"/>
    </row>
    <row r="236" spans="2:5" s="2" customFormat="1" ht="17.25" customHeight="1" x14ac:dyDescent="0.35">
      <c r="B236" s="17"/>
      <c r="C236" s="46"/>
      <c r="D236" s="18"/>
      <c r="E236" s="18"/>
    </row>
    <row r="237" spans="2:5" s="2" customFormat="1" ht="17.25" customHeight="1" x14ac:dyDescent="0.35">
      <c r="B237" s="17"/>
      <c r="C237" s="46"/>
      <c r="D237" s="18"/>
      <c r="E237" s="18"/>
    </row>
    <row r="238" spans="2:5" s="2" customFormat="1" ht="17.25" customHeight="1" x14ac:dyDescent="0.35">
      <c r="B238" s="17"/>
      <c r="C238" s="46"/>
      <c r="D238" s="18"/>
      <c r="E238" s="18"/>
    </row>
    <row r="239" spans="2:5" s="2" customFormat="1" ht="17.25" customHeight="1" x14ac:dyDescent="0.35">
      <c r="B239" s="17"/>
      <c r="C239" s="46"/>
      <c r="D239" s="18"/>
      <c r="E239" s="18"/>
    </row>
    <row r="240" spans="2:5" s="2" customFormat="1" ht="17.25" customHeight="1" x14ac:dyDescent="0.35">
      <c r="B240" s="17"/>
      <c r="C240" s="46"/>
      <c r="D240" s="18"/>
      <c r="E240" s="18"/>
    </row>
    <row r="241" spans="2:5" s="2" customFormat="1" ht="17.25" customHeight="1" x14ac:dyDescent="0.35">
      <c r="B241" s="17"/>
      <c r="C241" s="46"/>
      <c r="D241" s="18"/>
      <c r="E241" s="18"/>
    </row>
    <row r="242" spans="2:5" s="2" customFormat="1" ht="17.25" customHeight="1" x14ac:dyDescent="0.35">
      <c r="B242" s="17"/>
      <c r="C242" s="46"/>
      <c r="D242" s="18"/>
      <c r="E242" s="18"/>
    </row>
    <row r="243" spans="2:5" s="2" customFormat="1" ht="17.25" customHeight="1" x14ac:dyDescent="0.35">
      <c r="B243" s="17"/>
      <c r="C243" s="46"/>
      <c r="D243" s="18"/>
      <c r="E243" s="18"/>
    </row>
    <row r="244" spans="2:5" s="2" customFormat="1" ht="17.25" customHeight="1" x14ac:dyDescent="0.35">
      <c r="B244" s="17"/>
      <c r="C244" s="46"/>
      <c r="D244" s="18"/>
      <c r="E244" s="18"/>
    </row>
    <row r="245" spans="2:5" s="2" customFormat="1" ht="17.25" customHeight="1" x14ac:dyDescent="0.35">
      <c r="B245" s="17"/>
      <c r="C245" s="46"/>
      <c r="D245" s="18"/>
      <c r="E245" s="18"/>
    </row>
    <row r="246" spans="2:5" s="2" customFormat="1" ht="17.25" customHeight="1" x14ac:dyDescent="0.35">
      <c r="B246" s="17"/>
      <c r="C246" s="46"/>
      <c r="D246" s="18"/>
      <c r="E246" s="18"/>
    </row>
    <row r="247" spans="2:5" s="2" customFormat="1" ht="17.25" customHeight="1" x14ac:dyDescent="0.35">
      <c r="B247" s="17"/>
      <c r="C247" s="46"/>
      <c r="D247" s="18"/>
      <c r="E247" s="18"/>
    </row>
    <row r="248" spans="2:5" s="2" customFormat="1" ht="17.25" customHeight="1" x14ac:dyDescent="0.35">
      <c r="B248" s="17"/>
      <c r="C248" s="46"/>
      <c r="D248" s="18"/>
      <c r="E248" s="18"/>
    </row>
    <row r="249" spans="2:5" s="2" customFormat="1" ht="17.25" customHeight="1" x14ac:dyDescent="0.35">
      <c r="B249" s="17"/>
      <c r="C249" s="46"/>
      <c r="D249" s="18"/>
      <c r="E249" s="18"/>
    </row>
    <row r="250" spans="2:5" s="2" customFormat="1" ht="17.25" customHeight="1" x14ac:dyDescent="0.35">
      <c r="B250" s="17"/>
      <c r="C250" s="46"/>
      <c r="D250" s="18"/>
      <c r="E250" s="18"/>
    </row>
    <row r="251" spans="2:5" s="2" customFormat="1" ht="17.25" customHeight="1" x14ac:dyDescent="0.35">
      <c r="B251" s="17"/>
      <c r="C251" s="46"/>
      <c r="D251" s="18"/>
      <c r="E251" s="18"/>
    </row>
    <row r="252" spans="2:5" s="2" customFormat="1" ht="17.25" customHeight="1" x14ac:dyDescent="0.35">
      <c r="B252" s="17"/>
      <c r="C252" s="46"/>
      <c r="D252" s="18"/>
      <c r="E252" s="18"/>
    </row>
    <row r="253" spans="2:5" s="2" customFormat="1" ht="17.25" customHeight="1" x14ac:dyDescent="0.35">
      <c r="B253" s="17"/>
      <c r="C253" s="46"/>
      <c r="D253" s="18"/>
      <c r="E253" s="18"/>
    </row>
    <row r="254" spans="2:5" s="2" customFormat="1" ht="17.25" customHeight="1" x14ac:dyDescent="0.35">
      <c r="B254" s="17"/>
      <c r="C254" s="46"/>
      <c r="D254" s="18"/>
      <c r="E254" s="18"/>
    </row>
    <row r="255" spans="2:5" s="2" customFormat="1" ht="17.25" customHeight="1" x14ac:dyDescent="0.35">
      <c r="B255" s="17"/>
      <c r="C255" s="46"/>
      <c r="D255" s="18"/>
      <c r="E255" s="18"/>
    </row>
    <row r="256" spans="2:5" s="2" customFormat="1" ht="17.25" customHeight="1" x14ac:dyDescent="0.35">
      <c r="B256" s="17"/>
      <c r="C256" s="46"/>
      <c r="D256" s="18"/>
      <c r="E256" s="18"/>
    </row>
    <row r="257" spans="2:5" s="2" customFormat="1" ht="17.25" customHeight="1" x14ac:dyDescent="0.35">
      <c r="B257" s="17"/>
      <c r="C257" s="46"/>
      <c r="D257" s="18"/>
      <c r="E257" s="18"/>
    </row>
    <row r="258" spans="2:5" s="2" customFormat="1" ht="17.25" customHeight="1" x14ac:dyDescent="0.35">
      <c r="B258" s="17"/>
      <c r="C258" s="46"/>
      <c r="D258" s="18"/>
      <c r="E258" s="18"/>
    </row>
    <row r="259" spans="2:5" s="2" customFormat="1" ht="17.25" customHeight="1" x14ac:dyDescent="0.35">
      <c r="B259" s="17"/>
      <c r="C259" s="46"/>
      <c r="D259" s="18"/>
      <c r="E259" s="18"/>
    </row>
    <row r="260" spans="2:5" s="2" customFormat="1" ht="17.25" customHeight="1" x14ac:dyDescent="0.35">
      <c r="B260" s="17"/>
      <c r="C260" s="46"/>
      <c r="D260" s="18"/>
      <c r="E260" s="18"/>
    </row>
    <row r="261" spans="2:5" s="2" customFormat="1" ht="17.25" customHeight="1" x14ac:dyDescent="0.35">
      <c r="B261" s="17"/>
      <c r="C261" s="46"/>
      <c r="D261" s="18"/>
      <c r="E261" s="18"/>
    </row>
    <row r="262" spans="2:5" s="2" customFormat="1" ht="17.25" customHeight="1" x14ac:dyDescent="0.35">
      <c r="B262" s="17"/>
      <c r="C262" s="46"/>
      <c r="D262" s="18"/>
      <c r="E262" s="18"/>
    </row>
    <row r="263" spans="2:5" s="2" customFormat="1" ht="17.25" customHeight="1" x14ac:dyDescent="0.35">
      <c r="B263" s="17"/>
      <c r="C263" s="46"/>
      <c r="D263" s="18"/>
      <c r="E263" s="18"/>
    </row>
    <row r="264" spans="2:5" s="2" customFormat="1" ht="17.25" customHeight="1" x14ac:dyDescent="0.35">
      <c r="B264" s="17"/>
      <c r="C264" s="46"/>
      <c r="D264" s="18"/>
      <c r="E264" s="18"/>
    </row>
    <row r="265" spans="2:5" s="2" customFormat="1" ht="17.25" customHeight="1" x14ac:dyDescent="0.35">
      <c r="B265" s="17"/>
      <c r="C265" s="46"/>
      <c r="D265" s="18"/>
      <c r="E265" s="18"/>
    </row>
    <row r="266" spans="2:5" s="2" customFormat="1" ht="17.25" customHeight="1" x14ac:dyDescent="0.35">
      <c r="B266" s="17"/>
      <c r="C266" s="46"/>
      <c r="D266" s="18"/>
      <c r="E266" s="18"/>
    </row>
    <row r="267" spans="2:5" s="2" customFormat="1" ht="17.25" customHeight="1" x14ac:dyDescent="0.35">
      <c r="B267" s="17"/>
      <c r="C267" s="46"/>
      <c r="D267" s="18"/>
      <c r="E267" s="18"/>
    </row>
    <row r="268" spans="2:5" s="2" customFormat="1" ht="17.25" customHeight="1" x14ac:dyDescent="0.35">
      <c r="B268" s="17"/>
      <c r="C268" s="46"/>
      <c r="D268" s="18"/>
      <c r="E268" s="18"/>
    </row>
    <row r="269" spans="2:5" s="2" customFormat="1" ht="17.25" customHeight="1" x14ac:dyDescent="0.35">
      <c r="B269" s="17"/>
      <c r="C269" s="46"/>
      <c r="D269" s="18"/>
      <c r="E269" s="18"/>
    </row>
    <row r="270" spans="2:5" s="2" customFormat="1" ht="17.25" customHeight="1" x14ac:dyDescent="0.35">
      <c r="B270" s="17"/>
      <c r="C270" s="46"/>
      <c r="D270" s="18"/>
      <c r="E270" s="18"/>
    </row>
    <row r="271" spans="2:5" s="2" customFormat="1" ht="17.25" customHeight="1" x14ac:dyDescent="0.35">
      <c r="B271" s="17"/>
      <c r="C271" s="46"/>
      <c r="D271" s="18"/>
      <c r="E271" s="18"/>
    </row>
    <row r="272" spans="2:5" s="2" customFormat="1" ht="17.25" customHeight="1" x14ac:dyDescent="0.35">
      <c r="B272" s="17"/>
      <c r="C272" s="46"/>
      <c r="D272" s="18"/>
      <c r="E272" s="18"/>
    </row>
    <row r="273" spans="2:5" s="2" customFormat="1" ht="17.25" customHeight="1" x14ac:dyDescent="0.35">
      <c r="B273" s="17"/>
      <c r="C273" s="46"/>
      <c r="D273" s="18"/>
      <c r="E273" s="18"/>
    </row>
    <row r="274" spans="2:5" s="2" customFormat="1" ht="17.25" customHeight="1" x14ac:dyDescent="0.35">
      <c r="B274" s="17"/>
      <c r="C274" s="46"/>
      <c r="D274" s="18"/>
      <c r="E274" s="18"/>
    </row>
    <row r="275" spans="2:5" s="2" customFormat="1" ht="17.25" customHeight="1" x14ac:dyDescent="0.35">
      <c r="B275" s="17"/>
      <c r="C275" s="46"/>
      <c r="D275" s="18"/>
      <c r="E275" s="18"/>
    </row>
    <row r="276" spans="2:5" s="2" customFormat="1" ht="17.25" customHeight="1" x14ac:dyDescent="0.35">
      <c r="B276" s="17"/>
      <c r="C276" s="46"/>
      <c r="D276" s="18"/>
      <c r="E276" s="18"/>
    </row>
    <row r="277" spans="2:5" s="2" customFormat="1" ht="17.25" customHeight="1" x14ac:dyDescent="0.35">
      <c r="B277" s="17"/>
      <c r="C277" s="46"/>
      <c r="D277" s="18"/>
      <c r="E277" s="18"/>
    </row>
    <row r="278" spans="2:5" s="2" customFormat="1" ht="17.25" customHeight="1" x14ac:dyDescent="0.35">
      <c r="B278" s="17"/>
      <c r="C278" s="46"/>
      <c r="D278" s="18"/>
      <c r="E278" s="18"/>
    </row>
    <row r="279" spans="2:5" s="2" customFormat="1" ht="17.25" customHeight="1" x14ac:dyDescent="0.35">
      <c r="B279" s="17"/>
      <c r="C279" s="46"/>
      <c r="D279" s="18"/>
      <c r="E279" s="18"/>
    </row>
    <row r="280" spans="2:5" s="2" customFormat="1" ht="17.25" customHeight="1" x14ac:dyDescent="0.35">
      <c r="B280" s="17"/>
      <c r="C280" s="46"/>
      <c r="D280" s="18"/>
      <c r="E280" s="18"/>
    </row>
    <row r="281" spans="2:5" s="2" customFormat="1" ht="17.25" customHeight="1" x14ac:dyDescent="0.35">
      <c r="B281" s="17"/>
      <c r="C281" s="46"/>
      <c r="D281" s="18"/>
      <c r="E281" s="18"/>
    </row>
    <row r="282" spans="2:5" s="2" customFormat="1" ht="17.25" customHeight="1" x14ac:dyDescent="0.35">
      <c r="B282" s="17"/>
      <c r="C282" s="46"/>
      <c r="D282" s="18"/>
      <c r="E282" s="18"/>
    </row>
    <row r="283" spans="2:5" s="2" customFormat="1" ht="17.25" customHeight="1" x14ac:dyDescent="0.35">
      <c r="B283" s="17"/>
      <c r="C283" s="46"/>
      <c r="D283" s="18"/>
      <c r="E283" s="18"/>
    </row>
    <row r="284" spans="2:5" s="2" customFormat="1" ht="17.25" customHeight="1" x14ac:dyDescent="0.35">
      <c r="B284" s="17"/>
      <c r="C284" s="46"/>
      <c r="D284" s="18"/>
      <c r="E284" s="18"/>
    </row>
    <row r="285" spans="2:5" s="2" customFormat="1" ht="17.25" customHeight="1" x14ac:dyDescent="0.35">
      <c r="B285" s="17"/>
      <c r="C285" s="46"/>
      <c r="D285" s="18"/>
      <c r="E285" s="18"/>
    </row>
    <row r="286" spans="2:5" s="2" customFormat="1" ht="17.25" customHeight="1" x14ac:dyDescent="0.35">
      <c r="B286" s="17"/>
      <c r="C286" s="46"/>
      <c r="D286" s="18"/>
      <c r="E286" s="18"/>
    </row>
    <row r="287" spans="2:5" s="2" customFormat="1" ht="17.25" customHeight="1" x14ac:dyDescent="0.35">
      <c r="B287" s="17"/>
      <c r="C287" s="46"/>
      <c r="D287" s="18"/>
      <c r="E287" s="18"/>
    </row>
    <row r="288" spans="2:5" s="2" customFormat="1" ht="17.25" customHeight="1" x14ac:dyDescent="0.35">
      <c r="B288" s="17"/>
      <c r="C288" s="46"/>
      <c r="D288" s="18"/>
      <c r="E288" s="18"/>
    </row>
    <row r="289" spans="2:5" s="2" customFormat="1" ht="17.25" customHeight="1" x14ac:dyDescent="0.35">
      <c r="B289" s="17"/>
      <c r="C289" s="46"/>
      <c r="D289" s="18"/>
      <c r="E289" s="18"/>
    </row>
    <row r="290" spans="2:5" s="2" customFormat="1" ht="17.25" customHeight="1" x14ac:dyDescent="0.35">
      <c r="B290" s="17"/>
      <c r="C290" s="46"/>
      <c r="D290" s="18"/>
      <c r="E290" s="18"/>
    </row>
    <row r="291" spans="2:5" s="2" customFormat="1" ht="17.25" customHeight="1" x14ac:dyDescent="0.35">
      <c r="B291" s="17"/>
      <c r="C291" s="46"/>
      <c r="D291" s="18"/>
      <c r="E291" s="18"/>
    </row>
    <row r="292" spans="2:5" s="2" customFormat="1" ht="17.25" customHeight="1" x14ac:dyDescent="0.35">
      <c r="B292" s="17"/>
      <c r="C292" s="46"/>
      <c r="D292" s="18"/>
      <c r="E292" s="18"/>
    </row>
    <row r="293" spans="2:5" s="2" customFormat="1" ht="17.25" customHeight="1" x14ac:dyDescent="0.35">
      <c r="B293" s="17"/>
      <c r="C293" s="46"/>
      <c r="D293" s="18"/>
      <c r="E293" s="18"/>
    </row>
    <row r="294" spans="2:5" s="2" customFormat="1" ht="17.25" customHeight="1" x14ac:dyDescent="0.35">
      <c r="B294" s="17"/>
      <c r="C294" s="46"/>
      <c r="D294" s="18"/>
      <c r="E294" s="18"/>
    </row>
    <row r="295" spans="2:5" s="2" customFormat="1" ht="17.25" customHeight="1" x14ac:dyDescent="0.35">
      <c r="B295" s="17"/>
      <c r="C295" s="46"/>
      <c r="D295" s="18"/>
      <c r="E295" s="18"/>
    </row>
    <row r="296" spans="2:5" s="2" customFormat="1" ht="17.25" customHeight="1" x14ac:dyDescent="0.35">
      <c r="B296" s="17"/>
      <c r="C296" s="46"/>
      <c r="D296" s="18"/>
      <c r="E296" s="18"/>
    </row>
    <row r="297" spans="2:5" s="2" customFormat="1" ht="17.25" customHeight="1" x14ac:dyDescent="0.35">
      <c r="B297" s="17"/>
      <c r="C297" s="46"/>
      <c r="D297" s="18"/>
      <c r="E297" s="18"/>
    </row>
    <row r="298" spans="2:5" s="2" customFormat="1" ht="17.25" customHeight="1" x14ac:dyDescent="0.35">
      <c r="B298" s="17"/>
      <c r="C298" s="46"/>
      <c r="D298" s="18"/>
      <c r="E298" s="18"/>
    </row>
    <row r="299" spans="2:5" s="2" customFormat="1" ht="17.25" customHeight="1" x14ac:dyDescent="0.35">
      <c r="B299" s="17"/>
      <c r="C299" s="46"/>
      <c r="D299" s="18"/>
      <c r="E299" s="18"/>
    </row>
    <row r="300" spans="2:5" s="2" customFormat="1" ht="17.25" customHeight="1" x14ac:dyDescent="0.35">
      <c r="B300" s="17"/>
      <c r="C300" s="46"/>
      <c r="D300" s="18"/>
      <c r="E300" s="18"/>
    </row>
    <row r="301" spans="2:5" s="2" customFormat="1" ht="17.25" customHeight="1" x14ac:dyDescent="0.35">
      <c r="B301" s="17"/>
      <c r="C301" s="46"/>
      <c r="D301" s="18"/>
      <c r="E301" s="18"/>
    </row>
    <row r="302" spans="2:5" s="2" customFormat="1" ht="17.25" customHeight="1" x14ac:dyDescent="0.35">
      <c r="B302" s="17"/>
      <c r="C302" s="46"/>
      <c r="D302" s="18"/>
      <c r="E302" s="18"/>
    </row>
    <row r="303" spans="2:5" s="2" customFormat="1" ht="17.25" customHeight="1" x14ac:dyDescent="0.35">
      <c r="B303" s="17"/>
      <c r="C303" s="46"/>
      <c r="D303" s="18"/>
      <c r="E303" s="18"/>
    </row>
    <row r="304" spans="2:5" s="2" customFormat="1" ht="17.25" customHeight="1" x14ac:dyDescent="0.35">
      <c r="B304" s="17"/>
      <c r="C304" s="46"/>
      <c r="D304" s="18"/>
      <c r="E304" s="18"/>
    </row>
    <row r="305" spans="2:5" s="2" customFormat="1" ht="17.25" customHeight="1" x14ac:dyDescent="0.35">
      <c r="B305" s="17"/>
      <c r="C305" s="46"/>
      <c r="D305" s="18"/>
      <c r="E305" s="18"/>
    </row>
    <row r="306" spans="2:5" s="2" customFormat="1" ht="17.25" customHeight="1" x14ac:dyDescent="0.35">
      <c r="B306" s="17"/>
      <c r="C306" s="46"/>
      <c r="D306" s="18"/>
      <c r="E306" s="18"/>
    </row>
    <row r="307" spans="2:5" s="2" customFormat="1" ht="17.25" customHeight="1" x14ac:dyDescent="0.35">
      <c r="B307" s="17"/>
      <c r="C307" s="46"/>
      <c r="D307" s="18"/>
      <c r="E307" s="18"/>
    </row>
    <row r="308" spans="2:5" s="2" customFormat="1" ht="17.25" customHeight="1" x14ac:dyDescent="0.35">
      <c r="B308" s="17"/>
      <c r="C308" s="46"/>
      <c r="D308" s="18"/>
      <c r="E308" s="18"/>
    </row>
    <row r="309" spans="2:5" s="2" customFormat="1" ht="17.25" customHeight="1" x14ac:dyDescent="0.35">
      <c r="B309" s="17"/>
      <c r="C309" s="46"/>
      <c r="D309" s="18"/>
      <c r="E309" s="18"/>
    </row>
    <row r="310" spans="2:5" s="2" customFormat="1" ht="17.25" customHeight="1" x14ac:dyDescent="0.35">
      <c r="B310" s="17"/>
      <c r="C310" s="46"/>
      <c r="D310" s="18"/>
      <c r="E310" s="18"/>
    </row>
    <row r="311" spans="2:5" s="2" customFormat="1" ht="17.25" customHeight="1" x14ac:dyDescent="0.35">
      <c r="B311" s="17"/>
      <c r="C311" s="46"/>
      <c r="D311" s="18"/>
      <c r="E311" s="18"/>
    </row>
    <row r="312" spans="2:5" s="2" customFormat="1" ht="17.25" customHeight="1" x14ac:dyDescent="0.35">
      <c r="B312" s="17"/>
      <c r="C312" s="46"/>
      <c r="D312" s="18"/>
      <c r="E312" s="18"/>
    </row>
    <row r="313" spans="2:5" s="2" customFormat="1" ht="17.25" customHeight="1" x14ac:dyDescent="0.35">
      <c r="B313" s="17"/>
      <c r="C313" s="46"/>
      <c r="D313" s="18"/>
      <c r="E313" s="18"/>
    </row>
    <row r="314" spans="2:5" s="2" customFormat="1" ht="17.25" customHeight="1" x14ac:dyDescent="0.35">
      <c r="B314" s="17"/>
      <c r="C314" s="46"/>
      <c r="D314" s="18"/>
      <c r="E314" s="18"/>
    </row>
    <row r="315" spans="2:5" s="2" customFormat="1" ht="17.25" customHeight="1" x14ac:dyDescent="0.35">
      <c r="B315" s="17"/>
      <c r="C315" s="46"/>
      <c r="D315" s="18"/>
      <c r="E315" s="18"/>
    </row>
    <row r="316" spans="2:5" s="2" customFormat="1" ht="17.25" customHeight="1" x14ac:dyDescent="0.35">
      <c r="B316" s="17"/>
      <c r="C316" s="46"/>
      <c r="D316" s="18"/>
      <c r="E316" s="18"/>
    </row>
    <row r="317" spans="2:5" s="2" customFormat="1" ht="17.25" customHeight="1" x14ac:dyDescent="0.35">
      <c r="B317" s="17"/>
      <c r="C317" s="46"/>
      <c r="D317" s="18"/>
      <c r="E317" s="18"/>
    </row>
    <row r="318" spans="2:5" s="2" customFormat="1" ht="17.25" customHeight="1" x14ac:dyDescent="0.35">
      <c r="B318" s="17"/>
      <c r="C318" s="46"/>
      <c r="D318" s="18"/>
      <c r="E318" s="18"/>
    </row>
    <row r="319" spans="2:5" s="2" customFormat="1" ht="17.25" customHeight="1" x14ac:dyDescent="0.35">
      <c r="B319" s="17"/>
      <c r="C319" s="46"/>
      <c r="D319" s="18"/>
      <c r="E319" s="18"/>
    </row>
    <row r="320" spans="2:5" s="2" customFormat="1" ht="17.25" customHeight="1" x14ac:dyDescent="0.35">
      <c r="B320" s="17"/>
      <c r="C320" s="46"/>
      <c r="D320" s="18"/>
      <c r="E320" s="18"/>
    </row>
    <row r="321" spans="2:5" s="2" customFormat="1" ht="17.25" customHeight="1" x14ac:dyDescent="0.35">
      <c r="B321" s="17"/>
      <c r="C321" s="46"/>
      <c r="D321" s="18"/>
      <c r="E321" s="18"/>
    </row>
    <row r="322" spans="2:5" s="2" customFormat="1" ht="17.25" customHeight="1" x14ac:dyDescent="0.35">
      <c r="B322" s="17"/>
      <c r="C322" s="46"/>
      <c r="D322" s="18"/>
      <c r="E322" s="18"/>
    </row>
    <row r="323" spans="2:5" s="2" customFormat="1" ht="17.25" customHeight="1" x14ac:dyDescent="0.35">
      <c r="B323" s="17"/>
      <c r="C323" s="46"/>
      <c r="D323" s="18"/>
      <c r="E323" s="18"/>
    </row>
    <row r="324" spans="2:5" s="2" customFormat="1" ht="17.25" customHeight="1" x14ac:dyDescent="0.35">
      <c r="B324" s="17"/>
      <c r="C324" s="46"/>
      <c r="D324" s="18"/>
      <c r="E324" s="18"/>
    </row>
    <row r="325" spans="2:5" s="2" customFormat="1" ht="17.25" customHeight="1" x14ac:dyDescent="0.35">
      <c r="B325" s="17"/>
      <c r="C325" s="46"/>
      <c r="D325" s="18"/>
      <c r="E325" s="18"/>
    </row>
    <row r="326" spans="2:5" s="2" customFormat="1" ht="17.25" customHeight="1" x14ac:dyDescent="0.35">
      <c r="B326" s="17"/>
      <c r="C326" s="46"/>
      <c r="D326" s="18"/>
      <c r="E326" s="18"/>
    </row>
    <row r="327" spans="2:5" s="2" customFormat="1" ht="17.25" customHeight="1" x14ac:dyDescent="0.35">
      <c r="B327" s="17"/>
      <c r="C327" s="46"/>
      <c r="D327" s="18"/>
      <c r="E327" s="18"/>
    </row>
    <row r="328" spans="2:5" s="2" customFormat="1" ht="17.25" customHeight="1" x14ac:dyDescent="0.35">
      <c r="B328" s="17"/>
      <c r="C328" s="46"/>
      <c r="D328" s="18"/>
      <c r="E328" s="18"/>
    </row>
    <row r="329" spans="2:5" s="2" customFormat="1" ht="17.25" customHeight="1" x14ac:dyDescent="0.35">
      <c r="B329" s="17"/>
      <c r="C329" s="46"/>
      <c r="D329" s="18"/>
      <c r="E329" s="18"/>
    </row>
    <row r="330" spans="2:5" s="2" customFormat="1" ht="17.25" customHeight="1" x14ac:dyDescent="0.35">
      <c r="B330" s="17"/>
      <c r="C330" s="46"/>
      <c r="D330" s="18"/>
      <c r="E330" s="18"/>
    </row>
    <row r="331" spans="2:5" s="2" customFormat="1" ht="17.25" customHeight="1" x14ac:dyDescent="0.35">
      <c r="B331" s="17"/>
      <c r="C331" s="46"/>
      <c r="D331" s="18"/>
      <c r="E331" s="18"/>
    </row>
    <row r="332" spans="2:5" s="2" customFormat="1" ht="17.25" customHeight="1" x14ac:dyDescent="0.35">
      <c r="B332" s="17"/>
      <c r="C332" s="46"/>
      <c r="D332" s="18"/>
      <c r="E332" s="18"/>
    </row>
    <row r="333" spans="2:5" s="2" customFormat="1" ht="17.25" customHeight="1" x14ac:dyDescent="0.35">
      <c r="B333" s="17"/>
      <c r="C333" s="46"/>
      <c r="D333" s="18"/>
      <c r="E333" s="18"/>
    </row>
    <row r="334" spans="2:5" s="2" customFormat="1" ht="17.25" customHeight="1" x14ac:dyDescent="0.35">
      <c r="B334" s="17"/>
      <c r="C334" s="46"/>
      <c r="D334" s="18"/>
      <c r="E334" s="18"/>
    </row>
    <row r="335" spans="2:5" s="2" customFormat="1" ht="17.25" customHeight="1" x14ac:dyDescent="0.35">
      <c r="B335" s="17"/>
      <c r="C335" s="46"/>
      <c r="D335" s="18"/>
      <c r="E335" s="18"/>
    </row>
    <row r="336" spans="2:5" s="2" customFormat="1" ht="17.25" customHeight="1" x14ac:dyDescent="0.35">
      <c r="B336" s="17"/>
      <c r="C336" s="46"/>
      <c r="D336" s="18"/>
      <c r="E336" s="18"/>
    </row>
    <row r="337" spans="2:5" s="2" customFormat="1" ht="17.25" customHeight="1" x14ac:dyDescent="0.35">
      <c r="B337" s="17"/>
      <c r="C337" s="46"/>
      <c r="D337" s="18"/>
      <c r="E337" s="18"/>
    </row>
    <row r="338" spans="2:5" s="2" customFormat="1" ht="17.25" customHeight="1" x14ac:dyDescent="0.35">
      <c r="B338" s="17"/>
      <c r="C338" s="46"/>
      <c r="D338" s="18"/>
      <c r="E338" s="18"/>
    </row>
    <row r="339" spans="2:5" s="2" customFormat="1" ht="17.25" customHeight="1" x14ac:dyDescent="0.35">
      <c r="B339" s="17"/>
      <c r="C339" s="46"/>
      <c r="D339" s="18"/>
      <c r="E339" s="18"/>
    </row>
    <row r="340" spans="2:5" s="2" customFormat="1" ht="17.25" customHeight="1" x14ac:dyDescent="0.35">
      <c r="B340" s="17"/>
      <c r="C340" s="46"/>
      <c r="D340" s="18"/>
      <c r="E340" s="18"/>
    </row>
    <row r="341" spans="2:5" s="2" customFormat="1" ht="17.25" customHeight="1" x14ac:dyDescent="0.35">
      <c r="B341" s="17"/>
      <c r="C341" s="46"/>
      <c r="D341" s="18"/>
      <c r="E341" s="18"/>
    </row>
    <row r="342" spans="2:5" s="2" customFormat="1" ht="17.25" customHeight="1" x14ac:dyDescent="0.35">
      <c r="B342" s="17"/>
      <c r="C342" s="46"/>
      <c r="D342" s="18"/>
      <c r="E342" s="18"/>
    </row>
    <row r="343" spans="2:5" s="2" customFormat="1" ht="17.25" customHeight="1" x14ac:dyDescent="0.35">
      <c r="B343" s="17"/>
      <c r="C343" s="46"/>
      <c r="D343" s="18"/>
      <c r="E343" s="18"/>
    </row>
    <row r="344" spans="2:5" s="2" customFormat="1" ht="17.25" customHeight="1" x14ac:dyDescent="0.35">
      <c r="B344" s="17"/>
      <c r="C344" s="46"/>
      <c r="D344" s="18"/>
      <c r="E344" s="18"/>
    </row>
    <row r="345" spans="2:5" s="2" customFormat="1" ht="17.25" customHeight="1" x14ac:dyDescent="0.35">
      <c r="B345" s="17"/>
      <c r="C345" s="46"/>
      <c r="D345" s="18"/>
      <c r="E345" s="18"/>
    </row>
    <row r="346" spans="2:5" s="2" customFormat="1" ht="17.25" customHeight="1" x14ac:dyDescent="0.35">
      <c r="B346" s="17"/>
      <c r="C346" s="46"/>
      <c r="D346" s="18"/>
      <c r="E346" s="18"/>
    </row>
    <row r="347" spans="2:5" s="2" customFormat="1" ht="17.25" customHeight="1" x14ac:dyDescent="0.35">
      <c r="B347" s="17"/>
      <c r="C347" s="46"/>
      <c r="D347" s="18"/>
      <c r="E347" s="18"/>
    </row>
    <row r="348" spans="2:5" s="2" customFormat="1" ht="17.25" customHeight="1" x14ac:dyDescent="0.35">
      <c r="B348" s="17"/>
      <c r="C348" s="46"/>
      <c r="D348" s="18"/>
      <c r="E348" s="18"/>
    </row>
    <row r="349" spans="2:5" s="2" customFormat="1" ht="17.25" customHeight="1" x14ac:dyDescent="0.35">
      <c r="B349" s="17"/>
      <c r="C349" s="46"/>
      <c r="D349" s="18"/>
      <c r="E349" s="18"/>
    </row>
    <row r="350" spans="2:5" s="2" customFormat="1" ht="17.25" customHeight="1" x14ac:dyDescent="0.35">
      <c r="B350" s="17"/>
      <c r="C350" s="46"/>
      <c r="D350" s="18"/>
      <c r="E350" s="18"/>
    </row>
    <row r="351" spans="2:5" s="2" customFormat="1" ht="17.25" customHeight="1" x14ac:dyDescent="0.35">
      <c r="B351" s="17"/>
      <c r="C351" s="46"/>
      <c r="D351" s="18"/>
      <c r="E351" s="18"/>
    </row>
    <row r="352" spans="2:5" s="2" customFormat="1" ht="17.25" customHeight="1" x14ac:dyDescent="0.35">
      <c r="B352" s="17"/>
      <c r="C352" s="46"/>
      <c r="D352" s="18"/>
      <c r="E352" s="18"/>
    </row>
    <row r="353" spans="2:5" s="2" customFormat="1" ht="17.25" customHeight="1" x14ac:dyDescent="0.35">
      <c r="B353" s="17"/>
      <c r="C353" s="46"/>
      <c r="D353" s="18"/>
      <c r="E353" s="18"/>
    </row>
    <row r="354" spans="2:5" s="2" customFormat="1" ht="17.25" customHeight="1" x14ac:dyDescent="0.35">
      <c r="B354" s="17"/>
      <c r="C354" s="46"/>
      <c r="D354" s="18"/>
      <c r="E354" s="18"/>
    </row>
    <row r="355" spans="2:5" s="2" customFormat="1" ht="17.25" customHeight="1" x14ac:dyDescent="0.35">
      <c r="B355" s="17"/>
      <c r="C355" s="46"/>
      <c r="D355" s="18"/>
      <c r="E355" s="18"/>
    </row>
    <row r="356" spans="2:5" s="2" customFormat="1" ht="17.25" customHeight="1" x14ac:dyDescent="0.35">
      <c r="B356" s="17"/>
      <c r="C356" s="46"/>
      <c r="D356" s="18"/>
      <c r="E356" s="18"/>
    </row>
    <row r="357" spans="2:5" s="2" customFormat="1" ht="17.25" customHeight="1" x14ac:dyDescent="0.35">
      <c r="B357" s="17"/>
      <c r="C357" s="46"/>
      <c r="D357" s="18"/>
      <c r="E357" s="18"/>
    </row>
    <row r="358" spans="2:5" s="2" customFormat="1" ht="17.25" customHeight="1" x14ac:dyDescent="0.35">
      <c r="B358" s="17"/>
      <c r="C358" s="46"/>
      <c r="D358" s="18"/>
      <c r="E358" s="18"/>
    </row>
    <row r="359" spans="2:5" s="2" customFormat="1" ht="17.25" customHeight="1" x14ac:dyDescent="0.35">
      <c r="B359" s="17"/>
      <c r="C359" s="46"/>
      <c r="D359" s="18"/>
      <c r="E359" s="18"/>
    </row>
    <row r="360" spans="2:5" s="2" customFormat="1" ht="17.25" customHeight="1" x14ac:dyDescent="0.35">
      <c r="B360" s="17"/>
      <c r="C360" s="46"/>
      <c r="D360" s="18"/>
      <c r="E360" s="18"/>
    </row>
    <row r="361" spans="2:5" s="2" customFormat="1" ht="17.25" customHeight="1" x14ac:dyDescent="0.35">
      <c r="B361" s="17"/>
      <c r="C361" s="46"/>
      <c r="D361" s="18"/>
      <c r="E361" s="18"/>
    </row>
    <row r="362" spans="2:5" s="2" customFormat="1" ht="17.25" customHeight="1" x14ac:dyDescent="0.35">
      <c r="B362" s="17"/>
      <c r="C362" s="46"/>
      <c r="D362" s="18"/>
      <c r="E362" s="18"/>
    </row>
    <row r="363" spans="2:5" s="2" customFormat="1" ht="17.25" customHeight="1" x14ac:dyDescent="0.35">
      <c r="B363" s="17"/>
      <c r="C363" s="46"/>
      <c r="D363" s="18"/>
      <c r="E363" s="18"/>
    </row>
    <row r="364" spans="2:5" s="2" customFormat="1" ht="17.25" customHeight="1" x14ac:dyDescent="0.35">
      <c r="B364" s="17"/>
      <c r="C364" s="46"/>
      <c r="D364" s="18"/>
      <c r="E364" s="18"/>
    </row>
    <row r="365" spans="2:5" s="2" customFormat="1" ht="17.25" customHeight="1" x14ac:dyDescent="0.35">
      <c r="B365" s="17"/>
      <c r="C365" s="46"/>
      <c r="D365" s="18"/>
      <c r="E365" s="18"/>
    </row>
    <row r="366" spans="2:5" s="2" customFormat="1" ht="17.25" customHeight="1" x14ac:dyDescent="0.35">
      <c r="B366" s="17"/>
      <c r="C366" s="46"/>
      <c r="D366" s="18"/>
      <c r="E366" s="18"/>
    </row>
    <row r="367" spans="2:5" s="2" customFormat="1" ht="17.25" customHeight="1" x14ac:dyDescent="0.35">
      <c r="B367" s="17"/>
      <c r="C367" s="46"/>
      <c r="D367" s="18"/>
      <c r="E367" s="18"/>
    </row>
    <row r="368" spans="2:5" s="2" customFormat="1" ht="17.25" customHeight="1" x14ac:dyDescent="0.35">
      <c r="B368" s="17"/>
      <c r="C368" s="46"/>
      <c r="D368" s="18"/>
      <c r="E368" s="18"/>
    </row>
    <row r="369" spans="2:5" s="2" customFormat="1" ht="17.25" customHeight="1" x14ac:dyDescent="0.35">
      <c r="B369" s="17"/>
      <c r="C369" s="46"/>
      <c r="D369" s="18"/>
      <c r="E369" s="18"/>
    </row>
    <row r="370" spans="2:5" s="2" customFormat="1" ht="17.25" customHeight="1" x14ac:dyDescent="0.35">
      <c r="B370" s="17"/>
      <c r="C370" s="46"/>
      <c r="D370" s="18"/>
      <c r="E370" s="18"/>
    </row>
    <row r="371" spans="2:5" s="2" customFormat="1" ht="17.25" customHeight="1" x14ac:dyDescent="0.35">
      <c r="B371" s="17"/>
      <c r="C371" s="46"/>
      <c r="D371" s="18"/>
      <c r="E371" s="18"/>
    </row>
    <row r="372" spans="2:5" s="2" customFormat="1" ht="17.25" customHeight="1" x14ac:dyDescent="0.35">
      <c r="B372" s="17"/>
      <c r="C372" s="46"/>
      <c r="D372" s="18"/>
      <c r="E372" s="18"/>
    </row>
    <row r="373" spans="2:5" s="2" customFormat="1" ht="17.25" customHeight="1" x14ac:dyDescent="0.35">
      <c r="B373" s="17"/>
      <c r="C373" s="46"/>
      <c r="D373" s="18"/>
      <c r="E373" s="18"/>
    </row>
    <row r="374" spans="2:5" s="2" customFormat="1" ht="17.25" customHeight="1" x14ac:dyDescent="0.35">
      <c r="B374" s="17"/>
      <c r="C374" s="46"/>
      <c r="D374" s="18"/>
      <c r="E374" s="18"/>
    </row>
    <row r="375" spans="2:5" s="2" customFormat="1" ht="17.25" customHeight="1" x14ac:dyDescent="0.35">
      <c r="B375" s="17"/>
      <c r="C375" s="46"/>
      <c r="D375" s="18"/>
      <c r="E375" s="18"/>
    </row>
    <row r="376" spans="2:5" s="2" customFormat="1" ht="17.25" customHeight="1" x14ac:dyDescent="0.35">
      <c r="B376" s="17"/>
      <c r="C376" s="46"/>
      <c r="D376" s="18"/>
      <c r="E376" s="18"/>
    </row>
    <row r="377" spans="2:5" s="2" customFormat="1" ht="17.25" customHeight="1" x14ac:dyDescent="0.35">
      <c r="B377" s="17"/>
      <c r="C377" s="46"/>
      <c r="D377" s="18"/>
      <c r="E377" s="18"/>
    </row>
    <row r="378" spans="2:5" s="2" customFormat="1" ht="17.25" customHeight="1" x14ac:dyDescent="0.35">
      <c r="B378" s="17"/>
      <c r="C378" s="46"/>
      <c r="D378" s="18"/>
      <c r="E378" s="18"/>
    </row>
    <row r="379" spans="2:5" s="2" customFormat="1" ht="17.25" customHeight="1" x14ac:dyDescent="0.35">
      <c r="B379" s="17"/>
      <c r="C379" s="46"/>
      <c r="D379" s="18"/>
      <c r="E379" s="18"/>
    </row>
    <row r="380" spans="2:5" s="2" customFormat="1" ht="17.25" customHeight="1" x14ac:dyDescent="0.35">
      <c r="B380" s="17"/>
      <c r="C380" s="46"/>
      <c r="D380" s="18"/>
      <c r="E380" s="18"/>
    </row>
    <row r="381" spans="2:5" s="2" customFormat="1" ht="17.25" customHeight="1" x14ac:dyDescent="0.35">
      <c r="B381" s="17"/>
      <c r="C381" s="46"/>
      <c r="D381" s="18"/>
      <c r="E381" s="18"/>
    </row>
    <row r="382" spans="2:5" s="2" customFormat="1" ht="17.25" customHeight="1" x14ac:dyDescent="0.35">
      <c r="B382" s="17"/>
      <c r="C382" s="46"/>
      <c r="D382" s="18"/>
      <c r="E382" s="18"/>
    </row>
    <row r="383" spans="2:5" s="2" customFormat="1" ht="17.25" customHeight="1" x14ac:dyDescent="0.35">
      <c r="B383" s="17"/>
      <c r="C383" s="46"/>
      <c r="D383" s="18"/>
      <c r="E383" s="18"/>
    </row>
    <row r="384" spans="2:5" s="2" customFormat="1" ht="17.25" customHeight="1" x14ac:dyDescent="0.35">
      <c r="B384" s="17"/>
      <c r="C384" s="46"/>
      <c r="D384" s="18"/>
      <c r="E384" s="18"/>
    </row>
    <row r="385" spans="2:5" s="2" customFormat="1" ht="17.25" customHeight="1" x14ac:dyDescent="0.35">
      <c r="B385" s="17"/>
      <c r="C385" s="46"/>
      <c r="D385" s="18"/>
      <c r="E385" s="18"/>
    </row>
    <row r="386" spans="2:5" s="2" customFormat="1" ht="17.25" customHeight="1" x14ac:dyDescent="0.35">
      <c r="B386" s="17"/>
      <c r="C386" s="46"/>
      <c r="D386" s="18"/>
      <c r="E386" s="18"/>
    </row>
    <row r="387" spans="2:5" s="2" customFormat="1" ht="17.25" customHeight="1" x14ac:dyDescent="0.35">
      <c r="B387" s="17"/>
      <c r="C387" s="46"/>
      <c r="D387" s="18"/>
      <c r="E387" s="18"/>
    </row>
    <row r="388" spans="2:5" s="2" customFormat="1" ht="17.25" customHeight="1" x14ac:dyDescent="0.35">
      <c r="B388" s="17"/>
      <c r="C388" s="46"/>
      <c r="D388" s="18"/>
      <c r="E388" s="18"/>
    </row>
    <row r="389" spans="2:5" s="2" customFormat="1" ht="17.25" customHeight="1" x14ac:dyDescent="0.35">
      <c r="B389" s="17"/>
      <c r="C389" s="46"/>
      <c r="D389" s="18"/>
      <c r="E389" s="18"/>
    </row>
    <row r="390" spans="2:5" s="2" customFormat="1" ht="17.25" customHeight="1" x14ac:dyDescent="0.35">
      <c r="B390" s="17"/>
      <c r="C390" s="46"/>
      <c r="D390" s="18"/>
      <c r="E390" s="18"/>
    </row>
    <row r="391" spans="2:5" s="2" customFormat="1" ht="17.25" customHeight="1" x14ac:dyDescent="0.35">
      <c r="B391" s="17"/>
      <c r="C391" s="46"/>
      <c r="D391" s="18"/>
      <c r="E391" s="18"/>
    </row>
    <row r="392" spans="2:5" s="2" customFormat="1" ht="17.25" customHeight="1" x14ac:dyDescent="0.35">
      <c r="B392" s="17"/>
      <c r="C392" s="46"/>
      <c r="D392" s="18"/>
      <c r="E392" s="18"/>
    </row>
    <row r="393" spans="2:5" s="2" customFormat="1" ht="17.25" customHeight="1" x14ac:dyDescent="0.35">
      <c r="B393" s="17"/>
      <c r="C393" s="46"/>
      <c r="D393" s="18"/>
      <c r="E393" s="18"/>
    </row>
    <row r="394" spans="2:5" s="2" customFormat="1" ht="17.25" customHeight="1" x14ac:dyDescent="0.35">
      <c r="B394" s="17"/>
      <c r="C394" s="46"/>
      <c r="D394" s="18"/>
      <c r="E394" s="18"/>
    </row>
    <row r="395" spans="2:5" s="2" customFormat="1" ht="17.25" customHeight="1" x14ac:dyDescent="0.35">
      <c r="B395" s="17"/>
      <c r="C395" s="46"/>
      <c r="D395" s="18"/>
      <c r="E395" s="18"/>
    </row>
    <row r="396" spans="2:5" s="2" customFormat="1" ht="17.25" customHeight="1" x14ac:dyDescent="0.35">
      <c r="B396" s="17"/>
      <c r="C396" s="46"/>
      <c r="D396" s="18"/>
      <c r="E396" s="18"/>
    </row>
    <row r="397" spans="2:5" s="2" customFormat="1" ht="17.25" customHeight="1" x14ac:dyDescent="0.35">
      <c r="B397" s="17"/>
      <c r="C397" s="46"/>
      <c r="D397" s="18"/>
      <c r="E397" s="18"/>
    </row>
    <row r="398" spans="2:5" s="2" customFormat="1" ht="17.25" customHeight="1" x14ac:dyDescent="0.35">
      <c r="B398" s="17"/>
      <c r="C398" s="46"/>
      <c r="D398" s="18"/>
      <c r="E398" s="18"/>
    </row>
    <row r="399" spans="2:5" s="2" customFormat="1" ht="17.25" customHeight="1" x14ac:dyDescent="0.35">
      <c r="B399" s="17"/>
      <c r="C399" s="46"/>
      <c r="D399" s="18"/>
      <c r="E399" s="18"/>
    </row>
    <row r="400" spans="2:5" s="2" customFormat="1" ht="17.25" customHeight="1" x14ac:dyDescent="0.35">
      <c r="B400" s="17"/>
      <c r="C400" s="46"/>
      <c r="D400" s="18"/>
      <c r="E400" s="18"/>
    </row>
    <row r="401" spans="2:5" s="2" customFormat="1" ht="17.25" customHeight="1" x14ac:dyDescent="0.35">
      <c r="B401" s="17"/>
      <c r="C401" s="46"/>
      <c r="D401" s="18"/>
      <c r="E401" s="18"/>
    </row>
    <row r="402" spans="2:5" s="2" customFormat="1" ht="17.25" customHeight="1" x14ac:dyDescent="0.35">
      <c r="B402" s="17"/>
      <c r="C402" s="46"/>
      <c r="D402" s="18"/>
      <c r="E402" s="18"/>
    </row>
    <row r="403" spans="2:5" s="2" customFormat="1" ht="17.25" customHeight="1" x14ac:dyDescent="0.35">
      <c r="B403" s="17"/>
      <c r="C403" s="46"/>
      <c r="D403" s="18"/>
      <c r="E403" s="18"/>
    </row>
    <row r="404" spans="2:5" s="2" customFormat="1" ht="17.25" customHeight="1" x14ac:dyDescent="0.35">
      <c r="B404" s="17"/>
      <c r="C404" s="46"/>
      <c r="D404" s="18"/>
      <c r="E404" s="18"/>
    </row>
    <row r="405" spans="2:5" s="2" customFormat="1" ht="17.25" customHeight="1" x14ac:dyDescent="0.35">
      <c r="B405" s="17"/>
      <c r="C405" s="46"/>
      <c r="D405" s="18"/>
      <c r="E405" s="18"/>
    </row>
    <row r="406" spans="2:5" s="2" customFormat="1" ht="17.25" customHeight="1" x14ac:dyDescent="0.35">
      <c r="B406" s="17"/>
      <c r="C406" s="46"/>
      <c r="D406" s="18"/>
      <c r="E406" s="18"/>
    </row>
    <row r="407" spans="2:5" s="2" customFormat="1" ht="17.25" customHeight="1" x14ac:dyDescent="0.35">
      <c r="B407" s="17"/>
      <c r="C407" s="46"/>
      <c r="D407" s="18"/>
      <c r="E407" s="18"/>
    </row>
    <row r="408" spans="2:5" s="2" customFormat="1" ht="17.25" customHeight="1" x14ac:dyDescent="0.35">
      <c r="B408" s="17"/>
      <c r="C408" s="46"/>
      <c r="D408" s="18"/>
      <c r="E408" s="18"/>
    </row>
    <row r="409" spans="2:5" s="2" customFormat="1" ht="17.25" customHeight="1" x14ac:dyDescent="0.35">
      <c r="B409" s="17"/>
      <c r="C409" s="46"/>
      <c r="D409" s="18"/>
      <c r="E409" s="18"/>
    </row>
    <row r="410" spans="2:5" s="2" customFormat="1" ht="17.25" customHeight="1" x14ac:dyDescent="0.35">
      <c r="B410" s="17"/>
      <c r="C410" s="46"/>
      <c r="D410" s="18"/>
      <c r="E410" s="18"/>
    </row>
    <row r="411" spans="2:5" s="2" customFormat="1" ht="17.25" customHeight="1" x14ac:dyDescent="0.35">
      <c r="B411" s="17"/>
      <c r="C411" s="46"/>
      <c r="D411" s="18"/>
      <c r="E411" s="18"/>
    </row>
    <row r="412" spans="2:5" s="2" customFormat="1" ht="17.25" customHeight="1" x14ac:dyDescent="0.35">
      <c r="B412" s="17"/>
      <c r="C412" s="46"/>
      <c r="D412" s="18"/>
      <c r="E412" s="18"/>
    </row>
    <row r="413" spans="2:5" s="2" customFormat="1" ht="17.25" customHeight="1" x14ac:dyDescent="0.35">
      <c r="B413" s="17"/>
      <c r="C413" s="46"/>
      <c r="D413" s="18"/>
      <c r="E413" s="18"/>
    </row>
    <row r="414" spans="2:5" s="2" customFormat="1" ht="17.25" customHeight="1" x14ac:dyDescent="0.35">
      <c r="B414" s="17"/>
      <c r="C414" s="46"/>
      <c r="D414" s="18"/>
      <c r="E414" s="18"/>
    </row>
    <row r="415" spans="2:5" s="2" customFormat="1" ht="17.25" customHeight="1" x14ac:dyDescent="0.35">
      <c r="B415" s="17"/>
      <c r="C415" s="46"/>
      <c r="D415" s="18"/>
      <c r="E415" s="18"/>
    </row>
    <row r="416" spans="2:5" s="2" customFormat="1" ht="17.25" customHeight="1" x14ac:dyDescent="0.35">
      <c r="B416" s="17"/>
      <c r="C416" s="46"/>
      <c r="D416" s="18"/>
      <c r="E416" s="18"/>
    </row>
    <row r="417" spans="2:5" s="2" customFormat="1" ht="17.25" customHeight="1" x14ac:dyDescent="0.35">
      <c r="B417" s="17"/>
      <c r="C417" s="46"/>
      <c r="D417" s="18"/>
      <c r="E417" s="18"/>
    </row>
    <row r="418" spans="2:5" s="2" customFormat="1" ht="17.25" customHeight="1" x14ac:dyDescent="0.35">
      <c r="B418" s="17"/>
      <c r="C418" s="46"/>
      <c r="D418" s="18"/>
      <c r="E418" s="18"/>
    </row>
    <row r="419" spans="2:5" s="2" customFormat="1" ht="17.25" customHeight="1" x14ac:dyDescent="0.35">
      <c r="B419" s="17"/>
      <c r="C419" s="46"/>
      <c r="D419" s="18"/>
      <c r="E419" s="18"/>
    </row>
    <row r="420" spans="2:5" s="2" customFormat="1" ht="17.25" customHeight="1" x14ac:dyDescent="0.35">
      <c r="B420" s="17"/>
      <c r="C420" s="46"/>
      <c r="D420" s="18"/>
      <c r="E420" s="18"/>
    </row>
  </sheetData>
  <mergeCells count="5">
    <mergeCell ref="G2:I2"/>
    <mergeCell ref="B2:B3"/>
    <mergeCell ref="C2:C3"/>
    <mergeCell ref="D2:D3"/>
    <mergeCell ref="E2:E3"/>
  </mergeCells>
  <phoneticPr fontId="11" type="noConversion"/>
  <conditionalFormatting sqref="K14:AL14">
    <cfRule type="cellIs" dxfId="5994" priority="6" operator="equal">
      <formula>0</formula>
    </cfRule>
  </conditionalFormatting>
  <conditionalFormatting sqref="K13:AL13">
    <cfRule type="cellIs" dxfId="5993" priority="5" operator="equal">
      <formula>0</formula>
    </cfRule>
  </conditionalFormatting>
  <conditionalFormatting sqref="K13:AL13">
    <cfRule type="cellIs" dxfId="5992" priority="4" operator="equal">
      <formula>0</formula>
    </cfRule>
  </conditionalFormatting>
  <conditionalFormatting sqref="K3:AO3">
    <cfRule type="cellIs" dxfId="5991" priority="3" operator="equal">
      <formula>0</formula>
    </cfRule>
  </conditionalFormatting>
  <conditionalFormatting sqref="K2:AO2">
    <cfRule type="cellIs" dxfId="5990" priority="2" operator="equal">
      <formula>0</formula>
    </cfRule>
  </conditionalFormatting>
  <conditionalFormatting sqref="K2:AO2">
    <cfRule type="cellIs" dxfId="5989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5B57-FD1D-404E-9F05-A4B0379AE00C}">
  <dimension ref="B1:AE43"/>
  <sheetViews>
    <sheetView zoomScale="80" zoomScaleNormal="80" workbookViewId="0">
      <pane xSplit="3" ySplit="11" topLeftCell="D31" activePane="bottomRight" state="frozen"/>
      <selection activeCell="P19" sqref="P19"/>
      <selection pane="topRight" activeCell="P19" sqref="P19"/>
      <selection pane="bottomLeft" activeCell="P19" sqref="P19"/>
      <selection pane="bottomRight" activeCell="P19" sqref="P19"/>
    </sheetView>
  </sheetViews>
  <sheetFormatPr defaultColWidth="9.1796875" defaultRowHeight="16.5" x14ac:dyDescent="0.5"/>
  <cols>
    <col min="1" max="1" width="1.81640625" style="71" customWidth="1"/>
    <col min="2" max="2" width="10" style="71" bestFit="1" customWidth="1"/>
    <col min="3" max="3" width="14.1796875" style="73" customWidth="1"/>
    <col min="4" max="4" width="0.81640625" style="71" customWidth="1"/>
    <col min="5" max="5" width="11.1796875" style="71" customWidth="1"/>
    <col min="6" max="6" width="12.54296875" style="71" customWidth="1"/>
    <col min="7" max="8" width="11.1796875" style="71" customWidth="1"/>
    <col min="9" max="9" width="0.7265625" style="71" customWidth="1"/>
    <col min="10" max="10" width="8.54296875" style="71" customWidth="1"/>
    <col min="11" max="11" width="11.1796875" style="71" customWidth="1"/>
    <col min="12" max="12" width="12.54296875" style="71" customWidth="1"/>
    <col min="13" max="14" width="11.1796875" style="71" customWidth="1"/>
    <col min="15" max="15" width="0.7265625" style="71" customWidth="1"/>
    <col min="16" max="16" width="9.1796875" style="71"/>
    <col min="17" max="17" width="11.1796875" style="71" customWidth="1"/>
    <col min="18" max="18" width="12.54296875" style="71" customWidth="1"/>
    <col min="19" max="20" width="11.1796875" style="71" customWidth="1"/>
    <col min="21" max="21" width="0.7265625" style="71" customWidth="1"/>
    <col min="22" max="22" width="9.1796875" style="71"/>
    <col min="23" max="23" width="15.7265625" style="71" customWidth="1"/>
    <col min="24" max="16384" width="9.1796875" style="71"/>
  </cols>
  <sheetData>
    <row r="1" spans="2:31" x14ac:dyDescent="0.5">
      <c r="B1" s="71" t="s">
        <v>56</v>
      </c>
      <c r="E1" s="119" t="s">
        <v>70</v>
      </c>
      <c r="F1" s="119"/>
      <c r="G1" s="71">
        <v>23</v>
      </c>
      <c r="K1" s="119" t="s">
        <v>70</v>
      </c>
      <c r="L1" s="119"/>
      <c r="M1" s="71">
        <f>G1</f>
        <v>23</v>
      </c>
      <c r="Q1" s="119" t="s">
        <v>70</v>
      </c>
      <c r="R1" s="119"/>
      <c r="S1" s="71">
        <f>G1</f>
        <v>23</v>
      </c>
    </row>
    <row r="2" spans="2:31" x14ac:dyDescent="0.5">
      <c r="E2" s="120" t="s">
        <v>68</v>
      </c>
      <c r="F2" s="120"/>
      <c r="G2" s="71">
        <v>2</v>
      </c>
      <c r="K2" s="120" t="s">
        <v>68</v>
      </c>
      <c r="L2" s="120"/>
      <c r="M2" s="71">
        <f>G2</f>
        <v>2</v>
      </c>
      <c r="Q2" s="120" t="s">
        <v>68</v>
      </c>
      <c r="R2" s="120"/>
      <c r="S2" s="71">
        <f>G2</f>
        <v>2</v>
      </c>
    </row>
    <row r="3" spans="2:31" x14ac:dyDescent="0.5">
      <c r="E3" s="120" t="s">
        <v>67</v>
      </c>
      <c r="F3" s="120"/>
      <c r="G3" s="71">
        <f>G1-G2</f>
        <v>21</v>
      </c>
      <c r="K3" s="120" t="s">
        <v>67</v>
      </c>
      <c r="L3" s="120"/>
      <c r="M3" s="71">
        <f>G3</f>
        <v>21</v>
      </c>
      <c r="Q3" s="120" t="s">
        <v>67</v>
      </c>
      <c r="R3" s="120"/>
      <c r="S3" s="71">
        <f>G3</f>
        <v>21</v>
      </c>
    </row>
    <row r="4" spans="2:31" x14ac:dyDescent="0.5">
      <c r="E4" s="119" t="s">
        <v>85</v>
      </c>
      <c r="F4" s="119"/>
      <c r="G4" s="71">
        <v>178679</v>
      </c>
      <c r="K4" s="119" t="s">
        <v>85</v>
      </c>
      <c r="L4" s="119"/>
      <c r="M4" s="71">
        <v>179446</v>
      </c>
      <c r="Q4" s="119" t="s">
        <v>85</v>
      </c>
      <c r="R4" s="119"/>
      <c r="S4" s="71">
        <v>156600</v>
      </c>
    </row>
    <row r="5" spans="2:31" x14ac:dyDescent="0.5">
      <c r="E5" s="119" t="s">
        <v>88</v>
      </c>
      <c r="F5" s="119"/>
      <c r="G5" s="71">
        <f>G4/G1</f>
        <v>7768.652173913043</v>
      </c>
      <c r="K5" s="119" t="s">
        <v>88</v>
      </c>
      <c r="L5" s="119"/>
      <c r="M5" s="71">
        <f>M4/M1</f>
        <v>7802</v>
      </c>
      <c r="Q5" s="119" t="s">
        <v>88</v>
      </c>
      <c r="R5" s="119"/>
      <c r="S5" s="71">
        <f>S4/S1</f>
        <v>6808.695652173913</v>
      </c>
    </row>
    <row r="6" spans="2:31" x14ac:dyDescent="0.5">
      <c r="E6" s="119" t="s">
        <v>69</v>
      </c>
      <c r="F6" s="119"/>
      <c r="G6" s="71">
        <f>((F9/G2)*G3)+F9</f>
        <v>437000</v>
      </c>
      <c r="K6" s="119" t="s">
        <v>69</v>
      </c>
      <c r="L6" s="119"/>
      <c r="M6" s="71">
        <f>((L9/M2)*M3)+L9</f>
        <v>419750</v>
      </c>
      <c r="Q6" s="119" t="s">
        <v>69</v>
      </c>
      <c r="R6" s="119"/>
      <c r="S6" s="71">
        <f>((R9/S2)*S3)+R9</f>
        <v>634800</v>
      </c>
    </row>
    <row r="7" spans="2:31" x14ac:dyDescent="0.5">
      <c r="E7" s="71">
        <f>F9-'E 01'!D1</f>
        <v>0</v>
      </c>
      <c r="K7" s="71">
        <f>L9-'E 02'!D1</f>
        <v>0</v>
      </c>
      <c r="Q7" s="71">
        <f>R9-'E 03'!D1</f>
        <v>0</v>
      </c>
    </row>
    <row r="8" spans="2:31" x14ac:dyDescent="0.5">
      <c r="E8" s="121" t="s">
        <v>93</v>
      </c>
      <c r="F8" s="121"/>
      <c r="G8" s="121"/>
      <c r="H8" s="121"/>
      <c r="I8" s="121"/>
      <c r="K8" s="121" t="s">
        <v>94</v>
      </c>
      <c r="L8" s="121"/>
      <c r="M8" s="121"/>
      <c r="N8" s="121"/>
      <c r="O8" s="121"/>
      <c r="Q8" s="121" t="s">
        <v>95</v>
      </c>
      <c r="R8" s="121"/>
      <c r="S8" s="121"/>
      <c r="T8" s="121"/>
      <c r="U8" s="121"/>
      <c r="W8" s="80" t="s">
        <v>96</v>
      </c>
    </row>
    <row r="9" spans="2:31" x14ac:dyDescent="0.5">
      <c r="E9" s="71">
        <f>SUM(E13:E403)</f>
        <v>0</v>
      </c>
      <c r="F9" s="71">
        <f>SUM(F13:F403)-C1</f>
        <v>38000</v>
      </c>
      <c r="G9" s="71">
        <f t="shared" ref="G9" si="0">SUM(G13:G403)</f>
        <v>38000</v>
      </c>
      <c r="H9" s="75">
        <f>IFERROR(((F9/E9)-1),0)</f>
        <v>0</v>
      </c>
      <c r="I9" s="75"/>
      <c r="K9" s="71">
        <f>SUM(K13:K403)</f>
        <v>0</v>
      </c>
      <c r="L9" s="71">
        <f>SUM(L13:L403)-C1</f>
        <v>36500</v>
      </c>
      <c r="M9" s="71">
        <f t="shared" ref="M9" si="1">SUM(M13:M403)</f>
        <v>36500</v>
      </c>
      <c r="N9" s="75">
        <f>IFERROR(((L9/K9)-1),0)</f>
        <v>0</v>
      </c>
      <c r="O9" s="75"/>
      <c r="Q9" s="71">
        <f>SUM(Q13:Q403)</f>
        <v>0</v>
      </c>
      <c r="R9" s="71">
        <f>SUM(R13:R403)-C1</f>
        <v>55200</v>
      </c>
      <c r="S9" s="71">
        <f t="shared" ref="S9" si="2">SUM(S13:S403)</f>
        <v>55200</v>
      </c>
      <c r="T9" s="75">
        <f>IFERROR(((R9/Q9)-1),0)</f>
        <v>0</v>
      </c>
      <c r="U9" s="75"/>
      <c r="W9" s="71">
        <f>R9+L9+F9</f>
        <v>129700</v>
      </c>
    </row>
    <row r="10" spans="2:31" s="35" customFormat="1" x14ac:dyDescent="0.5">
      <c r="C10" s="78"/>
      <c r="E10" s="122" t="s">
        <v>55</v>
      </c>
      <c r="F10" s="122"/>
      <c r="G10" s="122"/>
      <c r="H10" s="122"/>
      <c r="K10" s="122" t="s">
        <v>55</v>
      </c>
      <c r="L10" s="122"/>
      <c r="M10" s="122"/>
      <c r="N10" s="122"/>
      <c r="Q10" s="122" t="s">
        <v>55</v>
      </c>
      <c r="R10" s="122"/>
      <c r="S10" s="122"/>
      <c r="T10" s="122"/>
    </row>
    <row r="11" spans="2:31" s="35" customFormat="1" x14ac:dyDescent="0.5">
      <c r="B11" s="35" t="s">
        <v>81</v>
      </c>
      <c r="C11" s="79" t="s">
        <v>82</v>
      </c>
      <c r="E11" s="35" t="s">
        <v>49</v>
      </c>
      <c r="F11" s="35" t="s">
        <v>78</v>
      </c>
      <c r="G11" s="35" t="s">
        <v>80</v>
      </c>
      <c r="H11" s="35" t="s">
        <v>83</v>
      </c>
      <c r="K11" s="35" t="s">
        <v>49</v>
      </c>
      <c r="L11" s="35" t="s">
        <v>78</v>
      </c>
      <c r="M11" s="35" t="s">
        <v>80</v>
      </c>
      <c r="N11" s="35" t="s">
        <v>83</v>
      </c>
      <c r="Q11" s="35" t="s">
        <v>49</v>
      </c>
      <c r="R11" s="35" t="s">
        <v>78</v>
      </c>
      <c r="S11" s="35" t="s">
        <v>80</v>
      </c>
      <c r="T11" s="35" t="s">
        <v>83</v>
      </c>
    </row>
    <row r="12" spans="2:31" x14ac:dyDescent="0.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2:31" x14ac:dyDescent="0.5">
      <c r="B13" s="10" t="s">
        <v>38</v>
      </c>
      <c r="C13" s="74">
        <v>44743</v>
      </c>
      <c r="F13" s="71">
        <f>'E 01'!F1</f>
        <v>6000</v>
      </c>
      <c r="G13" s="71">
        <f t="shared" ref="G13:G43" si="3">F13-E13</f>
        <v>6000</v>
      </c>
      <c r="H13" s="75">
        <f t="shared" ref="H13:H43" si="4">IFERROR(((F13/E13)-1),0)</f>
        <v>0</v>
      </c>
      <c r="I13" s="75"/>
      <c r="L13" s="71">
        <f>'E 02'!F1</f>
        <v>9500</v>
      </c>
      <c r="M13" s="71">
        <f>L13-K13</f>
        <v>9500</v>
      </c>
      <c r="N13" s="75">
        <f>IFERROR(((L13/K13)-1),0)</f>
        <v>0</v>
      </c>
      <c r="O13" s="75"/>
      <c r="R13" s="71">
        <f>'E 03'!F1</f>
        <v>7700</v>
      </c>
      <c r="S13" s="71">
        <f>R13-Q13</f>
        <v>7700</v>
      </c>
      <c r="T13" s="75">
        <f>IFERROR(((R13/Q13)-1),0)</f>
        <v>0</v>
      </c>
      <c r="U13" s="75"/>
      <c r="W13" s="71">
        <f>R13+L13+F13</f>
        <v>23200</v>
      </c>
    </row>
    <row r="14" spans="2:31" x14ac:dyDescent="0.5">
      <c r="B14" s="10" t="s">
        <v>39</v>
      </c>
      <c r="C14" s="74">
        <v>44744</v>
      </c>
      <c r="F14" s="71">
        <f>'E 01'!G1</f>
        <v>0</v>
      </c>
      <c r="G14" s="71">
        <f t="shared" si="3"/>
        <v>0</v>
      </c>
      <c r="H14" s="75">
        <f t="shared" si="4"/>
        <v>0</v>
      </c>
      <c r="I14" s="75"/>
      <c r="L14" s="71">
        <f>'E 02'!G1</f>
        <v>0</v>
      </c>
      <c r="M14" s="71">
        <f t="shared" ref="M14:M43" si="5">L14-K14</f>
        <v>0</v>
      </c>
      <c r="N14" s="75">
        <f t="shared" ref="N14:N43" si="6">IFERROR(((L14/K14)-1),0)</f>
        <v>0</v>
      </c>
      <c r="O14" s="75"/>
      <c r="R14" s="71">
        <f>'E 03'!G1</f>
        <v>8000</v>
      </c>
      <c r="S14" s="71">
        <f t="shared" ref="S14:S43" si="7">R14-Q14</f>
        <v>8000</v>
      </c>
      <c r="T14" s="75">
        <f t="shared" ref="T14:T43" si="8">IFERROR(((R14/Q14)-1),0)</f>
        <v>0</v>
      </c>
      <c r="U14" s="75"/>
      <c r="W14" s="71">
        <f t="shared" ref="W14:W43" si="9">R14+L14+F14</f>
        <v>8000</v>
      </c>
    </row>
    <row r="15" spans="2:31" x14ac:dyDescent="0.5">
      <c r="B15" s="72" t="s">
        <v>40</v>
      </c>
      <c r="C15" s="74">
        <v>44745</v>
      </c>
      <c r="F15" s="71">
        <f>'E 01'!H1</f>
        <v>7000</v>
      </c>
      <c r="G15" s="71">
        <f t="shared" si="3"/>
        <v>7000</v>
      </c>
      <c r="H15" s="75">
        <f t="shared" si="4"/>
        <v>0</v>
      </c>
      <c r="I15" s="75"/>
      <c r="L15" s="71">
        <f>'E 02'!H1</f>
        <v>0</v>
      </c>
      <c r="M15" s="71">
        <f t="shared" si="5"/>
        <v>0</v>
      </c>
      <c r="N15" s="75">
        <f t="shared" si="6"/>
        <v>0</v>
      </c>
      <c r="O15" s="75"/>
      <c r="R15" s="71">
        <f>'E 03'!H1</f>
        <v>9000</v>
      </c>
      <c r="S15" s="71">
        <f t="shared" si="7"/>
        <v>9000</v>
      </c>
      <c r="T15" s="75">
        <f t="shared" si="8"/>
        <v>0</v>
      </c>
      <c r="U15" s="75"/>
      <c r="W15" s="71">
        <f t="shared" si="9"/>
        <v>16000</v>
      </c>
    </row>
    <row r="16" spans="2:31" x14ac:dyDescent="0.5">
      <c r="B16" s="72" t="s">
        <v>41</v>
      </c>
      <c r="C16" s="74">
        <v>44746</v>
      </c>
      <c r="F16" s="71">
        <f>'E 01'!I1</f>
        <v>3000</v>
      </c>
      <c r="G16" s="71">
        <f t="shared" si="3"/>
        <v>3000</v>
      </c>
      <c r="H16" s="75">
        <f t="shared" si="4"/>
        <v>0</v>
      </c>
      <c r="I16" s="75"/>
      <c r="L16" s="71">
        <f>'E 02'!I1</f>
        <v>0</v>
      </c>
      <c r="M16" s="71">
        <f t="shared" si="5"/>
        <v>0</v>
      </c>
      <c r="N16" s="75">
        <f t="shared" si="6"/>
        <v>0</v>
      </c>
      <c r="O16" s="75"/>
      <c r="R16" s="71">
        <f>'E 03'!I1</f>
        <v>4000</v>
      </c>
      <c r="S16" s="71">
        <f t="shared" si="7"/>
        <v>4000</v>
      </c>
      <c r="T16" s="75">
        <f t="shared" si="8"/>
        <v>0</v>
      </c>
      <c r="U16" s="75"/>
      <c r="W16" s="71">
        <f t="shared" si="9"/>
        <v>7000</v>
      </c>
    </row>
    <row r="17" spans="2:23" x14ac:dyDescent="0.5">
      <c r="B17" s="72" t="s">
        <v>42</v>
      </c>
      <c r="C17" s="74">
        <v>44747</v>
      </c>
      <c r="F17" s="71">
        <f>'E 01'!J1</f>
        <v>0</v>
      </c>
      <c r="G17" s="71">
        <f t="shared" si="3"/>
        <v>0</v>
      </c>
      <c r="H17" s="75">
        <f t="shared" si="4"/>
        <v>0</v>
      </c>
      <c r="I17" s="75"/>
      <c r="L17" s="71">
        <f>'E 02'!J1</f>
        <v>0</v>
      </c>
      <c r="M17" s="71">
        <f t="shared" si="5"/>
        <v>0</v>
      </c>
      <c r="N17" s="75">
        <f t="shared" si="6"/>
        <v>0</v>
      </c>
      <c r="O17" s="75"/>
      <c r="R17" s="71">
        <f>'E 03'!J1</f>
        <v>0</v>
      </c>
      <c r="S17" s="71">
        <f t="shared" si="7"/>
        <v>0</v>
      </c>
      <c r="T17" s="75">
        <f t="shared" si="8"/>
        <v>0</v>
      </c>
      <c r="U17" s="75"/>
      <c r="W17" s="71">
        <f t="shared" si="9"/>
        <v>0</v>
      </c>
    </row>
    <row r="18" spans="2:23" x14ac:dyDescent="0.5">
      <c r="B18" s="72" t="s">
        <v>36</v>
      </c>
      <c r="C18" s="74">
        <v>44748</v>
      </c>
      <c r="F18" s="71">
        <f>'E 01'!K1</f>
        <v>7500</v>
      </c>
      <c r="G18" s="71">
        <f t="shared" si="3"/>
        <v>7500</v>
      </c>
      <c r="H18" s="75">
        <f t="shared" si="4"/>
        <v>0</v>
      </c>
      <c r="I18" s="75"/>
      <c r="L18" s="71">
        <f>'E 02'!K1</f>
        <v>9000</v>
      </c>
      <c r="M18" s="71">
        <f t="shared" si="5"/>
        <v>9000</v>
      </c>
      <c r="N18" s="75">
        <f t="shared" si="6"/>
        <v>0</v>
      </c>
      <c r="O18" s="75"/>
      <c r="R18" s="71">
        <f>'E 03'!K1</f>
        <v>9000</v>
      </c>
      <c r="S18" s="71">
        <f t="shared" si="7"/>
        <v>9000</v>
      </c>
      <c r="T18" s="75">
        <f t="shared" si="8"/>
        <v>0</v>
      </c>
      <c r="U18" s="75"/>
      <c r="W18" s="71">
        <f t="shared" si="9"/>
        <v>25500</v>
      </c>
    </row>
    <row r="19" spans="2:23" x14ac:dyDescent="0.5">
      <c r="B19" s="72" t="s">
        <v>37</v>
      </c>
      <c r="C19" s="74">
        <v>44749</v>
      </c>
      <c r="F19" s="71">
        <f>'E 01'!L1</f>
        <v>7000</v>
      </c>
      <c r="G19" s="71">
        <f t="shared" si="3"/>
        <v>7000</v>
      </c>
      <c r="H19" s="75">
        <f t="shared" si="4"/>
        <v>0</v>
      </c>
      <c r="I19" s="75"/>
      <c r="L19" s="71">
        <f>'E 02'!L1</f>
        <v>9000</v>
      </c>
      <c r="M19" s="71">
        <f t="shared" si="5"/>
        <v>9000</v>
      </c>
      <c r="N19" s="75">
        <f t="shared" si="6"/>
        <v>0</v>
      </c>
      <c r="O19" s="75"/>
      <c r="R19" s="71">
        <f>'E 03'!L1</f>
        <v>8500</v>
      </c>
      <c r="S19" s="71">
        <f t="shared" si="7"/>
        <v>8500</v>
      </c>
      <c r="T19" s="75">
        <f t="shared" si="8"/>
        <v>0</v>
      </c>
      <c r="U19" s="75"/>
      <c r="W19" s="71">
        <f t="shared" si="9"/>
        <v>24500</v>
      </c>
    </row>
    <row r="20" spans="2:23" x14ac:dyDescent="0.5">
      <c r="B20" s="72" t="s">
        <v>38</v>
      </c>
      <c r="C20" s="74">
        <v>44750</v>
      </c>
      <c r="F20" s="71">
        <f>'E 01'!M1</f>
        <v>7500</v>
      </c>
      <c r="G20" s="71">
        <f t="shared" si="3"/>
        <v>7500</v>
      </c>
      <c r="H20" s="75">
        <f t="shared" si="4"/>
        <v>0</v>
      </c>
      <c r="I20" s="75"/>
      <c r="L20" s="71">
        <f>'E 02'!M1</f>
        <v>9000</v>
      </c>
      <c r="M20" s="71">
        <f t="shared" si="5"/>
        <v>9000</v>
      </c>
      <c r="N20" s="75">
        <f t="shared" si="6"/>
        <v>0</v>
      </c>
      <c r="O20" s="75"/>
      <c r="R20" s="71">
        <f>'E 03'!M1</f>
        <v>9000</v>
      </c>
      <c r="S20" s="71">
        <f t="shared" si="7"/>
        <v>9000</v>
      </c>
      <c r="T20" s="75">
        <f t="shared" si="8"/>
        <v>0</v>
      </c>
      <c r="U20" s="75"/>
      <c r="W20" s="71">
        <f t="shared" si="9"/>
        <v>25500</v>
      </c>
    </row>
    <row r="21" spans="2:23" x14ac:dyDescent="0.5">
      <c r="B21" s="10" t="s">
        <v>39</v>
      </c>
      <c r="C21" s="74">
        <v>44751</v>
      </c>
      <c r="F21" s="71">
        <f>'E 01'!N1</f>
        <v>0</v>
      </c>
      <c r="G21" s="71">
        <f t="shared" si="3"/>
        <v>0</v>
      </c>
      <c r="H21" s="75">
        <f t="shared" si="4"/>
        <v>0</v>
      </c>
      <c r="I21" s="75"/>
      <c r="L21" s="71">
        <f>'E 02'!N1</f>
        <v>0</v>
      </c>
      <c r="M21" s="71">
        <f t="shared" si="5"/>
        <v>0</v>
      </c>
      <c r="N21" s="75">
        <f t="shared" si="6"/>
        <v>0</v>
      </c>
      <c r="O21" s="75"/>
      <c r="R21" s="71">
        <f>'E 03'!N1</f>
        <v>0</v>
      </c>
      <c r="S21" s="71">
        <f t="shared" si="7"/>
        <v>0</v>
      </c>
      <c r="T21" s="75">
        <f t="shared" si="8"/>
        <v>0</v>
      </c>
      <c r="U21" s="75"/>
      <c r="W21" s="71">
        <f t="shared" si="9"/>
        <v>0</v>
      </c>
    </row>
    <row r="22" spans="2:23" x14ac:dyDescent="0.5">
      <c r="B22" s="72" t="s">
        <v>40</v>
      </c>
      <c r="C22" s="74">
        <v>44752</v>
      </c>
      <c r="F22" s="71">
        <f>'E 01'!O1</f>
        <v>0</v>
      </c>
      <c r="G22" s="71">
        <f t="shared" si="3"/>
        <v>0</v>
      </c>
      <c r="H22" s="75">
        <f t="shared" si="4"/>
        <v>0</v>
      </c>
      <c r="I22" s="75"/>
      <c r="L22" s="71">
        <f>'E 02'!O1</f>
        <v>0</v>
      </c>
      <c r="M22" s="71">
        <f t="shared" si="5"/>
        <v>0</v>
      </c>
      <c r="N22" s="75">
        <f t="shared" si="6"/>
        <v>0</v>
      </c>
      <c r="O22" s="75"/>
      <c r="R22" s="71">
        <f>'E 03'!O1</f>
        <v>0</v>
      </c>
      <c r="S22" s="71">
        <f t="shared" si="7"/>
        <v>0</v>
      </c>
      <c r="T22" s="75">
        <f t="shared" si="8"/>
        <v>0</v>
      </c>
      <c r="U22" s="75"/>
      <c r="W22" s="71">
        <f t="shared" si="9"/>
        <v>0</v>
      </c>
    </row>
    <row r="23" spans="2:23" x14ac:dyDescent="0.5">
      <c r="B23" s="72" t="s">
        <v>41</v>
      </c>
      <c r="C23" s="74">
        <v>44753</v>
      </c>
      <c r="F23" s="71">
        <f>'E 01'!P1</f>
        <v>0</v>
      </c>
      <c r="G23" s="71">
        <f t="shared" si="3"/>
        <v>0</v>
      </c>
      <c r="H23" s="75">
        <f t="shared" si="4"/>
        <v>0</v>
      </c>
      <c r="I23" s="75"/>
      <c r="L23" s="71">
        <f>'E 02'!P1</f>
        <v>0</v>
      </c>
      <c r="M23" s="71">
        <f t="shared" si="5"/>
        <v>0</v>
      </c>
      <c r="N23" s="75">
        <f t="shared" si="6"/>
        <v>0</v>
      </c>
      <c r="O23" s="75"/>
      <c r="R23" s="71">
        <f>'E 03'!P1</f>
        <v>0</v>
      </c>
      <c r="S23" s="71">
        <f t="shared" si="7"/>
        <v>0</v>
      </c>
      <c r="T23" s="75">
        <f t="shared" si="8"/>
        <v>0</v>
      </c>
      <c r="U23" s="75"/>
      <c r="W23" s="71">
        <f t="shared" si="9"/>
        <v>0</v>
      </c>
    </row>
    <row r="24" spans="2:23" x14ac:dyDescent="0.5">
      <c r="B24" s="72" t="s">
        <v>42</v>
      </c>
      <c r="C24" s="74">
        <v>44754</v>
      </c>
      <c r="F24" s="71">
        <f>'E 01'!Q1</f>
        <v>0</v>
      </c>
      <c r="G24" s="71">
        <f t="shared" si="3"/>
        <v>0</v>
      </c>
      <c r="H24" s="75">
        <f t="shared" si="4"/>
        <v>0</v>
      </c>
      <c r="I24" s="75"/>
      <c r="L24" s="71">
        <f>'E 02'!Q1</f>
        <v>0</v>
      </c>
      <c r="M24" s="71">
        <f t="shared" si="5"/>
        <v>0</v>
      </c>
      <c r="N24" s="75">
        <f t="shared" si="6"/>
        <v>0</v>
      </c>
      <c r="O24" s="75"/>
      <c r="R24" s="71">
        <f>'E 03'!Q1</f>
        <v>0</v>
      </c>
      <c r="S24" s="71">
        <f t="shared" si="7"/>
        <v>0</v>
      </c>
      <c r="T24" s="75">
        <f t="shared" si="8"/>
        <v>0</v>
      </c>
      <c r="U24" s="75"/>
      <c r="W24" s="71">
        <f t="shared" si="9"/>
        <v>0</v>
      </c>
    </row>
    <row r="25" spans="2:23" x14ac:dyDescent="0.5">
      <c r="B25" s="72" t="s">
        <v>36</v>
      </c>
      <c r="C25" s="74">
        <v>44755</v>
      </c>
      <c r="F25" s="71">
        <f>'E 01'!R1</f>
        <v>0</v>
      </c>
      <c r="G25" s="71">
        <f t="shared" si="3"/>
        <v>0</v>
      </c>
      <c r="H25" s="75">
        <f t="shared" si="4"/>
        <v>0</v>
      </c>
      <c r="I25" s="75"/>
      <c r="L25" s="71">
        <f>'E 02'!R1</f>
        <v>0</v>
      </c>
      <c r="M25" s="71">
        <f t="shared" si="5"/>
        <v>0</v>
      </c>
      <c r="N25" s="75">
        <f t="shared" si="6"/>
        <v>0</v>
      </c>
      <c r="O25" s="75"/>
      <c r="R25" s="71">
        <f>'E 03'!R1</f>
        <v>0</v>
      </c>
      <c r="S25" s="71">
        <f t="shared" si="7"/>
        <v>0</v>
      </c>
      <c r="T25" s="75">
        <f t="shared" si="8"/>
        <v>0</v>
      </c>
      <c r="U25" s="75"/>
      <c r="W25" s="71">
        <f t="shared" si="9"/>
        <v>0</v>
      </c>
    </row>
    <row r="26" spans="2:23" x14ac:dyDescent="0.5">
      <c r="B26" s="72" t="s">
        <v>37</v>
      </c>
      <c r="C26" s="74">
        <v>44756</v>
      </c>
      <c r="F26" s="71">
        <f>'E 01'!S1</f>
        <v>0</v>
      </c>
      <c r="G26" s="71">
        <f t="shared" si="3"/>
        <v>0</v>
      </c>
      <c r="H26" s="75">
        <f t="shared" si="4"/>
        <v>0</v>
      </c>
      <c r="I26" s="75"/>
      <c r="L26" s="71">
        <f>'E 02'!S1</f>
        <v>0</v>
      </c>
      <c r="M26" s="71">
        <f t="shared" si="5"/>
        <v>0</v>
      </c>
      <c r="N26" s="75">
        <f t="shared" si="6"/>
        <v>0</v>
      </c>
      <c r="O26" s="75"/>
      <c r="R26" s="71">
        <f>'E 03'!S1</f>
        <v>0</v>
      </c>
      <c r="S26" s="71">
        <f t="shared" si="7"/>
        <v>0</v>
      </c>
      <c r="T26" s="75">
        <f t="shared" si="8"/>
        <v>0</v>
      </c>
      <c r="U26" s="75"/>
      <c r="W26" s="71">
        <f t="shared" si="9"/>
        <v>0</v>
      </c>
    </row>
    <row r="27" spans="2:23" x14ac:dyDescent="0.5">
      <c r="B27" s="72" t="s">
        <v>38</v>
      </c>
      <c r="C27" s="74">
        <v>44757</v>
      </c>
      <c r="F27" s="71">
        <f>'E 01'!T1</f>
        <v>0</v>
      </c>
      <c r="G27" s="71">
        <f t="shared" si="3"/>
        <v>0</v>
      </c>
      <c r="H27" s="75">
        <f t="shared" si="4"/>
        <v>0</v>
      </c>
      <c r="I27" s="75"/>
      <c r="L27" s="71">
        <f>'E 02'!T1</f>
        <v>0</v>
      </c>
      <c r="M27" s="71">
        <f t="shared" si="5"/>
        <v>0</v>
      </c>
      <c r="N27" s="75">
        <f t="shared" si="6"/>
        <v>0</v>
      </c>
      <c r="O27" s="75"/>
      <c r="R27" s="71">
        <f>'E 03'!T1</f>
        <v>0</v>
      </c>
      <c r="S27" s="71">
        <f t="shared" si="7"/>
        <v>0</v>
      </c>
      <c r="T27" s="75">
        <f t="shared" si="8"/>
        <v>0</v>
      </c>
      <c r="U27" s="75"/>
      <c r="W27" s="71">
        <f t="shared" si="9"/>
        <v>0</v>
      </c>
    </row>
    <row r="28" spans="2:23" x14ac:dyDescent="0.5">
      <c r="B28" s="10" t="s">
        <v>39</v>
      </c>
      <c r="C28" s="74">
        <v>44758</v>
      </c>
      <c r="F28" s="71">
        <f>'E 01'!U1</f>
        <v>0</v>
      </c>
      <c r="G28" s="71">
        <f t="shared" si="3"/>
        <v>0</v>
      </c>
      <c r="H28" s="75">
        <f t="shared" si="4"/>
        <v>0</v>
      </c>
      <c r="I28" s="75"/>
      <c r="L28" s="71">
        <f>'E 02'!U1</f>
        <v>0</v>
      </c>
      <c r="M28" s="71">
        <f t="shared" si="5"/>
        <v>0</v>
      </c>
      <c r="N28" s="75">
        <f t="shared" si="6"/>
        <v>0</v>
      </c>
      <c r="O28" s="75"/>
      <c r="R28" s="71">
        <f>'E 03'!U1</f>
        <v>0</v>
      </c>
      <c r="S28" s="71">
        <f t="shared" si="7"/>
        <v>0</v>
      </c>
      <c r="T28" s="75">
        <f t="shared" si="8"/>
        <v>0</v>
      </c>
      <c r="U28" s="75"/>
      <c r="W28" s="71">
        <f t="shared" si="9"/>
        <v>0</v>
      </c>
    </row>
    <row r="29" spans="2:23" x14ac:dyDescent="0.5">
      <c r="B29" s="72" t="s">
        <v>40</v>
      </c>
      <c r="C29" s="74">
        <v>44759</v>
      </c>
      <c r="F29" s="71">
        <f>'E 01'!V1</f>
        <v>0</v>
      </c>
      <c r="G29" s="71">
        <f t="shared" si="3"/>
        <v>0</v>
      </c>
      <c r="H29" s="75">
        <f t="shared" si="4"/>
        <v>0</v>
      </c>
      <c r="I29" s="75"/>
      <c r="L29" s="71">
        <f>'E 02'!V1</f>
        <v>0</v>
      </c>
      <c r="M29" s="71">
        <f t="shared" si="5"/>
        <v>0</v>
      </c>
      <c r="N29" s="75">
        <f t="shared" si="6"/>
        <v>0</v>
      </c>
      <c r="O29" s="75"/>
      <c r="R29" s="71">
        <f>'E 03'!V1</f>
        <v>0</v>
      </c>
      <c r="S29" s="71">
        <f t="shared" si="7"/>
        <v>0</v>
      </c>
      <c r="T29" s="75">
        <f t="shared" si="8"/>
        <v>0</v>
      </c>
      <c r="U29" s="75"/>
      <c r="W29" s="71">
        <f t="shared" si="9"/>
        <v>0</v>
      </c>
    </row>
    <row r="30" spans="2:23" x14ac:dyDescent="0.5">
      <c r="B30" s="72" t="s">
        <v>41</v>
      </c>
      <c r="C30" s="74">
        <v>44760</v>
      </c>
      <c r="F30" s="71">
        <f>'E 01'!W1</f>
        <v>0</v>
      </c>
      <c r="G30" s="71">
        <f t="shared" si="3"/>
        <v>0</v>
      </c>
      <c r="H30" s="75">
        <f t="shared" si="4"/>
        <v>0</v>
      </c>
      <c r="I30" s="75"/>
      <c r="L30" s="71">
        <f>'E 02'!W1</f>
        <v>0</v>
      </c>
      <c r="M30" s="71">
        <f t="shared" si="5"/>
        <v>0</v>
      </c>
      <c r="N30" s="75">
        <f t="shared" si="6"/>
        <v>0</v>
      </c>
      <c r="O30" s="75"/>
      <c r="R30" s="71">
        <f>'E 03'!W1</f>
        <v>0</v>
      </c>
      <c r="S30" s="71">
        <f t="shared" si="7"/>
        <v>0</v>
      </c>
      <c r="T30" s="75">
        <f t="shared" si="8"/>
        <v>0</v>
      </c>
      <c r="U30" s="75"/>
      <c r="W30" s="71">
        <f t="shared" si="9"/>
        <v>0</v>
      </c>
    </row>
    <row r="31" spans="2:23" x14ac:dyDescent="0.5">
      <c r="B31" s="72" t="s">
        <v>42</v>
      </c>
      <c r="C31" s="74">
        <v>44761</v>
      </c>
      <c r="F31" s="71">
        <f>'E 01'!X1</f>
        <v>0</v>
      </c>
      <c r="G31" s="71">
        <f t="shared" si="3"/>
        <v>0</v>
      </c>
      <c r="H31" s="75">
        <f t="shared" si="4"/>
        <v>0</v>
      </c>
      <c r="I31" s="75"/>
      <c r="L31" s="71">
        <f>'E 02'!X1</f>
        <v>0</v>
      </c>
      <c r="M31" s="71">
        <f t="shared" si="5"/>
        <v>0</v>
      </c>
      <c r="N31" s="75">
        <f t="shared" si="6"/>
        <v>0</v>
      </c>
      <c r="O31" s="75"/>
      <c r="R31" s="71">
        <f>'E 03'!X1</f>
        <v>0</v>
      </c>
      <c r="S31" s="71">
        <f t="shared" si="7"/>
        <v>0</v>
      </c>
      <c r="T31" s="75">
        <f t="shared" si="8"/>
        <v>0</v>
      </c>
      <c r="U31" s="75"/>
      <c r="W31" s="71">
        <f t="shared" si="9"/>
        <v>0</v>
      </c>
    </row>
    <row r="32" spans="2:23" x14ac:dyDescent="0.5">
      <c r="B32" s="72" t="s">
        <v>36</v>
      </c>
      <c r="C32" s="74">
        <v>44762</v>
      </c>
      <c r="F32" s="71">
        <f>'E 01'!Y1</f>
        <v>0</v>
      </c>
      <c r="G32" s="71">
        <f t="shared" si="3"/>
        <v>0</v>
      </c>
      <c r="H32" s="75">
        <f t="shared" si="4"/>
        <v>0</v>
      </c>
      <c r="I32" s="75"/>
      <c r="L32" s="71">
        <f>'E 02'!Y1</f>
        <v>0</v>
      </c>
      <c r="M32" s="71">
        <f t="shared" si="5"/>
        <v>0</v>
      </c>
      <c r="N32" s="75">
        <f t="shared" si="6"/>
        <v>0</v>
      </c>
      <c r="O32" s="75"/>
      <c r="R32" s="71">
        <f>'E 03'!Y1</f>
        <v>0</v>
      </c>
      <c r="S32" s="71">
        <f t="shared" si="7"/>
        <v>0</v>
      </c>
      <c r="T32" s="75">
        <f t="shared" si="8"/>
        <v>0</v>
      </c>
      <c r="U32" s="75"/>
      <c r="W32" s="71">
        <f t="shared" si="9"/>
        <v>0</v>
      </c>
    </row>
    <row r="33" spans="2:23" x14ac:dyDescent="0.5">
      <c r="B33" s="72" t="s">
        <v>37</v>
      </c>
      <c r="C33" s="74">
        <v>44763</v>
      </c>
      <c r="F33" s="71">
        <f>'E 01'!Z1</f>
        <v>0</v>
      </c>
      <c r="G33" s="71">
        <f t="shared" si="3"/>
        <v>0</v>
      </c>
      <c r="H33" s="75">
        <f t="shared" si="4"/>
        <v>0</v>
      </c>
      <c r="I33" s="75"/>
      <c r="L33" s="71">
        <f>'E 02'!Z1</f>
        <v>0</v>
      </c>
      <c r="M33" s="71">
        <f t="shared" si="5"/>
        <v>0</v>
      </c>
      <c r="N33" s="75">
        <f t="shared" si="6"/>
        <v>0</v>
      </c>
      <c r="O33" s="75"/>
      <c r="R33" s="71">
        <f>'E 03'!Z1</f>
        <v>0</v>
      </c>
      <c r="S33" s="71">
        <f t="shared" si="7"/>
        <v>0</v>
      </c>
      <c r="T33" s="75">
        <f t="shared" si="8"/>
        <v>0</v>
      </c>
      <c r="U33" s="75"/>
      <c r="W33" s="71">
        <f t="shared" si="9"/>
        <v>0</v>
      </c>
    </row>
    <row r="34" spans="2:23" x14ac:dyDescent="0.5">
      <c r="B34" s="72" t="s">
        <v>38</v>
      </c>
      <c r="C34" s="74">
        <v>44764</v>
      </c>
      <c r="F34" s="71">
        <f>'E 01'!AA1</f>
        <v>0</v>
      </c>
      <c r="G34" s="71">
        <f t="shared" si="3"/>
        <v>0</v>
      </c>
      <c r="H34" s="75">
        <f t="shared" si="4"/>
        <v>0</v>
      </c>
      <c r="I34" s="75"/>
      <c r="L34" s="71">
        <f>'E 02'!AA1</f>
        <v>0</v>
      </c>
      <c r="M34" s="71">
        <f t="shared" si="5"/>
        <v>0</v>
      </c>
      <c r="N34" s="75">
        <f t="shared" si="6"/>
        <v>0</v>
      </c>
      <c r="O34" s="75"/>
      <c r="R34" s="71">
        <f>'E 03'!AA1</f>
        <v>0</v>
      </c>
      <c r="S34" s="71">
        <f t="shared" si="7"/>
        <v>0</v>
      </c>
      <c r="T34" s="75">
        <f t="shared" si="8"/>
        <v>0</v>
      </c>
      <c r="U34" s="75"/>
      <c r="W34" s="71">
        <f t="shared" si="9"/>
        <v>0</v>
      </c>
    </row>
    <row r="35" spans="2:23" x14ac:dyDescent="0.5">
      <c r="B35" s="10" t="s">
        <v>39</v>
      </c>
      <c r="C35" s="74">
        <v>44765</v>
      </c>
      <c r="F35" s="71">
        <f>'E 01'!AB1</f>
        <v>0</v>
      </c>
      <c r="G35" s="71">
        <f t="shared" si="3"/>
        <v>0</v>
      </c>
      <c r="H35" s="75">
        <f t="shared" si="4"/>
        <v>0</v>
      </c>
      <c r="I35" s="75"/>
      <c r="L35" s="71">
        <f>'E 02'!AB1</f>
        <v>0</v>
      </c>
      <c r="M35" s="71">
        <f t="shared" si="5"/>
        <v>0</v>
      </c>
      <c r="N35" s="75">
        <f t="shared" si="6"/>
        <v>0</v>
      </c>
      <c r="O35" s="75"/>
      <c r="R35" s="71">
        <f>'E 03'!AB1</f>
        <v>0</v>
      </c>
      <c r="S35" s="71">
        <f t="shared" si="7"/>
        <v>0</v>
      </c>
      <c r="T35" s="75">
        <f t="shared" si="8"/>
        <v>0</v>
      </c>
      <c r="U35" s="75"/>
      <c r="W35" s="71">
        <f t="shared" si="9"/>
        <v>0</v>
      </c>
    </row>
    <row r="36" spans="2:23" x14ac:dyDescent="0.5">
      <c r="B36" s="72" t="s">
        <v>40</v>
      </c>
      <c r="C36" s="74">
        <v>44766</v>
      </c>
      <c r="F36" s="71">
        <f>'E 01'!AC1</f>
        <v>0</v>
      </c>
      <c r="G36" s="71">
        <f t="shared" si="3"/>
        <v>0</v>
      </c>
      <c r="H36" s="75">
        <f t="shared" si="4"/>
        <v>0</v>
      </c>
      <c r="I36" s="75"/>
      <c r="L36" s="71">
        <f>'E 02'!AC1</f>
        <v>0</v>
      </c>
      <c r="M36" s="71">
        <f t="shared" si="5"/>
        <v>0</v>
      </c>
      <c r="N36" s="75">
        <f t="shared" si="6"/>
        <v>0</v>
      </c>
      <c r="O36" s="75"/>
      <c r="R36" s="71">
        <f>'E 03'!AC1</f>
        <v>0</v>
      </c>
      <c r="S36" s="71">
        <f t="shared" si="7"/>
        <v>0</v>
      </c>
      <c r="T36" s="75">
        <f t="shared" si="8"/>
        <v>0</v>
      </c>
      <c r="U36" s="75"/>
      <c r="W36" s="71">
        <f t="shared" si="9"/>
        <v>0</v>
      </c>
    </row>
    <row r="37" spans="2:23" x14ac:dyDescent="0.5">
      <c r="B37" s="72" t="s">
        <v>41</v>
      </c>
      <c r="C37" s="74">
        <v>44767</v>
      </c>
      <c r="F37" s="71">
        <f>'E 01'!AD1</f>
        <v>0</v>
      </c>
      <c r="G37" s="71">
        <f t="shared" si="3"/>
        <v>0</v>
      </c>
      <c r="H37" s="75">
        <f t="shared" si="4"/>
        <v>0</v>
      </c>
      <c r="I37" s="75"/>
      <c r="L37" s="71">
        <f>'E 02'!AD1</f>
        <v>0</v>
      </c>
      <c r="M37" s="71">
        <f t="shared" si="5"/>
        <v>0</v>
      </c>
      <c r="N37" s="75">
        <f t="shared" si="6"/>
        <v>0</v>
      </c>
      <c r="O37" s="75"/>
      <c r="R37" s="71">
        <f>'E 03'!AD1</f>
        <v>0</v>
      </c>
      <c r="S37" s="71">
        <f t="shared" si="7"/>
        <v>0</v>
      </c>
      <c r="T37" s="75">
        <f t="shared" si="8"/>
        <v>0</v>
      </c>
      <c r="U37" s="75"/>
      <c r="W37" s="71">
        <f t="shared" si="9"/>
        <v>0</v>
      </c>
    </row>
    <row r="38" spans="2:23" x14ac:dyDescent="0.5">
      <c r="B38" s="72" t="s">
        <v>42</v>
      </c>
      <c r="C38" s="74">
        <v>44768</v>
      </c>
      <c r="F38" s="71">
        <f>'E 01'!AE1</f>
        <v>0</v>
      </c>
      <c r="G38" s="71">
        <f t="shared" si="3"/>
        <v>0</v>
      </c>
      <c r="H38" s="75">
        <f t="shared" si="4"/>
        <v>0</v>
      </c>
      <c r="I38" s="75"/>
      <c r="L38" s="71">
        <f>'E 02'!AE1</f>
        <v>0</v>
      </c>
      <c r="M38" s="71">
        <f t="shared" si="5"/>
        <v>0</v>
      </c>
      <c r="N38" s="75">
        <f t="shared" si="6"/>
        <v>0</v>
      </c>
      <c r="O38" s="75"/>
      <c r="R38" s="71">
        <f>'E 03'!AE1</f>
        <v>0</v>
      </c>
      <c r="S38" s="71">
        <f t="shared" si="7"/>
        <v>0</v>
      </c>
      <c r="T38" s="75">
        <f t="shared" si="8"/>
        <v>0</v>
      </c>
      <c r="U38" s="75"/>
      <c r="W38" s="71">
        <f t="shared" si="9"/>
        <v>0</v>
      </c>
    </row>
    <row r="39" spans="2:23" x14ac:dyDescent="0.5">
      <c r="B39" s="72" t="s">
        <v>36</v>
      </c>
      <c r="C39" s="74">
        <v>44769</v>
      </c>
      <c r="F39" s="71">
        <f>'E 01'!AF1</f>
        <v>0</v>
      </c>
      <c r="G39" s="71">
        <f t="shared" si="3"/>
        <v>0</v>
      </c>
      <c r="H39" s="75">
        <f t="shared" si="4"/>
        <v>0</v>
      </c>
      <c r="I39" s="75"/>
      <c r="L39" s="71">
        <f>'E 02'!AF1</f>
        <v>0</v>
      </c>
      <c r="M39" s="71">
        <f t="shared" si="5"/>
        <v>0</v>
      </c>
      <c r="N39" s="75">
        <f t="shared" si="6"/>
        <v>0</v>
      </c>
      <c r="O39" s="75"/>
      <c r="R39" s="71">
        <f>'E 03'!AF1</f>
        <v>0</v>
      </c>
      <c r="S39" s="71">
        <f t="shared" si="7"/>
        <v>0</v>
      </c>
      <c r="T39" s="75">
        <f t="shared" si="8"/>
        <v>0</v>
      </c>
      <c r="U39" s="75"/>
      <c r="W39" s="71">
        <f t="shared" si="9"/>
        <v>0</v>
      </c>
    </row>
    <row r="40" spans="2:23" x14ac:dyDescent="0.5">
      <c r="B40" s="72" t="s">
        <v>37</v>
      </c>
      <c r="C40" s="74">
        <v>44770</v>
      </c>
      <c r="F40" s="71">
        <f>'E 01'!AG1</f>
        <v>0</v>
      </c>
      <c r="G40" s="71">
        <f t="shared" si="3"/>
        <v>0</v>
      </c>
      <c r="H40" s="75">
        <f t="shared" si="4"/>
        <v>0</v>
      </c>
      <c r="I40" s="75"/>
      <c r="L40" s="71">
        <f>'E 02'!AG1</f>
        <v>0</v>
      </c>
      <c r="M40" s="71">
        <f t="shared" si="5"/>
        <v>0</v>
      </c>
      <c r="N40" s="75">
        <f t="shared" si="6"/>
        <v>0</v>
      </c>
      <c r="O40" s="75"/>
      <c r="R40" s="71">
        <f>'E 03'!AG1</f>
        <v>0</v>
      </c>
      <c r="S40" s="71">
        <f t="shared" si="7"/>
        <v>0</v>
      </c>
      <c r="T40" s="75">
        <f t="shared" si="8"/>
        <v>0</v>
      </c>
      <c r="U40" s="75"/>
      <c r="W40" s="71">
        <f t="shared" si="9"/>
        <v>0</v>
      </c>
    </row>
    <row r="41" spans="2:23" x14ac:dyDescent="0.5">
      <c r="B41" s="72" t="s">
        <v>38</v>
      </c>
      <c r="C41" s="74">
        <v>44771</v>
      </c>
      <c r="F41" s="71">
        <f>'E 01'!AH1</f>
        <v>0</v>
      </c>
      <c r="G41" s="71">
        <f t="shared" si="3"/>
        <v>0</v>
      </c>
      <c r="H41" s="75">
        <f t="shared" si="4"/>
        <v>0</v>
      </c>
      <c r="I41" s="75"/>
      <c r="L41" s="71">
        <f>'E 02'!AH1</f>
        <v>0</v>
      </c>
      <c r="M41" s="71">
        <f t="shared" si="5"/>
        <v>0</v>
      </c>
      <c r="N41" s="75">
        <f t="shared" si="6"/>
        <v>0</v>
      </c>
      <c r="O41" s="75"/>
      <c r="R41" s="71">
        <f>'E 03'!AH1</f>
        <v>0</v>
      </c>
      <c r="S41" s="71">
        <f t="shared" si="7"/>
        <v>0</v>
      </c>
      <c r="T41" s="75">
        <f t="shared" si="8"/>
        <v>0</v>
      </c>
      <c r="U41" s="75"/>
      <c r="W41" s="71">
        <f t="shared" si="9"/>
        <v>0</v>
      </c>
    </row>
    <row r="42" spans="2:23" x14ac:dyDescent="0.5">
      <c r="B42" s="10" t="s">
        <v>39</v>
      </c>
      <c r="C42" s="74">
        <v>44772</v>
      </c>
      <c r="F42" s="71">
        <f>'E 01'!AI1</f>
        <v>0</v>
      </c>
      <c r="G42" s="71">
        <f t="shared" si="3"/>
        <v>0</v>
      </c>
      <c r="H42" s="75">
        <f t="shared" si="4"/>
        <v>0</v>
      </c>
      <c r="I42" s="75"/>
      <c r="L42" s="71">
        <f>'E 02'!AI1</f>
        <v>0</v>
      </c>
      <c r="M42" s="71">
        <f t="shared" si="5"/>
        <v>0</v>
      </c>
      <c r="N42" s="75">
        <f t="shared" si="6"/>
        <v>0</v>
      </c>
      <c r="O42" s="75"/>
      <c r="R42" s="71">
        <f>'E 03'!AI1</f>
        <v>0</v>
      </c>
      <c r="S42" s="71">
        <f t="shared" si="7"/>
        <v>0</v>
      </c>
      <c r="T42" s="75">
        <f t="shared" si="8"/>
        <v>0</v>
      </c>
      <c r="U42" s="75"/>
      <c r="W42" s="71">
        <f t="shared" si="9"/>
        <v>0</v>
      </c>
    </row>
    <row r="43" spans="2:23" x14ac:dyDescent="0.5">
      <c r="B43" s="72"/>
      <c r="C43" s="74"/>
      <c r="F43" s="71">
        <f>'E 01'!AJ1</f>
        <v>0</v>
      </c>
      <c r="G43" s="71">
        <f t="shared" si="3"/>
        <v>0</v>
      </c>
      <c r="H43" s="75">
        <f t="shared" si="4"/>
        <v>0</v>
      </c>
      <c r="I43" s="75"/>
      <c r="L43" s="71">
        <f>'E 02'!AJ1</f>
        <v>0</v>
      </c>
      <c r="M43" s="71">
        <f t="shared" si="5"/>
        <v>0</v>
      </c>
      <c r="N43" s="75">
        <f t="shared" si="6"/>
        <v>0</v>
      </c>
      <c r="O43" s="75"/>
      <c r="R43" s="71">
        <f>'E 03'!AJ1</f>
        <v>0</v>
      </c>
      <c r="S43" s="71">
        <f t="shared" si="7"/>
        <v>0</v>
      </c>
      <c r="T43" s="75">
        <f t="shared" si="8"/>
        <v>0</v>
      </c>
      <c r="U43" s="75"/>
      <c r="W43" s="71">
        <f t="shared" si="9"/>
        <v>0</v>
      </c>
    </row>
  </sheetData>
  <mergeCells count="24">
    <mergeCell ref="E8:I8"/>
    <mergeCell ref="K8:O8"/>
    <mergeCell ref="Q8:U8"/>
    <mergeCell ref="E10:H10"/>
    <mergeCell ref="K10:N10"/>
    <mergeCell ref="Q10:T10"/>
    <mergeCell ref="E5:F5"/>
    <mergeCell ref="K5:L5"/>
    <mergeCell ref="Q5:R5"/>
    <mergeCell ref="E6:F6"/>
    <mergeCell ref="K6:L6"/>
    <mergeCell ref="Q6:R6"/>
    <mergeCell ref="E3:F3"/>
    <mergeCell ref="K3:L3"/>
    <mergeCell ref="Q3:R3"/>
    <mergeCell ref="E4:F4"/>
    <mergeCell ref="K4:L4"/>
    <mergeCell ref="Q4:R4"/>
    <mergeCell ref="E1:F1"/>
    <mergeCell ref="K1:L1"/>
    <mergeCell ref="Q1:R1"/>
    <mergeCell ref="E2:F2"/>
    <mergeCell ref="K2:L2"/>
    <mergeCell ref="Q2:R2"/>
  </mergeCells>
  <phoneticPr fontId="11" type="noConversion"/>
  <conditionalFormatting sqref="C43">
    <cfRule type="cellIs" dxfId="407" priority="18" operator="equal">
      <formula>0</formula>
    </cfRule>
  </conditionalFormatting>
  <conditionalFormatting sqref="C43">
    <cfRule type="containsText" dxfId="406" priority="15" operator="containsText" text="Dom">
      <formula>NOT(ISERROR(SEARCH("Dom",C43)))</formula>
    </cfRule>
    <cfRule type="containsText" dxfId="405" priority="16" operator="containsText" text="Sáb">
      <formula>NOT(ISERROR(SEARCH("Sáb",C43)))</formula>
    </cfRule>
    <cfRule type="containsText" priority="17" operator="containsText" text="Sáb;Dom">
      <formula>NOT(ISERROR(SEARCH("Sáb;Dom",C43)))</formula>
    </cfRule>
  </conditionalFormatting>
  <conditionalFormatting sqref="C13:C14 B15:C20 B22:B27 C21:C42 B29:B34 B36:B41 B43">
    <cfRule type="cellIs" dxfId="404" priority="14" operator="equal">
      <formula>0</formula>
    </cfRule>
  </conditionalFormatting>
  <conditionalFormatting sqref="C13:C14 B15:C20 B22:B27 C21:C42 B29:B34 B36:B41 B43">
    <cfRule type="containsText" dxfId="403" priority="11" operator="containsText" text="Dom">
      <formula>NOT(ISERROR(SEARCH("Dom",B13)))</formula>
    </cfRule>
    <cfRule type="containsText" dxfId="402" priority="12" operator="containsText" text="Sáb">
      <formula>NOT(ISERROR(SEARCH("Sáb",B13)))</formula>
    </cfRule>
    <cfRule type="containsText" priority="13" operator="containsText" text="Sáb;Dom">
      <formula>NOT(ISERROR(SEARCH("Sáb;Dom",B13)))</formula>
    </cfRule>
  </conditionalFormatting>
  <conditionalFormatting sqref="B12:H12">
    <cfRule type="cellIs" dxfId="401" priority="10" operator="equal">
      <formula>0</formula>
    </cfRule>
  </conditionalFormatting>
  <conditionalFormatting sqref="I12:O12">
    <cfRule type="cellIs" dxfId="400" priority="9" operator="equal">
      <formula>0</formula>
    </cfRule>
  </conditionalFormatting>
  <conditionalFormatting sqref="P12:V12">
    <cfRule type="cellIs" dxfId="399" priority="8" operator="equal">
      <formula>0</formula>
    </cfRule>
  </conditionalFormatting>
  <conditionalFormatting sqref="W12:AE12">
    <cfRule type="cellIs" dxfId="398" priority="7" operator="equal">
      <formula>0</formula>
    </cfRule>
  </conditionalFormatting>
  <conditionalFormatting sqref="B13">
    <cfRule type="cellIs" dxfId="397" priority="6" operator="equal">
      <formula>0</formula>
    </cfRule>
  </conditionalFormatting>
  <conditionalFormatting sqref="B14">
    <cfRule type="cellIs" dxfId="396" priority="5" operator="equal">
      <formula>0</formula>
    </cfRule>
  </conditionalFormatting>
  <conditionalFormatting sqref="B21">
    <cfRule type="cellIs" dxfId="395" priority="4" operator="equal">
      <formula>0</formula>
    </cfRule>
  </conditionalFormatting>
  <conditionalFormatting sqref="B28">
    <cfRule type="cellIs" dxfId="394" priority="3" operator="equal">
      <formula>0</formula>
    </cfRule>
  </conditionalFormatting>
  <conditionalFormatting sqref="B35">
    <cfRule type="cellIs" dxfId="393" priority="2" operator="equal">
      <formula>0</formula>
    </cfRule>
  </conditionalFormatting>
  <conditionalFormatting sqref="B42">
    <cfRule type="cellIs" dxfId="39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0FD5-7104-43A7-AFA4-4813B7CCF601}">
  <dimension ref="A1"/>
  <sheetViews>
    <sheetView zoomScale="80" zoomScaleNormal="80" workbookViewId="0">
      <selection activeCell="P19" sqref="P19"/>
    </sheetView>
  </sheetViews>
  <sheetFormatPr defaultColWidth="9.1796875" defaultRowHeight="16.5" x14ac:dyDescent="0.5"/>
  <cols>
    <col min="1" max="16384" width="9.1796875" style="67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419"/>
  <sheetViews>
    <sheetView zoomScale="80" zoomScaleNormal="80" workbookViewId="0">
      <pane xSplit="10" topLeftCell="K1" activePane="topRight" state="frozen"/>
      <selection activeCell="AM13" sqref="AM13:AO14"/>
      <selection pane="topRight" activeCell="H1" sqref="H1"/>
    </sheetView>
  </sheetViews>
  <sheetFormatPr defaultColWidth="9.1796875" defaultRowHeight="16.5" x14ac:dyDescent="0.5"/>
  <cols>
    <col min="1" max="1" width="2" style="3" customWidth="1"/>
    <col min="2" max="2" width="26.7265625" style="19" customWidth="1"/>
    <col min="3" max="3" width="12" style="20" customWidth="1"/>
    <col min="4" max="4" width="16.54296875" style="20" customWidth="1"/>
    <col min="5" max="5" width="15.81640625" style="20" customWidth="1"/>
    <col min="6" max="6" width="0.54296875" style="3" customWidth="1"/>
    <col min="7" max="8" width="12.54296875" style="3" customWidth="1"/>
    <col min="9" max="9" width="12.54296875" style="45" customWidth="1"/>
    <col min="10" max="10" width="0.54296875" style="3" customWidth="1"/>
    <col min="11" max="21" width="11.1796875" style="3" customWidth="1"/>
    <col min="22" max="22" width="12.1796875" style="3" customWidth="1"/>
    <col min="23" max="37" width="11.1796875" style="3" customWidth="1"/>
    <col min="38" max="41" width="11.7265625" style="3" customWidth="1"/>
    <col min="42" max="42" width="2.7265625" style="3" customWidth="1"/>
    <col min="43" max="16384" width="9.1796875" style="3"/>
  </cols>
  <sheetData>
    <row r="1" spans="2:42" s="34" customFormat="1" ht="17.25" customHeight="1" x14ac:dyDescent="0.35">
      <c r="B1" s="38"/>
      <c r="C1" s="39"/>
      <c r="D1" s="39"/>
      <c r="E1" s="39"/>
      <c r="G1" s="34">
        <v>1226</v>
      </c>
      <c r="H1" s="34">
        <f>Produção!H1/Horas!H1</f>
        <v>894.66786231633978</v>
      </c>
      <c r="I1" s="6">
        <f>(H1/G1)-1</f>
        <v>-0.27025459843691702</v>
      </c>
      <c r="K1" s="34">
        <f>IFERROR((Produção!K1/Horas!K1),0)</f>
        <v>1240.6417112299284</v>
      </c>
      <c r="L1" s="34">
        <f>IFERROR((Produção!L1/Horas!L1),0)</f>
        <v>310.67961165049093</v>
      </c>
      <c r="M1" s="34">
        <f>IFERROR((Produção!M1/Horas!M1),0)</f>
        <v>941.17647058823525</v>
      </c>
      <c r="N1" s="34">
        <f>IFERROR((Produção!N1/Horas!N1),0)</f>
        <v>487.12595685456182</v>
      </c>
      <c r="O1" s="34">
        <f>IFERROR((Produção!O1/Horas!O1),0)</f>
        <v>0</v>
      </c>
      <c r="P1" s="34">
        <f>IFERROR((Produção!P1/Horas!P1),0)</f>
        <v>1067.8391959798946</v>
      </c>
      <c r="Q1" s="34">
        <f>IFERROR((Produção!Q1/Horas!Q1),0)</f>
        <v>1031.578947368421</v>
      </c>
      <c r="S1" s="34">
        <f>IFERROR((Produção!S1/Horas!S1),0)</f>
        <v>0</v>
      </c>
      <c r="T1" s="34">
        <f>IFERROR((Produção!T1/Horas!T1),0)</f>
        <v>0</v>
      </c>
      <c r="U1" s="34">
        <f>IFERROR((Produção!U1/Horas!U1),0)</f>
        <v>0</v>
      </c>
      <c r="V1" s="34">
        <f>IFERROR((Produção!V1/Horas!V1),0)</f>
        <v>0</v>
      </c>
      <c r="W1" s="34">
        <f>IFERROR((Produção!W1/Horas!W1),0)</f>
        <v>0</v>
      </c>
      <c r="X1" s="34">
        <f>IFERROR((Produção!X1/Horas!X1),0)</f>
        <v>0</v>
      </c>
      <c r="Y1" s="34">
        <f>IFERROR((Produção!Y1/Horas!Y1),0)</f>
        <v>0</v>
      </c>
      <c r="Z1" s="34">
        <f>IFERROR((Produção!Z1/Horas!Z1),0)</f>
        <v>0</v>
      </c>
      <c r="AA1" s="34">
        <f>IFERROR((Produção!AA1/Horas!AA1),0)</f>
        <v>0</v>
      </c>
      <c r="AB1" s="34">
        <f>IFERROR((Produção!AB1/Horas!AB1),0)</f>
        <v>0</v>
      </c>
      <c r="AC1" s="34">
        <f>IFERROR((Produção!AC1/Horas!AC1),0)</f>
        <v>0</v>
      </c>
      <c r="AD1" s="34">
        <f>IFERROR((Produção!AD1/Horas!AD1),0)</f>
        <v>0</v>
      </c>
      <c r="AE1" s="34">
        <f>IFERROR((Produção!AE1/Horas!AE1),0)</f>
        <v>0</v>
      </c>
      <c r="AF1" s="34">
        <f>IFERROR((Produção!AF1/Horas!AF1),0)</f>
        <v>0</v>
      </c>
      <c r="AG1" s="34">
        <f>IFERROR((Produção!AG1/Horas!AG1),0)</f>
        <v>0</v>
      </c>
      <c r="AH1" s="34">
        <f>IFERROR((Produção!AH1/Horas!AH1),0)</f>
        <v>0</v>
      </c>
      <c r="AI1" s="34">
        <f>IFERROR((Produção!AI1/Horas!AI1),0)</f>
        <v>0</v>
      </c>
      <c r="AJ1" s="34">
        <f>IFERROR((Produção!AJ1/Horas!AJ1),0)</f>
        <v>0</v>
      </c>
      <c r="AK1" s="34">
        <f>IFERROR((Produção!AK1/Horas!AK1),0)</f>
        <v>0</v>
      </c>
      <c r="AL1" s="34">
        <f>IFERROR((Produção!AL1/Horas!AL1),0)</f>
        <v>0</v>
      </c>
      <c r="AM1" s="34">
        <f>IFERROR((Produção!AM1/Horas!AM1),0)</f>
        <v>0</v>
      </c>
      <c r="AN1" s="34">
        <f>IFERROR((Produção!AN1/Horas!AN1),0)</f>
        <v>0</v>
      </c>
      <c r="AO1" s="34">
        <f>IFERROR((Produção!AO1/Horas!AO1),0)</f>
        <v>0</v>
      </c>
    </row>
    <row r="2" spans="2:42" s="4" customFormat="1" ht="17.25" customHeight="1" x14ac:dyDescent="0.35">
      <c r="B2" s="114" t="s">
        <v>61</v>
      </c>
      <c r="C2" s="115" t="s">
        <v>48</v>
      </c>
      <c r="D2" s="115" t="s">
        <v>62</v>
      </c>
      <c r="E2" s="115" t="s">
        <v>63</v>
      </c>
      <c r="G2" s="113" t="s">
        <v>53</v>
      </c>
      <c r="H2" s="113"/>
      <c r="I2" s="113"/>
      <c r="K2" s="102" t="s">
        <v>36</v>
      </c>
      <c r="L2" s="102" t="s">
        <v>37</v>
      </c>
      <c r="M2" s="102" t="s">
        <v>38</v>
      </c>
      <c r="N2" s="87" t="s">
        <v>39</v>
      </c>
      <c r="O2" s="87" t="s">
        <v>40</v>
      </c>
      <c r="P2" s="102" t="s">
        <v>41</v>
      </c>
      <c r="Q2" s="102" t="s">
        <v>42</v>
      </c>
      <c r="R2" s="102" t="s">
        <v>36</v>
      </c>
      <c r="S2" s="102" t="s">
        <v>37</v>
      </c>
      <c r="T2" s="102" t="s">
        <v>38</v>
      </c>
      <c r="U2" s="87" t="s">
        <v>39</v>
      </c>
      <c r="V2" s="87" t="s">
        <v>40</v>
      </c>
      <c r="W2" s="102" t="s">
        <v>41</v>
      </c>
      <c r="X2" s="102" t="s">
        <v>42</v>
      </c>
      <c r="Y2" s="102" t="s">
        <v>36</v>
      </c>
      <c r="Z2" s="102" t="s">
        <v>37</v>
      </c>
      <c r="AA2" s="102" t="s">
        <v>38</v>
      </c>
      <c r="AB2" s="87" t="s">
        <v>39</v>
      </c>
      <c r="AC2" s="87" t="s">
        <v>40</v>
      </c>
      <c r="AD2" s="102" t="s">
        <v>41</v>
      </c>
      <c r="AE2" s="102" t="s">
        <v>42</v>
      </c>
      <c r="AF2" s="102" t="s">
        <v>36</v>
      </c>
      <c r="AG2" s="102" t="s">
        <v>37</v>
      </c>
      <c r="AH2" s="102" t="s">
        <v>38</v>
      </c>
      <c r="AI2" s="87" t="s">
        <v>39</v>
      </c>
      <c r="AJ2" s="87" t="s">
        <v>40</v>
      </c>
      <c r="AK2" s="102" t="s">
        <v>41</v>
      </c>
      <c r="AL2" s="102" t="s">
        <v>42</v>
      </c>
      <c r="AM2" s="102" t="s">
        <v>36</v>
      </c>
      <c r="AN2" s="102" t="s">
        <v>37</v>
      </c>
      <c r="AO2" s="102" t="s">
        <v>38</v>
      </c>
      <c r="AP2" s="10"/>
    </row>
    <row r="3" spans="2:42" s="10" customFormat="1" ht="17.25" customHeight="1" x14ac:dyDescent="0.35">
      <c r="B3" s="114"/>
      <c r="C3" s="115"/>
      <c r="D3" s="115"/>
      <c r="E3" s="115"/>
      <c r="G3" s="10" t="s">
        <v>49</v>
      </c>
      <c r="H3" s="10" t="s">
        <v>43</v>
      </c>
      <c r="I3" s="43" t="s">
        <v>80</v>
      </c>
      <c r="K3" s="51">
        <v>44986</v>
      </c>
      <c r="L3" s="51">
        <v>44987</v>
      </c>
      <c r="M3" s="51">
        <v>44988</v>
      </c>
      <c r="N3" s="101">
        <v>44989</v>
      </c>
      <c r="O3" s="101">
        <v>44990</v>
      </c>
      <c r="P3" s="51">
        <v>44991</v>
      </c>
      <c r="Q3" s="51">
        <v>44992</v>
      </c>
      <c r="R3" s="51">
        <v>44993</v>
      </c>
      <c r="S3" s="51">
        <v>44994</v>
      </c>
      <c r="T3" s="51">
        <v>44995</v>
      </c>
      <c r="U3" s="101">
        <v>44996</v>
      </c>
      <c r="V3" s="101">
        <v>44997</v>
      </c>
      <c r="W3" s="51">
        <v>44998</v>
      </c>
      <c r="X3" s="51">
        <v>44999</v>
      </c>
      <c r="Y3" s="51">
        <v>45000</v>
      </c>
      <c r="Z3" s="51">
        <v>45001</v>
      </c>
      <c r="AA3" s="51">
        <v>45002</v>
      </c>
      <c r="AB3" s="101">
        <v>45003</v>
      </c>
      <c r="AC3" s="101">
        <v>45004</v>
      </c>
      <c r="AD3" s="51">
        <v>45005</v>
      </c>
      <c r="AE3" s="51">
        <v>45006</v>
      </c>
      <c r="AF3" s="51">
        <v>45007</v>
      </c>
      <c r="AG3" s="51">
        <v>45008</v>
      </c>
      <c r="AH3" s="51">
        <v>45009</v>
      </c>
      <c r="AI3" s="101">
        <v>45010</v>
      </c>
      <c r="AJ3" s="101">
        <v>45011</v>
      </c>
      <c r="AK3" s="51">
        <v>45012</v>
      </c>
      <c r="AL3" s="51">
        <v>45013</v>
      </c>
      <c r="AM3" s="51">
        <v>45014</v>
      </c>
      <c r="AN3" s="51">
        <v>45015</v>
      </c>
      <c r="AO3" s="51">
        <v>45016</v>
      </c>
    </row>
    <row r="4" spans="2:42" s="33" customFormat="1" ht="17.25" customHeight="1" x14ac:dyDescent="0.35">
      <c r="B4" s="32"/>
      <c r="C4" s="32"/>
      <c r="G4" s="32"/>
      <c r="H4" s="32"/>
      <c r="I4" s="44"/>
    </row>
    <row r="5" spans="2:42" s="34" customFormat="1" ht="17.25" customHeight="1" x14ac:dyDescent="0.5">
      <c r="B5" s="32" t="s">
        <v>44</v>
      </c>
      <c r="C5" s="33">
        <v>394</v>
      </c>
      <c r="D5" s="35" t="s">
        <v>64</v>
      </c>
      <c r="E5" s="36" t="s">
        <v>65</v>
      </c>
      <c r="G5" s="34">
        <f>IFERROR((Produção!G5/Horas!G5),0)</f>
        <v>1050</v>
      </c>
      <c r="H5" s="34">
        <f>IFERROR((Produção!H5/Horas!H5),0)</f>
        <v>850.55532124279353</v>
      </c>
      <c r="I5" s="6">
        <f>IFERROR(((H5/G5)-1),0)</f>
        <v>-0.18994731310210144</v>
      </c>
      <c r="K5" s="34">
        <f>IFERROR((Produção!K5/Horas!K5),0)</f>
        <v>1075.2688172042801</v>
      </c>
      <c r="L5" s="34">
        <f>IFERROR((Produção!L5/Horas!L5),0)</f>
        <v>315.03150315032434</v>
      </c>
      <c r="M5" s="34">
        <f>IFERROR((Produção!M5/Horas!M5),0)</f>
        <v>500</v>
      </c>
      <c r="N5" s="34">
        <f>IFERROR((Produção!N5/Horas!N5),0)</f>
        <v>430.41606886655529</v>
      </c>
      <c r="O5" s="34">
        <f>IFERROR((Produção!O5/Horas!O5),0)</f>
        <v>0</v>
      </c>
      <c r="P5" s="34">
        <f>IFERROR((Produção!P5/Horas!P5),0)</f>
        <v>1081.730769230807</v>
      </c>
      <c r="Q5" s="34">
        <f>IFERROR((Produção!Q5/Horas!Q5),0)</f>
        <v>1035.8565737051642</v>
      </c>
      <c r="R5" s="34">
        <f>IFERROR((Produção!R5/Horas!R5),0)</f>
        <v>1259.3283582089252</v>
      </c>
      <c r="S5" s="34">
        <f>IFERROR((Produção!S5/Horas!S5),0)</f>
        <v>0</v>
      </c>
      <c r="T5" s="34">
        <f>IFERROR((Produção!T5/Horas!T5),0)</f>
        <v>0</v>
      </c>
      <c r="U5" s="34">
        <f>IFERROR((Produção!U5/Horas!U5),0)</f>
        <v>0</v>
      </c>
      <c r="V5" s="34">
        <f>IFERROR((Produção!V5/Horas!V5),0)</f>
        <v>0</v>
      </c>
      <c r="W5" s="34">
        <f>IFERROR((Produção!W5/Horas!W5),0)</f>
        <v>0</v>
      </c>
      <c r="X5" s="34">
        <f>IFERROR((Produção!X5/Horas!X5),0)</f>
        <v>0</v>
      </c>
      <c r="Y5" s="34">
        <f>IFERROR((Produção!Y5/Horas!Y5),0)</f>
        <v>0</v>
      </c>
      <c r="Z5" s="34">
        <f>IFERROR((Produção!Z5/Horas!Z5),0)</f>
        <v>0</v>
      </c>
      <c r="AA5" s="34">
        <f>IFERROR((Produção!AA5/Horas!AA5),0)</f>
        <v>0</v>
      </c>
      <c r="AB5" s="34">
        <f>IFERROR((Produção!AB5/Horas!AB5),0)</f>
        <v>0</v>
      </c>
      <c r="AC5" s="34">
        <f>IFERROR((Produção!AC5/Horas!AC5),0)</f>
        <v>0</v>
      </c>
      <c r="AD5" s="34">
        <f>IFERROR((Produção!AD5/Horas!AD5),0)</f>
        <v>0</v>
      </c>
      <c r="AE5" s="34">
        <f>IFERROR((Produção!AE5/Horas!AE5),0)</f>
        <v>0</v>
      </c>
      <c r="AF5" s="34">
        <f>IFERROR((Produção!AF5/Horas!AF5),0)</f>
        <v>0</v>
      </c>
      <c r="AG5" s="34">
        <f>IFERROR((Produção!AG5/Horas!AG5),0)</f>
        <v>0</v>
      </c>
      <c r="AH5" s="34">
        <f>IFERROR((Produção!AH5/Horas!AH5),0)</f>
        <v>0</v>
      </c>
      <c r="AI5" s="34">
        <f>IFERROR((Produção!AI5/Horas!AI5),0)</f>
        <v>0</v>
      </c>
      <c r="AJ5" s="34">
        <f>IFERROR((Produção!AJ5/Horas!AJ5),0)</f>
        <v>0</v>
      </c>
      <c r="AK5" s="34">
        <f>IFERROR((Produção!AK5/Horas!AK5),0)</f>
        <v>0</v>
      </c>
      <c r="AL5" s="34">
        <f>IFERROR((Produção!AL5/Horas!AL5),0)</f>
        <v>0</v>
      </c>
      <c r="AM5" s="34">
        <f>IFERROR((Produção!AM5/Horas!AM5),0)</f>
        <v>0</v>
      </c>
      <c r="AN5" s="34">
        <f>IFERROR((Produção!AN5/Horas!AN5),0)</f>
        <v>0</v>
      </c>
      <c r="AO5" s="34">
        <f>IFERROR((Produção!AO5/Horas!AO5),0)</f>
        <v>0</v>
      </c>
    </row>
    <row r="6" spans="2:42" s="34" customFormat="1" ht="17.25" customHeight="1" x14ac:dyDescent="0.5">
      <c r="B6" s="32" t="s">
        <v>45</v>
      </c>
      <c r="C6" s="33">
        <v>395</v>
      </c>
      <c r="D6" s="35" t="s">
        <v>64</v>
      </c>
      <c r="E6" s="36" t="s">
        <v>65</v>
      </c>
      <c r="G6" s="34">
        <f>IFERROR((Produção!G6/Horas!G6),0)</f>
        <v>1150</v>
      </c>
      <c r="H6" s="34">
        <f>IFERROR((Produção!H6/Horas!H6),0)</f>
        <v>1042.1052631578948</v>
      </c>
      <c r="I6" s="6">
        <f t="shared" ref="I6:I8" si="0">IFERROR(((H6/G6)-1),0)</f>
        <v>-9.3821510297482758E-2</v>
      </c>
      <c r="K6" s="34">
        <f>IFERROR((Produção!K6/Horas!K6),0)</f>
        <v>1826.9230769231408</v>
      </c>
      <c r="L6" s="34">
        <f>IFERROR((Produção!L6/Horas!L6),0)</f>
        <v>0</v>
      </c>
      <c r="M6" s="34">
        <f>IFERROR((Produção!M6/Horas!M6),0)</f>
        <v>1800</v>
      </c>
      <c r="N6" s="34">
        <f>IFERROR((Produção!N6/Horas!N6),0)</f>
        <v>540.54054054056712</v>
      </c>
      <c r="O6" s="34">
        <f>IFERROR((Produção!O6/Horas!O6),0)</f>
        <v>0</v>
      </c>
      <c r="P6" s="34">
        <f>IFERROR((Produção!P6/Horas!P6),0)</f>
        <v>1216.2162162161264</v>
      </c>
      <c r="Q6" s="34">
        <f>IFERROR((Produção!Q6/Horas!Q6),0)</f>
        <v>1250.0000000000316</v>
      </c>
      <c r="R6" s="34">
        <f>IFERROR((Produção!R6/Horas!R6),0)</f>
        <v>1323.5294117646704</v>
      </c>
      <c r="S6" s="34">
        <f>IFERROR((Produção!S6/Horas!S6),0)</f>
        <v>0</v>
      </c>
      <c r="T6" s="34">
        <f>IFERROR((Produção!T6/Horas!T6),0)</f>
        <v>0</v>
      </c>
      <c r="U6" s="34">
        <f>IFERROR((Produção!U6/Horas!U6),0)</f>
        <v>0</v>
      </c>
      <c r="V6" s="34">
        <f>IFERROR((Produção!V6/Horas!V6),0)</f>
        <v>0</v>
      </c>
      <c r="W6" s="34">
        <f>IFERROR((Produção!W6/Horas!W6),0)</f>
        <v>0</v>
      </c>
      <c r="X6" s="34">
        <f>IFERROR((Produção!X6/Horas!X6),0)</f>
        <v>0</v>
      </c>
      <c r="Y6" s="34">
        <f>IFERROR((Produção!Y6/Horas!Y6),0)</f>
        <v>0</v>
      </c>
      <c r="Z6" s="34">
        <f>IFERROR((Produção!Z6/Horas!Z6),0)</f>
        <v>0</v>
      </c>
      <c r="AA6" s="34">
        <f>IFERROR((Produção!AA6/Horas!AA6),0)</f>
        <v>0</v>
      </c>
      <c r="AB6" s="34">
        <f>IFERROR((Produção!AB6/Horas!AB6),0)</f>
        <v>0</v>
      </c>
      <c r="AC6" s="34">
        <f>IFERROR((Produção!AC6/Horas!AC6),0)</f>
        <v>0</v>
      </c>
      <c r="AD6" s="34">
        <f>IFERROR((Produção!AD6/Horas!AD6),0)</f>
        <v>0</v>
      </c>
      <c r="AE6" s="34">
        <f>IFERROR((Produção!AE6/Horas!AE6),0)</f>
        <v>0</v>
      </c>
      <c r="AF6" s="34">
        <f>IFERROR((Produção!AF6/Horas!AF6),0)</f>
        <v>0</v>
      </c>
      <c r="AG6" s="34">
        <f>IFERROR((Produção!AG6/Horas!AG6),0)</f>
        <v>0</v>
      </c>
      <c r="AH6" s="34">
        <f>IFERROR((Produção!AH6/Horas!AH6),0)</f>
        <v>0</v>
      </c>
      <c r="AI6" s="34">
        <f>IFERROR((Produção!AI6/Horas!AI6),0)</f>
        <v>0</v>
      </c>
      <c r="AJ6" s="34">
        <f>IFERROR((Produção!AJ6/Horas!AJ6),0)</f>
        <v>0</v>
      </c>
      <c r="AK6" s="34">
        <f>IFERROR((Produção!AK6/Horas!AK6),0)</f>
        <v>0</v>
      </c>
      <c r="AL6" s="34">
        <f>IFERROR((Produção!AL6/Horas!AL6),0)</f>
        <v>0</v>
      </c>
      <c r="AM6" s="34">
        <f>IFERROR((Produção!AM6/Horas!AM6),0)</f>
        <v>0</v>
      </c>
      <c r="AN6" s="34">
        <f>IFERROR((Produção!AN6/Horas!AN6),0)</f>
        <v>0</v>
      </c>
      <c r="AO6" s="34">
        <f>IFERROR((Produção!AO6/Horas!AO6),0)</f>
        <v>0</v>
      </c>
    </row>
    <row r="7" spans="2:42" s="34" customFormat="1" ht="17.25" customHeight="1" x14ac:dyDescent="0.5">
      <c r="B7" s="32" t="s">
        <v>46</v>
      </c>
      <c r="C7" s="33">
        <v>396</v>
      </c>
      <c r="D7" s="35" t="s">
        <v>64</v>
      </c>
      <c r="E7" s="36" t="s">
        <v>65</v>
      </c>
      <c r="G7" s="34">
        <f>IFERROR((Produção!G7/Horas!G7),0)</f>
        <v>1150</v>
      </c>
      <c r="H7" s="34">
        <f>IFERROR((Produção!H7/Horas!H7),0)</f>
        <v>747.91192103264586</v>
      </c>
      <c r="I7" s="6">
        <f t="shared" si="0"/>
        <v>-0.34964180779769927</v>
      </c>
      <c r="K7" s="34">
        <f>IFERROR((Produção!K7/Horas!K7),0)</f>
        <v>880.95238095232378</v>
      </c>
      <c r="L7" s="34">
        <f>IFERROR((Produção!L7/Horas!L7),0)</f>
        <v>732.8990228013181</v>
      </c>
      <c r="M7" s="34">
        <f>IFERROR((Produção!M7/Horas!M7),0)</f>
        <v>750</v>
      </c>
      <c r="N7" s="34">
        <f>IFERROR((Produção!N7/Horas!N7),0)</f>
        <v>0</v>
      </c>
      <c r="O7" s="34">
        <f>IFERROR((Produção!O7/Horas!O7),0)</f>
        <v>0</v>
      </c>
      <c r="P7" s="34">
        <f>IFERROR((Produção!P7/Horas!P7),0)</f>
        <v>750</v>
      </c>
      <c r="Q7" s="34">
        <f>IFERROR((Produção!Q7/Horas!Q7),0)</f>
        <v>625</v>
      </c>
      <c r="R7" s="34">
        <f>IFERROR((Produção!R7/Horas!R7),0)</f>
        <v>750</v>
      </c>
      <c r="S7" s="34">
        <f>IFERROR((Produção!S7/Horas!S7),0)</f>
        <v>0</v>
      </c>
      <c r="T7" s="34">
        <f>IFERROR((Produção!T7/Horas!T7),0)</f>
        <v>0</v>
      </c>
      <c r="U7" s="34">
        <f>IFERROR((Produção!U7/Horas!U7),0)</f>
        <v>0</v>
      </c>
      <c r="V7" s="34">
        <f>IFERROR((Produção!V7/Horas!V7),0)</f>
        <v>0</v>
      </c>
      <c r="W7" s="34">
        <f>IFERROR((Produção!W7/Horas!W7),0)</f>
        <v>0</v>
      </c>
      <c r="X7" s="34">
        <f>IFERROR((Produção!X7/Horas!X7),0)</f>
        <v>0</v>
      </c>
      <c r="Y7" s="34">
        <f>IFERROR((Produção!Y7/Horas!Y7),0)</f>
        <v>0</v>
      </c>
      <c r="Z7" s="34">
        <f>IFERROR((Produção!Z7/Horas!Z7),0)</f>
        <v>0</v>
      </c>
      <c r="AA7" s="34">
        <f>IFERROR((Produção!AA7/Horas!AA7),0)</f>
        <v>0</v>
      </c>
      <c r="AB7" s="34">
        <f>IFERROR((Produção!AB7/Horas!AB7),0)</f>
        <v>0</v>
      </c>
      <c r="AC7" s="34">
        <f>IFERROR((Produção!AC7/Horas!AC7),0)</f>
        <v>0</v>
      </c>
      <c r="AD7" s="34">
        <f>IFERROR((Produção!AD7/Horas!AD7),0)</f>
        <v>0</v>
      </c>
      <c r="AE7" s="34">
        <f>IFERROR((Produção!AE7/Horas!AE7),0)</f>
        <v>0</v>
      </c>
      <c r="AF7" s="34">
        <f>IFERROR((Produção!AF7/Horas!AF7),0)</f>
        <v>0</v>
      </c>
      <c r="AG7" s="34">
        <f>IFERROR((Produção!AG7/Horas!AG7),0)</f>
        <v>0</v>
      </c>
      <c r="AH7" s="34">
        <f>IFERROR((Produção!AH7/Horas!AH7),0)</f>
        <v>0</v>
      </c>
      <c r="AI7" s="34">
        <f>IFERROR((Produção!AI7/Horas!AI7),0)</f>
        <v>0</v>
      </c>
      <c r="AJ7" s="34">
        <f>IFERROR((Produção!AJ7/Horas!AJ7),0)</f>
        <v>0</v>
      </c>
      <c r="AK7" s="34">
        <f>IFERROR((Produção!AK7/Horas!AK7),0)</f>
        <v>0</v>
      </c>
      <c r="AL7" s="34">
        <f>IFERROR((Produção!AL7/Horas!AL7),0)</f>
        <v>0</v>
      </c>
      <c r="AM7" s="34">
        <f>IFERROR((Produção!AM7/Horas!AM7),0)</f>
        <v>0</v>
      </c>
      <c r="AN7" s="34">
        <f>IFERROR((Produção!AN7/Horas!AN7),0)</f>
        <v>0</v>
      </c>
      <c r="AO7" s="34">
        <f>IFERROR((Produção!AO7/Horas!AO7),0)</f>
        <v>0</v>
      </c>
    </row>
    <row r="8" spans="2:42" s="34" customFormat="1" ht="17.25" customHeight="1" x14ac:dyDescent="0.5">
      <c r="B8" s="32" t="s">
        <v>47</v>
      </c>
      <c r="C8" s="33">
        <v>397</v>
      </c>
      <c r="D8" s="35" t="s">
        <v>64</v>
      </c>
      <c r="E8" s="36" t="s">
        <v>65</v>
      </c>
      <c r="G8" s="34">
        <f>IFERROR((Produção!G8/Horas!G8),0)</f>
        <v>0</v>
      </c>
      <c r="H8" s="34">
        <f>IFERROR((Produção!H8/Horas!H8),0)</f>
        <v>0</v>
      </c>
      <c r="I8" s="6">
        <f t="shared" si="0"/>
        <v>0</v>
      </c>
      <c r="K8" s="34">
        <f>IFERROR((Produção!K8/Horas!K8),0)</f>
        <v>0</v>
      </c>
      <c r="L8" s="34">
        <f>IFERROR((Produção!L8/Horas!L8),0)</f>
        <v>0</v>
      </c>
      <c r="M8" s="34">
        <f>IFERROR((Produção!M8/Horas!M8),0)</f>
        <v>0</v>
      </c>
      <c r="N8" s="34">
        <f>IFERROR((Produção!N8/Horas!N8),0)</f>
        <v>0</v>
      </c>
      <c r="O8" s="34">
        <f>IFERROR((Produção!O8/Horas!O8),0)</f>
        <v>0</v>
      </c>
      <c r="P8" s="34">
        <f>IFERROR((Produção!P8/Horas!P8),0)</f>
        <v>0</v>
      </c>
      <c r="Q8" s="34">
        <f>IFERROR((Produção!Q8/Horas!Q8),0)</f>
        <v>0</v>
      </c>
      <c r="R8" s="34">
        <f>IFERROR((Produção!R8/Horas!R8),0)</f>
        <v>0</v>
      </c>
      <c r="S8" s="34">
        <f>IFERROR((Produção!S8/Horas!S8),0)</f>
        <v>0</v>
      </c>
      <c r="T8" s="34">
        <f>IFERROR((Produção!T8/Horas!T8),0)</f>
        <v>0</v>
      </c>
      <c r="U8" s="34">
        <f>IFERROR((Produção!U8/Horas!U8),0)</f>
        <v>0</v>
      </c>
      <c r="V8" s="34">
        <f>IFERROR((Produção!V8/Horas!V8),0)</f>
        <v>0</v>
      </c>
      <c r="W8" s="34">
        <f>IFERROR((Produção!W8/Horas!W8),0)</f>
        <v>0</v>
      </c>
      <c r="X8" s="34">
        <f>IFERROR((Produção!X8/Horas!X8),0)</f>
        <v>0</v>
      </c>
      <c r="Y8" s="34">
        <f>IFERROR((Produção!Y8/Horas!Y8),0)</f>
        <v>0</v>
      </c>
      <c r="Z8" s="34">
        <f>IFERROR((Produção!Z8/Horas!Z8),0)</f>
        <v>0</v>
      </c>
      <c r="AA8" s="34">
        <f>IFERROR((Produção!AA8/Horas!AA8),0)</f>
        <v>0</v>
      </c>
      <c r="AB8" s="34">
        <f>IFERROR((Produção!AB8/Horas!AB8),0)</f>
        <v>0</v>
      </c>
      <c r="AC8" s="34">
        <f>IFERROR((Produção!AC8/Horas!AC8),0)</f>
        <v>0</v>
      </c>
      <c r="AD8" s="34">
        <f>IFERROR((Produção!AD8/Horas!AD8),0)</f>
        <v>0</v>
      </c>
      <c r="AE8" s="34">
        <f>IFERROR((Produção!AE8/Horas!AE8),0)</f>
        <v>0</v>
      </c>
      <c r="AF8" s="34">
        <f>IFERROR((Produção!AF8/Horas!AF8),0)</f>
        <v>0</v>
      </c>
      <c r="AG8" s="34">
        <f>IFERROR((Produção!AG8/Horas!AG8),0)</f>
        <v>0</v>
      </c>
      <c r="AH8" s="34">
        <f>IFERROR((Produção!AH8/Horas!AH8),0)</f>
        <v>0</v>
      </c>
      <c r="AI8" s="34">
        <f>IFERROR((Produção!AI8/Horas!AI8),0)</f>
        <v>0</v>
      </c>
      <c r="AJ8" s="34">
        <f>IFERROR((Produção!AJ8/Horas!AJ8),0)</f>
        <v>0</v>
      </c>
      <c r="AK8" s="34">
        <f>IFERROR((Produção!AK8/Horas!AK8),0)</f>
        <v>0</v>
      </c>
      <c r="AL8" s="34">
        <f>IFERROR((Produção!AL8/Horas!AL8),0)</f>
        <v>0</v>
      </c>
      <c r="AM8" s="34">
        <f>IFERROR((Produção!AM8/Horas!AM8),0)</f>
        <v>0</v>
      </c>
      <c r="AN8" s="34">
        <f>IFERROR((Produção!AN8/Horas!AN8),0)</f>
        <v>0</v>
      </c>
      <c r="AO8" s="34">
        <f>IFERROR((Produção!AO8/Horas!AO8),0)</f>
        <v>0</v>
      </c>
    </row>
    <row r="9" spans="2:42" s="34" customFormat="1" ht="17.25" customHeight="1" x14ac:dyDescent="0.35">
      <c r="B9" s="32"/>
      <c r="C9" s="33"/>
      <c r="D9" s="33"/>
      <c r="E9" s="33"/>
      <c r="I9" s="6"/>
    </row>
    <row r="10" spans="2:42" s="1" customFormat="1" ht="17.25" customHeight="1" x14ac:dyDescent="0.35">
      <c r="B10" s="15"/>
      <c r="C10" s="16"/>
      <c r="D10" s="16"/>
      <c r="E10" s="16"/>
      <c r="I10" s="6"/>
    </row>
    <row r="11" spans="2:42" s="1" customFormat="1" ht="17.25" customHeight="1" x14ac:dyDescent="0.35">
      <c r="B11" s="15"/>
      <c r="C11" s="16"/>
      <c r="D11" s="16"/>
      <c r="E11" s="16"/>
      <c r="I11" s="6"/>
    </row>
    <row r="12" spans="2:42" s="4" customFormat="1" ht="17.25" customHeight="1" x14ac:dyDescent="0.35">
      <c r="B12" s="15"/>
      <c r="C12" s="15"/>
      <c r="D12" s="15"/>
      <c r="E12" s="15"/>
      <c r="I12" s="4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2:42" s="34" customFormat="1" ht="17.25" customHeight="1" x14ac:dyDescent="0.35">
      <c r="B13" s="38"/>
      <c r="C13" s="39"/>
      <c r="D13" s="39"/>
      <c r="E13" s="39"/>
      <c r="I13" s="6"/>
      <c r="K13" s="102"/>
      <c r="L13" s="102"/>
      <c r="M13" s="102"/>
      <c r="N13" s="87"/>
      <c r="O13" s="87"/>
      <c r="P13" s="102"/>
      <c r="Q13" s="102"/>
      <c r="R13" s="102"/>
      <c r="S13" s="102"/>
      <c r="T13" s="102"/>
      <c r="U13" s="87"/>
      <c r="V13" s="87"/>
      <c r="W13" s="102"/>
      <c r="X13" s="102"/>
      <c r="Y13" s="102"/>
      <c r="Z13" s="102"/>
      <c r="AA13" s="102"/>
      <c r="AB13" s="87"/>
      <c r="AC13" s="87"/>
      <c r="AD13" s="102"/>
      <c r="AE13" s="87"/>
      <c r="AF13" s="102"/>
      <c r="AG13" s="102"/>
      <c r="AH13" s="102"/>
      <c r="AI13" s="87"/>
      <c r="AJ13" s="87"/>
      <c r="AK13" s="102"/>
      <c r="AL13" s="102"/>
    </row>
    <row r="14" spans="2:42" s="34" customFormat="1" ht="17.25" customHeight="1" x14ac:dyDescent="0.35">
      <c r="B14" s="38"/>
      <c r="C14" s="39"/>
      <c r="D14" s="39"/>
      <c r="E14" s="39"/>
      <c r="I14" s="6"/>
      <c r="K14" s="51"/>
      <c r="L14" s="51"/>
      <c r="M14" s="51"/>
      <c r="N14" s="101"/>
      <c r="O14" s="101"/>
      <c r="P14" s="51"/>
      <c r="Q14" s="51"/>
      <c r="R14" s="51"/>
      <c r="S14" s="51"/>
      <c r="T14" s="51"/>
      <c r="U14" s="101"/>
      <c r="V14" s="101"/>
      <c r="W14" s="51"/>
      <c r="X14" s="51"/>
      <c r="Y14" s="51"/>
      <c r="Z14" s="51"/>
      <c r="AA14" s="51"/>
      <c r="AB14" s="101"/>
      <c r="AC14" s="101"/>
      <c r="AD14" s="51"/>
      <c r="AE14" s="101"/>
      <c r="AF14" s="51"/>
      <c r="AG14" s="51"/>
      <c r="AH14" s="51"/>
      <c r="AI14" s="101"/>
      <c r="AJ14" s="101"/>
      <c r="AK14" s="51"/>
      <c r="AL14" s="51"/>
    </row>
    <row r="15" spans="2:42" s="34" customFormat="1" ht="17.25" customHeight="1" x14ac:dyDescent="0.35">
      <c r="B15" s="38"/>
      <c r="C15" s="39"/>
      <c r="D15" s="39"/>
      <c r="E15" s="39"/>
      <c r="I15" s="6"/>
    </row>
    <row r="16" spans="2:42" s="34" customFormat="1" ht="17.25" customHeight="1" x14ac:dyDescent="0.35">
      <c r="B16" s="38"/>
      <c r="C16" s="39"/>
      <c r="D16" s="39"/>
      <c r="E16" s="39"/>
      <c r="I16" s="6"/>
    </row>
    <row r="17" spans="2:9" s="34" customFormat="1" ht="17.25" customHeight="1" x14ac:dyDescent="0.35">
      <c r="B17" s="38"/>
      <c r="C17" s="39"/>
      <c r="D17" s="39"/>
      <c r="E17" s="39"/>
      <c r="I17" s="6"/>
    </row>
    <row r="18" spans="2:9" s="34" customFormat="1" ht="17.25" customHeight="1" x14ac:dyDescent="0.35">
      <c r="B18" s="38"/>
      <c r="C18" s="39"/>
      <c r="D18" s="39"/>
      <c r="E18" s="39"/>
      <c r="I18" s="6"/>
    </row>
    <row r="19" spans="2:9" s="34" customFormat="1" ht="17.25" customHeight="1" x14ac:dyDescent="0.35">
      <c r="B19" s="38"/>
      <c r="C19" s="39"/>
      <c r="D19" s="39"/>
      <c r="E19" s="39"/>
      <c r="I19" s="6"/>
    </row>
    <row r="20" spans="2:9" s="34" customFormat="1" ht="17.25" customHeight="1" x14ac:dyDescent="0.35">
      <c r="B20" s="38"/>
      <c r="C20" s="39"/>
      <c r="D20" s="39"/>
      <c r="E20" s="39"/>
      <c r="I20" s="6"/>
    </row>
    <row r="21" spans="2:9" s="2" customFormat="1" ht="17.25" customHeight="1" x14ac:dyDescent="0.35">
      <c r="B21" s="17"/>
      <c r="C21" s="18"/>
      <c r="D21" s="18"/>
      <c r="E21" s="18"/>
      <c r="I21" s="6"/>
    </row>
    <row r="22" spans="2:9" s="2" customFormat="1" ht="17.25" customHeight="1" x14ac:dyDescent="0.35">
      <c r="B22" s="17"/>
      <c r="C22" s="18"/>
      <c r="D22" s="18"/>
      <c r="E22" s="18"/>
      <c r="I22" s="6"/>
    </row>
    <row r="23" spans="2:9" s="2" customFormat="1" ht="17.25" customHeight="1" x14ac:dyDescent="0.35">
      <c r="B23" s="17"/>
      <c r="C23" s="18"/>
      <c r="D23" s="18"/>
      <c r="E23" s="18"/>
      <c r="I23" s="6"/>
    </row>
    <row r="24" spans="2:9" s="2" customFormat="1" ht="17.25" customHeight="1" x14ac:dyDescent="0.35">
      <c r="B24" s="17"/>
      <c r="C24" s="18"/>
      <c r="D24" s="18"/>
      <c r="E24" s="18"/>
      <c r="I24" s="6"/>
    </row>
    <row r="25" spans="2:9" s="2" customFormat="1" ht="17.25" customHeight="1" x14ac:dyDescent="0.35">
      <c r="B25" s="17"/>
      <c r="C25" s="18"/>
      <c r="D25" s="18"/>
      <c r="E25" s="18"/>
      <c r="I25" s="6"/>
    </row>
    <row r="26" spans="2:9" s="2" customFormat="1" ht="17.25" customHeight="1" x14ac:dyDescent="0.35">
      <c r="B26" s="17"/>
      <c r="C26" s="18"/>
      <c r="D26" s="18"/>
      <c r="E26" s="18"/>
      <c r="I26" s="6"/>
    </row>
    <row r="27" spans="2:9" s="2" customFormat="1" ht="17.25" customHeight="1" x14ac:dyDescent="0.35">
      <c r="B27" s="17"/>
      <c r="C27" s="18"/>
      <c r="D27" s="18"/>
      <c r="E27" s="18"/>
      <c r="I27" s="6"/>
    </row>
    <row r="28" spans="2:9" s="2" customFormat="1" ht="17.25" customHeight="1" x14ac:dyDescent="0.35">
      <c r="B28" s="17"/>
      <c r="C28" s="18"/>
      <c r="D28" s="18"/>
      <c r="E28" s="18"/>
      <c r="I28" s="6"/>
    </row>
    <row r="29" spans="2:9" s="2" customFormat="1" ht="17.25" customHeight="1" x14ac:dyDescent="0.35">
      <c r="B29" s="17"/>
      <c r="C29" s="18"/>
      <c r="D29" s="18"/>
      <c r="E29" s="18"/>
      <c r="I29" s="6"/>
    </row>
    <row r="30" spans="2:9" s="2" customFormat="1" ht="17.25" customHeight="1" x14ac:dyDescent="0.35">
      <c r="B30" s="17"/>
      <c r="C30" s="18"/>
      <c r="D30" s="18"/>
      <c r="E30" s="18"/>
      <c r="I30" s="6"/>
    </row>
    <row r="31" spans="2:9" s="2" customFormat="1" ht="17.25" customHeight="1" x14ac:dyDescent="0.35">
      <c r="B31" s="17"/>
      <c r="C31" s="18"/>
      <c r="D31" s="18"/>
      <c r="E31" s="18"/>
      <c r="I31" s="6"/>
    </row>
    <row r="32" spans="2:9" s="2" customFormat="1" ht="17.25" customHeight="1" x14ac:dyDescent="0.35">
      <c r="B32" s="17"/>
      <c r="C32" s="18"/>
      <c r="D32" s="18"/>
      <c r="E32" s="18"/>
      <c r="I32" s="6"/>
    </row>
    <row r="33" spans="2:9" s="2" customFormat="1" ht="17.25" customHeight="1" x14ac:dyDescent="0.35">
      <c r="B33" s="17"/>
      <c r="C33" s="18"/>
      <c r="D33" s="18"/>
      <c r="E33" s="18"/>
      <c r="I33" s="6"/>
    </row>
    <row r="34" spans="2:9" s="2" customFormat="1" ht="17.25" customHeight="1" x14ac:dyDescent="0.35">
      <c r="B34" s="17"/>
      <c r="C34" s="18"/>
      <c r="D34" s="18"/>
      <c r="E34" s="18"/>
      <c r="I34" s="6"/>
    </row>
    <row r="35" spans="2:9" s="2" customFormat="1" ht="17.25" customHeight="1" x14ac:dyDescent="0.35">
      <c r="B35" s="17"/>
      <c r="C35" s="18"/>
      <c r="D35" s="18"/>
      <c r="E35" s="18"/>
      <c r="I35" s="6"/>
    </row>
    <row r="36" spans="2:9" s="2" customFormat="1" ht="17.25" customHeight="1" x14ac:dyDescent="0.35">
      <c r="B36" s="17"/>
      <c r="C36" s="18"/>
      <c r="D36" s="18"/>
      <c r="E36" s="18"/>
      <c r="I36" s="6"/>
    </row>
    <row r="37" spans="2:9" s="2" customFormat="1" ht="17.25" customHeight="1" x14ac:dyDescent="0.35">
      <c r="B37" s="17"/>
      <c r="C37" s="18"/>
      <c r="D37" s="18"/>
      <c r="E37" s="18"/>
      <c r="I37" s="6"/>
    </row>
    <row r="38" spans="2:9" s="2" customFormat="1" ht="17.25" customHeight="1" x14ac:dyDescent="0.35">
      <c r="B38" s="17"/>
      <c r="C38" s="18"/>
      <c r="D38" s="18"/>
      <c r="E38" s="18"/>
      <c r="I38" s="6"/>
    </row>
    <row r="39" spans="2:9" s="2" customFormat="1" ht="17.25" customHeight="1" x14ac:dyDescent="0.35">
      <c r="B39" s="17"/>
      <c r="C39" s="18"/>
      <c r="D39" s="18"/>
      <c r="E39" s="18"/>
      <c r="I39" s="6"/>
    </row>
    <row r="40" spans="2:9" s="2" customFormat="1" ht="17.25" customHeight="1" x14ac:dyDescent="0.35">
      <c r="B40" s="17"/>
      <c r="C40" s="18"/>
      <c r="D40" s="18"/>
      <c r="E40" s="18"/>
      <c r="I40" s="6"/>
    </row>
    <row r="41" spans="2:9" s="2" customFormat="1" ht="17.25" customHeight="1" x14ac:dyDescent="0.35">
      <c r="B41" s="17"/>
      <c r="C41" s="18"/>
      <c r="D41" s="18"/>
      <c r="E41" s="18"/>
      <c r="I41" s="6"/>
    </row>
    <row r="42" spans="2:9" s="2" customFormat="1" ht="17.25" customHeight="1" x14ac:dyDescent="0.35">
      <c r="B42" s="17"/>
      <c r="C42" s="18"/>
      <c r="D42" s="18"/>
      <c r="E42" s="18"/>
      <c r="I42" s="6"/>
    </row>
    <row r="43" spans="2:9" s="2" customFormat="1" ht="17.25" customHeight="1" x14ac:dyDescent="0.35">
      <c r="B43" s="17"/>
      <c r="C43" s="18"/>
      <c r="D43" s="18"/>
      <c r="E43" s="18"/>
      <c r="I43" s="6"/>
    </row>
    <row r="44" spans="2:9" s="2" customFormat="1" ht="17.25" customHeight="1" x14ac:dyDescent="0.35">
      <c r="B44" s="17"/>
      <c r="C44" s="18"/>
      <c r="D44" s="18"/>
      <c r="E44" s="18"/>
      <c r="I44" s="6"/>
    </row>
    <row r="45" spans="2:9" s="2" customFormat="1" ht="17.25" customHeight="1" x14ac:dyDescent="0.35">
      <c r="B45" s="17"/>
      <c r="C45" s="18"/>
      <c r="D45" s="18"/>
      <c r="E45" s="18"/>
      <c r="I45" s="6"/>
    </row>
    <row r="46" spans="2:9" s="2" customFormat="1" ht="17.25" customHeight="1" x14ac:dyDescent="0.35">
      <c r="B46" s="17"/>
      <c r="C46" s="18"/>
      <c r="D46" s="18"/>
      <c r="E46" s="18"/>
      <c r="I46" s="6"/>
    </row>
    <row r="47" spans="2:9" s="2" customFormat="1" ht="17.25" customHeight="1" x14ac:dyDescent="0.35">
      <c r="B47" s="17"/>
      <c r="C47" s="18"/>
      <c r="D47" s="18"/>
      <c r="E47" s="18"/>
      <c r="I47" s="6"/>
    </row>
    <row r="48" spans="2:9" s="2" customFormat="1" ht="17.25" customHeight="1" x14ac:dyDescent="0.35">
      <c r="B48" s="17"/>
      <c r="C48" s="18"/>
      <c r="D48" s="18"/>
      <c r="E48" s="18"/>
      <c r="I48" s="6"/>
    </row>
    <row r="49" spans="2:9" s="2" customFormat="1" ht="17.25" customHeight="1" x14ac:dyDescent="0.35">
      <c r="B49" s="17"/>
      <c r="C49" s="18"/>
      <c r="D49" s="18"/>
      <c r="E49" s="18"/>
      <c r="I49" s="6"/>
    </row>
    <row r="50" spans="2:9" s="2" customFormat="1" ht="17.25" customHeight="1" x14ac:dyDescent="0.35">
      <c r="B50" s="17"/>
      <c r="C50" s="18"/>
      <c r="D50" s="18"/>
      <c r="E50" s="18"/>
      <c r="I50" s="6"/>
    </row>
    <row r="51" spans="2:9" s="2" customFormat="1" ht="17.25" customHeight="1" x14ac:dyDescent="0.35">
      <c r="B51" s="17"/>
      <c r="C51" s="18"/>
      <c r="D51" s="18"/>
      <c r="E51" s="18"/>
      <c r="I51" s="6"/>
    </row>
    <row r="52" spans="2:9" s="2" customFormat="1" ht="17.25" customHeight="1" x14ac:dyDescent="0.35">
      <c r="B52" s="17"/>
      <c r="C52" s="18"/>
      <c r="D52" s="18"/>
      <c r="E52" s="18"/>
      <c r="I52" s="6"/>
    </row>
    <row r="53" spans="2:9" s="2" customFormat="1" ht="17.25" customHeight="1" x14ac:dyDescent="0.35">
      <c r="B53" s="17"/>
      <c r="C53" s="18"/>
      <c r="D53" s="18"/>
      <c r="E53" s="18"/>
      <c r="I53" s="6"/>
    </row>
    <row r="54" spans="2:9" s="2" customFormat="1" ht="17.25" customHeight="1" x14ac:dyDescent="0.35">
      <c r="B54" s="17"/>
      <c r="C54" s="18"/>
      <c r="D54" s="18"/>
      <c r="E54" s="18"/>
      <c r="I54" s="6"/>
    </row>
    <row r="55" spans="2:9" s="2" customFormat="1" ht="17.25" customHeight="1" x14ac:dyDescent="0.35">
      <c r="B55" s="17"/>
      <c r="C55" s="18"/>
      <c r="D55" s="18"/>
      <c r="E55" s="18"/>
      <c r="I55" s="6"/>
    </row>
    <row r="56" spans="2:9" s="2" customFormat="1" ht="17.25" customHeight="1" x14ac:dyDescent="0.35">
      <c r="B56" s="17"/>
      <c r="C56" s="18"/>
      <c r="D56" s="18"/>
      <c r="E56" s="18"/>
      <c r="I56" s="6"/>
    </row>
    <row r="57" spans="2:9" s="2" customFormat="1" ht="17.25" customHeight="1" x14ac:dyDescent="0.35">
      <c r="B57" s="17"/>
      <c r="C57" s="18"/>
      <c r="D57" s="18"/>
      <c r="E57" s="18"/>
      <c r="I57" s="6"/>
    </row>
    <row r="58" spans="2:9" s="2" customFormat="1" ht="17.25" customHeight="1" x14ac:dyDescent="0.35">
      <c r="B58" s="17"/>
      <c r="C58" s="18"/>
      <c r="D58" s="18"/>
      <c r="E58" s="18"/>
      <c r="I58" s="6"/>
    </row>
    <row r="59" spans="2:9" s="2" customFormat="1" ht="17.25" customHeight="1" x14ac:dyDescent="0.35">
      <c r="B59" s="17"/>
      <c r="C59" s="18"/>
      <c r="D59" s="18"/>
      <c r="E59" s="18"/>
      <c r="I59" s="6"/>
    </row>
    <row r="60" spans="2:9" s="2" customFormat="1" ht="17.25" customHeight="1" x14ac:dyDescent="0.35">
      <c r="B60" s="17"/>
      <c r="C60" s="18"/>
      <c r="D60" s="18"/>
      <c r="E60" s="18"/>
      <c r="I60" s="6"/>
    </row>
    <row r="61" spans="2:9" s="2" customFormat="1" ht="17.25" customHeight="1" x14ac:dyDescent="0.35">
      <c r="B61" s="17"/>
      <c r="C61" s="18"/>
      <c r="D61" s="18"/>
      <c r="E61" s="18"/>
      <c r="I61" s="6"/>
    </row>
    <row r="62" spans="2:9" s="2" customFormat="1" ht="17.25" customHeight="1" x14ac:dyDescent="0.35">
      <c r="B62" s="17"/>
      <c r="C62" s="18"/>
      <c r="D62" s="18"/>
      <c r="E62" s="18"/>
      <c r="I62" s="6"/>
    </row>
    <row r="63" spans="2:9" s="2" customFormat="1" ht="17.25" customHeight="1" x14ac:dyDescent="0.35">
      <c r="B63" s="17"/>
      <c r="C63" s="18"/>
      <c r="D63" s="18"/>
      <c r="E63" s="18"/>
      <c r="I63" s="6"/>
    </row>
    <row r="64" spans="2:9" s="2" customFormat="1" ht="17.25" customHeight="1" x14ac:dyDescent="0.35">
      <c r="B64" s="17"/>
      <c r="C64" s="18"/>
      <c r="D64" s="18"/>
      <c r="E64" s="18"/>
      <c r="I64" s="6"/>
    </row>
    <row r="65" spans="2:9" s="2" customFormat="1" ht="17.25" customHeight="1" x14ac:dyDescent="0.35">
      <c r="B65" s="17"/>
      <c r="C65" s="18"/>
      <c r="D65" s="18"/>
      <c r="E65" s="18"/>
      <c r="I65" s="6"/>
    </row>
    <row r="66" spans="2:9" s="2" customFormat="1" ht="17.25" customHeight="1" x14ac:dyDescent="0.35">
      <c r="B66" s="17"/>
      <c r="C66" s="18"/>
      <c r="D66" s="18"/>
      <c r="E66" s="18"/>
      <c r="I66" s="6"/>
    </row>
    <row r="67" spans="2:9" s="2" customFormat="1" ht="17.25" customHeight="1" x14ac:dyDescent="0.35">
      <c r="B67" s="17"/>
      <c r="C67" s="18"/>
      <c r="D67" s="18"/>
      <c r="E67" s="18"/>
      <c r="I67" s="6"/>
    </row>
    <row r="68" spans="2:9" s="2" customFormat="1" ht="17.25" customHeight="1" x14ac:dyDescent="0.35">
      <c r="B68" s="17"/>
      <c r="C68" s="18"/>
      <c r="D68" s="18"/>
      <c r="E68" s="18"/>
      <c r="I68" s="6"/>
    </row>
    <row r="69" spans="2:9" s="2" customFormat="1" ht="17.25" customHeight="1" x14ac:dyDescent="0.35">
      <c r="B69" s="17"/>
      <c r="C69" s="18"/>
      <c r="D69" s="18"/>
      <c r="E69" s="18"/>
      <c r="I69" s="6"/>
    </row>
    <row r="70" spans="2:9" s="2" customFormat="1" ht="17.25" customHeight="1" x14ac:dyDescent="0.35">
      <c r="B70" s="17"/>
      <c r="C70" s="18"/>
      <c r="D70" s="18"/>
      <c r="E70" s="18"/>
      <c r="I70" s="6"/>
    </row>
    <row r="71" spans="2:9" s="2" customFormat="1" ht="17.25" customHeight="1" x14ac:dyDescent="0.35">
      <c r="B71" s="17"/>
      <c r="C71" s="18"/>
      <c r="D71" s="18"/>
      <c r="E71" s="18"/>
      <c r="I71" s="6"/>
    </row>
    <row r="72" spans="2:9" s="2" customFormat="1" ht="17.25" customHeight="1" x14ac:dyDescent="0.35">
      <c r="B72" s="17"/>
      <c r="C72" s="18"/>
      <c r="D72" s="18"/>
      <c r="E72" s="18"/>
      <c r="I72" s="6"/>
    </row>
    <row r="73" spans="2:9" s="2" customFormat="1" ht="17.25" customHeight="1" x14ac:dyDescent="0.35">
      <c r="B73" s="17"/>
      <c r="C73" s="18"/>
      <c r="D73" s="18"/>
      <c r="E73" s="18"/>
      <c r="I73" s="6"/>
    </row>
    <row r="74" spans="2:9" s="2" customFormat="1" ht="17.25" customHeight="1" x14ac:dyDescent="0.35">
      <c r="B74" s="17"/>
      <c r="C74" s="18"/>
      <c r="D74" s="18"/>
      <c r="E74" s="18"/>
      <c r="I74" s="6"/>
    </row>
    <row r="75" spans="2:9" s="2" customFormat="1" ht="17.25" customHeight="1" x14ac:dyDescent="0.35">
      <c r="B75" s="17"/>
      <c r="C75" s="18"/>
      <c r="D75" s="18"/>
      <c r="E75" s="18"/>
      <c r="I75" s="6"/>
    </row>
    <row r="76" spans="2:9" s="2" customFormat="1" ht="17.25" customHeight="1" x14ac:dyDescent="0.35">
      <c r="B76" s="17"/>
      <c r="C76" s="18"/>
      <c r="D76" s="18"/>
      <c r="E76" s="18"/>
      <c r="I76" s="6"/>
    </row>
    <row r="77" spans="2:9" s="2" customFormat="1" ht="17.25" customHeight="1" x14ac:dyDescent="0.35">
      <c r="B77" s="17"/>
      <c r="C77" s="18"/>
      <c r="D77" s="18"/>
      <c r="E77" s="18"/>
      <c r="I77" s="6"/>
    </row>
    <row r="78" spans="2:9" s="2" customFormat="1" ht="17.25" customHeight="1" x14ac:dyDescent="0.35">
      <c r="B78" s="17"/>
      <c r="C78" s="18"/>
      <c r="D78" s="18"/>
      <c r="E78" s="18"/>
      <c r="I78" s="6"/>
    </row>
    <row r="79" spans="2:9" s="2" customFormat="1" ht="17.25" customHeight="1" x14ac:dyDescent="0.35">
      <c r="B79" s="17"/>
      <c r="C79" s="18"/>
      <c r="D79" s="18"/>
      <c r="E79" s="18"/>
      <c r="I79" s="6"/>
    </row>
    <row r="80" spans="2:9" s="2" customFormat="1" ht="17.25" customHeight="1" x14ac:dyDescent="0.35">
      <c r="B80" s="17"/>
      <c r="C80" s="18"/>
      <c r="D80" s="18"/>
      <c r="E80" s="18"/>
      <c r="I80" s="6"/>
    </row>
    <row r="81" spans="2:9" s="2" customFormat="1" ht="17.25" customHeight="1" x14ac:dyDescent="0.35">
      <c r="B81" s="17"/>
      <c r="C81" s="18"/>
      <c r="D81" s="18"/>
      <c r="E81" s="18"/>
      <c r="I81" s="6"/>
    </row>
    <row r="82" spans="2:9" s="2" customFormat="1" ht="17.25" customHeight="1" x14ac:dyDescent="0.35">
      <c r="B82" s="17"/>
      <c r="C82" s="18"/>
      <c r="D82" s="18"/>
      <c r="E82" s="18"/>
      <c r="I82" s="6"/>
    </row>
    <row r="83" spans="2:9" s="2" customFormat="1" ht="17.25" customHeight="1" x14ac:dyDescent="0.35">
      <c r="B83" s="17"/>
      <c r="C83" s="18"/>
      <c r="D83" s="18"/>
      <c r="E83" s="18"/>
      <c r="I83" s="6"/>
    </row>
    <row r="84" spans="2:9" s="2" customFormat="1" ht="17.25" customHeight="1" x14ac:dyDescent="0.35">
      <c r="B84" s="17"/>
      <c r="C84" s="18"/>
      <c r="D84" s="18"/>
      <c r="E84" s="18"/>
      <c r="I84" s="6"/>
    </row>
    <row r="85" spans="2:9" s="2" customFormat="1" ht="17.25" customHeight="1" x14ac:dyDescent="0.35">
      <c r="B85" s="17"/>
      <c r="C85" s="18"/>
      <c r="D85" s="18"/>
      <c r="E85" s="18"/>
      <c r="I85" s="6"/>
    </row>
    <row r="86" spans="2:9" s="2" customFormat="1" ht="17.25" customHeight="1" x14ac:dyDescent="0.35">
      <c r="B86" s="17"/>
      <c r="C86" s="18"/>
      <c r="D86" s="18"/>
      <c r="E86" s="18"/>
      <c r="I86" s="6"/>
    </row>
    <row r="87" spans="2:9" s="2" customFormat="1" ht="17.25" customHeight="1" x14ac:dyDescent="0.35">
      <c r="B87" s="17"/>
      <c r="C87" s="18"/>
      <c r="D87" s="18"/>
      <c r="E87" s="18"/>
      <c r="I87" s="6"/>
    </row>
    <row r="88" spans="2:9" s="2" customFormat="1" ht="17.25" customHeight="1" x14ac:dyDescent="0.35">
      <c r="B88" s="17"/>
      <c r="C88" s="18"/>
      <c r="D88" s="18"/>
      <c r="E88" s="18"/>
      <c r="I88" s="6"/>
    </row>
    <row r="89" spans="2:9" s="2" customFormat="1" ht="17.25" customHeight="1" x14ac:dyDescent="0.35">
      <c r="B89" s="17"/>
      <c r="C89" s="18"/>
      <c r="D89" s="18"/>
      <c r="E89" s="18"/>
      <c r="I89" s="6"/>
    </row>
    <row r="90" spans="2:9" s="2" customFormat="1" ht="17.25" customHeight="1" x14ac:dyDescent="0.35">
      <c r="B90" s="17"/>
      <c r="C90" s="18"/>
      <c r="D90" s="18"/>
      <c r="E90" s="18"/>
      <c r="I90" s="6"/>
    </row>
    <row r="91" spans="2:9" s="2" customFormat="1" ht="17.25" customHeight="1" x14ac:dyDescent="0.35">
      <c r="B91" s="17"/>
      <c r="C91" s="18"/>
      <c r="D91" s="18"/>
      <c r="E91" s="18"/>
      <c r="I91" s="6"/>
    </row>
    <row r="92" spans="2:9" s="2" customFormat="1" ht="17.25" customHeight="1" x14ac:dyDescent="0.35">
      <c r="B92" s="17"/>
      <c r="C92" s="18"/>
      <c r="D92" s="18"/>
      <c r="E92" s="18"/>
      <c r="I92" s="6"/>
    </row>
    <row r="93" spans="2:9" s="2" customFormat="1" ht="17.25" customHeight="1" x14ac:dyDescent="0.35">
      <c r="B93" s="17"/>
      <c r="C93" s="18"/>
      <c r="D93" s="18"/>
      <c r="E93" s="18"/>
      <c r="I93" s="6"/>
    </row>
    <row r="94" spans="2:9" s="2" customFormat="1" ht="17.25" customHeight="1" x14ac:dyDescent="0.35">
      <c r="B94" s="17"/>
      <c r="C94" s="18"/>
      <c r="D94" s="18"/>
      <c r="E94" s="18"/>
      <c r="I94" s="6"/>
    </row>
    <row r="95" spans="2:9" s="2" customFormat="1" ht="17.25" customHeight="1" x14ac:dyDescent="0.35">
      <c r="B95" s="17"/>
      <c r="C95" s="18"/>
      <c r="D95" s="18"/>
      <c r="E95" s="18"/>
      <c r="I95" s="6"/>
    </row>
    <row r="96" spans="2:9" s="2" customFormat="1" ht="17.25" customHeight="1" x14ac:dyDescent="0.35">
      <c r="B96" s="17"/>
      <c r="C96" s="18"/>
      <c r="D96" s="18"/>
      <c r="E96" s="18"/>
      <c r="I96" s="6"/>
    </row>
    <row r="97" spans="2:9" s="2" customFormat="1" ht="17.25" customHeight="1" x14ac:dyDescent="0.35">
      <c r="B97" s="17"/>
      <c r="C97" s="18"/>
      <c r="D97" s="18"/>
      <c r="E97" s="18"/>
      <c r="I97" s="6"/>
    </row>
    <row r="98" spans="2:9" s="2" customFormat="1" ht="17.25" customHeight="1" x14ac:dyDescent="0.35">
      <c r="B98" s="17"/>
      <c r="C98" s="18"/>
      <c r="D98" s="18"/>
      <c r="E98" s="18"/>
      <c r="I98" s="6"/>
    </row>
    <row r="99" spans="2:9" s="2" customFormat="1" ht="17.25" customHeight="1" x14ac:dyDescent="0.35">
      <c r="B99" s="17"/>
      <c r="C99" s="18"/>
      <c r="D99" s="18"/>
      <c r="E99" s="18"/>
      <c r="I99" s="6"/>
    </row>
    <row r="100" spans="2:9" s="2" customFormat="1" ht="17.25" customHeight="1" x14ac:dyDescent="0.35">
      <c r="B100" s="17"/>
      <c r="C100" s="18"/>
      <c r="D100" s="18"/>
      <c r="E100" s="18"/>
      <c r="I100" s="6"/>
    </row>
    <row r="101" spans="2:9" s="2" customFormat="1" ht="17.25" customHeight="1" x14ac:dyDescent="0.35">
      <c r="B101" s="17"/>
      <c r="C101" s="18"/>
      <c r="D101" s="18"/>
      <c r="E101" s="18"/>
      <c r="I101" s="6"/>
    </row>
    <row r="102" spans="2:9" s="2" customFormat="1" ht="17.25" customHeight="1" x14ac:dyDescent="0.35">
      <c r="B102" s="17"/>
      <c r="C102" s="18"/>
      <c r="D102" s="18"/>
      <c r="E102" s="18"/>
      <c r="I102" s="6"/>
    </row>
    <row r="103" spans="2:9" s="2" customFormat="1" ht="17.25" customHeight="1" x14ac:dyDescent="0.35">
      <c r="B103" s="17"/>
      <c r="C103" s="18"/>
      <c r="D103" s="18"/>
      <c r="E103" s="18"/>
      <c r="I103" s="6"/>
    </row>
    <row r="104" spans="2:9" s="2" customFormat="1" ht="17.25" customHeight="1" x14ac:dyDescent="0.35">
      <c r="B104" s="17"/>
      <c r="C104" s="18"/>
      <c r="D104" s="18"/>
      <c r="E104" s="18"/>
      <c r="I104" s="6"/>
    </row>
    <row r="105" spans="2:9" s="2" customFormat="1" ht="17.25" customHeight="1" x14ac:dyDescent="0.35">
      <c r="B105" s="17"/>
      <c r="C105" s="18"/>
      <c r="D105" s="18"/>
      <c r="E105" s="18"/>
      <c r="I105" s="6"/>
    </row>
    <row r="106" spans="2:9" s="2" customFormat="1" ht="17.25" customHeight="1" x14ac:dyDescent="0.35">
      <c r="B106" s="17"/>
      <c r="C106" s="18"/>
      <c r="D106" s="18"/>
      <c r="E106" s="18"/>
      <c r="I106" s="6"/>
    </row>
    <row r="107" spans="2:9" s="2" customFormat="1" ht="17.25" customHeight="1" x14ac:dyDescent="0.35">
      <c r="B107" s="17"/>
      <c r="C107" s="18"/>
      <c r="D107" s="18"/>
      <c r="E107" s="18"/>
      <c r="I107" s="6"/>
    </row>
    <row r="108" spans="2:9" s="2" customFormat="1" ht="17.25" customHeight="1" x14ac:dyDescent="0.35">
      <c r="B108" s="17"/>
      <c r="C108" s="18"/>
      <c r="D108" s="18"/>
      <c r="E108" s="18"/>
      <c r="I108" s="6"/>
    </row>
    <row r="109" spans="2:9" s="2" customFormat="1" ht="17.25" customHeight="1" x14ac:dyDescent="0.35">
      <c r="B109" s="17"/>
      <c r="C109" s="18"/>
      <c r="D109" s="18"/>
      <c r="E109" s="18"/>
      <c r="I109" s="6"/>
    </row>
    <row r="110" spans="2:9" s="2" customFormat="1" ht="17.25" customHeight="1" x14ac:dyDescent="0.35">
      <c r="B110" s="17"/>
      <c r="C110" s="18"/>
      <c r="D110" s="18"/>
      <c r="E110" s="18"/>
      <c r="I110" s="6"/>
    </row>
    <row r="111" spans="2:9" s="2" customFormat="1" ht="17.25" customHeight="1" x14ac:dyDescent="0.35">
      <c r="B111" s="17"/>
      <c r="C111" s="18"/>
      <c r="D111" s="18"/>
      <c r="E111" s="18"/>
      <c r="I111" s="6"/>
    </row>
    <row r="112" spans="2:9" s="2" customFormat="1" ht="17.25" customHeight="1" x14ac:dyDescent="0.35">
      <c r="B112" s="17"/>
      <c r="C112" s="18"/>
      <c r="D112" s="18"/>
      <c r="E112" s="18"/>
      <c r="I112" s="6"/>
    </row>
    <row r="113" spans="2:9" s="2" customFormat="1" ht="17.25" customHeight="1" x14ac:dyDescent="0.35">
      <c r="B113" s="17"/>
      <c r="C113" s="18"/>
      <c r="D113" s="18"/>
      <c r="E113" s="18"/>
      <c r="I113" s="6"/>
    </row>
    <row r="114" spans="2:9" s="2" customFormat="1" ht="17.25" customHeight="1" x14ac:dyDescent="0.35">
      <c r="B114" s="17"/>
      <c r="C114" s="18"/>
      <c r="D114" s="18"/>
      <c r="E114" s="18"/>
      <c r="I114" s="6"/>
    </row>
    <row r="115" spans="2:9" s="2" customFormat="1" ht="17.25" customHeight="1" x14ac:dyDescent="0.35">
      <c r="B115" s="17"/>
      <c r="C115" s="18"/>
      <c r="D115" s="18"/>
      <c r="E115" s="18"/>
      <c r="I115" s="6"/>
    </row>
    <row r="116" spans="2:9" s="2" customFormat="1" ht="17.25" customHeight="1" x14ac:dyDescent="0.35">
      <c r="B116" s="17"/>
      <c r="C116" s="18"/>
      <c r="D116" s="18"/>
      <c r="E116" s="18"/>
      <c r="I116" s="6"/>
    </row>
    <row r="117" spans="2:9" s="2" customFormat="1" ht="17.25" customHeight="1" x14ac:dyDescent="0.35">
      <c r="B117" s="17"/>
      <c r="C117" s="18"/>
      <c r="D117" s="18"/>
      <c r="E117" s="18"/>
      <c r="I117" s="6"/>
    </row>
    <row r="118" spans="2:9" s="2" customFormat="1" ht="17.25" customHeight="1" x14ac:dyDescent="0.35">
      <c r="B118" s="17"/>
      <c r="C118" s="18"/>
      <c r="D118" s="18"/>
      <c r="E118" s="18"/>
      <c r="I118" s="6"/>
    </row>
    <row r="119" spans="2:9" s="2" customFormat="1" ht="17.25" customHeight="1" x14ac:dyDescent="0.35">
      <c r="B119" s="17"/>
      <c r="C119" s="18"/>
      <c r="D119" s="18"/>
      <c r="E119" s="18"/>
      <c r="I119" s="6"/>
    </row>
    <row r="120" spans="2:9" s="2" customFormat="1" ht="17.25" customHeight="1" x14ac:dyDescent="0.35">
      <c r="B120" s="17"/>
      <c r="C120" s="18"/>
      <c r="D120" s="18"/>
      <c r="E120" s="18"/>
      <c r="I120" s="6"/>
    </row>
    <row r="121" spans="2:9" s="2" customFormat="1" ht="17.25" customHeight="1" x14ac:dyDescent="0.35">
      <c r="B121" s="17"/>
      <c r="C121" s="18"/>
      <c r="D121" s="18"/>
      <c r="E121" s="18"/>
      <c r="I121" s="6"/>
    </row>
    <row r="122" spans="2:9" s="2" customFormat="1" ht="17.25" customHeight="1" x14ac:dyDescent="0.35">
      <c r="B122" s="17"/>
      <c r="C122" s="18"/>
      <c r="D122" s="18"/>
      <c r="E122" s="18"/>
      <c r="I122" s="6"/>
    </row>
    <row r="123" spans="2:9" s="2" customFormat="1" ht="17.25" customHeight="1" x14ac:dyDescent="0.35">
      <c r="B123" s="17"/>
      <c r="C123" s="18"/>
      <c r="D123" s="18"/>
      <c r="E123" s="18"/>
      <c r="I123" s="6"/>
    </row>
    <row r="124" spans="2:9" s="2" customFormat="1" ht="17.25" customHeight="1" x14ac:dyDescent="0.35">
      <c r="B124" s="17"/>
      <c r="C124" s="18"/>
      <c r="D124" s="18"/>
      <c r="E124" s="18"/>
      <c r="I124" s="6"/>
    </row>
    <row r="125" spans="2:9" s="2" customFormat="1" ht="17.25" customHeight="1" x14ac:dyDescent="0.35">
      <c r="B125" s="17"/>
      <c r="C125" s="18"/>
      <c r="D125" s="18"/>
      <c r="E125" s="18"/>
      <c r="I125" s="6"/>
    </row>
    <row r="126" spans="2:9" s="2" customFormat="1" ht="17.25" customHeight="1" x14ac:dyDescent="0.35">
      <c r="B126" s="17"/>
      <c r="C126" s="18"/>
      <c r="D126" s="18"/>
      <c r="E126" s="18"/>
      <c r="I126" s="6"/>
    </row>
    <row r="127" spans="2:9" s="2" customFormat="1" ht="17.25" customHeight="1" x14ac:dyDescent="0.35">
      <c r="B127" s="17"/>
      <c r="C127" s="18"/>
      <c r="D127" s="18"/>
      <c r="E127" s="18"/>
      <c r="I127" s="6"/>
    </row>
    <row r="128" spans="2:9" s="2" customFormat="1" ht="17.25" customHeight="1" x14ac:dyDescent="0.35">
      <c r="B128" s="17"/>
      <c r="C128" s="18"/>
      <c r="D128" s="18"/>
      <c r="E128" s="18"/>
      <c r="I128" s="6"/>
    </row>
    <row r="129" spans="2:9" s="2" customFormat="1" ht="17.25" customHeight="1" x14ac:dyDescent="0.35">
      <c r="B129" s="17"/>
      <c r="C129" s="18"/>
      <c r="D129" s="18"/>
      <c r="E129" s="18"/>
      <c r="I129" s="6"/>
    </row>
    <row r="130" spans="2:9" s="2" customFormat="1" ht="17.25" customHeight="1" x14ac:dyDescent="0.35">
      <c r="B130" s="17"/>
      <c r="C130" s="18"/>
      <c r="D130" s="18"/>
      <c r="E130" s="18"/>
      <c r="I130" s="6"/>
    </row>
    <row r="131" spans="2:9" s="2" customFormat="1" ht="17.25" customHeight="1" x14ac:dyDescent="0.35">
      <c r="B131" s="17"/>
      <c r="C131" s="18"/>
      <c r="D131" s="18"/>
      <c r="E131" s="18"/>
      <c r="I131" s="6"/>
    </row>
    <row r="132" spans="2:9" s="2" customFormat="1" ht="17.25" customHeight="1" x14ac:dyDescent="0.35">
      <c r="B132" s="17"/>
      <c r="C132" s="18"/>
      <c r="D132" s="18"/>
      <c r="E132" s="18"/>
      <c r="I132" s="6"/>
    </row>
    <row r="133" spans="2:9" s="2" customFormat="1" ht="17.25" customHeight="1" x14ac:dyDescent="0.35">
      <c r="B133" s="17"/>
      <c r="C133" s="18"/>
      <c r="D133" s="18"/>
      <c r="E133" s="18"/>
      <c r="I133" s="6"/>
    </row>
    <row r="134" spans="2:9" s="2" customFormat="1" ht="17.25" customHeight="1" x14ac:dyDescent="0.35">
      <c r="B134" s="17"/>
      <c r="C134" s="18"/>
      <c r="D134" s="18"/>
      <c r="E134" s="18"/>
      <c r="I134" s="6"/>
    </row>
    <row r="135" spans="2:9" s="2" customFormat="1" ht="17.25" customHeight="1" x14ac:dyDescent="0.35">
      <c r="B135" s="17"/>
      <c r="C135" s="18"/>
      <c r="D135" s="18"/>
      <c r="E135" s="18"/>
      <c r="I135" s="6"/>
    </row>
    <row r="136" spans="2:9" s="2" customFormat="1" ht="17.25" customHeight="1" x14ac:dyDescent="0.35">
      <c r="B136" s="17"/>
      <c r="C136" s="18"/>
      <c r="D136" s="18"/>
      <c r="E136" s="18"/>
      <c r="I136" s="6"/>
    </row>
    <row r="137" spans="2:9" s="2" customFormat="1" ht="17.25" customHeight="1" x14ac:dyDescent="0.35">
      <c r="B137" s="17"/>
      <c r="C137" s="18"/>
      <c r="D137" s="18"/>
      <c r="E137" s="18"/>
      <c r="I137" s="6"/>
    </row>
    <row r="138" spans="2:9" s="2" customFormat="1" ht="17.25" customHeight="1" x14ac:dyDescent="0.35">
      <c r="B138" s="17"/>
      <c r="C138" s="18"/>
      <c r="D138" s="18"/>
      <c r="E138" s="18"/>
      <c r="I138" s="6"/>
    </row>
    <row r="139" spans="2:9" s="2" customFormat="1" ht="17.25" customHeight="1" x14ac:dyDescent="0.35">
      <c r="B139" s="17"/>
      <c r="C139" s="18"/>
      <c r="D139" s="18"/>
      <c r="E139" s="18"/>
      <c r="I139" s="6"/>
    </row>
    <row r="140" spans="2:9" s="2" customFormat="1" ht="17.25" customHeight="1" x14ac:dyDescent="0.35">
      <c r="B140" s="17"/>
      <c r="C140" s="18"/>
      <c r="D140" s="18"/>
      <c r="E140" s="18"/>
      <c r="I140" s="6"/>
    </row>
    <row r="141" spans="2:9" s="2" customFormat="1" ht="17.25" customHeight="1" x14ac:dyDescent="0.35">
      <c r="B141" s="17"/>
      <c r="C141" s="18"/>
      <c r="D141" s="18"/>
      <c r="E141" s="18"/>
      <c r="I141" s="6"/>
    </row>
    <row r="142" spans="2:9" s="2" customFormat="1" ht="17.25" customHeight="1" x14ac:dyDescent="0.35">
      <c r="B142" s="17"/>
      <c r="C142" s="18"/>
      <c r="D142" s="18"/>
      <c r="E142" s="18"/>
      <c r="I142" s="6"/>
    </row>
    <row r="143" spans="2:9" s="2" customFormat="1" ht="17.25" customHeight="1" x14ac:dyDescent="0.35">
      <c r="B143" s="17"/>
      <c r="C143" s="18"/>
      <c r="D143" s="18"/>
      <c r="E143" s="18"/>
      <c r="I143" s="6"/>
    </row>
    <row r="144" spans="2:9" s="2" customFormat="1" ht="17.25" customHeight="1" x14ac:dyDescent="0.35">
      <c r="B144" s="17"/>
      <c r="C144" s="18"/>
      <c r="D144" s="18"/>
      <c r="E144" s="18"/>
      <c r="I144" s="6"/>
    </row>
    <row r="145" spans="2:9" s="2" customFormat="1" ht="17.25" customHeight="1" x14ac:dyDescent="0.35">
      <c r="B145" s="17"/>
      <c r="C145" s="18"/>
      <c r="D145" s="18"/>
      <c r="E145" s="18"/>
      <c r="I145" s="6"/>
    </row>
    <row r="146" spans="2:9" s="2" customFormat="1" ht="17.25" customHeight="1" x14ac:dyDescent="0.35">
      <c r="B146" s="17"/>
      <c r="C146" s="18"/>
      <c r="D146" s="18"/>
      <c r="E146" s="18"/>
      <c r="I146" s="6"/>
    </row>
    <row r="147" spans="2:9" s="2" customFormat="1" ht="17.25" customHeight="1" x14ac:dyDescent="0.35">
      <c r="B147" s="17"/>
      <c r="C147" s="18"/>
      <c r="D147" s="18"/>
      <c r="E147" s="18"/>
      <c r="I147" s="6"/>
    </row>
    <row r="148" spans="2:9" s="2" customFormat="1" ht="17.25" customHeight="1" x14ac:dyDescent="0.35">
      <c r="B148" s="17"/>
      <c r="C148" s="18"/>
      <c r="D148" s="18"/>
      <c r="E148" s="18"/>
      <c r="I148" s="6"/>
    </row>
    <row r="149" spans="2:9" s="2" customFormat="1" ht="17.25" customHeight="1" x14ac:dyDescent="0.35">
      <c r="B149" s="17"/>
      <c r="C149" s="18"/>
      <c r="D149" s="18"/>
      <c r="E149" s="18"/>
      <c r="I149" s="6"/>
    </row>
    <row r="150" spans="2:9" s="2" customFormat="1" ht="17.25" customHeight="1" x14ac:dyDescent="0.35">
      <c r="B150" s="17"/>
      <c r="C150" s="18"/>
      <c r="D150" s="18"/>
      <c r="E150" s="18"/>
      <c r="I150" s="6"/>
    </row>
    <row r="151" spans="2:9" s="2" customFormat="1" ht="17.25" customHeight="1" x14ac:dyDescent="0.35">
      <c r="B151" s="17"/>
      <c r="C151" s="18"/>
      <c r="D151" s="18"/>
      <c r="E151" s="18"/>
      <c r="I151" s="6"/>
    </row>
    <row r="152" spans="2:9" s="2" customFormat="1" ht="17.25" customHeight="1" x14ac:dyDescent="0.35">
      <c r="B152" s="17"/>
      <c r="C152" s="18"/>
      <c r="D152" s="18"/>
      <c r="E152" s="18"/>
      <c r="I152" s="6"/>
    </row>
    <row r="153" spans="2:9" s="2" customFormat="1" ht="17.25" customHeight="1" x14ac:dyDescent="0.35">
      <c r="B153" s="17"/>
      <c r="C153" s="18"/>
      <c r="D153" s="18"/>
      <c r="E153" s="18"/>
      <c r="I153" s="6"/>
    </row>
    <row r="154" spans="2:9" s="2" customFormat="1" ht="17.25" customHeight="1" x14ac:dyDescent="0.35">
      <c r="B154" s="17"/>
      <c r="C154" s="18"/>
      <c r="D154" s="18"/>
      <c r="E154" s="18"/>
      <c r="I154" s="6"/>
    </row>
    <row r="155" spans="2:9" s="2" customFormat="1" ht="17.25" customHeight="1" x14ac:dyDescent="0.35">
      <c r="B155" s="17"/>
      <c r="C155" s="18"/>
      <c r="D155" s="18"/>
      <c r="E155" s="18"/>
      <c r="I155" s="6"/>
    </row>
    <row r="156" spans="2:9" s="2" customFormat="1" ht="17.25" customHeight="1" x14ac:dyDescent="0.35">
      <c r="B156" s="17"/>
      <c r="C156" s="18"/>
      <c r="D156" s="18"/>
      <c r="E156" s="18"/>
      <c r="I156" s="6"/>
    </row>
    <row r="157" spans="2:9" s="2" customFormat="1" ht="17.25" customHeight="1" x14ac:dyDescent="0.35">
      <c r="B157" s="17"/>
      <c r="C157" s="18"/>
      <c r="D157" s="18"/>
      <c r="E157" s="18"/>
      <c r="I157" s="6"/>
    </row>
    <row r="158" spans="2:9" s="2" customFormat="1" ht="17.25" customHeight="1" x14ac:dyDescent="0.35">
      <c r="B158" s="17"/>
      <c r="C158" s="18"/>
      <c r="D158" s="18"/>
      <c r="E158" s="18"/>
      <c r="I158" s="6"/>
    </row>
    <row r="159" spans="2:9" s="2" customFormat="1" ht="17.25" customHeight="1" x14ac:dyDescent="0.35">
      <c r="B159" s="17"/>
      <c r="C159" s="18"/>
      <c r="D159" s="18"/>
      <c r="E159" s="18"/>
      <c r="I159" s="6"/>
    </row>
    <row r="160" spans="2:9" s="2" customFormat="1" ht="17.25" customHeight="1" x14ac:dyDescent="0.35">
      <c r="B160" s="17"/>
      <c r="C160" s="18"/>
      <c r="D160" s="18"/>
      <c r="E160" s="18"/>
      <c r="I160" s="6"/>
    </row>
    <row r="161" spans="2:9" s="2" customFormat="1" ht="17.25" customHeight="1" x14ac:dyDescent="0.35">
      <c r="B161" s="17"/>
      <c r="C161" s="18"/>
      <c r="D161" s="18"/>
      <c r="E161" s="18"/>
      <c r="I161" s="6"/>
    </row>
    <row r="162" spans="2:9" s="2" customFormat="1" ht="17.25" customHeight="1" x14ac:dyDescent="0.35">
      <c r="B162" s="17"/>
      <c r="C162" s="18"/>
      <c r="D162" s="18"/>
      <c r="E162" s="18"/>
      <c r="I162" s="6"/>
    </row>
    <row r="163" spans="2:9" s="2" customFormat="1" ht="17.25" customHeight="1" x14ac:dyDescent="0.35">
      <c r="B163" s="17"/>
      <c r="C163" s="18"/>
      <c r="D163" s="18"/>
      <c r="E163" s="18"/>
      <c r="I163" s="6"/>
    </row>
    <row r="164" spans="2:9" s="2" customFormat="1" ht="17.25" customHeight="1" x14ac:dyDescent="0.35">
      <c r="B164" s="17"/>
      <c r="C164" s="18"/>
      <c r="D164" s="18"/>
      <c r="E164" s="18"/>
      <c r="I164" s="6"/>
    </row>
    <row r="165" spans="2:9" s="2" customFormat="1" ht="17.25" customHeight="1" x14ac:dyDescent="0.35">
      <c r="B165" s="17"/>
      <c r="C165" s="18"/>
      <c r="D165" s="18"/>
      <c r="E165" s="18"/>
      <c r="I165" s="6"/>
    </row>
    <row r="166" spans="2:9" s="2" customFormat="1" ht="17.25" customHeight="1" x14ac:dyDescent="0.35">
      <c r="B166" s="17"/>
      <c r="C166" s="18"/>
      <c r="D166" s="18"/>
      <c r="E166" s="18"/>
      <c r="I166" s="6"/>
    </row>
    <row r="167" spans="2:9" s="2" customFormat="1" ht="17.25" customHeight="1" x14ac:dyDescent="0.35">
      <c r="B167" s="17"/>
      <c r="C167" s="18"/>
      <c r="D167" s="18"/>
      <c r="E167" s="18"/>
      <c r="I167" s="6"/>
    </row>
    <row r="168" spans="2:9" s="2" customFormat="1" ht="17.25" customHeight="1" x14ac:dyDescent="0.35">
      <c r="B168" s="17"/>
      <c r="C168" s="18"/>
      <c r="D168" s="18"/>
      <c r="E168" s="18"/>
      <c r="I168" s="6"/>
    </row>
    <row r="169" spans="2:9" s="2" customFormat="1" ht="17.25" customHeight="1" x14ac:dyDescent="0.35">
      <c r="B169" s="17"/>
      <c r="C169" s="18"/>
      <c r="D169" s="18"/>
      <c r="E169" s="18"/>
      <c r="I169" s="6"/>
    </row>
    <row r="170" spans="2:9" s="2" customFormat="1" ht="17.25" customHeight="1" x14ac:dyDescent="0.35">
      <c r="B170" s="17"/>
      <c r="C170" s="18"/>
      <c r="D170" s="18"/>
      <c r="E170" s="18"/>
      <c r="I170" s="6"/>
    </row>
    <row r="171" spans="2:9" s="2" customFormat="1" ht="17.25" customHeight="1" x14ac:dyDescent="0.35">
      <c r="B171" s="17"/>
      <c r="C171" s="18"/>
      <c r="D171" s="18"/>
      <c r="E171" s="18"/>
      <c r="I171" s="6"/>
    </row>
    <row r="172" spans="2:9" s="2" customFormat="1" ht="17.25" customHeight="1" x14ac:dyDescent="0.35">
      <c r="B172" s="17"/>
      <c r="C172" s="18"/>
      <c r="D172" s="18"/>
      <c r="E172" s="18"/>
      <c r="I172" s="6"/>
    </row>
    <row r="173" spans="2:9" s="2" customFormat="1" ht="17.25" customHeight="1" x14ac:dyDescent="0.35">
      <c r="B173" s="17"/>
      <c r="C173" s="18"/>
      <c r="D173" s="18"/>
      <c r="E173" s="18"/>
      <c r="I173" s="6"/>
    </row>
    <row r="174" spans="2:9" s="2" customFormat="1" ht="17.25" customHeight="1" x14ac:dyDescent="0.35">
      <c r="B174" s="17"/>
      <c r="C174" s="18"/>
      <c r="D174" s="18"/>
      <c r="E174" s="18"/>
      <c r="I174" s="6"/>
    </row>
    <row r="175" spans="2:9" s="2" customFormat="1" ht="17.25" customHeight="1" x14ac:dyDescent="0.35">
      <c r="B175" s="17"/>
      <c r="C175" s="18"/>
      <c r="D175" s="18"/>
      <c r="E175" s="18"/>
      <c r="I175" s="6"/>
    </row>
    <row r="176" spans="2:9" s="2" customFormat="1" ht="17.25" customHeight="1" x14ac:dyDescent="0.35">
      <c r="B176" s="17"/>
      <c r="C176" s="18"/>
      <c r="D176" s="18"/>
      <c r="E176" s="18"/>
      <c r="I176" s="6"/>
    </row>
    <row r="177" spans="2:9" s="2" customFormat="1" ht="17.25" customHeight="1" x14ac:dyDescent="0.35">
      <c r="B177" s="17"/>
      <c r="C177" s="18"/>
      <c r="D177" s="18"/>
      <c r="E177" s="18"/>
      <c r="I177" s="6"/>
    </row>
    <row r="178" spans="2:9" s="2" customFormat="1" ht="17.25" customHeight="1" x14ac:dyDescent="0.35">
      <c r="B178" s="17"/>
      <c r="C178" s="18"/>
      <c r="D178" s="18"/>
      <c r="E178" s="18"/>
      <c r="I178" s="6"/>
    </row>
    <row r="179" spans="2:9" s="2" customFormat="1" ht="17.25" customHeight="1" x14ac:dyDescent="0.35">
      <c r="B179" s="17"/>
      <c r="C179" s="18"/>
      <c r="D179" s="18"/>
      <c r="E179" s="18"/>
      <c r="I179" s="6"/>
    </row>
    <row r="180" spans="2:9" s="2" customFormat="1" ht="17.25" customHeight="1" x14ac:dyDescent="0.35">
      <c r="B180" s="17"/>
      <c r="C180" s="18"/>
      <c r="D180" s="18"/>
      <c r="E180" s="18"/>
      <c r="I180" s="6"/>
    </row>
    <row r="181" spans="2:9" s="2" customFormat="1" ht="17.25" customHeight="1" x14ac:dyDescent="0.35">
      <c r="B181" s="17"/>
      <c r="C181" s="18"/>
      <c r="D181" s="18"/>
      <c r="E181" s="18"/>
      <c r="I181" s="6"/>
    </row>
    <row r="182" spans="2:9" s="2" customFormat="1" ht="17.25" customHeight="1" x14ac:dyDescent="0.35">
      <c r="B182" s="17"/>
      <c r="C182" s="18"/>
      <c r="D182" s="18"/>
      <c r="E182" s="18"/>
      <c r="I182" s="6"/>
    </row>
    <row r="183" spans="2:9" s="2" customFormat="1" ht="17.25" customHeight="1" x14ac:dyDescent="0.35">
      <c r="B183" s="17"/>
      <c r="C183" s="18"/>
      <c r="D183" s="18"/>
      <c r="E183" s="18"/>
      <c r="I183" s="6"/>
    </row>
    <row r="184" spans="2:9" s="2" customFormat="1" ht="17.25" customHeight="1" x14ac:dyDescent="0.35">
      <c r="B184" s="17"/>
      <c r="C184" s="18"/>
      <c r="D184" s="18"/>
      <c r="E184" s="18"/>
      <c r="I184" s="6"/>
    </row>
    <row r="185" spans="2:9" s="2" customFormat="1" ht="17.25" customHeight="1" x14ac:dyDescent="0.35">
      <c r="B185" s="17"/>
      <c r="C185" s="18"/>
      <c r="D185" s="18"/>
      <c r="E185" s="18"/>
      <c r="I185" s="6"/>
    </row>
    <row r="186" spans="2:9" s="2" customFormat="1" ht="17.25" customHeight="1" x14ac:dyDescent="0.35">
      <c r="B186" s="17"/>
      <c r="C186" s="18"/>
      <c r="D186" s="18"/>
      <c r="E186" s="18"/>
      <c r="I186" s="6"/>
    </row>
    <row r="187" spans="2:9" s="2" customFormat="1" ht="17.25" customHeight="1" x14ac:dyDescent="0.35">
      <c r="B187" s="17"/>
      <c r="C187" s="18"/>
      <c r="D187" s="18"/>
      <c r="E187" s="18"/>
      <c r="I187" s="6"/>
    </row>
    <row r="188" spans="2:9" s="2" customFormat="1" ht="17.25" customHeight="1" x14ac:dyDescent="0.35">
      <c r="B188" s="17"/>
      <c r="C188" s="18"/>
      <c r="D188" s="18"/>
      <c r="E188" s="18"/>
      <c r="I188" s="6"/>
    </row>
    <row r="189" spans="2:9" s="2" customFormat="1" ht="17.25" customHeight="1" x14ac:dyDescent="0.35">
      <c r="B189" s="17"/>
      <c r="C189" s="18"/>
      <c r="D189" s="18"/>
      <c r="E189" s="18"/>
      <c r="I189" s="6"/>
    </row>
    <row r="190" spans="2:9" s="2" customFormat="1" ht="17.25" customHeight="1" x14ac:dyDescent="0.35">
      <c r="B190" s="17"/>
      <c r="C190" s="18"/>
      <c r="D190" s="18"/>
      <c r="E190" s="18"/>
      <c r="I190" s="6"/>
    </row>
    <row r="191" spans="2:9" s="2" customFormat="1" ht="17.25" customHeight="1" x14ac:dyDescent="0.35">
      <c r="B191" s="17"/>
      <c r="C191" s="18"/>
      <c r="D191" s="18"/>
      <c r="E191" s="18"/>
      <c r="I191" s="6"/>
    </row>
    <row r="192" spans="2:9" s="2" customFormat="1" ht="17.25" customHeight="1" x14ac:dyDescent="0.35">
      <c r="B192" s="17"/>
      <c r="C192" s="18"/>
      <c r="D192" s="18"/>
      <c r="E192" s="18"/>
      <c r="I192" s="6"/>
    </row>
    <row r="193" spans="2:9" s="2" customFormat="1" ht="17.25" customHeight="1" x14ac:dyDescent="0.35">
      <c r="B193" s="17"/>
      <c r="C193" s="18"/>
      <c r="D193" s="18"/>
      <c r="E193" s="18"/>
      <c r="I193" s="6"/>
    </row>
    <row r="194" spans="2:9" s="2" customFormat="1" ht="17.25" customHeight="1" x14ac:dyDescent="0.35">
      <c r="B194" s="17"/>
      <c r="C194" s="18"/>
      <c r="D194" s="18"/>
      <c r="E194" s="18"/>
      <c r="I194" s="6"/>
    </row>
    <row r="195" spans="2:9" s="2" customFormat="1" ht="17.25" customHeight="1" x14ac:dyDescent="0.35">
      <c r="B195" s="17"/>
      <c r="C195" s="18"/>
      <c r="D195" s="18"/>
      <c r="E195" s="18"/>
      <c r="I195" s="6"/>
    </row>
    <row r="196" spans="2:9" s="2" customFormat="1" ht="17.25" customHeight="1" x14ac:dyDescent="0.35">
      <c r="B196" s="17"/>
      <c r="C196" s="18"/>
      <c r="D196" s="18"/>
      <c r="E196" s="18"/>
      <c r="I196" s="6"/>
    </row>
    <row r="197" spans="2:9" s="2" customFormat="1" ht="17.25" customHeight="1" x14ac:dyDescent="0.35">
      <c r="B197" s="17"/>
      <c r="C197" s="18"/>
      <c r="D197" s="18"/>
      <c r="E197" s="18"/>
      <c r="I197" s="6"/>
    </row>
    <row r="198" spans="2:9" s="2" customFormat="1" ht="17.25" customHeight="1" x14ac:dyDescent="0.35">
      <c r="B198" s="17"/>
      <c r="C198" s="18"/>
      <c r="D198" s="18"/>
      <c r="E198" s="18"/>
      <c r="I198" s="6"/>
    </row>
    <row r="199" spans="2:9" s="2" customFormat="1" ht="17.25" customHeight="1" x14ac:dyDescent="0.35">
      <c r="B199" s="17"/>
      <c r="C199" s="18"/>
      <c r="D199" s="18"/>
      <c r="E199" s="18"/>
      <c r="I199" s="6"/>
    </row>
    <row r="200" spans="2:9" s="2" customFormat="1" ht="17.25" customHeight="1" x14ac:dyDescent="0.35">
      <c r="B200" s="17"/>
      <c r="C200" s="18"/>
      <c r="D200" s="18"/>
      <c r="E200" s="18"/>
      <c r="I200" s="6"/>
    </row>
    <row r="201" spans="2:9" s="2" customFormat="1" ht="17.25" customHeight="1" x14ac:dyDescent="0.35">
      <c r="B201" s="17"/>
      <c r="C201" s="18"/>
      <c r="D201" s="18"/>
      <c r="E201" s="18"/>
      <c r="I201" s="6"/>
    </row>
    <row r="202" spans="2:9" s="2" customFormat="1" ht="17.25" customHeight="1" x14ac:dyDescent="0.35">
      <c r="B202" s="17"/>
      <c r="C202" s="18"/>
      <c r="D202" s="18"/>
      <c r="E202" s="18"/>
      <c r="I202" s="6"/>
    </row>
    <row r="203" spans="2:9" s="2" customFormat="1" ht="17.25" customHeight="1" x14ac:dyDescent="0.35">
      <c r="B203" s="17"/>
      <c r="C203" s="18"/>
      <c r="D203" s="18"/>
      <c r="E203" s="18"/>
      <c r="I203" s="6"/>
    </row>
    <row r="204" spans="2:9" s="2" customFormat="1" ht="17.25" customHeight="1" x14ac:dyDescent="0.35">
      <c r="B204" s="17"/>
      <c r="C204" s="18"/>
      <c r="D204" s="18"/>
      <c r="E204" s="18"/>
      <c r="I204" s="6"/>
    </row>
    <row r="205" spans="2:9" s="2" customFormat="1" ht="17.25" customHeight="1" x14ac:dyDescent="0.35">
      <c r="B205" s="17"/>
      <c r="C205" s="18"/>
      <c r="D205" s="18"/>
      <c r="E205" s="18"/>
      <c r="I205" s="6"/>
    </row>
    <row r="206" spans="2:9" s="2" customFormat="1" ht="17.25" customHeight="1" x14ac:dyDescent="0.35">
      <c r="B206" s="17"/>
      <c r="C206" s="18"/>
      <c r="D206" s="18"/>
      <c r="E206" s="18"/>
      <c r="I206" s="6"/>
    </row>
    <row r="207" spans="2:9" s="2" customFormat="1" ht="17.25" customHeight="1" x14ac:dyDescent="0.35">
      <c r="B207" s="17"/>
      <c r="C207" s="18"/>
      <c r="D207" s="18"/>
      <c r="E207" s="18"/>
      <c r="I207" s="6"/>
    </row>
    <row r="208" spans="2:9" s="2" customFormat="1" ht="17.25" customHeight="1" x14ac:dyDescent="0.35">
      <c r="B208" s="17"/>
      <c r="C208" s="18"/>
      <c r="D208" s="18"/>
      <c r="E208" s="18"/>
      <c r="I208" s="6"/>
    </row>
    <row r="209" spans="2:9" s="2" customFormat="1" ht="17.25" customHeight="1" x14ac:dyDescent="0.35">
      <c r="B209" s="17"/>
      <c r="C209" s="18"/>
      <c r="D209" s="18"/>
      <c r="E209" s="18"/>
      <c r="I209" s="6"/>
    </row>
    <row r="210" spans="2:9" s="2" customFormat="1" ht="17.25" customHeight="1" x14ac:dyDescent="0.35">
      <c r="B210" s="17"/>
      <c r="C210" s="18"/>
      <c r="D210" s="18"/>
      <c r="E210" s="18"/>
      <c r="I210" s="6"/>
    </row>
    <row r="211" spans="2:9" s="2" customFormat="1" ht="17.25" customHeight="1" x14ac:dyDescent="0.35">
      <c r="B211" s="17"/>
      <c r="C211" s="18"/>
      <c r="D211" s="18"/>
      <c r="E211" s="18"/>
      <c r="I211" s="6"/>
    </row>
    <row r="212" spans="2:9" s="2" customFormat="1" ht="17.25" customHeight="1" x14ac:dyDescent="0.35">
      <c r="B212" s="17"/>
      <c r="C212" s="18"/>
      <c r="D212" s="18"/>
      <c r="E212" s="18"/>
      <c r="I212" s="6"/>
    </row>
    <row r="213" spans="2:9" s="2" customFormat="1" ht="17.25" customHeight="1" x14ac:dyDescent="0.35">
      <c r="B213" s="17"/>
      <c r="C213" s="18"/>
      <c r="D213" s="18"/>
      <c r="E213" s="18"/>
      <c r="I213" s="6"/>
    </row>
    <row r="214" spans="2:9" s="2" customFormat="1" ht="17.25" customHeight="1" x14ac:dyDescent="0.35">
      <c r="B214" s="17"/>
      <c r="C214" s="18"/>
      <c r="D214" s="18"/>
      <c r="E214" s="18"/>
      <c r="I214" s="6"/>
    </row>
    <row r="215" spans="2:9" s="2" customFormat="1" ht="17.25" customHeight="1" x14ac:dyDescent="0.35">
      <c r="B215" s="17"/>
      <c r="C215" s="18"/>
      <c r="D215" s="18"/>
      <c r="E215" s="18"/>
      <c r="I215" s="6"/>
    </row>
    <row r="216" spans="2:9" s="2" customFormat="1" ht="17.25" customHeight="1" x14ac:dyDescent="0.35">
      <c r="B216" s="17"/>
      <c r="C216" s="18"/>
      <c r="D216" s="18"/>
      <c r="E216" s="18"/>
      <c r="I216" s="6"/>
    </row>
    <row r="217" spans="2:9" s="2" customFormat="1" ht="17.25" customHeight="1" x14ac:dyDescent="0.35">
      <c r="B217" s="17"/>
      <c r="C217" s="18"/>
      <c r="D217" s="18"/>
      <c r="E217" s="18"/>
      <c r="I217" s="6"/>
    </row>
    <row r="218" spans="2:9" s="2" customFormat="1" ht="17.25" customHeight="1" x14ac:dyDescent="0.35">
      <c r="B218" s="17"/>
      <c r="C218" s="18"/>
      <c r="D218" s="18"/>
      <c r="E218" s="18"/>
      <c r="I218" s="6"/>
    </row>
    <row r="219" spans="2:9" s="2" customFormat="1" ht="17.25" customHeight="1" x14ac:dyDescent="0.35">
      <c r="B219" s="17"/>
      <c r="C219" s="18"/>
      <c r="D219" s="18"/>
      <c r="E219" s="18"/>
      <c r="I219" s="6"/>
    </row>
    <row r="220" spans="2:9" s="2" customFormat="1" ht="17.25" customHeight="1" x14ac:dyDescent="0.35">
      <c r="B220" s="17"/>
      <c r="C220" s="18"/>
      <c r="D220" s="18"/>
      <c r="E220" s="18"/>
      <c r="I220" s="6"/>
    </row>
    <row r="221" spans="2:9" s="2" customFormat="1" ht="17.25" customHeight="1" x14ac:dyDescent="0.35">
      <c r="B221" s="17"/>
      <c r="C221" s="18"/>
      <c r="D221" s="18"/>
      <c r="E221" s="18"/>
      <c r="I221" s="6"/>
    </row>
    <row r="222" spans="2:9" s="2" customFormat="1" ht="17.25" customHeight="1" x14ac:dyDescent="0.35">
      <c r="B222" s="17"/>
      <c r="C222" s="18"/>
      <c r="D222" s="18"/>
      <c r="E222" s="18"/>
      <c r="I222" s="6"/>
    </row>
    <row r="223" spans="2:9" s="2" customFormat="1" ht="17.25" customHeight="1" x14ac:dyDescent="0.35">
      <c r="B223" s="17"/>
      <c r="C223" s="18"/>
      <c r="D223" s="18"/>
      <c r="E223" s="18"/>
      <c r="I223" s="6"/>
    </row>
    <row r="224" spans="2:9" s="2" customFormat="1" ht="17.25" customHeight="1" x14ac:dyDescent="0.35">
      <c r="B224" s="17"/>
      <c r="C224" s="18"/>
      <c r="D224" s="18"/>
      <c r="E224" s="18"/>
      <c r="I224" s="6"/>
    </row>
    <row r="225" spans="2:9" s="2" customFormat="1" ht="17.25" customHeight="1" x14ac:dyDescent="0.35">
      <c r="B225" s="17"/>
      <c r="C225" s="18"/>
      <c r="D225" s="18"/>
      <c r="E225" s="18"/>
      <c r="I225" s="6"/>
    </row>
    <row r="226" spans="2:9" s="2" customFormat="1" ht="17.25" customHeight="1" x14ac:dyDescent="0.35">
      <c r="B226" s="17"/>
      <c r="C226" s="18"/>
      <c r="D226" s="18"/>
      <c r="E226" s="18"/>
      <c r="I226" s="6"/>
    </row>
    <row r="227" spans="2:9" s="2" customFormat="1" ht="17.25" customHeight="1" x14ac:dyDescent="0.35">
      <c r="B227" s="17"/>
      <c r="C227" s="18"/>
      <c r="D227" s="18"/>
      <c r="E227" s="18"/>
      <c r="I227" s="6"/>
    </row>
    <row r="228" spans="2:9" s="2" customFormat="1" ht="17.25" customHeight="1" x14ac:dyDescent="0.35">
      <c r="B228" s="17"/>
      <c r="C228" s="18"/>
      <c r="D228" s="18"/>
      <c r="E228" s="18"/>
      <c r="I228" s="6"/>
    </row>
    <row r="229" spans="2:9" s="2" customFormat="1" ht="17.25" customHeight="1" x14ac:dyDescent="0.35">
      <c r="B229" s="17"/>
      <c r="C229" s="18"/>
      <c r="D229" s="18"/>
      <c r="E229" s="18"/>
      <c r="I229" s="6"/>
    </row>
    <row r="230" spans="2:9" s="2" customFormat="1" ht="17.25" customHeight="1" x14ac:dyDescent="0.35">
      <c r="B230" s="17"/>
      <c r="C230" s="18"/>
      <c r="D230" s="18"/>
      <c r="E230" s="18"/>
      <c r="I230" s="6"/>
    </row>
    <row r="231" spans="2:9" s="2" customFormat="1" ht="17.25" customHeight="1" x14ac:dyDescent="0.35">
      <c r="B231" s="17"/>
      <c r="C231" s="18"/>
      <c r="D231" s="18"/>
      <c r="E231" s="18"/>
      <c r="I231" s="6"/>
    </row>
    <row r="232" spans="2:9" s="2" customFormat="1" ht="17.25" customHeight="1" x14ac:dyDescent="0.35">
      <c r="B232" s="17"/>
      <c r="C232" s="18"/>
      <c r="D232" s="18"/>
      <c r="E232" s="18"/>
      <c r="I232" s="6"/>
    </row>
    <row r="233" spans="2:9" s="2" customFormat="1" ht="17.25" customHeight="1" x14ac:dyDescent="0.35">
      <c r="B233" s="17"/>
      <c r="C233" s="18"/>
      <c r="D233" s="18"/>
      <c r="E233" s="18"/>
      <c r="I233" s="6"/>
    </row>
    <row r="234" spans="2:9" s="2" customFormat="1" ht="17.25" customHeight="1" x14ac:dyDescent="0.35">
      <c r="B234" s="17"/>
      <c r="C234" s="18"/>
      <c r="D234" s="18"/>
      <c r="E234" s="18"/>
      <c r="I234" s="6"/>
    </row>
    <row r="235" spans="2:9" s="2" customFormat="1" ht="17.25" customHeight="1" x14ac:dyDescent="0.35">
      <c r="B235" s="17"/>
      <c r="C235" s="18"/>
      <c r="D235" s="18"/>
      <c r="E235" s="18"/>
      <c r="I235" s="6"/>
    </row>
    <row r="236" spans="2:9" s="2" customFormat="1" ht="17.25" customHeight="1" x14ac:dyDescent="0.35">
      <c r="B236" s="17"/>
      <c r="C236" s="18"/>
      <c r="D236" s="18"/>
      <c r="E236" s="18"/>
      <c r="I236" s="6"/>
    </row>
    <row r="237" spans="2:9" s="2" customFormat="1" ht="17.25" customHeight="1" x14ac:dyDescent="0.35">
      <c r="B237" s="17"/>
      <c r="C237" s="18"/>
      <c r="D237" s="18"/>
      <c r="E237" s="18"/>
      <c r="I237" s="6"/>
    </row>
    <row r="238" spans="2:9" s="2" customFormat="1" ht="17.25" customHeight="1" x14ac:dyDescent="0.35">
      <c r="B238" s="17"/>
      <c r="C238" s="18"/>
      <c r="D238" s="18"/>
      <c r="E238" s="18"/>
      <c r="I238" s="6"/>
    </row>
    <row r="239" spans="2:9" s="2" customFormat="1" ht="17.25" customHeight="1" x14ac:dyDescent="0.35">
      <c r="B239" s="17"/>
      <c r="C239" s="18"/>
      <c r="D239" s="18"/>
      <c r="E239" s="18"/>
      <c r="I239" s="6"/>
    </row>
    <row r="240" spans="2:9" s="2" customFormat="1" ht="17.25" customHeight="1" x14ac:dyDescent="0.35">
      <c r="B240" s="17"/>
      <c r="C240" s="18"/>
      <c r="D240" s="18"/>
      <c r="E240" s="18"/>
      <c r="I240" s="6"/>
    </row>
    <row r="241" spans="2:9" s="2" customFormat="1" ht="17.25" customHeight="1" x14ac:dyDescent="0.35">
      <c r="B241" s="17"/>
      <c r="C241" s="18"/>
      <c r="D241" s="18"/>
      <c r="E241" s="18"/>
      <c r="I241" s="6"/>
    </row>
    <row r="242" spans="2:9" s="2" customFormat="1" ht="17.25" customHeight="1" x14ac:dyDescent="0.35">
      <c r="B242" s="17"/>
      <c r="C242" s="18"/>
      <c r="D242" s="18"/>
      <c r="E242" s="18"/>
      <c r="I242" s="6"/>
    </row>
    <row r="243" spans="2:9" s="2" customFormat="1" ht="17.25" customHeight="1" x14ac:dyDescent="0.35">
      <c r="B243" s="17"/>
      <c r="C243" s="18"/>
      <c r="D243" s="18"/>
      <c r="E243" s="18"/>
      <c r="I243" s="6"/>
    </row>
    <row r="244" spans="2:9" s="2" customFormat="1" ht="17.25" customHeight="1" x14ac:dyDescent="0.35">
      <c r="B244" s="17"/>
      <c r="C244" s="18"/>
      <c r="D244" s="18"/>
      <c r="E244" s="18"/>
      <c r="I244" s="6"/>
    </row>
    <row r="245" spans="2:9" s="2" customFormat="1" ht="17.25" customHeight="1" x14ac:dyDescent="0.35">
      <c r="B245" s="17"/>
      <c r="C245" s="18"/>
      <c r="D245" s="18"/>
      <c r="E245" s="18"/>
      <c r="I245" s="6"/>
    </row>
    <row r="246" spans="2:9" s="2" customFormat="1" ht="17.25" customHeight="1" x14ac:dyDescent="0.35">
      <c r="B246" s="17"/>
      <c r="C246" s="18"/>
      <c r="D246" s="18"/>
      <c r="E246" s="18"/>
      <c r="I246" s="6"/>
    </row>
    <row r="247" spans="2:9" s="2" customFormat="1" ht="17.25" customHeight="1" x14ac:dyDescent="0.35">
      <c r="B247" s="17"/>
      <c r="C247" s="18"/>
      <c r="D247" s="18"/>
      <c r="E247" s="18"/>
      <c r="I247" s="6"/>
    </row>
    <row r="248" spans="2:9" s="2" customFormat="1" ht="17.25" customHeight="1" x14ac:dyDescent="0.35">
      <c r="B248" s="17"/>
      <c r="C248" s="18"/>
      <c r="D248" s="18"/>
      <c r="E248" s="18"/>
      <c r="I248" s="6"/>
    </row>
    <row r="249" spans="2:9" s="2" customFormat="1" ht="17.25" customHeight="1" x14ac:dyDescent="0.35">
      <c r="B249" s="17"/>
      <c r="C249" s="18"/>
      <c r="D249" s="18"/>
      <c r="E249" s="18"/>
      <c r="I249" s="6"/>
    </row>
    <row r="250" spans="2:9" s="2" customFormat="1" ht="17.25" customHeight="1" x14ac:dyDescent="0.35">
      <c r="B250" s="17"/>
      <c r="C250" s="18"/>
      <c r="D250" s="18"/>
      <c r="E250" s="18"/>
      <c r="I250" s="6"/>
    </row>
    <row r="251" spans="2:9" s="2" customFormat="1" ht="17.25" customHeight="1" x14ac:dyDescent="0.35">
      <c r="B251" s="17"/>
      <c r="C251" s="18"/>
      <c r="D251" s="18"/>
      <c r="E251" s="18"/>
      <c r="I251" s="6"/>
    </row>
    <row r="252" spans="2:9" s="2" customFormat="1" ht="17.25" customHeight="1" x14ac:dyDescent="0.35">
      <c r="B252" s="17"/>
      <c r="C252" s="18"/>
      <c r="D252" s="18"/>
      <c r="E252" s="18"/>
      <c r="I252" s="6"/>
    </row>
    <row r="253" spans="2:9" s="2" customFormat="1" ht="17.25" customHeight="1" x14ac:dyDescent="0.35">
      <c r="B253" s="17"/>
      <c r="C253" s="18"/>
      <c r="D253" s="18"/>
      <c r="E253" s="18"/>
      <c r="I253" s="6"/>
    </row>
    <row r="254" spans="2:9" s="2" customFormat="1" ht="17.25" customHeight="1" x14ac:dyDescent="0.35">
      <c r="B254" s="17"/>
      <c r="C254" s="18"/>
      <c r="D254" s="18"/>
      <c r="E254" s="18"/>
      <c r="I254" s="6"/>
    </row>
    <row r="255" spans="2:9" s="2" customFormat="1" ht="17.25" customHeight="1" x14ac:dyDescent="0.35">
      <c r="B255" s="17"/>
      <c r="C255" s="18"/>
      <c r="D255" s="18"/>
      <c r="E255" s="18"/>
      <c r="I255" s="6"/>
    </row>
    <row r="256" spans="2:9" s="2" customFormat="1" ht="17.25" customHeight="1" x14ac:dyDescent="0.35">
      <c r="B256" s="17"/>
      <c r="C256" s="18"/>
      <c r="D256" s="18"/>
      <c r="E256" s="18"/>
      <c r="I256" s="6"/>
    </row>
    <row r="257" spans="2:9" s="2" customFormat="1" ht="17.25" customHeight="1" x14ac:dyDescent="0.35">
      <c r="B257" s="17"/>
      <c r="C257" s="18"/>
      <c r="D257" s="18"/>
      <c r="E257" s="18"/>
      <c r="I257" s="6"/>
    </row>
    <row r="258" spans="2:9" s="2" customFormat="1" ht="17.25" customHeight="1" x14ac:dyDescent="0.35">
      <c r="B258" s="17"/>
      <c r="C258" s="18"/>
      <c r="D258" s="18"/>
      <c r="E258" s="18"/>
      <c r="I258" s="6"/>
    </row>
    <row r="259" spans="2:9" s="2" customFormat="1" ht="17.25" customHeight="1" x14ac:dyDescent="0.35">
      <c r="B259" s="17"/>
      <c r="C259" s="18"/>
      <c r="D259" s="18"/>
      <c r="E259" s="18"/>
      <c r="I259" s="6"/>
    </row>
    <row r="260" spans="2:9" s="2" customFormat="1" ht="17.25" customHeight="1" x14ac:dyDescent="0.35">
      <c r="B260" s="17"/>
      <c r="C260" s="18"/>
      <c r="D260" s="18"/>
      <c r="E260" s="18"/>
      <c r="I260" s="6"/>
    </row>
    <row r="261" spans="2:9" s="2" customFormat="1" ht="17.25" customHeight="1" x14ac:dyDescent="0.35">
      <c r="B261" s="17"/>
      <c r="C261" s="18"/>
      <c r="D261" s="18"/>
      <c r="E261" s="18"/>
      <c r="I261" s="6"/>
    </row>
    <row r="262" spans="2:9" s="2" customFormat="1" ht="17.25" customHeight="1" x14ac:dyDescent="0.35">
      <c r="B262" s="17"/>
      <c r="C262" s="18"/>
      <c r="D262" s="18"/>
      <c r="E262" s="18"/>
      <c r="I262" s="6"/>
    </row>
    <row r="263" spans="2:9" s="2" customFormat="1" ht="17.25" customHeight="1" x14ac:dyDescent="0.35">
      <c r="B263" s="17"/>
      <c r="C263" s="18"/>
      <c r="D263" s="18"/>
      <c r="E263" s="18"/>
      <c r="I263" s="6"/>
    </row>
    <row r="264" spans="2:9" s="2" customFormat="1" ht="17.25" customHeight="1" x14ac:dyDescent="0.35">
      <c r="B264" s="17"/>
      <c r="C264" s="18"/>
      <c r="D264" s="18"/>
      <c r="E264" s="18"/>
      <c r="I264" s="6"/>
    </row>
    <row r="265" spans="2:9" s="2" customFormat="1" ht="17.25" customHeight="1" x14ac:dyDescent="0.35">
      <c r="B265" s="17"/>
      <c r="C265" s="18"/>
      <c r="D265" s="18"/>
      <c r="E265" s="18"/>
      <c r="I265" s="6"/>
    </row>
    <row r="266" spans="2:9" s="2" customFormat="1" ht="17.25" customHeight="1" x14ac:dyDescent="0.35">
      <c r="B266" s="17"/>
      <c r="C266" s="18"/>
      <c r="D266" s="18"/>
      <c r="E266" s="18"/>
      <c r="I266" s="6"/>
    </row>
    <row r="267" spans="2:9" s="2" customFormat="1" ht="17.25" customHeight="1" x14ac:dyDescent="0.35">
      <c r="B267" s="17"/>
      <c r="C267" s="18"/>
      <c r="D267" s="18"/>
      <c r="E267" s="18"/>
      <c r="I267" s="6"/>
    </row>
    <row r="268" spans="2:9" s="2" customFormat="1" ht="17.25" customHeight="1" x14ac:dyDescent="0.35">
      <c r="B268" s="17"/>
      <c r="C268" s="18"/>
      <c r="D268" s="18"/>
      <c r="E268" s="18"/>
      <c r="I268" s="6"/>
    </row>
    <row r="269" spans="2:9" s="2" customFormat="1" ht="17.25" customHeight="1" x14ac:dyDescent="0.35">
      <c r="B269" s="17"/>
      <c r="C269" s="18"/>
      <c r="D269" s="18"/>
      <c r="E269" s="18"/>
      <c r="I269" s="6"/>
    </row>
    <row r="270" spans="2:9" s="2" customFormat="1" ht="17.25" customHeight="1" x14ac:dyDescent="0.35">
      <c r="B270" s="17"/>
      <c r="C270" s="18"/>
      <c r="D270" s="18"/>
      <c r="E270" s="18"/>
      <c r="I270" s="6"/>
    </row>
    <row r="271" spans="2:9" s="2" customFormat="1" ht="17.25" customHeight="1" x14ac:dyDescent="0.35">
      <c r="B271" s="17"/>
      <c r="C271" s="18"/>
      <c r="D271" s="18"/>
      <c r="E271" s="18"/>
      <c r="I271" s="6"/>
    </row>
    <row r="272" spans="2:9" s="2" customFormat="1" ht="17.25" customHeight="1" x14ac:dyDescent="0.35">
      <c r="B272" s="17"/>
      <c r="C272" s="18"/>
      <c r="D272" s="18"/>
      <c r="E272" s="18"/>
      <c r="I272" s="6"/>
    </row>
    <row r="273" spans="2:9" s="2" customFormat="1" ht="17.25" customHeight="1" x14ac:dyDescent="0.35">
      <c r="B273" s="17"/>
      <c r="C273" s="18"/>
      <c r="D273" s="18"/>
      <c r="E273" s="18"/>
      <c r="I273" s="6"/>
    </row>
    <row r="274" spans="2:9" s="2" customFormat="1" ht="17.25" customHeight="1" x14ac:dyDescent="0.35">
      <c r="B274" s="17"/>
      <c r="C274" s="18"/>
      <c r="D274" s="18"/>
      <c r="E274" s="18"/>
      <c r="I274" s="6"/>
    </row>
    <row r="275" spans="2:9" s="2" customFormat="1" ht="17.25" customHeight="1" x14ac:dyDescent="0.35">
      <c r="B275" s="17"/>
      <c r="C275" s="18"/>
      <c r="D275" s="18"/>
      <c r="E275" s="18"/>
      <c r="I275" s="6"/>
    </row>
    <row r="276" spans="2:9" s="2" customFormat="1" ht="17.25" customHeight="1" x14ac:dyDescent="0.35">
      <c r="B276" s="17"/>
      <c r="C276" s="18"/>
      <c r="D276" s="18"/>
      <c r="E276" s="18"/>
      <c r="I276" s="6"/>
    </row>
    <row r="277" spans="2:9" s="2" customFormat="1" ht="17.25" customHeight="1" x14ac:dyDescent="0.35">
      <c r="B277" s="17"/>
      <c r="C277" s="18"/>
      <c r="D277" s="18"/>
      <c r="E277" s="18"/>
      <c r="I277" s="6"/>
    </row>
    <row r="278" spans="2:9" s="2" customFormat="1" ht="17.25" customHeight="1" x14ac:dyDescent="0.35">
      <c r="B278" s="17"/>
      <c r="C278" s="18"/>
      <c r="D278" s="18"/>
      <c r="E278" s="18"/>
      <c r="I278" s="6"/>
    </row>
    <row r="279" spans="2:9" s="2" customFormat="1" ht="17.25" customHeight="1" x14ac:dyDescent="0.35">
      <c r="B279" s="17"/>
      <c r="C279" s="18"/>
      <c r="D279" s="18"/>
      <c r="E279" s="18"/>
      <c r="I279" s="6"/>
    </row>
    <row r="280" spans="2:9" s="2" customFormat="1" ht="17.25" customHeight="1" x14ac:dyDescent="0.35">
      <c r="B280" s="17"/>
      <c r="C280" s="18"/>
      <c r="D280" s="18"/>
      <c r="E280" s="18"/>
      <c r="I280" s="6"/>
    </row>
    <row r="281" spans="2:9" s="2" customFormat="1" ht="17.25" customHeight="1" x14ac:dyDescent="0.35">
      <c r="B281" s="17"/>
      <c r="C281" s="18"/>
      <c r="D281" s="18"/>
      <c r="E281" s="18"/>
      <c r="I281" s="6"/>
    </row>
    <row r="282" spans="2:9" s="2" customFormat="1" ht="17.25" customHeight="1" x14ac:dyDescent="0.35">
      <c r="B282" s="17"/>
      <c r="C282" s="18"/>
      <c r="D282" s="18"/>
      <c r="E282" s="18"/>
      <c r="I282" s="6"/>
    </row>
    <row r="283" spans="2:9" s="2" customFormat="1" ht="17.25" customHeight="1" x14ac:dyDescent="0.35">
      <c r="B283" s="17"/>
      <c r="C283" s="18"/>
      <c r="D283" s="18"/>
      <c r="E283" s="18"/>
      <c r="I283" s="6"/>
    </row>
    <row r="284" spans="2:9" s="2" customFormat="1" ht="17.25" customHeight="1" x14ac:dyDescent="0.35">
      <c r="B284" s="17"/>
      <c r="C284" s="18"/>
      <c r="D284" s="18"/>
      <c r="E284" s="18"/>
      <c r="I284" s="6"/>
    </row>
    <row r="285" spans="2:9" s="2" customFormat="1" ht="17.25" customHeight="1" x14ac:dyDescent="0.35">
      <c r="B285" s="17"/>
      <c r="C285" s="18"/>
      <c r="D285" s="18"/>
      <c r="E285" s="18"/>
      <c r="I285" s="6"/>
    </row>
    <row r="286" spans="2:9" s="2" customFormat="1" ht="17.25" customHeight="1" x14ac:dyDescent="0.35">
      <c r="B286" s="17"/>
      <c r="C286" s="18"/>
      <c r="D286" s="18"/>
      <c r="E286" s="18"/>
      <c r="I286" s="6"/>
    </row>
    <row r="287" spans="2:9" s="2" customFormat="1" ht="17.25" customHeight="1" x14ac:dyDescent="0.35">
      <c r="B287" s="17"/>
      <c r="C287" s="18"/>
      <c r="D287" s="18"/>
      <c r="E287" s="18"/>
      <c r="I287" s="6"/>
    </row>
    <row r="288" spans="2:9" s="2" customFormat="1" ht="17.25" customHeight="1" x14ac:dyDescent="0.35">
      <c r="B288" s="17"/>
      <c r="C288" s="18"/>
      <c r="D288" s="18"/>
      <c r="E288" s="18"/>
      <c r="I288" s="6"/>
    </row>
    <row r="289" spans="2:9" s="2" customFormat="1" ht="17.25" customHeight="1" x14ac:dyDescent="0.35">
      <c r="B289" s="17"/>
      <c r="C289" s="18"/>
      <c r="D289" s="18"/>
      <c r="E289" s="18"/>
      <c r="I289" s="6"/>
    </row>
    <row r="290" spans="2:9" s="2" customFormat="1" ht="17.25" customHeight="1" x14ac:dyDescent="0.35">
      <c r="B290" s="17"/>
      <c r="C290" s="18"/>
      <c r="D290" s="18"/>
      <c r="E290" s="18"/>
      <c r="I290" s="6"/>
    </row>
    <row r="291" spans="2:9" s="2" customFormat="1" ht="17.25" customHeight="1" x14ac:dyDescent="0.35">
      <c r="B291" s="17"/>
      <c r="C291" s="18"/>
      <c r="D291" s="18"/>
      <c r="E291" s="18"/>
      <c r="I291" s="6"/>
    </row>
    <row r="292" spans="2:9" s="2" customFormat="1" ht="17.25" customHeight="1" x14ac:dyDescent="0.35">
      <c r="B292" s="17"/>
      <c r="C292" s="18"/>
      <c r="D292" s="18"/>
      <c r="E292" s="18"/>
      <c r="I292" s="6"/>
    </row>
    <row r="293" spans="2:9" s="2" customFormat="1" ht="17.25" customHeight="1" x14ac:dyDescent="0.35">
      <c r="B293" s="17"/>
      <c r="C293" s="18"/>
      <c r="D293" s="18"/>
      <c r="E293" s="18"/>
      <c r="I293" s="6"/>
    </row>
    <row r="294" spans="2:9" s="2" customFormat="1" ht="17.25" customHeight="1" x14ac:dyDescent="0.35">
      <c r="B294" s="17"/>
      <c r="C294" s="18"/>
      <c r="D294" s="18"/>
      <c r="E294" s="18"/>
      <c r="I294" s="6"/>
    </row>
    <row r="295" spans="2:9" s="2" customFormat="1" ht="17.25" customHeight="1" x14ac:dyDescent="0.35">
      <c r="B295" s="17"/>
      <c r="C295" s="18"/>
      <c r="D295" s="18"/>
      <c r="E295" s="18"/>
      <c r="I295" s="6"/>
    </row>
    <row r="296" spans="2:9" s="2" customFormat="1" ht="17.25" customHeight="1" x14ac:dyDescent="0.35">
      <c r="B296" s="17"/>
      <c r="C296" s="18"/>
      <c r="D296" s="18"/>
      <c r="E296" s="18"/>
      <c r="I296" s="6"/>
    </row>
    <row r="297" spans="2:9" s="2" customFormat="1" ht="17.25" customHeight="1" x14ac:dyDescent="0.35">
      <c r="B297" s="17"/>
      <c r="C297" s="18"/>
      <c r="D297" s="18"/>
      <c r="E297" s="18"/>
      <c r="I297" s="6"/>
    </row>
    <row r="298" spans="2:9" s="2" customFormat="1" ht="17.25" customHeight="1" x14ac:dyDescent="0.35">
      <c r="B298" s="17"/>
      <c r="C298" s="18"/>
      <c r="D298" s="18"/>
      <c r="E298" s="18"/>
      <c r="I298" s="6"/>
    </row>
    <row r="299" spans="2:9" s="2" customFormat="1" ht="17.25" customHeight="1" x14ac:dyDescent="0.35">
      <c r="B299" s="17"/>
      <c r="C299" s="18"/>
      <c r="D299" s="18"/>
      <c r="E299" s="18"/>
      <c r="I299" s="6"/>
    </row>
    <row r="300" spans="2:9" s="2" customFormat="1" ht="17.25" customHeight="1" x14ac:dyDescent="0.35">
      <c r="B300" s="17"/>
      <c r="C300" s="18"/>
      <c r="D300" s="18"/>
      <c r="E300" s="18"/>
      <c r="I300" s="6"/>
    </row>
    <row r="301" spans="2:9" s="2" customFormat="1" ht="17.25" customHeight="1" x14ac:dyDescent="0.35">
      <c r="B301" s="17"/>
      <c r="C301" s="18"/>
      <c r="D301" s="18"/>
      <c r="E301" s="18"/>
      <c r="I301" s="6"/>
    </row>
    <row r="302" spans="2:9" s="2" customFormat="1" ht="17.25" customHeight="1" x14ac:dyDescent="0.35">
      <c r="B302" s="17"/>
      <c r="C302" s="18"/>
      <c r="D302" s="18"/>
      <c r="E302" s="18"/>
      <c r="I302" s="6"/>
    </row>
    <row r="303" spans="2:9" s="2" customFormat="1" ht="17.25" customHeight="1" x14ac:dyDescent="0.35">
      <c r="B303" s="17"/>
      <c r="C303" s="18"/>
      <c r="D303" s="18"/>
      <c r="E303" s="18"/>
      <c r="I303" s="6"/>
    </row>
    <row r="304" spans="2:9" s="2" customFormat="1" ht="17.25" customHeight="1" x14ac:dyDescent="0.35">
      <c r="B304" s="17"/>
      <c r="C304" s="18"/>
      <c r="D304" s="18"/>
      <c r="E304" s="18"/>
      <c r="I304" s="6"/>
    </row>
    <row r="305" spans="2:9" s="2" customFormat="1" ht="17.25" customHeight="1" x14ac:dyDescent="0.35">
      <c r="B305" s="17"/>
      <c r="C305" s="18"/>
      <c r="D305" s="18"/>
      <c r="E305" s="18"/>
      <c r="I305" s="6"/>
    </row>
    <row r="306" spans="2:9" s="2" customFormat="1" ht="17.25" customHeight="1" x14ac:dyDescent="0.35">
      <c r="B306" s="17"/>
      <c r="C306" s="18"/>
      <c r="D306" s="18"/>
      <c r="E306" s="18"/>
      <c r="I306" s="6"/>
    </row>
    <row r="307" spans="2:9" s="2" customFormat="1" ht="17.25" customHeight="1" x14ac:dyDescent="0.35">
      <c r="B307" s="17"/>
      <c r="C307" s="18"/>
      <c r="D307" s="18"/>
      <c r="E307" s="18"/>
      <c r="I307" s="6"/>
    </row>
    <row r="308" spans="2:9" s="2" customFormat="1" ht="17.25" customHeight="1" x14ac:dyDescent="0.35">
      <c r="B308" s="17"/>
      <c r="C308" s="18"/>
      <c r="D308" s="18"/>
      <c r="E308" s="18"/>
      <c r="I308" s="6"/>
    </row>
    <row r="309" spans="2:9" s="2" customFormat="1" ht="17.25" customHeight="1" x14ac:dyDescent="0.35">
      <c r="B309" s="17"/>
      <c r="C309" s="18"/>
      <c r="D309" s="18"/>
      <c r="E309" s="18"/>
      <c r="I309" s="6"/>
    </row>
    <row r="310" spans="2:9" s="2" customFormat="1" ht="17.25" customHeight="1" x14ac:dyDescent="0.35">
      <c r="B310" s="17"/>
      <c r="C310" s="18"/>
      <c r="D310" s="18"/>
      <c r="E310" s="18"/>
      <c r="I310" s="6"/>
    </row>
    <row r="311" spans="2:9" s="2" customFormat="1" ht="17.25" customHeight="1" x14ac:dyDescent="0.35">
      <c r="B311" s="17"/>
      <c r="C311" s="18"/>
      <c r="D311" s="18"/>
      <c r="E311" s="18"/>
      <c r="I311" s="6"/>
    </row>
    <row r="312" spans="2:9" s="2" customFormat="1" ht="17.25" customHeight="1" x14ac:dyDescent="0.35">
      <c r="B312" s="17"/>
      <c r="C312" s="18"/>
      <c r="D312" s="18"/>
      <c r="E312" s="18"/>
      <c r="I312" s="6"/>
    </row>
    <row r="313" spans="2:9" s="2" customFormat="1" ht="17.25" customHeight="1" x14ac:dyDescent="0.35">
      <c r="B313" s="17"/>
      <c r="C313" s="18"/>
      <c r="D313" s="18"/>
      <c r="E313" s="18"/>
      <c r="I313" s="6"/>
    </row>
    <row r="314" spans="2:9" s="2" customFormat="1" ht="17.25" customHeight="1" x14ac:dyDescent="0.35">
      <c r="B314" s="17"/>
      <c r="C314" s="18"/>
      <c r="D314" s="18"/>
      <c r="E314" s="18"/>
      <c r="I314" s="6"/>
    </row>
    <row r="315" spans="2:9" s="2" customFormat="1" ht="17.25" customHeight="1" x14ac:dyDescent="0.35">
      <c r="B315" s="17"/>
      <c r="C315" s="18"/>
      <c r="D315" s="18"/>
      <c r="E315" s="18"/>
      <c r="I315" s="6"/>
    </row>
    <row r="316" spans="2:9" s="2" customFormat="1" ht="17.25" customHeight="1" x14ac:dyDescent="0.35">
      <c r="B316" s="17"/>
      <c r="C316" s="18"/>
      <c r="D316" s="18"/>
      <c r="E316" s="18"/>
      <c r="I316" s="6"/>
    </row>
    <row r="317" spans="2:9" s="2" customFormat="1" ht="17.25" customHeight="1" x14ac:dyDescent="0.35">
      <c r="B317" s="17"/>
      <c r="C317" s="18"/>
      <c r="D317" s="18"/>
      <c r="E317" s="18"/>
      <c r="I317" s="6"/>
    </row>
    <row r="318" spans="2:9" s="2" customFormat="1" ht="17.25" customHeight="1" x14ac:dyDescent="0.35">
      <c r="B318" s="17"/>
      <c r="C318" s="18"/>
      <c r="D318" s="18"/>
      <c r="E318" s="18"/>
      <c r="I318" s="6"/>
    </row>
    <row r="319" spans="2:9" s="2" customFormat="1" ht="17.25" customHeight="1" x14ac:dyDescent="0.35">
      <c r="B319" s="17"/>
      <c r="C319" s="18"/>
      <c r="D319" s="18"/>
      <c r="E319" s="18"/>
      <c r="I319" s="6"/>
    </row>
    <row r="320" spans="2:9" s="2" customFormat="1" ht="17.25" customHeight="1" x14ac:dyDescent="0.35">
      <c r="B320" s="17"/>
      <c r="C320" s="18"/>
      <c r="D320" s="18"/>
      <c r="E320" s="18"/>
      <c r="I320" s="6"/>
    </row>
    <row r="321" spans="2:9" s="2" customFormat="1" ht="17.25" customHeight="1" x14ac:dyDescent="0.35">
      <c r="B321" s="17"/>
      <c r="C321" s="18"/>
      <c r="D321" s="18"/>
      <c r="E321" s="18"/>
      <c r="I321" s="6"/>
    </row>
    <row r="322" spans="2:9" s="2" customFormat="1" ht="17.25" customHeight="1" x14ac:dyDescent="0.35">
      <c r="B322" s="17"/>
      <c r="C322" s="18"/>
      <c r="D322" s="18"/>
      <c r="E322" s="18"/>
      <c r="I322" s="6"/>
    </row>
    <row r="323" spans="2:9" s="2" customFormat="1" ht="17.25" customHeight="1" x14ac:dyDescent="0.35">
      <c r="B323" s="17"/>
      <c r="C323" s="18"/>
      <c r="D323" s="18"/>
      <c r="E323" s="18"/>
      <c r="I323" s="6"/>
    </row>
    <row r="324" spans="2:9" s="2" customFormat="1" ht="17.25" customHeight="1" x14ac:dyDescent="0.35">
      <c r="B324" s="17"/>
      <c r="C324" s="18"/>
      <c r="D324" s="18"/>
      <c r="E324" s="18"/>
      <c r="I324" s="6"/>
    </row>
    <row r="325" spans="2:9" s="2" customFormat="1" ht="17.25" customHeight="1" x14ac:dyDescent="0.35">
      <c r="B325" s="17"/>
      <c r="C325" s="18"/>
      <c r="D325" s="18"/>
      <c r="E325" s="18"/>
      <c r="I325" s="6"/>
    </row>
    <row r="326" spans="2:9" s="2" customFormat="1" ht="17.25" customHeight="1" x14ac:dyDescent="0.35">
      <c r="B326" s="17"/>
      <c r="C326" s="18"/>
      <c r="D326" s="18"/>
      <c r="E326" s="18"/>
      <c r="I326" s="6"/>
    </row>
    <row r="327" spans="2:9" s="2" customFormat="1" ht="17.25" customHeight="1" x14ac:dyDescent="0.35">
      <c r="B327" s="17"/>
      <c r="C327" s="18"/>
      <c r="D327" s="18"/>
      <c r="E327" s="18"/>
      <c r="I327" s="6"/>
    </row>
    <row r="328" spans="2:9" s="2" customFormat="1" ht="17.25" customHeight="1" x14ac:dyDescent="0.35">
      <c r="B328" s="17"/>
      <c r="C328" s="18"/>
      <c r="D328" s="18"/>
      <c r="E328" s="18"/>
      <c r="I328" s="6"/>
    </row>
    <row r="329" spans="2:9" s="2" customFormat="1" ht="17.25" customHeight="1" x14ac:dyDescent="0.35">
      <c r="B329" s="17"/>
      <c r="C329" s="18"/>
      <c r="D329" s="18"/>
      <c r="E329" s="18"/>
      <c r="I329" s="6"/>
    </row>
    <row r="330" spans="2:9" s="2" customFormat="1" ht="17.25" customHeight="1" x14ac:dyDescent="0.35">
      <c r="B330" s="17"/>
      <c r="C330" s="18"/>
      <c r="D330" s="18"/>
      <c r="E330" s="18"/>
      <c r="I330" s="6"/>
    </row>
    <row r="331" spans="2:9" s="2" customFormat="1" ht="17.25" customHeight="1" x14ac:dyDescent="0.35">
      <c r="B331" s="17"/>
      <c r="C331" s="18"/>
      <c r="D331" s="18"/>
      <c r="E331" s="18"/>
      <c r="I331" s="6"/>
    </row>
    <row r="332" spans="2:9" s="2" customFormat="1" ht="17.25" customHeight="1" x14ac:dyDescent="0.35">
      <c r="B332" s="17"/>
      <c r="C332" s="18"/>
      <c r="D332" s="18"/>
      <c r="E332" s="18"/>
      <c r="I332" s="6"/>
    </row>
    <row r="333" spans="2:9" s="2" customFormat="1" ht="17.25" customHeight="1" x14ac:dyDescent="0.35">
      <c r="B333" s="17"/>
      <c r="C333" s="18"/>
      <c r="D333" s="18"/>
      <c r="E333" s="18"/>
      <c r="I333" s="6"/>
    </row>
    <row r="334" spans="2:9" s="2" customFormat="1" ht="17.25" customHeight="1" x14ac:dyDescent="0.35">
      <c r="B334" s="17"/>
      <c r="C334" s="18"/>
      <c r="D334" s="18"/>
      <c r="E334" s="18"/>
      <c r="I334" s="6"/>
    </row>
    <row r="335" spans="2:9" s="2" customFormat="1" ht="17.25" customHeight="1" x14ac:dyDescent="0.35">
      <c r="B335" s="17"/>
      <c r="C335" s="18"/>
      <c r="D335" s="18"/>
      <c r="E335" s="18"/>
      <c r="I335" s="6"/>
    </row>
    <row r="336" spans="2:9" s="2" customFormat="1" ht="17.25" customHeight="1" x14ac:dyDescent="0.35">
      <c r="B336" s="17"/>
      <c r="C336" s="18"/>
      <c r="D336" s="18"/>
      <c r="E336" s="18"/>
      <c r="I336" s="6"/>
    </row>
    <row r="337" spans="2:9" s="2" customFormat="1" ht="17.25" customHeight="1" x14ac:dyDescent="0.35">
      <c r="B337" s="17"/>
      <c r="C337" s="18"/>
      <c r="D337" s="18"/>
      <c r="E337" s="18"/>
      <c r="I337" s="6"/>
    </row>
    <row r="338" spans="2:9" s="2" customFormat="1" ht="17.25" customHeight="1" x14ac:dyDescent="0.35">
      <c r="B338" s="17"/>
      <c r="C338" s="18"/>
      <c r="D338" s="18"/>
      <c r="E338" s="18"/>
      <c r="I338" s="6"/>
    </row>
    <row r="339" spans="2:9" s="2" customFormat="1" ht="17.25" customHeight="1" x14ac:dyDescent="0.35">
      <c r="B339" s="17"/>
      <c r="C339" s="18"/>
      <c r="D339" s="18"/>
      <c r="E339" s="18"/>
      <c r="I339" s="6"/>
    </row>
    <row r="340" spans="2:9" s="2" customFormat="1" ht="17.25" customHeight="1" x14ac:dyDescent="0.35">
      <c r="B340" s="17"/>
      <c r="C340" s="18"/>
      <c r="D340" s="18"/>
      <c r="E340" s="18"/>
      <c r="I340" s="6"/>
    </row>
    <row r="341" spans="2:9" s="2" customFormat="1" ht="17.25" customHeight="1" x14ac:dyDescent="0.35">
      <c r="B341" s="17"/>
      <c r="C341" s="18"/>
      <c r="D341" s="18"/>
      <c r="E341" s="18"/>
      <c r="I341" s="6"/>
    </row>
    <row r="342" spans="2:9" s="2" customFormat="1" ht="17.25" customHeight="1" x14ac:dyDescent="0.35">
      <c r="B342" s="17"/>
      <c r="C342" s="18"/>
      <c r="D342" s="18"/>
      <c r="E342" s="18"/>
      <c r="I342" s="6"/>
    </row>
    <row r="343" spans="2:9" s="2" customFormat="1" ht="17.25" customHeight="1" x14ac:dyDescent="0.35">
      <c r="B343" s="17"/>
      <c r="C343" s="18"/>
      <c r="D343" s="18"/>
      <c r="E343" s="18"/>
      <c r="I343" s="6"/>
    </row>
    <row r="344" spans="2:9" s="2" customFormat="1" ht="17.25" customHeight="1" x14ac:dyDescent="0.35">
      <c r="B344" s="17"/>
      <c r="C344" s="18"/>
      <c r="D344" s="18"/>
      <c r="E344" s="18"/>
      <c r="I344" s="6"/>
    </row>
    <row r="345" spans="2:9" s="2" customFormat="1" ht="17.25" customHeight="1" x14ac:dyDescent="0.35">
      <c r="B345" s="17"/>
      <c r="C345" s="18"/>
      <c r="D345" s="18"/>
      <c r="E345" s="18"/>
      <c r="I345" s="6"/>
    </row>
    <row r="346" spans="2:9" s="2" customFormat="1" ht="17.25" customHeight="1" x14ac:dyDescent="0.35">
      <c r="B346" s="17"/>
      <c r="C346" s="18"/>
      <c r="D346" s="18"/>
      <c r="E346" s="18"/>
      <c r="I346" s="6"/>
    </row>
    <row r="347" spans="2:9" s="2" customFormat="1" ht="17.25" customHeight="1" x14ac:dyDescent="0.35">
      <c r="B347" s="17"/>
      <c r="C347" s="18"/>
      <c r="D347" s="18"/>
      <c r="E347" s="18"/>
      <c r="I347" s="6"/>
    </row>
    <row r="348" spans="2:9" s="2" customFormat="1" ht="17.25" customHeight="1" x14ac:dyDescent="0.35">
      <c r="B348" s="17"/>
      <c r="C348" s="18"/>
      <c r="D348" s="18"/>
      <c r="E348" s="18"/>
      <c r="I348" s="6"/>
    </row>
    <row r="349" spans="2:9" s="2" customFormat="1" ht="17.25" customHeight="1" x14ac:dyDescent="0.35">
      <c r="B349" s="17"/>
      <c r="C349" s="18"/>
      <c r="D349" s="18"/>
      <c r="E349" s="18"/>
      <c r="I349" s="6"/>
    </row>
    <row r="350" spans="2:9" s="2" customFormat="1" ht="17.25" customHeight="1" x14ac:dyDescent="0.35">
      <c r="B350" s="17"/>
      <c r="C350" s="18"/>
      <c r="D350" s="18"/>
      <c r="E350" s="18"/>
      <c r="I350" s="6"/>
    </row>
    <row r="351" spans="2:9" s="2" customFormat="1" ht="17.25" customHeight="1" x14ac:dyDescent="0.35">
      <c r="B351" s="17"/>
      <c r="C351" s="18"/>
      <c r="D351" s="18"/>
      <c r="E351" s="18"/>
      <c r="I351" s="6"/>
    </row>
    <row r="352" spans="2:9" s="2" customFormat="1" ht="17.25" customHeight="1" x14ac:dyDescent="0.35">
      <c r="B352" s="17"/>
      <c r="C352" s="18"/>
      <c r="D352" s="18"/>
      <c r="E352" s="18"/>
      <c r="I352" s="6"/>
    </row>
    <row r="353" spans="2:9" s="2" customFormat="1" ht="17.25" customHeight="1" x14ac:dyDescent="0.35">
      <c r="B353" s="17"/>
      <c r="C353" s="18"/>
      <c r="D353" s="18"/>
      <c r="E353" s="18"/>
      <c r="I353" s="6"/>
    </row>
    <row r="354" spans="2:9" s="2" customFormat="1" ht="17.25" customHeight="1" x14ac:dyDescent="0.35">
      <c r="B354" s="17"/>
      <c r="C354" s="18"/>
      <c r="D354" s="18"/>
      <c r="E354" s="18"/>
      <c r="I354" s="6"/>
    </row>
    <row r="355" spans="2:9" s="2" customFormat="1" ht="17.25" customHeight="1" x14ac:dyDescent="0.35">
      <c r="B355" s="17"/>
      <c r="C355" s="18"/>
      <c r="D355" s="18"/>
      <c r="E355" s="18"/>
      <c r="I355" s="6"/>
    </row>
    <row r="356" spans="2:9" s="2" customFormat="1" ht="17.25" customHeight="1" x14ac:dyDescent="0.35">
      <c r="B356" s="17"/>
      <c r="C356" s="18"/>
      <c r="D356" s="18"/>
      <c r="E356" s="18"/>
      <c r="I356" s="6"/>
    </row>
    <row r="357" spans="2:9" s="2" customFormat="1" ht="17.25" customHeight="1" x14ac:dyDescent="0.35">
      <c r="B357" s="17"/>
      <c r="C357" s="18"/>
      <c r="D357" s="18"/>
      <c r="E357" s="18"/>
      <c r="I357" s="6"/>
    </row>
    <row r="358" spans="2:9" s="2" customFormat="1" ht="17.25" customHeight="1" x14ac:dyDescent="0.35">
      <c r="B358" s="17"/>
      <c r="C358" s="18"/>
      <c r="D358" s="18"/>
      <c r="E358" s="18"/>
      <c r="I358" s="6"/>
    </row>
    <row r="359" spans="2:9" s="2" customFormat="1" ht="17.25" customHeight="1" x14ac:dyDescent="0.35">
      <c r="B359" s="17"/>
      <c r="C359" s="18"/>
      <c r="D359" s="18"/>
      <c r="E359" s="18"/>
      <c r="I359" s="6"/>
    </row>
    <row r="360" spans="2:9" s="2" customFormat="1" ht="17.25" customHeight="1" x14ac:dyDescent="0.35">
      <c r="B360" s="17"/>
      <c r="C360" s="18"/>
      <c r="D360" s="18"/>
      <c r="E360" s="18"/>
      <c r="I360" s="6"/>
    </row>
    <row r="361" spans="2:9" s="2" customFormat="1" ht="17.25" customHeight="1" x14ac:dyDescent="0.35">
      <c r="B361" s="17"/>
      <c r="C361" s="18"/>
      <c r="D361" s="18"/>
      <c r="E361" s="18"/>
      <c r="I361" s="6"/>
    </row>
    <row r="362" spans="2:9" s="2" customFormat="1" ht="17.25" customHeight="1" x14ac:dyDescent="0.35">
      <c r="B362" s="17"/>
      <c r="C362" s="18"/>
      <c r="D362" s="18"/>
      <c r="E362" s="18"/>
      <c r="I362" s="6"/>
    </row>
    <row r="363" spans="2:9" s="2" customFormat="1" ht="17.25" customHeight="1" x14ac:dyDescent="0.35">
      <c r="B363" s="17"/>
      <c r="C363" s="18"/>
      <c r="D363" s="18"/>
      <c r="E363" s="18"/>
      <c r="I363" s="6"/>
    </row>
    <row r="364" spans="2:9" s="2" customFormat="1" ht="17.25" customHeight="1" x14ac:dyDescent="0.35">
      <c r="B364" s="17"/>
      <c r="C364" s="18"/>
      <c r="D364" s="18"/>
      <c r="E364" s="18"/>
      <c r="I364" s="6"/>
    </row>
    <row r="365" spans="2:9" s="2" customFormat="1" ht="17.25" customHeight="1" x14ac:dyDescent="0.35">
      <c r="B365" s="17"/>
      <c r="C365" s="18"/>
      <c r="D365" s="18"/>
      <c r="E365" s="18"/>
      <c r="I365" s="6"/>
    </row>
    <row r="366" spans="2:9" s="2" customFormat="1" ht="17.25" customHeight="1" x14ac:dyDescent="0.35">
      <c r="B366" s="17"/>
      <c r="C366" s="18"/>
      <c r="D366" s="18"/>
      <c r="E366" s="18"/>
      <c r="I366" s="6"/>
    </row>
    <row r="367" spans="2:9" s="2" customFormat="1" ht="17.25" customHeight="1" x14ac:dyDescent="0.35">
      <c r="B367" s="17"/>
      <c r="C367" s="18"/>
      <c r="D367" s="18"/>
      <c r="E367" s="18"/>
      <c r="I367" s="6"/>
    </row>
    <row r="368" spans="2:9" s="2" customFormat="1" ht="17.25" customHeight="1" x14ac:dyDescent="0.35">
      <c r="B368" s="17"/>
      <c r="C368" s="18"/>
      <c r="D368" s="18"/>
      <c r="E368" s="18"/>
      <c r="I368" s="6"/>
    </row>
    <row r="369" spans="2:9" s="2" customFormat="1" ht="17.25" customHeight="1" x14ac:dyDescent="0.35">
      <c r="B369" s="17"/>
      <c r="C369" s="18"/>
      <c r="D369" s="18"/>
      <c r="E369" s="18"/>
      <c r="I369" s="6"/>
    </row>
    <row r="370" spans="2:9" s="2" customFormat="1" ht="17.25" customHeight="1" x14ac:dyDescent="0.35">
      <c r="B370" s="17"/>
      <c r="C370" s="18"/>
      <c r="D370" s="18"/>
      <c r="E370" s="18"/>
      <c r="I370" s="6"/>
    </row>
    <row r="371" spans="2:9" s="2" customFormat="1" ht="17.25" customHeight="1" x14ac:dyDescent="0.35">
      <c r="B371" s="17"/>
      <c r="C371" s="18"/>
      <c r="D371" s="18"/>
      <c r="E371" s="18"/>
      <c r="I371" s="6"/>
    </row>
    <row r="372" spans="2:9" s="2" customFormat="1" ht="17.25" customHeight="1" x14ac:dyDescent="0.35">
      <c r="B372" s="17"/>
      <c r="C372" s="18"/>
      <c r="D372" s="18"/>
      <c r="E372" s="18"/>
      <c r="I372" s="6"/>
    </row>
    <row r="373" spans="2:9" s="2" customFormat="1" ht="17.25" customHeight="1" x14ac:dyDescent="0.35">
      <c r="B373" s="17"/>
      <c r="C373" s="18"/>
      <c r="D373" s="18"/>
      <c r="E373" s="18"/>
      <c r="I373" s="6"/>
    </row>
    <row r="374" spans="2:9" s="2" customFormat="1" ht="17.25" customHeight="1" x14ac:dyDescent="0.35">
      <c r="B374" s="17"/>
      <c r="C374" s="18"/>
      <c r="D374" s="18"/>
      <c r="E374" s="18"/>
      <c r="I374" s="6"/>
    </row>
    <row r="375" spans="2:9" s="2" customFormat="1" ht="17.25" customHeight="1" x14ac:dyDescent="0.35">
      <c r="B375" s="17"/>
      <c r="C375" s="18"/>
      <c r="D375" s="18"/>
      <c r="E375" s="18"/>
      <c r="I375" s="6"/>
    </row>
    <row r="376" spans="2:9" s="2" customFormat="1" ht="17.25" customHeight="1" x14ac:dyDescent="0.35">
      <c r="B376" s="17"/>
      <c r="C376" s="18"/>
      <c r="D376" s="18"/>
      <c r="E376" s="18"/>
      <c r="I376" s="6"/>
    </row>
    <row r="377" spans="2:9" s="2" customFormat="1" ht="17.25" customHeight="1" x14ac:dyDescent="0.35">
      <c r="B377" s="17"/>
      <c r="C377" s="18"/>
      <c r="D377" s="18"/>
      <c r="E377" s="18"/>
      <c r="I377" s="6"/>
    </row>
    <row r="378" spans="2:9" s="2" customFormat="1" ht="17.25" customHeight="1" x14ac:dyDescent="0.35">
      <c r="B378" s="17"/>
      <c r="C378" s="18"/>
      <c r="D378" s="18"/>
      <c r="E378" s="18"/>
      <c r="I378" s="6"/>
    </row>
    <row r="379" spans="2:9" s="2" customFormat="1" ht="17.25" customHeight="1" x14ac:dyDescent="0.35">
      <c r="B379" s="17"/>
      <c r="C379" s="18"/>
      <c r="D379" s="18"/>
      <c r="E379" s="18"/>
      <c r="I379" s="6"/>
    </row>
    <row r="380" spans="2:9" s="2" customFormat="1" ht="17.25" customHeight="1" x14ac:dyDescent="0.35">
      <c r="B380" s="17"/>
      <c r="C380" s="18"/>
      <c r="D380" s="18"/>
      <c r="E380" s="18"/>
      <c r="I380" s="6"/>
    </row>
    <row r="381" spans="2:9" s="2" customFormat="1" ht="17.25" customHeight="1" x14ac:dyDescent="0.35">
      <c r="B381" s="17"/>
      <c r="C381" s="18"/>
      <c r="D381" s="18"/>
      <c r="E381" s="18"/>
      <c r="I381" s="6"/>
    </row>
    <row r="382" spans="2:9" s="2" customFormat="1" ht="17.25" customHeight="1" x14ac:dyDescent="0.35">
      <c r="B382" s="17"/>
      <c r="C382" s="18"/>
      <c r="D382" s="18"/>
      <c r="E382" s="18"/>
      <c r="I382" s="6"/>
    </row>
    <row r="383" spans="2:9" s="2" customFormat="1" ht="17.25" customHeight="1" x14ac:dyDescent="0.35">
      <c r="B383" s="17"/>
      <c r="C383" s="18"/>
      <c r="D383" s="18"/>
      <c r="E383" s="18"/>
      <c r="I383" s="6"/>
    </row>
    <row r="384" spans="2:9" s="2" customFormat="1" ht="17.25" customHeight="1" x14ac:dyDescent="0.35">
      <c r="B384" s="17"/>
      <c r="C384" s="18"/>
      <c r="D384" s="18"/>
      <c r="E384" s="18"/>
      <c r="I384" s="6"/>
    </row>
    <row r="385" spans="2:9" s="2" customFormat="1" ht="17.25" customHeight="1" x14ac:dyDescent="0.35">
      <c r="B385" s="17"/>
      <c r="C385" s="18"/>
      <c r="D385" s="18"/>
      <c r="E385" s="18"/>
      <c r="I385" s="6"/>
    </row>
    <row r="386" spans="2:9" s="2" customFormat="1" ht="17.25" customHeight="1" x14ac:dyDescent="0.35">
      <c r="B386" s="17"/>
      <c r="C386" s="18"/>
      <c r="D386" s="18"/>
      <c r="E386" s="18"/>
      <c r="I386" s="6"/>
    </row>
    <row r="387" spans="2:9" s="2" customFormat="1" ht="17.25" customHeight="1" x14ac:dyDescent="0.35">
      <c r="B387" s="17"/>
      <c r="C387" s="18"/>
      <c r="D387" s="18"/>
      <c r="E387" s="18"/>
      <c r="I387" s="6"/>
    </row>
    <row r="388" spans="2:9" s="2" customFormat="1" ht="17.25" customHeight="1" x14ac:dyDescent="0.35">
      <c r="B388" s="17"/>
      <c r="C388" s="18"/>
      <c r="D388" s="18"/>
      <c r="E388" s="18"/>
      <c r="I388" s="6"/>
    </row>
    <row r="389" spans="2:9" s="2" customFormat="1" ht="17.25" customHeight="1" x14ac:dyDescent="0.35">
      <c r="B389" s="17"/>
      <c r="C389" s="18"/>
      <c r="D389" s="18"/>
      <c r="E389" s="18"/>
      <c r="I389" s="6"/>
    </row>
    <row r="390" spans="2:9" s="2" customFormat="1" ht="17.25" customHeight="1" x14ac:dyDescent="0.35">
      <c r="B390" s="17"/>
      <c r="C390" s="18"/>
      <c r="D390" s="18"/>
      <c r="E390" s="18"/>
      <c r="I390" s="6"/>
    </row>
    <row r="391" spans="2:9" s="2" customFormat="1" ht="17.25" customHeight="1" x14ac:dyDescent="0.35">
      <c r="B391" s="17"/>
      <c r="C391" s="18"/>
      <c r="D391" s="18"/>
      <c r="E391" s="18"/>
      <c r="I391" s="6"/>
    </row>
    <row r="392" spans="2:9" s="2" customFormat="1" ht="17.25" customHeight="1" x14ac:dyDescent="0.35">
      <c r="B392" s="17"/>
      <c r="C392" s="18"/>
      <c r="D392" s="18"/>
      <c r="E392" s="18"/>
      <c r="I392" s="6"/>
    </row>
    <row r="393" spans="2:9" s="2" customFormat="1" ht="17.25" customHeight="1" x14ac:dyDescent="0.35">
      <c r="B393" s="17"/>
      <c r="C393" s="18"/>
      <c r="D393" s="18"/>
      <c r="E393" s="18"/>
      <c r="I393" s="6"/>
    </row>
    <row r="394" spans="2:9" s="2" customFormat="1" ht="17.25" customHeight="1" x14ac:dyDescent="0.35">
      <c r="B394" s="17"/>
      <c r="C394" s="18"/>
      <c r="D394" s="18"/>
      <c r="E394" s="18"/>
      <c r="I394" s="6"/>
    </row>
    <row r="395" spans="2:9" s="2" customFormat="1" ht="17.25" customHeight="1" x14ac:dyDescent="0.35">
      <c r="B395" s="17"/>
      <c r="C395" s="18"/>
      <c r="D395" s="18"/>
      <c r="E395" s="18"/>
      <c r="I395" s="6"/>
    </row>
    <row r="396" spans="2:9" s="2" customFormat="1" ht="17.25" customHeight="1" x14ac:dyDescent="0.35">
      <c r="B396" s="17"/>
      <c r="C396" s="18"/>
      <c r="D396" s="18"/>
      <c r="E396" s="18"/>
      <c r="I396" s="6"/>
    </row>
    <row r="397" spans="2:9" s="2" customFormat="1" ht="17.25" customHeight="1" x14ac:dyDescent="0.35">
      <c r="B397" s="17"/>
      <c r="C397" s="18"/>
      <c r="D397" s="18"/>
      <c r="E397" s="18"/>
      <c r="I397" s="6"/>
    </row>
    <row r="398" spans="2:9" s="2" customFormat="1" ht="17.25" customHeight="1" x14ac:dyDescent="0.35">
      <c r="B398" s="17"/>
      <c r="C398" s="18"/>
      <c r="D398" s="18"/>
      <c r="E398" s="18"/>
      <c r="I398" s="6"/>
    </row>
    <row r="399" spans="2:9" s="2" customFormat="1" ht="17.25" customHeight="1" x14ac:dyDescent="0.35">
      <c r="B399" s="17"/>
      <c r="C399" s="18"/>
      <c r="D399" s="18"/>
      <c r="E399" s="18"/>
      <c r="I399" s="6"/>
    </row>
    <row r="400" spans="2:9" s="2" customFormat="1" ht="17.25" customHeight="1" x14ac:dyDescent="0.35">
      <c r="B400" s="17"/>
      <c r="C400" s="18"/>
      <c r="D400" s="18"/>
      <c r="E400" s="18"/>
      <c r="I400" s="6"/>
    </row>
    <row r="401" spans="2:9" s="2" customFormat="1" ht="17.25" customHeight="1" x14ac:dyDescent="0.35">
      <c r="B401" s="17"/>
      <c r="C401" s="18"/>
      <c r="D401" s="18"/>
      <c r="E401" s="18"/>
      <c r="I401" s="6"/>
    </row>
    <row r="402" spans="2:9" s="2" customFormat="1" ht="17.25" customHeight="1" x14ac:dyDescent="0.35">
      <c r="B402" s="17"/>
      <c r="C402" s="18"/>
      <c r="D402" s="18"/>
      <c r="E402" s="18"/>
      <c r="I402" s="6"/>
    </row>
    <row r="403" spans="2:9" s="2" customFormat="1" ht="17.25" customHeight="1" x14ac:dyDescent="0.35">
      <c r="B403" s="17"/>
      <c r="C403" s="18"/>
      <c r="D403" s="18"/>
      <c r="E403" s="18"/>
      <c r="I403" s="6"/>
    </row>
    <row r="404" spans="2:9" s="2" customFormat="1" ht="17.25" customHeight="1" x14ac:dyDescent="0.35">
      <c r="B404" s="17"/>
      <c r="C404" s="18"/>
      <c r="D404" s="18"/>
      <c r="E404" s="18"/>
      <c r="I404" s="6"/>
    </row>
    <row r="405" spans="2:9" s="2" customFormat="1" ht="17.25" customHeight="1" x14ac:dyDescent="0.35">
      <c r="B405" s="17"/>
      <c r="C405" s="18"/>
      <c r="D405" s="18"/>
      <c r="E405" s="18"/>
      <c r="I405" s="6"/>
    </row>
    <row r="406" spans="2:9" s="2" customFormat="1" ht="17.25" customHeight="1" x14ac:dyDescent="0.35">
      <c r="B406" s="17"/>
      <c r="C406" s="18"/>
      <c r="D406" s="18"/>
      <c r="E406" s="18"/>
      <c r="I406" s="6"/>
    </row>
    <row r="407" spans="2:9" s="2" customFormat="1" ht="17.25" customHeight="1" x14ac:dyDescent="0.35">
      <c r="B407" s="17"/>
      <c r="C407" s="18"/>
      <c r="D407" s="18"/>
      <c r="E407" s="18"/>
      <c r="I407" s="6"/>
    </row>
    <row r="408" spans="2:9" s="2" customFormat="1" ht="17.25" customHeight="1" x14ac:dyDescent="0.35">
      <c r="B408" s="17"/>
      <c r="C408" s="18"/>
      <c r="D408" s="18"/>
      <c r="E408" s="18"/>
      <c r="I408" s="6"/>
    </row>
    <row r="409" spans="2:9" s="2" customFormat="1" ht="17.25" customHeight="1" x14ac:dyDescent="0.35">
      <c r="B409" s="17"/>
      <c r="C409" s="18"/>
      <c r="D409" s="18"/>
      <c r="E409" s="18"/>
      <c r="I409" s="6"/>
    </row>
    <row r="410" spans="2:9" s="2" customFormat="1" ht="17.25" customHeight="1" x14ac:dyDescent="0.35">
      <c r="B410" s="17"/>
      <c r="C410" s="18"/>
      <c r="D410" s="18"/>
      <c r="E410" s="18"/>
      <c r="I410" s="6"/>
    </row>
    <row r="411" spans="2:9" s="2" customFormat="1" ht="17.25" customHeight="1" x14ac:dyDescent="0.35">
      <c r="B411" s="17"/>
      <c r="C411" s="18"/>
      <c r="D411" s="18"/>
      <c r="E411" s="18"/>
      <c r="I411" s="6"/>
    </row>
    <row r="412" spans="2:9" s="2" customFormat="1" ht="17.25" customHeight="1" x14ac:dyDescent="0.35">
      <c r="B412" s="17"/>
      <c r="C412" s="18"/>
      <c r="D412" s="18"/>
      <c r="E412" s="18"/>
      <c r="I412" s="6"/>
    </row>
    <row r="413" spans="2:9" s="2" customFormat="1" ht="17.25" customHeight="1" x14ac:dyDescent="0.35">
      <c r="B413" s="17"/>
      <c r="C413" s="18"/>
      <c r="D413" s="18"/>
      <c r="E413" s="18"/>
      <c r="I413" s="6"/>
    </row>
    <row r="414" spans="2:9" s="2" customFormat="1" ht="17.25" customHeight="1" x14ac:dyDescent="0.35">
      <c r="B414" s="17"/>
      <c r="C414" s="18"/>
      <c r="D414" s="18"/>
      <c r="E414" s="18"/>
      <c r="I414" s="6"/>
    </row>
    <row r="415" spans="2:9" s="2" customFormat="1" ht="17.25" customHeight="1" x14ac:dyDescent="0.35">
      <c r="B415" s="17"/>
      <c r="C415" s="18"/>
      <c r="D415" s="18"/>
      <c r="E415" s="18"/>
      <c r="I415" s="6"/>
    </row>
    <row r="416" spans="2:9" s="2" customFormat="1" ht="17.25" customHeight="1" x14ac:dyDescent="0.35">
      <c r="B416" s="17"/>
      <c r="C416" s="18"/>
      <c r="D416" s="18"/>
      <c r="E416" s="18"/>
      <c r="I416" s="6"/>
    </row>
    <row r="417" spans="2:9" s="2" customFormat="1" ht="17.25" customHeight="1" x14ac:dyDescent="0.35">
      <c r="B417" s="17"/>
      <c r="C417" s="18"/>
      <c r="D417" s="18"/>
      <c r="E417" s="18"/>
      <c r="I417" s="6"/>
    </row>
    <row r="418" spans="2:9" s="2" customFormat="1" ht="17.25" customHeight="1" x14ac:dyDescent="0.35">
      <c r="B418" s="17"/>
      <c r="C418" s="18"/>
      <c r="D418" s="18"/>
      <c r="E418" s="18"/>
      <c r="I418" s="6"/>
    </row>
    <row r="419" spans="2:9" s="2" customFormat="1" ht="17.25" customHeight="1" x14ac:dyDescent="0.35">
      <c r="B419" s="17"/>
      <c r="C419" s="18"/>
      <c r="D419" s="18"/>
      <c r="E419" s="18"/>
      <c r="I419" s="6"/>
    </row>
  </sheetData>
  <mergeCells count="5">
    <mergeCell ref="G2:I2"/>
    <mergeCell ref="B2:B3"/>
    <mergeCell ref="C2:C3"/>
    <mergeCell ref="D2:D3"/>
    <mergeCell ref="E2:E3"/>
  </mergeCells>
  <phoneticPr fontId="11" type="noConversion"/>
  <conditionalFormatting sqref="K14:AL14">
    <cfRule type="cellIs" dxfId="5988" priority="6" operator="equal">
      <formula>0</formula>
    </cfRule>
  </conditionalFormatting>
  <conditionalFormatting sqref="K13:AL13">
    <cfRule type="cellIs" dxfId="5987" priority="5" operator="equal">
      <formula>0</formula>
    </cfRule>
  </conditionalFormatting>
  <conditionalFormatting sqref="K13:AL13">
    <cfRule type="cellIs" dxfId="5986" priority="4" operator="equal">
      <formula>0</formula>
    </cfRule>
  </conditionalFormatting>
  <conditionalFormatting sqref="K3:AO3">
    <cfRule type="cellIs" dxfId="5985" priority="3" operator="equal">
      <formula>0</formula>
    </cfRule>
  </conditionalFormatting>
  <conditionalFormatting sqref="K2:AO2">
    <cfRule type="cellIs" dxfId="5984" priority="2" operator="equal">
      <formula>0</formula>
    </cfRule>
  </conditionalFormatting>
  <conditionalFormatting sqref="K2:AO2">
    <cfRule type="cellIs" dxfId="598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423"/>
  <sheetViews>
    <sheetView zoomScale="80" zoomScaleNormal="80" workbookViewId="0">
      <selection activeCell="E16" sqref="E16"/>
    </sheetView>
  </sheetViews>
  <sheetFormatPr defaultColWidth="9.1796875" defaultRowHeight="16.5" x14ac:dyDescent="0.5"/>
  <cols>
    <col min="1" max="3" width="11.26953125" style="57" customWidth="1"/>
    <col min="4" max="4" width="19" style="57" customWidth="1"/>
    <col min="5" max="5" width="24.7265625" style="57" customWidth="1"/>
    <col min="6" max="6" width="18.81640625" style="57" customWidth="1"/>
    <col min="7" max="7" width="11.26953125" style="57" customWidth="1"/>
    <col min="8" max="8" width="17" style="57" customWidth="1"/>
    <col min="9" max="9" width="16.1796875" style="57" customWidth="1"/>
    <col min="10" max="10" width="21.453125" style="57" customWidth="1"/>
    <col min="11" max="15" width="11.26953125" style="57" customWidth="1"/>
    <col min="16" max="16384" width="9.1796875" style="57"/>
  </cols>
  <sheetData>
    <row r="1" spans="1:10" s="109" customFormat="1" x14ac:dyDescent="0.5">
      <c r="A1" s="106" t="s">
        <v>131</v>
      </c>
      <c r="B1" s="107" t="s">
        <v>81</v>
      </c>
      <c r="C1" s="111" t="s">
        <v>82</v>
      </c>
      <c r="D1" s="108" t="s">
        <v>55</v>
      </c>
      <c r="E1" s="108" t="s">
        <v>132</v>
      </c>
      <c r="F1" s="108" t="s">
        <v>133</v>
      </c>
      <c r="G1" s="108" t="s">
        <v>134</v>
      </c>
      <c r="H1" s="108" t="s">
        <v>135</v>
      </c>
      <c r="I1" s="108" t="s">
        <v>136</v>
      </c>
      <c r="J1" s="106" t="s">
        <v>137</v>
      </c>
    </row>
    <row r="2" spans="1:10" s="56" customFormat="1" ht="17.25" customHeight="1" x14ac:dyDescent="0.35"/>
    <row r="3" spans="1:10" s="56" customFormat="1" ht="17.25" customHeight="1" x14ac:dyDescent="0.35"/>
    <row r="4" spans="1:10" s="56" customFormat="1" ht="17.25" customHeight="1" x14ac:dyDescent="0.35"/>
    <row r="5" spans="1:10" s="56" customFormat="1" ht="17.25" customHeight="1" x14ac:dyDescent="0.35"/>
    <row r="6" spans="1:10" s="56" customFormat="1" ht="17.25" customHeight="1" x14ac:dyDescent="0.35">
      <c r="E6" s="110"/>
      <c r="H6" s="69"/>
    </row>
    <row r="7" spans="1:10" s="56" customFormat="1" ht="17.25" customHeight="1" x14ac:dyDescent="0.35"/>
    <row r="8" spans="1:10" s="56" customFormat="1" ht="17.25" customHeight="1" x14ac:dyDescent="0.35"/>
    <row r="9" spans="1:10" s="56" customFormat="1" ht="17.25" customHeight="1" x14ac:dyDescent="0.35">
      <c r="F9" s="59"/>
    </row>
    <row r="10" spans="1:10" s="56" customFormat="1" ht="17.25" customHeight="1" x14ac:dyDescent="0.35"/>
    <row r="11" spans="1:10" s="56" customFormat="1" ht="17.25" customHeight="1" x14ac:dyDescent="0.35"/>
    <row r="12" spans="1:10" s="56" customFormat="1" ht="17.25" customHeight="1" x14ac:dyDescent="0.35"/>
    <row r="13" spans="1:10" s="56" customFormat="1" ht="17.25" customHeight="1" x14ac:dyDescent="0.35"/>
    <row r="14" spans="1:10" s="56" customFormat="1" ht="17.25" customHeight="1" x14ac:dyDescent="0.35"/>
    <row r="15" spans="1:10" s="56" customFormat="1" ht="17.25" customHeight="1" x14ac:dyDescent="0.35"/>
    <row r="16" spans="1:10" s="56" customFormat="1" ht="17.25" customHeight="1" x14ac:dyDescent="0.35"/>
    <row r="17" s="56" customFormat="1" ht="17.25" customHeight="1" x14ac:dyDescent="0.35"/>
    <row r="18" s="56" customFormat="1" ht="17.25" customHeight="1" x14ac:dyDescent="0.35"/>
    <row r="19" s="56" customFormat="1" ht="17.25" customHeight="1" x14ac:dyDescent="0.35"/>
    <row r="20" s="56" customFormat="1" ht="17.25" customHeight="1" x14ac:dyDescent="0.35"/>
    <row r="21" s="56" customFormat="1" ht="17.25" customHeight="1" x14ac:dyDescent="0.35"/>
    <row r="22" s="56" customFormat="1" ht="17.25" customHeight="1" x14ac:dyDescent="0.35"/>
    <row r="23" s="56" customFormat="1" ht="17.25" customHeight="1" x14ac:dyDescent="0.35"/>
    <row r="24" s="56" customFormat="1" ht="17.25" customHeight="1" x14ac:dyDescent="0.35"/>
    <row r="25" s="56" customFormat="1" ht="17.25" customHeight="1" x14ac:dyDescent="0.35"/>
    <row r="26" s="56" customFormat="1" ht="17.25" customHeight="1" x14ac:dyDescent="0.35"/>
    <row r="27" s="56" customFormat="1" ht="17.25" customHeight="1" x14ac:dyDescent="0.35"/>
    <row r="28" s="56" customFormat="1" ht="17.25" customHeight="1" x14ac:dyDescent="0.35"/>
    <row r="29" s="56" customFormat="1" ht="17.25" customHeight="1" x14ac:dyDescent="0.35"/>
    <row r="30" s="56" customFormat="1" ht="17.25" customHeight="1" x14ac:dyDescent="0.35"/>
    <row r="31" s="56" customFormat="1" ht="17.25" customHeight="1" x14ac:dyDescent="0.35"/>
    <row r="32" s="56" customFormat="1" ht="17.25" customHeight="1" x14ac:dyDescent="0.35"/>
    <row r="33" s="56" customFormat="1" ht="17.25" customHeight="1" x14ac:dyDescent="0.35"/>
    <row r="34" s="56" customFormat="1" ht="17.25" customHeight="1" x14ac:dyDescent="0.35"/>
    <row r="35" s="56" customFormat="1" ht="17.25" customHeight="1" x14ac:dyDescent="0.35"/>
    <row r="36" s="56" customFormat="1" ht="17.25" customHeight="1" x14ac:dyDescent="0.35"/>
    <row r="37" s="56" customFormat="1" ht="17.25" customHeight="1" x14ac:dyDescent="0.35"/>
    <row r="38" s="56" customFormat="1" ht="17.25" customHeight="1" x14ac:dyDescent="0.35"/>
    <row r="39" s="56" customFormat="1" ht="17.25" customHeight="1" x14ac:dyDescent="0.35"/>
    <row r="40" s="56" customFormat="1" ht="17.25" customHeight="1" x14ac:dyDescent="0.35"/>
    <row r="41" s="56" customFormat="1" ht="17.25" customHeight="1" x14ac:dyDescent="0.35"/>
    <row r="42" s="56" customFormat="1" ht="17.25" customHeight="1" x14ac:dyDescent="0.35"/>
    <row r="43" s="56" customFormat="1" ht="17.25" customHeight="1" x14ac:dyDescent="0.35"/>
    <row r="44" s="56" customFormat="1" ht="17.25" customHeight="1" x14ac:dyDescent="0.35"/>
    <row r="45" s="56" customFormat="1" ht="17.25" customHeight="1" x14ac:dyDescent="0.35"/>
    <row r="46" s="56" customFormat="1" ht="17.25" customHeight="1" x14ac:dyDescent="0.35"/>
    <row r="47" s="56" customFormat="1" ht="17.25" customHeight="1" x14ac:dyDescent="0.35"/>
    <row r="48" s="56" customFormat="1" ht="17.25" customHeight="1" x14ac:dyDescent="0.35"/>
    <row r="49" s="56" customFormat="1" ht="17.25" customHeight="1" x14ac:dyDescent="0.35"/>
    <row r="50" s="56" customFormat="1" ht="17.25" customHeight="1" x14ac:dyDescent="0.35"/>
    <row r="51" s="56" customFormat="1" ht="17.25" customHeight="1" x14ac:dyDescent="0.35"/>
    <row r="52" s="56" customFormat="1" ht="17.25" customHeight="1" x14ac:dyDescent="0.35"/>
    <row r="53" s="56" customFormat="1" ht="17.25" customHeight="1" x14ac:dyDescent="0.35"/>
    <row r="54" s="56" customFormat="1" ht="17.25" customHeight="1" x14ac:dyDescent="0.35"/>
    <row r="55" s="56" customFormat="1" ht="17.25" customHeight="1" x14ac:dyDescent="0.35"/>
    <row r="56" s="56" customFormat="1" ht="17.25" customHeight="1" x14ac:dyDescent="0.35"/>
    <row r="57" s="56" customFormat="1" ht="17.25" customHeight="1" x14ac:dyDescent="0.35"/>
    <row r="58" s="56" customFormat="1" ht="17.25" customHeight="1" x14ac:dyDescent="0.35"/>
    <row r="59" s="56" customFormat="1" ht="17.25" customHeight="1" x14ac:dyDescent="0.35"/>
    <row r="60" s="56" customFormat="1" ht="17.25" customHeight="1" x14ac:dyDescent="0.35"/>
    <row r="61" s="56" customFormat="1" ht="17.25" customHeight="1" x14ac:dyDescent="0.35"/>
    <row r="62" s="56" customFormat="1" ht="17.25" customHeight="1" x14ac:dyDescent="0.35"/>
    <row r="63" s="56" customFormat="1" ht="17.25" customHeight="1" x14ac:dyDescent="0.35"/>
    <row r="64" s="56" customFormat="1" ht="17.25" customHeight="1" x14ac:dyDescent="0.35"/>
    <row r="65" s="56" customFormat="1" ht="17.25" customHeight="1" x14ac:dyDescent="0.35"/>
    <row r="66" s="56" customFormat="1" ht="17.25" customHeight="1" x14ac:dyDescent="0.35"/>
    <row r="67" s="56" customFormat="1" ht="17.25" customHeight="1" x14ac:dyDescent="0.35"/>
    <row r="68" s="56" customFormat="1" ht="17.25" customHeight="1" x14ac:dyDescent="0.35"/>
    <row r="69" s="56" customFormat="1" ht="17.25" customHeight="1" x14ac:dyDescent="0.35"/>
    <row r="70" s="56" customFormat="1" ht="17.25" customHeight="1" x14ac:dyDescent="0.35"/>
    <row r="71" s="56" customFormat="1" ht="17.25" customHeight="1" x14ac:dyDescent="0.35"/>
    <row r="72" s="56" customFormat="1" ht="17.25" customHeight="1" x14ac:dyDescent="0.35"/>
    <row r="73" s="56" customFormat="1" ht="17.25" customHeight="1" x14ac:dyDescent="0.35"/>
    <row r="74" s="56" customFormat="1" ht="17.25" customHeight="1" x14ac:dyDescent="0.35"/>
    <row r="75" s="56" customFormat="1" ht="17.25" customHeight="1" x14ac:dyDescent="0.35"/>
    <row r="76" s="56" customFormat="1" ht="17.25" customHeight="1" x14ac:dyDescent="0.35"/>
    <row r="77" s="56" customFormat="1" ht="17.25" customHeight="1" x14ac:dyDescent="0.35"/>
    <row r="78" s="56" customFormat="1" ht="17.25" customHeight="1" x14ac:dyDescent="0.35"/>
    <row r="79" s="56" customFormat="1" ht="17.25" customHeight="1" x14ac:dyDescent="0.35"/>
    <row r="80" s="56" customFormat="1" ht="17.25" customHeight="1" x14ac:dyDescent="0.35"/>
    <row r="81" s="56" customFormat="1" ht="17.25" customHeight="1" x14ac:dyDescent="0.35"/>
    <row r="82" s="56" customFormat="1" ht="17.25" customHeight="1" x14ac:dyDescent="0.35"/>
    <row r="83" s="56" customFormat="1" ht="17.25" customHeight="1" x14ac:dyDescent="0.35"/>
    <row r="84" s="56" customFormat="1" ht="17.25" customHeight="1" x14ac:dyDescent="0.35"/>
    <row r="85" s="56" customFormat="1" ht="17.25" customHeight="1" x14ac:dyDescent="0.35"/>
    <row r="86" s="56" customFormat="1" ht="17.25" customHeight="1" x14ac:dyDescent="0.35"/>
    <row r="87" s="56" customFormat="1" ht="17.25" customHeight="1" x14ac:dyDescent="0.35"/>
    <row r="88" s="56" customFormat="1" ht="17.25" customHeight="1" x14ac:dyDescent="0.35"/>
    <row r="89" s="56" customFormat="1" ht="17.25" customHeight="1" x14ac:dyDescent="0.35"/>
    <row r="90" s="56" customFormat="1" ht="17.25" customHeight="1" x14ac:dyDescent="0.35"/>
    <row r="91" s="56" customFormat="1" ht="17.25" customHeight="1" x14ac:dyDescent="0.35"/>
    <row r="92" s="56" customFormat="1" ht="17.25" customHeight="1" x14ac:dyDescent="0.35"/>
    <row r="93" s="56" customFormat="1" ht="17.25" customHeight="1" x14ac:dyDescent="0.35"/>
    <row r="94" s="56" customFormat="1" ht="17.25" customHeight="1" x14ac:dyDescent="0.35"/>
    <row r="95" s="56" customFormat="1" ht="17.25" customHeight="1" x14ac:dyDescent="0.35"/>
    <row r="96" s="56" customFormat="1" ht="17.25" customHeight="1" x14ac:dyDescent="0.35"/>
    <row r="97" s="56" customFormat="1" ht="17.25" customHeight="1" x14ac:dyDescent="0.35"/>
    <row r="98" s="56" customFormat="1" ht="17.25" customHeight="1" x14ac:dyDescent="0.35"/>
    <row r="99" s="56" customFormat="1" ht="17.25" customHeight="1" x14ac:dyDescent="0.35"/>
    <row r="100" s="56" customFormat="1" ht="17.25" customHeight="1" x14ac:dyDescent="0.35"/>
    <row r="101" s="56" customFormat="1" ht="17.25" customHeight="1" x14ac:dyDescent="0.35"/>
    <row r="102" s="56" customFormat="1" ht="17.25" customHeight="1" x14ac:dyDescent="0.35"/>
    <row r="103" s="56" customFormat="1" ht="17.25" customHeight="1" x14ac:dyDescent="0.35"/>
    <row r="104" s="56" customFormat="1" ht="17.25" customHeight="1" x14ac:dyDescent="0.35"/>
    <row r="105" s="56" customFormat="1" ht="17.25" customHeight="1" x14ac:dyDescent="0.35"/>
    <row r="106" s="56" customFormat="1" ht="17.25" customHeight="1" x14ac:dyDescent="0.35"/>
    <row r="107" s="56" customFormat="1" ht="17.25" customHeight="1" x14ac:dyDescent="0.35"/>
    <row r="108" s="56" customFormat="1" ht="17.25" customHeight="1" x14ac:dyDescent="0.35"/>
    <row r="109" s="56" customFormat="1" ht="17.25" customHeight="1" x14ac:dyDescent="0.35"/>
    <row r="110" s="56" customFormat="1" ht="17.25" customHeight="1" x14ac:dyDescent="0.35"/>
    <row r="111" s="56" customFormat="1" ht="17.25" customHeight="1" x14ac:dyDescent="0.35"/>
    <row r="112" s="56" customFormat="1" ht="17.25" customHeight="1" x14ac:dyDescent="0.35"/>
    <row r="113" s="56" customFormat="1" ht="17.25" customHeight="1" x14ac:dyDescent="0.35"/>
    <row r="114" s="56" customFormat="1" ht="17.25" customHeight="1" x14ac:dyDescent="0.35"/>
    <row r="115" s="56" customFormat="1" ht="17.25" customHeight="1" x14ac:dyDescent="0.35"/>
    <row r="116" s="56" customFormat="1" ht="17.25" customHeight="1" x14ac:dyDescent="0.35"/>
    <row r="117" s="56" customFormat="1" ht="17.25" customHeight="1" x14ac:dyDescent="0.35"/>
    <row r="118" s="56" customFormat="1" ht="17.25" customHeight="1" x14ac:dyDescent="0.35"/>
    <row r="119" s="56" customFormat="1" ht="17.25" customHeight="1" x14ac:dyDescent="0.35"/>
    <row r="120" s="56" customFormat="1" ht="17.25" customHeight="1" x14ac:dyDescent="0.35"/>
    <row r="121" s="56" customFormat="1" ht="17.25" customHeight="1" x14ac:dyDescent="0.35"/>
    <row r="122" s="56" customFormat="1" ht="17.25" customHeight="1" x14ac:dyDescent="0.35"/>
    <row r="123" s="56" customFormat="1" ht="17.25" customHeight="1" x14ac:dyDescent="0.35"/>
    <row r="124" s="56" customFormat="1" ht="17.25" customHeight="1" x14ac:dyDescent="0.35"/>
    <row r="125" s="56" customFormat="1" ht="17.25" customHeight="1" x14ac:dyDescent="0.35"/>
    <row r="126" s="56" customFormat="1" ht="17.25" customHeight="1" x14ac:dyDescent="0.35"/>
    <row r="127" s="56" customFormat="1" ht="17.25" customHeight="1" x14ac:dyDescent="0.35"/>
    <row r="128" s="56" customFormat="1" ht="17.25" customHeight="1" x14ac:dyDescent="0.35"/>
    <row r="129" s="56" customFormat="1" ht="17.25" customHeight="1" x14ac:dyDescent="0.35"/>
    <row r="130" s="56" customFormat="1" ht="17.25" customHeight="1" x14ac:dyDescent="0.35"/>
    <row r="131" s="56" customFormat="1" ht="17.25" customHeight="1" x14ac:dyDescent="0.35"/>
    <row r="132" s="56" customFormat="1" ht="17.25" customHeight="1" x14ac:dyDescent="0.35"/>
    <row r="133" s="56" customFormat="1" ht="17.25" customHeight="1" x14ac:dyDescent="0.35"/>
    <row r="134" s="56" customFormat="1" ht="17.25" customHeight="1" x14ac:dyDescent="0.35"/>
    <row r="135" s="56" customFormat="1" ht="17.25" customHeight="1" x14ac:dyDescent="0.35"/>
    <row r="136" s="56" customFormat="1" ht="17.25" customHeight="1" x14ac:dyDescent="0.35"/>
    <row r="137" s="56" customFormat="1" ht="17.25" customHeight="1" x14ac:dyDescent="0.35"/>
    <row r="138" s="56" customFormat="1" ht="17.25" customHeight="1" x14ac:dyDescent="0.35"/>
    <row r="139" s="56" customFormat="1" ht="17.25" customHeight="1" x14ac:dyDescent="0.35"/>
    <row r="140" s="56" customFormat="1" ht="17.25" customHeight="1" x14ac:dyDescent="0.35"/>
    <row r="141" s="56" customFormat="1" ht="17.25" customHeight="1" x14ac:dyDescent="0.35"/>
    <row r="142" s="56" customFormat="1" ht="17.25" customHeight="1" x14ac:dyDescent="0.35"/>
    <row r="143" s="56" customFormat="1" ht="17.25" customHeight="1" x14ac:dyDescent="0.35"/>
    <row r="144" s="56" customFormat="1" ht="17.25" customHeight="1" x14ac:dyDescent="0.35"/>
    <row r="145" s="56" customFormat="1" ht="17.25" customHeight="1" x14ac:dyDescent="0.35"/>
    <row r="146" s="56" customFormat="1" ht="17.25" customHeight="1" x14ac:dyDescent="0.35"/>
    <row r="147" s="56" customFormat="1" ht="17.25" customHeight="1" x14ac:dyDescent="0.35"/>
    <row r="148" s="56" customFormat="1" ht="17.25" customHeight="1" x14ac:dyDescent="0.35"/>
    <row r="149" s="56" customFormat="1" ht="17.25" customHeight="1" x14ac:dyDescent="0.35"/>
    <row r="150" s="56" customFormat="1" ht="17.25" customHeight="1" x14ac:dyDescent="0.35"/>
    <row r="151" s="56" customFormat="1" ht="17.25" customHeight="1" x14ac:dyDescent="0.35"/>
    <row r="152" s="56" customFormat="1" ht="17.25" customHeight="1" x14ac:dyDescent="0.35"/>
    <row r="153" s="56" customFormat="1" ht="17.25" customHeight="1" x14ac:dyDescent="0.35"/>
    <row r="154" s="56" customFormat="1" ht="17.25" customHeight="1" x14ac:dyDescent="0.35"/>
    <row r="155" s="56" customFormat="1" ht="17.25" customHeight="1" x14ac:dyDescent="0.35"/>
    <row r="156" s="56" customFormat="1" ht="17.25" customHeight="1" x14ac:dyDescent="0.35"/>
    <row r="157" s="56" customFormat="1" ht="17.25" customHeight="1" x14ac:dyDescent="0.35"/>
    <row r="158" s="56" customFormat="1" ht="17.25" customHeight="1" x14ac:dyDescent="0.35"/>
    <row r="159" s="56" customFormat="1" ht="17.25" customHeight="1" x14ac:dyDescent="0.35"/>
    <row r="160" s="56" customFormat="1" ht="17.25" customHeight="1" x14ac:dyDescent="0.35"/>
    <row r="161" s="56" customFormat="1" ht="17.25" customHeight="1" x14ac:dyDescent="0.35"/>
    <row r="162" s="56" customFormat="1" ht="17.25" customHeight="1" x14ac:dyDescent="0.35"/>
    <row r="163" s="56" customFormat="1" ht="17.25" customHeight="1" x14ac:dyDescent="0.35"/>
    <row r="164" s="56" customFormat="1" ht="17.25" customHeight="1" x14ac:dyDescent="0.35"/>
    <row r="165" s="56" customFormat="1" ht="17.25" customHeight="1" x14ac:dyDescent="0.35"/>
    <row r="166" s="56" customFormat="1" ht="17.25" customHeight="1" x14ac:dyDescent="0.35"/>
    <row r="167" s="56" customFormat="1" ht="17.25" customHeight="1" x14ac:dyDescent="0.35"/>
    <row r="168" s="56" customFormat="1" ht="17.25" customHeight="1" x14ac:dyDescent="0.35"/>
    <row r="169" s="56" customFormat="1" ht="17.25" customHeight="1" x14ac:dyDescent="0.35"/>
    <row r="170" s="56" customFormat="1" ht="17.25" customHeight="1" x14ac:dyDescent="0.35"/>
    <row r="171" s="56" customFormat="1" ht="17.25" customHeight="1" x14ac:dyDescent="0.35"/>
    <row r="172" s="56" customFormat="1" ht="17.25" customHeight="1" x14ac:dyDescent="0.35"/>
    <row r="173" s="56" customFormat="1" ht="17.25" customHeight="1" x14ac:dyDescent="0.35"/>
    <row r="174" s="56" customFormat="1" ht="17.25" customHeight="1" x14ac:dyDescent="0.35"/>
    <row r="175" s="56" customFormat="1" ht="17.25" customHeight="1" x14ac:dyDescent="0.35"/>
    <row r="176" s="56" customFormat="1" ht="17.25" customHeight="1" x14ac:dyDescent="0.35"/>
    <row r="177" s="56" customFormat="1" ht="17.25" customHeight="1" x14ac:dyDescent="0.35"/>
    <row r="178" s="56" customFormat="1" ht="17.25" customHeight="1" x14ac:dyDescent="0.35"/>
    <row r="179" s="56" customFormat="1" ht="17.25" customHeight="1" x14ac:dyDescent="0.35"/>
    <row r="180" s="56" customFormat="1" ht="17.25" customHeight="1" x14ac:dyDescent="0.35"/>
    <row r="181" s="56" customFormat="1" ht="17.25" customHeight="1" x14ac:dyDescent="0.35"/>
    <row r="182" s="56" customFormat="1" ht="17.25" customHeight="1" x14ac:dyDescent="0.35"/>
    <row r="183" s="56" customFormat="1" ht="17.25" customHeight="1" x14ac:dyDescent="0.35"/>
    <row r="184" s="56" customFormat="1" ht="17.25" customHeight="1" x14ac:dyDescent="0.35"/>
    <row r="185" s="56" customFormat="1" ht="17.25" customHeight="1" x14ac:dyDescent="0.35"/>
    <row r="186" s="56" customFormat="1" ht="17.25" customHeight="1" x14ac:dyDescent="0.35"/>
    <row r="187" s="56" customFormat="1" ht="17.25" customHeight="1" x14ac:dyDescent="0.35"/>
    <row r="188" s="56" customFormat="1" ht="17.25" customHeight="1" x14ac:dyDescent="0.35"/>
    <row r="189" s="56" customFormat="1" ht="17.25" customHeight="1" x14ac:dyDescent="0.35"/>
    <row r="190" s="56" customFormat="1" ht="17.25" customHeight="1" x14ac:dyDescent="0.35"/>
    <row r="191" s="56" customFormat="1" ht="17.25" customHeight="1" x14ac:dyDescent="0.35"/>
    <row r="192" s="56" customFormat="1" ht="17.25" customHeight="1" x14ac:dyDescent="0.35"/>
    <row r="193" s="56" customFormat="1" ht="17.25" customHeight="1" x14ac:dyDescent="0.35"/>
    <row r="194" s="56" customFormat="1" ht="17.25" customHeight="1" x14ac:dyDescent="0.35"/>
    <row r="195" s="56" customFormat="1" ht="17.25" customHeight="1" x14ac:dyDescent="0.35"/>
    <row r="196" s="56" customFormat="1" ht="17.25" customHeight="1" x14ac:dyDescent="0.35"/>
    <row r="197" s="56" customFormat="1" ht="17.25" customHeight="1" x14ac:dyDescent="0.35"/>
    <row r="198" s="56" customFormat="1" ht="17.25" customHeight="1" x14ac:dyDescent="0.35"/>
    <row r="199" s="56" customFormat="1" ht="17.25" customHeight="1" x14ac:dyDescent="0.35"/>
    <row r="200" s="56" customFormat="1" ht="17.25" customHeight="1" x14ac:dyDescent="0.35"/>
    <row r="201" s="56" customFormat="1" ht="17.25" customHeight="1" x14ac:dyDescent="0.35"/>
    <row r="202" s="56" customFormat="1" ht="17.25" customHeight="1" x14ac:dyDescent="0.35"/>
    <row r="203" s="56" customFormat="1" ht="17.25" customHeight="1" x14ac:dyDescent="0.35"/>
    <row r="204" s="56" customFormat="1" ht="17.25" customHeight="1" x14ac:dyDescent="0.35"/>
    <row r="205" s="56" customFormat="1" ht="17.25" customHeight="1" x14ac:dyDescent="0.35"/>
    <row r="206" s="56" customFormat="1" ht="17.25" customHeight="1" x14ac:dyDescent="0.35"/>
    <row r="207" s="56" customFormat="1" ht="17.25" customHeight="1" x14ac:dyDescent="0.35"/>
    <row r="208" s="56" customFormat="1" ht="17.25" customHeight="1" x14ac:dyDescent="0.35"/>
    <row r="209" s="56" customFormat="1" ht="17.25" customHeight="1" x14ac:dyDescent="0.35"/>
    <row r="210" s="56" customFormat="1" ht="17.25" customHeight="1" x14ac:dyDescent="0.35"/>
    <row r="211" s="56" customFormat="1" ht="17.25" customHeight="1" x14ac:dyDescent="0.35"/>
    <row r="212" s="56" customFormat="1" ht="17.25" customHeight="1" x14ac:dyDescent="0.35"/>
    <row r="213" s="56" customFormat="1" ht="17.25" customHeight="1" x14ac:dyDescent="0.35"/>
    <row r="214" s="56" customFormat="1" ht="17.25" customHeight="1" x14ac:dyDescent="0.35"/>
    <row r="215" s="56" customFormat="1" ht="17.25" customHeight="1" x14ac:dyDescent="0.35"/>
    <row r="216" s="56" customFormat="1" ht="17.25" customHeight="1" x14ac:dyDescent="0.35"/>
    <row r="217" s="56" customFormat="1" ht="17.25" customHeight="1" x14ac:dyDescent="0.35"/>
    <row r="218" s="56" customFormat="1" ht="17.25" customHeight="1" x14ac:dyDescent="0.35"/>
    <row r="219" s="56" customFormat="1" ht="17.25" customHeight="1" x14ac:dyDescent="0.35"/>
    <row r="220" s="56" customFormat="1" ht="17.25" customHeight="1" x14ac:dyDescent="0.35"/>
    <row r="221" s="56" customFormat="1" ht="17.25" customHeight="1" x14ac:dyDescent="0.35"/>
    <row r="222" s="56" customFormat="1" ht="17.25" customHeight="1" x14ac:dyDescent="0.35"/>
    <row r="223" s="56" customFormat="1" ht="17.25" customHeight="1" x14ac:dyDescent="0.35"/>
    <row r="224" s="56" customFormat="1" ht="17.25" customHeight="1" x14ac:dyDescent="0.35"/>
    <row r="225" s="56" customFormat="1" ht="17.25" customHeight="1" x14ac:dyDescent="0.35"/>
    <row r="226" s="56" customFormat="1" ht="17.25" customHeight="1" x14ac:dyDescent="0.35"/>
    <row r="227" s="56" customFormat="1" ht="17.25" customHeight="1" x14ac:dyDescent="0.35"/>
    <row r="228" s="56" customFormat="1" ht="17.25" customHeight="1" x14ac:dyDescent="0.35"/>
    <row r="229" s="56" customFormat="1" ht="17.25" customHeight="1" x14ac:dyDescent="0.35"/>
    <row r="230" s="56" customFormat="1" ht="17.25" customHeight="1" x14ac:dyDescent="0.35"/>
    <row r="231" s="56" customFormat="1" ht="17.25" customHeight="1" x14ac:dyDescent="0.35"/>
    <row r="232" s="56" customFormat="1" ht="17.25" customHeight="1" x14ac:dyDescent="0.35"/>
    <row r="233" s="56" customFormat="1" ht="17.25" customHeight="1" x14ac:dyDescent="0.35"/>
    <row r="234" s="56" customFormat="1" ht="17.25" customHeight="1" x14ac:dyDescent="0.35"/>
    <row r="235" s="56" customFormat="1" ht="17.25" customHeight="1" x14ac:dyDescent="0.35"/>
    <row r="236" s="56" customFormat="1" ht="17.25" customHeight="1" x14ac:dyDescent="0.35"/>
    <row r="237" s="56" customFormat="1" ht="17.25" customHeight="1" x14ac:dyDescent="0.35"/>
    <row r="238" s="56" customFormat="1" ht="17.25" customHeight="1" x14ac:dyDescent="0.35"/>
    <row r="239" s="56" customFormat="1" ht="17.25" customHeight="1" x14ac:dyDescent="0.35"/>
    <row r="240" s="56" customFormat="1" ht="17.25" customHeight="1" x14ac:dyDescent="0.35"/>
    <row r="241" s="56" customFormat="1" ht="17.25" customHeight="1" x14ac:dyDescent="0.35"/>
    <row r="242" s="56" customFormat="1" ht="17.25" customHeight="1" x14ac:dyDescent="0.35"/>
    <row r="243" s="56" customFormat="1" ht="17.25" customHeight="1" x14ac:dyDescent="0.35"/>
    <row r="244" s="56" customFormat="1" ht="17.25" customHeight="1" x14ac:dyDescent="0.35"/>
    <row r="245" s="56" customFormat="1" ht="17.25" customHeight="1" x14ac:dyDescent="0.35"/>
    <row r="246" s="56" customFormat="1" ht="17.25" customHeight="1" x14ac:dyDescent="0.35"/>
    <row r="247" s="56" customFormat="1" ht="17.25" customHeight="1" x14ac:dyDescent="0.35"/>
    <row r="248" s="56" customFormat="1" ht="17.25" customHeight="1" x14ac:dyDescent="0.35"/>
    <row r="249" s="56" customFormat="1" ht="17.25" customHeight="1" x14ac:dyDescent="0.35"/>
    <row r="250" s="56" customFormat="1" ht="17.25" customHeight="1" x14ac:dyDescent="0.35"/>
    <row r="251" s="56" customFormat="1" ht="17.25" customHeight="1" x14ac:dyDescent="0.35"/>
    <row r="252" s="56" customFormat="1" ht="17.25" customHeight="1" x14ac:dyDescent="0.35"/>
    <row r="253" s="56" customFormat="1" ht="17.25" customHeight="1" x14ac:dyDescent="0.35"/>
    <row r="254" s="56" customFormat="1" ht="17.25" customHeight="1" x14ac:dyDescent="0.35"/>
    <row r="255" s="56" customFormat="1" ht="17.25" customHeight="1" x14ac:dyDescent="0.35"/>
    <row r="256" s="56" customFormat="1" ht="17.25" customHeight="1" x14ac:dyDescent="0.35"/>
    <row r="257" s="56" customFormat="1" ht="17.25" customHeight="1" x14ac:dyDescent="0.35"/>
    <row r="258" s="56" customFormat="1" ht="17.25" customHeight="1" x14ac:dyDescent="0.35"/>
    <row r="259" s="56" customFormat="1" ht="17.25" customHeight="1" x14ac:dyDescent="0.35"/>
    <row r="260" s="56" customFormat="1" ht="17.25" customHeight="1" x14ac:dyDescent="0.35"/>
    <row r="261" s="56" customFormat="1" ht="17.25" customHeight="1" x14ac:dyDescent="0.35"/>
    <row r="262" s="56" customFormat="1" ht="17.25" customHeight="1" x14ac:dyDescent="0.35"/>
    <row r="263" s="56" customFormat="1" ht="17.25" customHeight="1" x14ac:dyDescent="0.35"/>
    <row r="264" s="56" customFormat="1" ht="17.25" customHeight="1" x14ac:dyDescent="0.35"/>
    <row r="265" s="56" customFormat="1" ht="17.25" customHeight="1" x14ac:dyDescent="0.35"/>
    <row r="266" s="56" customFormat="1" ht="17.25" customHeight="1" x14ac:dyDescent="0.35"/>
    <row r="267" s="56" customFormat="1" ht="17.25" customHeight="1" x14ac:dyDescent="0.35"/>
    <row r="268" s="56" customFormat="1" ht="17.25" customHeight="1" x14ac:dyDescent="0.35"/>
    <row r="269" s="56" customFormat="1" ht="17.25" customHeight="1" x14ac:dyDescent="0.35"/>
    <row r="270" s="56" customFormat="1" ht="17.25" customHeight="1" x14ac:dyDescent="0.35"/>
    <row r="271" s="56" customFormat="1" ht="17.25" customHeight="1" x14ac:dyDescent="0.35"/>
    <row r="272" s="56" customFormat="1" ht="17.25" customHeight="1" x14ac:dyDescent="0.35"/>
    <row r="273" s="56" customFormat="1" ht="17.25" customHeight="1" x14ac:dyDescent="0.35"/>
    <row r="274" s="56" customFormat="1" ht="17.25" customHeight="1" x14ac:dyDescent="0.35"/>
    <row r="275" s="56" customFormat="1" ht="17.25" customHeight="1" x14ac:dyDescent="0.35"/>
    <row r="276" s="56" customFormat="1" ht="17.25" customHeight="1" x14ac:dyDescent="0.35"/>
    <row r="277" s="56" customFormat="1" ht="17.25" customHeight="1" x14ac:dyDescent="0.35"/>
    <row r="278" s="56" customFormat="1" ht="17.25" customHeight="1" x14ac:dyDescent="0.35"/>
    <row r="279" s="56" customFormat="1" ht="17.25" customHeight="1" x14ac:dyDescent="0.35"/>
    <row r="280" s="56" customFormat="1" ht="17.25" customHeight="1" x14ac:dyDescent="0.35"/>
    <row r="281" s="56" customFormat="1" ht="17.25" customHeight="1" x14ac:dyDescent="0.35"/>
    <row r="282" s="56" customFormat="1" ht="17.25" customHeight="1" x14ac:dyDescent="0.35"/>
    <row r="283" s="56" customFormat="1" ht="17.25" customHeight="1" x14ac:dyDescent="0.35"/>
    <row r="284" s="56" customFormat="1" ht="17.25" customHeight="1" x14ac:dyDescent="0.35"/>
    <row r="285" s="56" customFormat="1" ht="17.25" customHeight="1" x14ac:dyDescent="0.35"/>
    <row r="286" s="56" customFormat="1" ht="17.25" customHeight="1" x14ac:dyDescent="0.35"/>
    <row r="287" s="56" customFormat="1" ht="17.25" customHeight="1" x14ac:dyDescent="0.35"/>
    <row r="288" s="56" customFormat="1" ht="17.25" customHeight="1" x14ac:dyDescent="0.35"/>
    <row r="289" s="56" customFormat="1" ht="17.25" customHeight="1" x14ac:dyDescent="0.35"/>
    <row r="290" s="56" customFormat="1" ht="17.25" customHeight="1" x14ac:dyDescent="0.35"/>
    <row r="291" s="56" customFormat="1" ht="17.25" customHeight="1" x14ac:dyDescent="0.35"/>
    <row r="292" s="56" customFormat="1" ht="17.25" customHeight="1" x14ac:dyDescent="0.35"/>
    <row r="293" s="56" customFormat="1" ht="17.25" customHeight="1" x14ac:dyDescent="0.35"/>
    <row r="294" s="56" customFormat="1" ht="17.25" customHeight="1" x14ac:dyDescent="0.35"/>
    <row r="295" s="56" customFormat="1" ht="17.25" customHeight="1" x14ac:dyDescent="0.35"/>
    <row r="296" s="56" customFormat="1" ht="17.25" customHeight="1" x14ac:dyDescent="0.35"/>
    <row r="297" s="56" customFormat="1" ht="17.25" customHeight="1" x14ac:dyDescent="0.35"/>
    <row r="298" s="56" customFormat="1" ht="17.25" customHeight="1" x14ac:dyDescent="0.35"/>
    <row r="299" s="56" customFormat="1" ht="17.25" customHeight="1" x14ac:dyDescent="0.35"/>
    <row r="300" s="56" customFormat="1" ht="17.25" customHeight="1" x14ac:dyDescent="0.35"/>
    <row r="301" s="56" customFormat="1" ht="17.25" customHeight="1" x14ac:dyDescent="0.35"/>
    <row r="302" s="56" customFormat="1" ht="17.25" customHeight="1" x14ac:dyDescent="0.35"/>
    <row r="303" s="56" customFormat="1" ht="17.25" customHeight="1" x14ac:dyDescent="0.35"/>
    <row r="304" s="56" customFormat="1" ht="17.25" customHeight="1" x14ac:dyDescent="0.35"/>
    <row r="305" s="56" customFormat="1" ht="17.25" customHeight="1" x14ac:dyDescent="0.35"/>
    <row r="306" s="56" customFormat="1" ht="17.25" customHeight="1" x14ac:dyDescent="0.35"/>
    <row r="307" s="56" customFormat="1" ht="17.25" customHeight="1" x14ac:dyDescent="0.35"/>
    <row r="308" s="56" customFormat="1" ht="17.25" customHeight="1" x14ac:dyDescent="0.35"/>
    <row r="309" s="56" customFormat="1" ht="17.25" customHeight="1" x14ac:dyDescent="0.35"/>
    <row r="310" s="56" customFormat="1" ht="17.25" customHeight="1" x14ac:dyDescent="0.35"/>
    <row r="311" s="56" customFormat="1" ht="17.25" customHeight="1" x14ac:dyDescent="0.35"/>
    <row r="312" s="56" customFormat="1" ht="17.25" customHeight="1" x14ac:dyDescent="0.35"/>
    <row r="313" s="56" customFormat="1" ht="17.25" customHeight="1" x14ac:dyDescent="0.35"/>
    <row r="314" s="56" customFormat="1" ht="17.25" customHeight="1" x14ac:dyDescent="0.35"/>
    <row r="315" s="56" customFormat="1" ht="17.25" customHeight="1" x14ac:dyDescent="0.35"/>
    <row r="316" s="56" customFormat="1" ht="17.25" customHeight="1" x14ac:dyDescent="0.35"/>
    <row r="317" s="56" customFormat="1" ht="17.25" customHeight="1" x14ac:dyDescent="0.35"/>
    <row r="318" s="56" customFormat="1" ht="17.25" customHeight="1" x14ac:dyDescent="0.35"/>
    <row r="319" s="56" customFormat="1" ht="17.25" customHeight="1" x14ac:dyDescent="0.35"/>
    <row r="320" s="56" customFormat="1" ht="17.25" customHeight="1" x14ac:dyDescent="0.35"/>
    <row r="321" s="56" customFormat="1" ht="17.25" customHeight="1" x14ac:dyDescent="0.35"/>
    <row r="322" s="56" customFormat="1" ht="17.25" customHeight="1" x14ac:dyDescent="0.35"/>
    <row r="323" s="56" customFormat="1" ht="17.25" customHeight="1" x14ac:dyDescent="0.35"/>
    <row r="324" s="56" customFormat="1" ht="17.25" customHeight="1" x14ac:dyDescent="0.35"/>
    <row r="325" s="56" customFormat="1" ht="17.25" customHeight="1" x14ac:dyDescent="0.35"/>
    <row r="326" s="56" customFormat="1" ht="17.25" customHeight="1" x14ac:dyDescent="0.35"/>
    <row r="327" s="56" customFormat="1" ht="17.25" customHeight="1" x14ac:dyDescent="0.35"/>
    <row r="328" s="56" customFormat="1" ht="17.25" customHeight="1" x14ac:dyDescent="0.35"/>
    <row r="329" s="56" customFormat="1" ht="17.25" customHeight="1" x14ac:dyDescent="0.35"/>
    <row r="330" s="56" customFormat="1" ht="17.25" customHeight="1" x14ac:dyDescent="0.35"/>
    <row r="331" s="56" customFormat="1" ht="17.25" customHeight="1" x14ac:dyDescent="0.35"/>
    <row r="332" s="56" customFormat="1" ht="17.25" customHeight="1" x14ac:dyDescent="0.35"/>
    <row r="333" s="56" customFormat="1" ht="17.25" customHeight="1" x14ac:dyDescent="0.35"/>
    <row r="334" s="56" customFormat="1" ht="17.25" customHeight="1" x14ac:dyDescent="0.35"/>
    <row r="335" s="56" customFormat="1" ht="17.25" customHeight="1" x14ac:dyDescent="0.35"/>
    <row r="336" s="56" customFormat="1" ht="17.25" customHeight="1" x14ac:dyDescent="0.35"/>
    <row r="337" s="56" customFormat="1" ht="17.25" customHeight="1" x14ac:dyDescent="0.35"/>
    <row r="338" s="56" customFormat="1" ht="17.25" customHeight="1" x14ac:dyDescent="0.35"/>
    <row r="339" s="56" customFormat="1" ht="17.25" customHeight="1" x14ac:dyDescent="0.35"/>
    <row r="340" s="56" customFormat="1" ht="17.25" customHeight="1" x14ac:dyDescent="0.35"/>
    <row r="341" s="56" customFormat="1" ht="17.25" customHeight="1" x14ac:dyDescent="0.35"/>
    <row r="342" s="56" customFormat="1" ht="17.25" customHeight="1" x14ac:dyDescent="0.35"/>
    <row r="343" s="56" customFormat="1" ht="17.25" customHeight="1" x14ac:dyDescent="0.35"/>
    <row r="344" s="56" customFormat="1" ht="17.25" customHeight="1" x14ac:dyDescent="0.35"/>
    <row r="345" s="56" customFormat="1" ht="17.25" customHeight="1" x14ac:dyDescent="0.35"/>
    <row r="346" s="56" customFormat="1" ht="17.25" customHeight="1" x14ac:dyDescent="0.35"/>
    <row r="347" s="56" customFormat="1" ht="17.25" customHeight="1" x14ac:dyDescent="0.35"/>
    <row r="348" s="56" customFormat="1" ht="17.25" customHeight="1" x14ac:dyDescent="0.35"/>
    <row r="349" s="56" customFormat="1" ht="17.25" customHeight="1" x14ac:dyDescent="0.35"/>
    <row r="350" s="56" customFormat="1" ht="17.25" customHeight="1" x14ac:dyDescent="0.35"/>
    <row r="351" s="56" customFormat="1" ht="17.25" customHeight="1" x14ac:dyDescent="0.35"/>
    <row r="352" s="56" customFormat="1" ht="17.25" customHeight="1" x14ac:dyDescent="0.35"/>
    <row r="353" s="56" customFormat="1" ht="17.25" customHeight="1" x14ac:dyDescent="0.35"/>
    <row r="354" s="56" customFormat="1" ht="17.25" customHeight="1" x14ac:dyDescent="0.35"/>
    <row r="355" s="56" customFormat="1" ht="17.25" customHeight="1" x14ac:dyDescent="0.35"/>
    <row r="356" s="56" customFormat="1" ht="17.25" customHeight="1" x14ac:dyDescent="0.35"/>
    <row r="357" s="56" customFormat="1" ht="17.25" customHeight="1" x14ac:dyDescent="0.35"/>
    <row r="358" s="56" customFormat="1" ht="17.25" customHeight="1" x14ac:dyDescent="0.35"/>
    <row r="359" s="56" customFormat="1" ht="17.25" customHeight="1" x14ac:dyDescent="0.35"/>
    <row r="360" s="56" customFormat="1" ht="17.25" customHeight="1" x14ac:dyDescent="0.35"/>
    <row r="361" s="56" customFormat="1" ht="17.25" customHeight="1" x14ac:dyDescent="0.35"/>
    <row r="362" s="56" customFormat="1" ht="17.25" customHeight="1" x14ac:dyDescent="0.35"/>
    <row r="363" s="56" customFormat="1" ht="17.25" customHeight="1" x14ac:dyDescent="0.35"/>
    <row r="364" s="56" customFormat="1" ht="17.25" customHeight="1" x14ac:dyDescent="0.35"/>
    <row r="365" s="56" customFormat="1" ht="17.25" customHeight="1" x14ac:dyDescent="0.35"/>
    <row r="366" s="56" customFormat="1" ht="17.25" customHeight="1" x14ac:dyDescent="0.35"/>
    <row r="367" s="56" customFormat="1" ht="17.25" customHeight="1" x14ac:dyDescent="0.35"/>
    <row r="368" s="56" customFormat="1" ht="17.25" customHeight="1" x14ac:dyDescent="0.35"/>
    <row r="369" s="56" customFormat="1" ht="17.25" customHeight="1" x14ac:dyDescent="0.35"/>
    <row r="370" s="56" customFormat="1" ht="17.25" customHeight="1" x14ac:dyDescent="0.35"/>
    <row r="371" s="56" customFormat="1" ht="17.25" customHeight="1" x14ac:dyDescent="0.35"/>
    <row r="372" s="56" customFormat="1" ht="17.25" customHeight="1" x14ac:dyDescent="0.35"/>
    <row r="373" s="56" customFormat="1" ht="17.25" customHeight="1" x14ac:dyDescent="0.35"/>
    <row r="374" s="56" customFormat="1" ht="17.25" customHeight="1" x14ac:dyDescent="0.35"/>
    <row r="375" s="56" customFormat="1" ht="17.25" customHeight="1" x14ac:dyDescent="0.35"/>
    <row r="376" s="56" customFormat="1" ht="17.25" customHeight="1" x14ac:dyDescent="0.35"/>
    <row r="377" s="56" customFormat="1" ht="17.25" customHeight="1" x14ac:dyDescent="0.35"/>
    <row r="378" s="56" customFormat="1" ht="17.25" customHeight="1" x14ac:dyDescent="0.35"/>
    <row r="379" s="56" customFormat="1" ht="17.25" customHeight="1" x14ac:dyDescent="0.35"/>
    <row r="380" s="56" customFormat="1" ht="17.25" customHeight="1" x14ac:dyDescent="0.35"/>
    <row r="381" s="56" customFormat="1" ht="17.25" customHeight="1" x14ac:dyDescent="0.35"/>
    <row r="382" s="56" customFormat="1" ht="17.25" customHeight="1" x14ac:dyDescent="0.35"/>
    <row r="383" s="56" customFormat="1" ht="17.25" customHeight="1" x14ac:dyDescent="0.35"/>
    <row r="384" s="56" customFormat="1" ht="17.25" customHeight="1" x14ac:dyDescent="0.35"/>
    <row r="385" s="56" customFormat="1" ht="17.25" customHeight="1" x14ac:dyDescent="0.35"/>
    <row r="386" s="56" customFormat="1" ht="17.25" customHeight="1" x14ac:dyDescent="0.35"/>
    <row r="387" s="56" customFormat="1" ht="17.25" customHeight="1" x14ac:dyDescent="0.35"/>
    <row r="388" s="56" customFormat="1" ht="17.25" customHeight="1" x14ac:dyDescent="0.35"/>
    <row r="389" s="56" customFormat="1" ht="17.25" customHeight="1" x14ac:dyDescent="0.35"/>
    <row r="390" s="56" customFormat="1" ht="17.25" customHeight="1" x14ac:dyDescent="0.35"/>
    <row r="391" s="56" customFormat="1" ht="17.25" customHeight="1" x14ac:dyDescent="0.35"/>
    <row r="392" s="56" customFormat="1" ht="17.25" customHeight="1" x14ac:dyDescent="0.35"/>
    <row r="393" s="56" customFormat="1" ht="17.25" customHeight="1" x14ac:dyDescent="0.35"/>
    <row r="394" s="56" customFormat="1" ht="17.25" customHeight="1" x14ac:dyDescent="0.35"/>
    <row r="395" s="56" customFormat="1" ht="17.25" customHeight="1" x14ac:dyDescent="0.35"/>
    <row r="396" s="56" customFormat="1" ht="17.25" customHeight="1" x14ac:dyDescent="0.35"/>
    <row r="397" s="56" customFormat="1" ht="17.25" customHeight="1" x14ac:dyDescent="0.35"/>
    <row r="398" s="56" customFormat="1" ht="17.25" customHeight="1" x14ac:dyDescent="0.35"/>
    <row r="399" s="56" customFormat="1" ht="17.25" customHeight="1" x14ac:dyDescent="0.35"/>
    <row r="400" s="56" customFormat="1" ht="17.25" customHeight="1" x14ac:dyDescent="0.35"/>
    <row r="401" s="56" customFormat="1" ht="17.25" customHeight="1" x14ac:dyDescent="0.35"/>
    <row r="402" s="56" customFormat="1" ht="17.25" customHeight="1" x14ac:dyDescent="0.35"/>
    <row r="403" s="56" customFormat="1" ht="17.25" customHeight="1" x14ac:dyDescent="0.35"/>
    <row r="404" s="56" customFormat="1" ht="17.25" customHeight="1" x14ac:dyDescent="0.35"/>
    <row r="405" s="56" customFormat="1" ht="17.25" customHeight="1" x14ac:dyDescent="0.35"/>
    <row r="406" s="56" customFormat="1" ht="17.25" customHeight="1" x14ac:dyDescent="0.35"/>
    <row r="407" s="56" customFormat="1" ht="17.25" customHeight="1" x14ac:dyDescent="0.35"/>
    <row r="408" s="56" customFormat="1" ht="17.25" customHeight="1" x14ac:dyDescent="0.35"/>
    <row r="409" s="56" customFormat="1" ht="17.25" customHeight="1" x14ac:dyDescent="0.35"/>
    <row r="410" s="56" customFormat="1" ht="17.25" customHeight="1" x14ac:dyDescent="0.35"/>
    <row r="411" s="56" customFormat="1" ht="17.25" customHeight="1" x14ac:dyDescent="0.35"/>
    <row r="412" s="56" customFormat="1" ht="17.25" customHeight="1" x14ac:dyDescent="0.35"/>
    <row r="413" s="56" customFormat="1" ht="17.25" customHeight="1" x14ac:dyDescent="0.35"/>
    <row r="414" s="56" customFormat="1" ht="17.25" customHeight="1" x14ac:dyDescent="0.35"/>
    <row r="415" s="56" customFormat="1" ht="17.25" customHeight="1" x14ac:dyDescent="0.35"/>
    <row r="416" s="56" customFormat="1" ht="17.25" customHeight="1" x14ac:dyDescent="0.35"/>
    <row r="417" s="56" customFormat="1" ht="17.25" customHeight="1" x14ac:dyDescent="0.35"/>
    <row r="418" s="56" customFormat="1" ht="17.25" customHeight="1" x14ac:dyDescent="0.35"/>
    <row r="419" s="56" customFormat="1" ht="17.25" customHeight="1" x14ac:dyDescent="0.35"/>
    <row r="420" s="56" customFormat="1" ht="17.25" customHeight="1" x14ac:dyDescent="0.35"/>
    <row r="421" s="56" customFormat="1" ht="17.25" customHeight="1" x14ac:dyDescent="0.35"/>
    <row r="422" s="56" customFormat="1" ht="17.25" customHeight="1" x14ac:dyDescent="0.35"/>
    <row r="423" s="56" customFormat="1" ht="17.25" customHeight="1" x14ac:dyDescent="0.3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423"/>
  <sheetViews>
    <sheetView zoomScale="80" zoomScaleNormal="80" workbookViewId="0">
      <pane xSplit="4" ySplit="3" topLeftCell="E4" activePane="bottomRight" state="frozen"/>
      <selection activeCell="AJ1" sqref="AJ1:AJ1048576"/>
      <selection pane="topRight" activeCell="AJ1" sqref="AJ1:AJ1048576"/>
      <selection pane="bottomLeft" activeCell="AJ1" sqref="AJ1:AJ1048576"/>
      <selection pane="bottomRight" activeCell="M14" sqref="M14"/>
    </sheetView>
  </sheetViews>
  <sheetFormatPr defaultColWidth="9.1796875" defaultRowHeight="16.5" x14ac:dyDescent="0.5"/>
  <cols>
    <col min="1" max="1" width="2.26953125" style="5" customWidth="1"/>
    <col min="2" max="2" width="55.7265625" style="21" bestFit="1" customWidth="1"/>
    <col min="3" max="3" width="0.54296875" style="5" customWidth="1"/>
    <col min="4" max="4" width="15.54296875" style="5" customWidth="1"/>
    <col min="5" max="5" width="0.54296875" style="5" customWidth="1"/>
    <col min="6" max="35" width="8.7265625" style="5" customWidth="1"/>
    <col min="36" max="36" width="9.1796875" style="5"/>
    <col min="37" max="37" width="4" style="5" customWidth="1"/>
    <col min="38" max="16384" width="9.1796875" style="5"/>
  </cols>
  <sheetData>
    <row r="1" spans="1:36" s="37" customFormat="1" ht="17.25" customHeight="1" x14ac:dyDescent="0.35">
      <c r="A1" s="83"/>
      <c r="B1" s="84"/>
      <c r="D1" s="37">
        <f>SUBTOTAL(9,D5:D195)</f>
        <v>60500</v>
      </c>
      <c r="E1" s="37">
        <f>SUBTOTAL(9,E5:E195)</f>
        <v>0</v>
      </c>
      <c r="F1" s="37">
        <f>SUBTOTAL(9,F5:F195)</f>
        <v>10000</v>
      </c>
      <c r="G1" s="37">
        <f>SUBTOTAL(9,G5:G195)</f>
        <v>3500</v>
      </c>
      <c r="H1" s="37">
        <f>SUBTOTAL(9,H8:H195)</f>
        <v>4000</v>
      </c>
      <c r="I1" s="37">
        <f t="shared" ref="I1:AJ1" si="0">SUBTOTAL(9,I5:I195)</f>
        <v>3000</v>
      </c>
      <c r="J1" s="37">
        <f t="shared" si="0"/>
        <v>0</v>
      </c>
      <c r="K1" s="37">
        <f t="shared" si="0"/>
        <v>13500</v>
      </c>
      <c r="L1" s="37">
        <f t="shared" si="0"/>
        <v>13000</v>
      </c>
      <c r="M1" s="37">
        <f t="shared" si="0"/>
        <v>13500</v>
      </c>
      <c r="N1" s="37">
        <f t="shared" si="0"/>
        <v>0</v>
      </c>
      <c r="O1" s="37">
        <f t="shared" si="0"/>
        <v>0</v>
      </c>
      <c r="P1" s="37">
        <f t="shared" si="0"/>
        <v>0</v>
      </c>
      <c r="Q1" s="37">
        <f t="shared" si="0"/>
        <v>0</v>
      </c>
      <c r="R1" s="37">
        <f t="shared" si="0"/>
        <v>0</v>
      </c>
      <c r="S1" s="37">
        <f t="shared" si="0"/>
        <v>0</v>
      </c>
      <c r="T1" s="37">
        <f t="shared" si="0"/>
        <v>0</v>
      </c>
      <c r="U1" s="37">
        <f t="shared" si="0"/>
        <v>0</v>
      </c>
      <c r="V1" s="37">
        <f t="shared" si="0"/>
        <v>0</v>
      </c>
      <c r="W1" s="37">
        <f t="shared" si="0"/>
        <v>0</v>
      </c>
      <c r="X1" s="37">
        <f t="shared" si="0"/>
        <v>0</v>
      </c>
      <c r="Y1" s="37">
        <f t="shared" si="0"/>
        <v>0</v>
      </c>
      <c r="Z1" s="37">
        <f t="shared" si="0"/>
        <v>0</v>
      </c>
      <c r="AA1" s="37">
        <f t="shared" si="0"/>
        <v>0</v>
      </c>
      <c r="AB1" s="37">
        <f t="shared" si="0"/>
        <v>0</v>
      </c>
      <c r="AC1" s="37">
        <f t="shared" si="0"/>
        <v>0</v>
      </c>
      <c r="AD1" s="37">
        <f t="shared" si="0"/>
        <v>0</v>
      </c>
      <c r="AE1" s="37">
        <f t="shared" si="0"/>
        <v>0</v>
      </c>
      <c r="AF1" s="37">
        <f t="shared" si="0"/>
        <v>0</v>
      </c>
      <c r="AG1" s="37">
        <f t="shared" si="0"/>
        <v>0</v>
      </c>
      <c r="AH1" s="37">
        <f t="shared" si="0"/>
        <v>0</v>
      </c>
      <c r="AI1" s="37">
        <f t="shared" si="0"/>
        <v>0</v>
      </c>
      <c r="AJ1" s="37">
        <f t="shared" si="0"/>
        <v>0</v>
      </c>
    </row>
    <row r="2" spans="1:36" s="8" customFormat="1" ht="17.25" customHeight="1" x14ac:dyDescent="0.35"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6" s="7" customFormat="1" ht="17.25" customHeight="1" x14ac:dyDescent="0.35">
      <c r="B3" s="7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6" s="37" customFormat="1" ht="17.25" customHeight="1" x14ac:dyDescent="0.35">
      <c r="B4" s="84"/>
    </row>
    <row r="5" spans="1:36" s="37" customFormat="1" ht="17.25" customHeight="1" x14ac:dyDescent="0.35">
      <c r="B5" s="38" t="s">
        <v>0</v>
      </c>
      <c r="D5" s="37">
        <f t="shared" ref="D5:D36" si="1">SUM(F5:AL5)</f>
        <v>0</v>
      </c>
    </row>
    <row r="6" spans="1:36" s="37" customFormat="1" ht="17.25" customHeight="1" x14ac:dyDescent="0.35">
      <c r="B6" s="38" t="s">
        <v>1</v>
      </c>
      <c r="D6" s="37">
        <f t="shared" si="1"/>
        <v>0</v>
      </c>
    </row>
    <row r="7" spans="1:36" s="37" customFormat="1" ht="17.25" customHeight="1" x14ac:dyDescent="0.35">
      <c r="B7" s="38" t="s">
        <v>2</v>
      </c>
      <c r="D7" s="37">
        <f t="shared" si="1"/>
        <v>0</v>
      </c>
    </row>
    <row r="8" spans="1:36" s="37" customFormat="1" ht="17.25" customHeight="1" x14ac:dyDescent="0.35">
      <c r="B8" s="38" t="s">
        <v>3</v>
      </c>
      <c r="D8" s="37">
        <f t="shared" si="1"/>
        <v>0</v>
      </c>
    </row>
    <row r="9" spans="1:36" s="37" customFormat="1" ht="17.25" customHeight="1" x14ac:dyDescent="0.35">
      <c r="B9" s="38" t="s">
        <v>4</v>
      </c>
      <c r="D9" s="37">
        <f t="shared" si="1"/>
        <v>0</v>
      </c>
    </row>
    <row r="10" spans="1:36" s="37" customFormat="1" ht="17.25" customHeight="1" x14ac:dyDescent="0.35">
      <c r="B10" s="38" t="s">
        <v>5</v>
      </c>
      <c r="D10" s="37">
        <f t="shared" si="1"/>
        <v>0</v>
      </c>
    </row>
    <row r="11" spans="1:36" s="37" customFormat="1" ht="17.25" customHeight="1" x14ac:dyDescent="0.35">
      <c r="B11" s="38" t="s">
        <v>6</v>
      </c>
      <c r="D11" s="37">
        <f t="shared" si="1"/>
        <v>0</v>
      </c>
    </row>
    <row r="12" spans="1:36" s="37" customFormat="1" ht="17.25" customHeight="1" x14ac:dyDescent="0.35">
      <c r="B12" s="38" t="s">
        <v>7</v>
      </c>
      <c r="D12" s="37">
        <f t="shared" si="1"/>
        <v>0</v>
      </c>
    </row>
    <row r="13" spans="1:36" s="37" customFormat="1" x14ac:dyDescent="0.35">
      <c r="B13" s="38" t="s">
        <v>8</v>
      </c>
      <c r="D13" s="37">
        <f t="shared" si="1"/>
        <v>13500</v>
      </c>
      <c r="F13" s="37">
        <v>1000</v>
      </c>
      <c r="J13" s="65"/>
      <c r="K13" s="37">
        <f>1500+2000</f>
        <v>3500</v>
      </c>
      <c r="L13" s="37">
        <v>4000</v>
      </c>
      <c r="M13" s="37">
        <v>5000</v>
      </c>
    </row>
    <row r="14" spans="1:36" s="37" customFormat="1" x14ac:dyDescent="0.35">
      <c r="B14" s="38" t="s">
        <v>9</v>
      </c>
      <c r="D14" s="37">
        <f t="shared" si="1"/>
        <v>0</v>
      </c>
    </row>
    <row r="15" spans="1:36" s="37" customFormat="1" ht="16.5" customHeight="1" x14ac:dyDescent="0.5">
      <c r="B15" s="38" t="s">
        <v>10</v>
      </c>
      <c r="D15" s="37">
        <f t="shared" si="1"/>
        <v>22500</v>
      </c>
      <c r="F15" s="37">
        <f>2000+500</f>
        <v>2500</v>
      </c>
      <c r="G15" s="37">
        <v>1500</v>
      </c>
      <c r="K15" s="37">
        <f>3000+4000</f>
        <v>7000</v>
      </c>
      <c r="L15" s="37">
        <f>2000+3500</f>
        <v>5500</v>
      </c>
      <c r="M15" s="37">
        <f>5000+1000</f>
        <v>6000</v>
      </c>
      <c r="W15" s="93"/>
    </row>
    <row r="16" spans="1:36" s="37" customFormat="1" x14ac:dyDescent="0.35">
      <c r="B16" s="38" t="s">
        <v>11</v>
      </c>
      <c r="D16" s="37">
        <f t="shared" si="1"/>
        <v>1500</v>
      </c>
      <c r="F16" s="37">
        <v>500</v>
      </c>
      <c r="L16" s="37">
        <v>1000</v>
      </c>
    </row>
    <row r="17" spans="1:22" s="37" customFormat="1" ht="17.25" customHeight="1" x14ac:dyDescent="0.35">
      <c r="B17" s="38" t="s">
        <v>12</v>
      </c>
      <c r="D17" s="37">
        <f t="shared" si="1"/>
        <v>0</v>
      </c>
    </row>
    <row r="18" spans="1:22" s="37" customFormat="1" ht="17.25" customHeight="1" x14ac:dyDescent="0.35">
      <c r="B18" s="38" t="s">
        <v>13</v>
      </c>
      <c r="D18" s="37">
        <f t="shared" si="1"/>
        <v>2000</v>
      </c>
      <c r="F18" s="37">
        <v>2000</v>
      </c>
    </row>
    <row r="19" spans="1:22" s="37" customFormat="1" x14ac:dyDescent="0.35">
      <c r="A19" s="37">
        <v>200</v>
      </c>
      <c r="B19" s="38" t="s">
        <v>14</v>
      </c>
      <c r="D19" s="37">
        <f t="shared" si="1"/>
        <v>20000</v>
      </c>
      <c r="F19" s="37">
        <v>4000</v>
      </c>
      <c r="G19" s="37">
        <v>2000</v>
      </c>
      <c r="H19" s="37">
        <v>3500</v>
      </c>
      <c r="I19" s="37">
        <v>3000</v>
      </c>
      <c r="K19" s="37">
        <v>2500</v>
      </c>
      <c r="L19" s="37">
        <v>2500</v>
      </c>
      <c r="M19" s="37">
        <v>2500</v>
      </c>
    </row>
    <row r="20" spans="1:22" s="37" customFormat="1" x14ac:dyDescent="0.35">
      <c r="B20" s="38" t="s">
        <v>15</v>
      </c>
      <c r="D20" s="37">
        <f t="shared" si="1"/>
        <v>1000</v>
      </c>
      <c r="H20" s="37">
        <v>500</v>
      </c>
      <c r="K20" s="37">
        <v>500</v>
      </c>
    </row>
    <row r="21" spans="1:22" s="37" customFormat="1" ht="17.25" customHeight="1" x14ac:dyDescent="0.35">
      <c r="B21" s="38" t="s">
        <v>16</v>
      </c>
      <c r="D21" s="37">
        <f t="shared" si="1"/>
        <v>0</v>
      </c>
      <c r="V21" s="65"/>
    </row>
    <row r="22" spans="1:22" s="37" customFormat="1" ht="17.25" customHeight="1" x14ac:dyDescent="0.35">
      <c r="B22" s="38" t="s">
        <v>17</v>
      </c>
      <c r="D22" s="37">
        <f t="shared" si="1"/>
        <v>0</v>
      </c>
    </row>
    <row r="23" spans="1:22" s="37" customFormat="1" ht="17.25" customHeight="1" x14ac:dyDescent="0.35">
      <c r="B23" s="38" t="s">
        <v>18</v>
      </c>
      <c r="D23" s="37">
        <f t="shared" si="1"/>
        <v>0</v>
      </c>
      <c r="N23" s="34"/>
    </row>
    <row r="24" spans="1:22" s="37" customFormat="1" ht="17.25" customHeight="1" x14ac:dyDescent="0.35">
      <c r="B24" s="38" t="s">
        <v>19</v>
      </c>
      <c r="D24" s="37">
        <f t="shared" si="1"/>
        <v>0</v>
      </c>
    </row>
    <row r="25" spans="1:22" s="37" customFormat="1" ht="17.25" customHeight="1" x14ac:dyDescent="0.35">
      <c r="B25" s="38" t="s">
        <v>20</v>
      </c>
      <c r="D25" s="37">
        <f t="shared" si="1"/>
        <v>0</v>
      </c>
    </row>
    <row r="26" spans="1:22" s="37" customFormat="1" ht="17.25" customHeight="1" x14ac:dyDescent="0.35">
      <c r="B26" s="38" t="s">
        <v>21</v>
      </c>
      <c r="D26" s="37">
        <f t="shared" si="1"/>
        <v>0</v>
      </c>
      <c r="R26" s="65"/>
    </row>
    <row r="27" spans="1:22" s="37" customFormat="1" ht="17.25" customHeight="1" x14ac:dyDescent="0.35">
      <c r="B27" s="38" t="s">
        <v>22</v>
      </c>
      <c r="D27" s="37">
        <f t="shared" si="1"/>
        <v>0</v>
      </c>
    </row>
    <row r="28" spans="1:22" s="37" customFormat="1" ht="17.25" customHeight="1" x14ac:dyDescent="0.35">
      <c r="B28" s="38" t="s">
        <v>23</v>
      </c>
      <c r="D28" s="37">
        <f t="shared" si="1"/>
        <v>0</v>
      </c>
    </row>
    <row r="29" spans="1:22" s="37" customFormat="1" ht="17.25" customHeight="1" x14ac:dyDescent="0.35">
      <c r="B29" s="38" t="s">
        <v>24</v>
      </c>
      <c r="D29" s="37">
        <f t="shared" si="1"/>
        <v>0</v>
      </c>
    </row>
    <row r="30" spans="1:22" s="37" customFormat="1" ht="17.25" customHeight="1" x14ac:dyDescent="0.35">
      <c r="B30" s="38" t="s">
        <v>25</v>
      </c>
      <c r="D30" s="37">
        <f t="shared" si="1"/>
        <v>0</v>
      </c>
    </row>
    <row r="31" spans="1:22" s="37" customFormat="1" ht="17.25" customHeight="1" x14ac:dyDescent="0.35">
      <c r="B31" s="38" t="s">
        <v>26</v>
      </c>
      <c r="D31" s="37">
        <f t="shared" si="1"/>
        <v>0</v>
      </c>
    </row>
    <row r="32" spans="1:22" s="37" customFormat="1" ht="17.25" customHeight="1" x14ac:dyDescent="0.35">
      <c r="B32" s="38" t="s">
        <v>27</v>
      </c>
      <c r="D32" s="37">
        <f t="shared" si="1"/>
        <v>0</v>
      </c>
    </row>
    <row r="33" spans="1:11" s="37" customFormat="1" ht="17.25" customHeight="1" x14ac:dyDescent="0.35">
      <c r="B33" s="38" t="s">
        <v>28</v>
      </c>
      <c r="D33" s="37">
        <f t="shared" si="1"/>
        <v>0</v>
      </c>
    </row>
    <row r="34" spans="1:11" s="37" customFormat="1" ht="17.25" customHeight="1" x14ac:dyDescent="0.35">
      <c r="B34" s="38" t="s">
        <v>29</v>
      </c>
      <c r="D34" s="37">
        <f t="shared" si="1"/>
        <v>0</v>
      </c>
    </row>
    <row r="35" spans="1:11" s="37" customFormat="1" ht="17.25" customHeight="1" x14ac:dyDescent="0.35">
      <c r="B35" s="38" t="s">
        <v>30</v>
      </c>
      <c r="D35" s="37">
        <f t="shared" si="1"/>
        <v>0</v>
      </c>
    </row>
    <row r="36" spans="1:11" s="37" customFormat="1" ht="17.25" customHeight="1" x14ac:dyDescent="0.35">
      <c r="B36" s="38" t="s">
        <v>31</v>
      </c>
      <c r="D36" s="37">
        <f t="shared" si="1"/>
        <v>0</v>
      </c>
    </row>
    <row r="37" spans="1:11" s="37" customFormat="1" ht="17.25" customHeight="1" x14ac:dyDescent="0.35">
      <c r="B37" s="38" t="s">
        <v>32</v>
      </c>
      <c r="D37" s="37">
        <f t="shared" ref="D37:D53" si="2">SUM(F37:AL37)</f>
        <v>0</v>
      </c>
      <c r="K37" s="65"/>
    </row>
    <row r="38" spans="1:11" s="37" customFormat="1" ht="17.25" customHeight="1" x14ac:dyDescent="0.35">
      <c r="B38" s="38" t="s">
        <v>33</v>
      </c>
      <c r="D38" s="37">
        <f t="shared" si="2"/>
        <v>0</v>
      </c>
    </row>
    <row r="39" spans="1:11" s="37" customFormat="1" ht="17.25" customHeight="1" x14ac:dyDescent="0.35">
      <c r="B39" s="38" t="s">
        <v>34</v>
      </c>
      <c r="D39" s="37">
        <f t="shared" si="2"/>
        <v>0</v>
      </c>
    </row>
    <row r="40" spans="1:11" s="37" customFormat="1" ht="17.25" customHeight="1" x14ac:dyDescent="0.35">
      <c r="B40" s="38" t="s">
        <v>97</v>
      </c>
      <c r="D40" s="37">
        <f t="shared" si="2"/>
        <v>0</v>
      </c>
    </row>
    <row r="41" spans="1:11" s="37" customFormat="1" ht="17.25" customHeight="1" x14ac:dyDescent="0.35">
      <c r="A41" s="37">
        <v>1000</v>
      </c>
      <c r="B41" s="38" t="s">
        <v>98</v>
      </c>
      <c r="D41" s="37">
        <f t="shared" si="2"/>
        <v>0</v>
      </c>
    </row>
    <row r="42" spans="1:11" s="37" customFormat="1" ht="17.25" customHeight="1" x14ac:dyDescent="0.35">
      <c r="B42" s="38" t="s">
        <v>115</v>
      </c>
      <c r="D42" s="37">
        <f t="shared" si="2"/>
        <v>0</v>
      </c>
    </row>
    <row r="43" spans="1:11" s="37" customFormat="1" ht="17.25" customHeight="1" x14ac:dyDescent="0.5">
      <c r="B43" s="89" t="s">
        <v>120</v>
      </c>
      <c r="D43" s="37">
        <f t="shared" si="2"/>
        <v>0</v>
      </c>
    </row>
    <row r="44" spans="1:11" s="37" customFormat="1" ht="17.25" customHeight="1" x14ac:dyDescent="0.5">
      <c r="B44" s="89" t="s">
        <v>121</v>
      </c>
      <c r="D44" s="37">
        <f t="shared" si="2"/>
        <v>0</v>
      </c>
    </row>
    <row r="45" spans="1:11" s="37" customFormat="1" ht="17.25" customHeight="1" x14ac:dyDescent="0.35">
      <c r="B45" s="38" t="s">
        <v>124</v>
      </c>
      <c r="D45" s="37">
        <f t="shared" si="2"/>
        <v>0</v>
      </c>
    </row>
    <row r="46" spans="1:11" s="37" customFormat="1" ht="17.25" customHeight="1" x14ac:dyDescent="0.35">
      <c r="B46" s="38" t="s">
        <v>123</v>
      </c>
      <c r="D46" s="37">
        <f t="shared" si="2"/>
        <v>0</v>
      </c>
    </row>
    <row r="47" spans="1:11" s="37" customFormat="1" ht="17.25" customHeight="1" x14ac:dyDescent="0.35">
      <c r="B47" s="38" t="s">
        <v>125</v>
      </c>
      <c r="D47" s="37">
        <f t="shared" si="2"/>
        <v>0</v>
      </c>
    </row>
    <row r="48" spans="1:11" s="37" customFormat="1" ht="17.25" customHeight="1" x14ac:dyDescent="0.35">
      <c r="B48" s="38" t="s">
        <v>122</v>
      </c>
      <c r="D48" s="37">
        <f t="shared" si="2"/>
        <v>0</v>
      </c>
    </row>
    <row r="49" spans="2:4" s="37" customFormat="1" ht="17.25" customHeight="1" x14ac:dyDescent="0.35">
      <c r="B49" s="38" t="s">
        <v>126</v>
      </c>
      <c r="D49" s="37">
        <f t="shared" si="2"/>
        <v>0</v>
      </c>
    </row>
    <row r="50" spans="2:4" s="37" customFormat="1" ht="17.25" customHeight="1" x14ac:dyDescent="0.35">
      <c r="B50" s="84"/>
      <c r="D50" s="37">
        <f t="shared" si="2"/>
        <v>0</v>
      </c>
    </row>
    <row r="51" spans="2:4" s="37" customFormat="1" ht="17.25" customHeight="1" x14ac:dyDescent="0.35">
      <c r="B51" s="84"/>
      <c r="D51" s="37">
        <f t="shared" si="2"/>
        <v>0</v>
      </c>
    </row>
    <row r="52" spans="2:4" s="37" customFormat="1" ht="17.25" customHeight="1" x14ac:dyDescent="0.35">
      <c r="B52" s="84"/>
      <c r="D52" s="37">
        <f t="shared" si="2"/>
        <v>0</v>
      </c>
    </row>
    <row r="53" spans="2:4" s="37" customFormat="1" ht="17.25" customHeight="1" x14ac:dyDescent="0.35">
      <c r="B53" s="84"/>
      <c r="D53" s="37">
        <f t="shared" si="2"/>
        <v>0</v>
      </c>
    </row>
    <row r="54" spans="2:4" s="37" customFormat="1" ht="17.25" customHeight="1" x14ac:dyDescent="0.35">
      <c r="B54" s="84"/>
    </row>
    <row r="55" spans="2:4" s="37" customFormat="1" ht="17.25" customHeight="1" x14ac:dyDescent="0.35">
      <c r="B55" s="84"/>
    </row>
    <row r="56" spans="2:4" s="37" customFormat="1" ht="17.25" customHeight="1" x14ac:dyDescent="0.35">
      <c r="B56" s="84"/>
    </row>
    <row r="57" spans="2:4" s="37" customFormat="1" ht="17.25" customHeight="1" x14ac:dyDescent="0.35">
      <c r="B57" s="84"/>
    </row>
    <row r="58" spans="2:4" s="37" customFormat="1" ht="17.25" customHeight="1" x14ac:dyDescent="0.35">
      <c r="B58" s="84"/>
    </row>
    <row r="59" spans="2:4" s="37" customFormat="1" ht="17.25" customHeight="1" x14ac:dyDescent="0.35">
      <c r="B59" s="84"/>
    </row>
    <row r="60" spans="2:4" s="37" customFormat="1" ht="17.25" customHeight="1" x14ac:dyDescent="0.35">
      <c r="B60" s="84"/>
    </row>
    <row r="61" spans="2:4" s="37" customFormat="1" ht="17.25" customHeight="1" x14ac:dyDescent="0.35">
      <c r="B61" s="84"/>
    </row>
    <row r="62" spans="2:4" s="37" customFormat="1" ht="17.25" customHeight="1" x14ac:dyDescent="0.35">
      <c r="B62" s="84"/>
    </row>
    <row r="63" spans="2:4" s="37" customFormat="1" ht="17.25" customHeight="1" x14ac:dyDescent="0.35">
      <c r="B63" s="84"/>
    </row>
    <row r="64" spans="2:4" s="37" customFormat="1" ht="17.25" customHeight="1" x14ac:dyDescent="0.35">
      <c r="B64" s="84"/>
    </row>
    <row r="65" spans="2:2" s="37" customFormat="1" ht="17.25" customHeight="1" x14ac:dyDescent="0.35">
      <c r="B65" s="84"/>
    </row>
    <row r="66" spans="2:2" s="37" customFormat="1" ht="17.25" customHeight="1" x14ac:dyDescent="0.35">
      <c r="B66" s="84"/>
    </row>
    <row r="67" spans="2:2" s="37" customFormat="1" ht="17.25" customHeight="1" x14ac:dyDescent="0.35">
      <c r="B67" s="84"/>
    </row>
    <row r="68" spans="2:2" s="37" customFormat="1" ht="17.25" customHeight="1" x14ac:dyDescent="0.35">
      <c r="B68" s="84"/>
    </row>
    <row r="69" spans="2:2" s="37" customFormat="1" ht="17.25" customHeight="1" x14ac:dyDescent="0.35">
      <c r="B69" s="84"/>
    </row>
    <row r="70" spans="2:2" s="37" customFormat="1" ht="17.25" customHeight="1" x14ac:dyDescent="0.35">
      <c r="B70" s="84"/>
    </row>
    <row r="71" spans="2:2" s="37" customFormat="1" ht="17.25" customHeight="1" x14ac:dyDescent="0.35">
      <c r="B71" s="84"/>
    </row>
    <row r="72" spans="2:2" s="37" customFormat="1" ht="17.25" customHeight="1" x14ac:dyDescent="0.35">
      <c r="B72" s="84"/>
    </row>
    <row r="73" spans="2:2" s="37" customFormat="1" ht="17.25" customHeight="1" x14ac:dyDescent="0.35">
      <c r="B73" s="84"/>
    </row>
    <row r="74" spans="2:2" s="37" customFormat="1" ht="17.25" customHeight="1" x14ac:dyDescent="0.35">
      <c r="B74" s="84"/>
    </row>
    <row r="75" spans="2:2" s="37" customFormat="1" ht="17.25" customHeight="1" x14ac:dyDescent="0.35">
      <c r="B75" s="84"/>
    </row>
    <row r="76" spans="2:2" s="37" customFormat="1" ht="17.25" customHeight="1" x14ac:dyDescent="0.35">
      <c r="B76" s="84"/>
    </row>
    <row r="77" spans="2:2" s="37" customFormat="1" ht="17.25" customHeight="1" x14ac:dyDescent="0.35">
      <c r="B77" s="84"/>
    </row>
    <row r="78" spans="2:2" s="37" customFormat="1" ht="17.25" customHeight="1" x14ac:dyDescent="0.35">
      <c r="B78" s="84"/>
    </row>
    <row r="79" spans="2:2" s="37" customFormat="1" ht="17.25" customHeight="1" x14ac:dyDescent="0.35">
      <c r="B79" s="84"/>
    </row>
    <row r="80" spans="2:2" s="37" customFormat="1" ht="17.25" customHeight="1" x14ac:dyDescent="0.35">
      <c r="B80" s="84"/>
    </row>
    <row r="81" spans="2:2" s="37" customFormat="1" ht="17.25" customHeight="1" x14ac:dyDescent="0.35">
      <c r="B81" s="84"/>
    </row>
    <row r="82" spans="2:2" s="37" customFormat="1" ht="17.25" customHeight="1" x14ac:dyDescent="0.35">
      <c r="B82" s="84"/>
    </row>
    <row r="83" spans="2:2" s="37" customFormat="1" ht="17.25" customHeight="1" x14ac:dyDescent="0.35">
      <c r="B83" s="84"/>
    </row>
    <row r="84" spans="2:2" s="37" customFormat="1" ht="17.25" customHeight="1" x14ac:dyDescent="0.35">
      <c r="B84" s="84"/>
    </row>
    <row r="85" spans="2:2" s="37" customFormat="1" ht="17.25" customHeight="1" x14ac:dyDescent="0.35">
      <c r="B85" s="84"/>
    </row>
    <row r="86" spans="2:2" s="37" customFormat="1" ht="17.25" customHeight="1" x14ac:dyDescent="0.35">
      <c r="B86" s="84"/>
    </row>
    <row r="87" spans="2:2" s="37" customFormat="1" ht="17.25" customHeight="1" x14ac:dyDescent="0.35">
      <c r="B87" s="84"/>
    </row>
    <row r="88" spans="2:2" s="37" customFormat="1" ht="17.25" customHeight="1" x14ac:dyDescent="0.35">
      <c r="B88" s="84"/>
    </row>
    <row r="89" spans="2:2" s="37" customFormat="1" ht="17.25" customHeight="1" x14ac:dyDescent="0.35">
      <c r="B89" s="84"/>
    </row>
    <row r="90" spans="2:2" s="37" customFormat="1" ht="17.25" customHeight="1" x14ac:dyDescent="0.35">
      <c r="B90" s="84"/>
    </row>
    <row r="91" spans="2:2" s="37" customFormat="1" ht="17.25" customHeight="1" x14ac:dyDescent="0.35">
      <c r="B91" s="84"/>
    </row>
    <row r="92" spans="2:2" s="37" customFormat="1" ht="17.25" customHeight="1" x14ac:dyDescent="0.35">
      <c r="B92" s="84"/>
    </row>
    <row r="93" spans="2:2" s="37" customFormat="1" ht="17.25" customHeight="1" x14ac:dyDescent="0.35">
      <c r="B93" s="84"/>
    </row>
    <row r="94" spans="2:2" s="37" customFormat="1" ht="17.25" customHeight="1" x14ac:dyDescent="0.35">
      <c r="B94" s="84"/>
    </row>
    <row r="95" spans="2:2" s="37" customFormat="1" ht="17.25" customHeight="1" x14ac:dyDescent="0.35">
      <c r="B95" s="84"/>
    </row>
    <row r="96" spans="2:2" s="37" customFormat="1" ht="17.25" customHeight="1" x14ac:dyDescent="0.35">
      <c r="B96" s="84"/>
    </row>
    <row r="97" spans="2:2" s="37" customFormat="1" ht="17.25" customHeight="1" x14ac:dyDescent="0.35">
      <c r="B97" s="84"/>
    </row>
    <row r="98" spans="2:2" s="37" customFormat="1" ht="17.25" customHeight="1" x14ac:dyDescent="0.35">
      <c r="B98" s="84"/>
    </row>
    <row r="99" spans="2:2" s="37" customFormat="1" ht="17.25" customHeight="1" x14ac:dyDescent="0.35">
      <c r="B99" s="84"/>
    </row>
    <row r="100" spans="2:2" s="37" customFormat="1" ht="17.25" customHeight="1" x14ac:dyDescent="0.35">
      <c r="B100" s="84"/>
    </row>
    <row r="101" spans="2:2" s="37" customFormat="1" ht="17.25" customHeight="1" x14ac:dyDescent="0.35">
      <c r="B101" s="84"/>
    </row>
    <row r="102" spans="2:2" s="37" customFormat="1" ht="17.25" customHeight="1" x14ac:dyDescent="0.35">
      <c r="B102" s="84"/>
    </row>
    <row r="103" spans="2:2" s="37" customFormat="1" ht="17.25" customHeight="1" x14ac:dyDescent="0.35">
      <c r="B103" s="84"/>
    </row>
    <row r="104" spans="2:2" s="37" customFormat="1" ht="17.25" customHeight="1" x14ac:dyDescent="0.35">
      <c r="B104" s="84"/>
    </row>
    <row r="105" spans="2:2" s="37" customFormat="1" ht="17.25" customHeight="1" x14ac:dyDescent="0.35">
      <c r="B105" s="84"/>
    </row>
    <row r="106" spans="2:2" s="37" customFormat="1" ht="17.25" customHeight="1" x14ac:dyDescent="0.35">
      <c r="B106" s="84"/>
    </row>
    <row r="107" spans="2:2" s="37" customFormat="1" ht="17.25" customHeight="1" x14ac:dyDescent="0.35">
      <c r="B107" s="84"/>
    </row>
    <row r="108" spans="2:2" s="37" customFormat="1" ht="17.25" customHeight="1" x14ac:dyDescent="0.35">
      <c r="B108" s="84"/>
    </row>
    <row r="109" spans="2:2" s="37" customFormat="1" ht="17.25" customHeight="1" x14ac:dyDescent="0.35">
      <c r="B109" s="84"/>
    </row>
    <row r="110" spans="2:2" s="37" customFormat="1" ht="17.25" customHeight="1" x14ac:dyDescent="0.35">
      <c r="B110" s="84"/>
    </row>
    <row r="111" spans="2:2" s="37" customFormat="1" ht="17.25" customHeight="1" x14ac:dyDescent="0.35">
      <c r="B111" s="84"/>
    </row>
    <row r="112" spans="2:2" s="37" customFormat="1" ht="17.25" customHeight="1" x14ac:dyDescent="0.35">
      <c r="B112" s="84"/>
    </row>
    <row r="113" spans="2:2" s="37" customFormat="1" ht="17.25" customHeight="1" x14ac:dyDescent="0.35">
      <c r="B113" s="84"/>
    </row>
    <row r="114" spans="2:2" s="37" customFormat="1" ht="17.25" customHeight="1" x14ac:dyDescent="0.35">
      <c r="B114" s="84"/>
    </row>
    <row r="115" spans="2:2" s="37" customFormat="1" ht="17.25" customHeight="1" x14ac:dyDescent="0.35">
      <c r="B115" s="84"/>
    </row>
    <row r="116" spans="2:2" s="37" customFormat="1" ht="17.25" customHeight="1" x14ac:dyDescent="0.35">
      <c r="B116" s="84"/>
    </row>
    <row r="117" spans="2:2" s="37" customFormat="1" ht="17.25" customHeight="1" x14ac:dyDescent="0.35">
      <c r="B117" s="84"/>
    </row>
    <row r="118" spans="2:2" s="37" customFormat="1" ht="17.25" customHeight="1" x14ac:dyDescent="0.35">
      <c r="B118" s="84"/>
    </row>
    <row r="119" spans="2:2" s="37" customFormat="1" ht="17.25" customHeight="1" x14ac:dyDescent="0.35">
      <c r="B119" s="84"/>
    </row>
    <row r="120" spans="2:2" s="1" customFormat="1" ht="17.25" customHeight="1" x14ac:dyDescent="0.35">
      <c r="B120" s="4"/>
    </row>
    <row r="121" spans="2:2" s="1" customFormat="1" ht="17.25" customHeight="1" x14ac:dyDescent="0.35">
      <c r="B121" s="4"/>
    </row>
    <row r="122" spans="2:2" s="1" customFormat="1" ht="17.25" customHeight="1" x14ac:dyDescent="0.35">
      <c r="B122" s="4"/>
    </row>
    <row r="123" spans="2:2" s="1" customFormat="1" ht="17.25" customHeight="1" x14ac:dyDescent="0.35">
      <c r="B123" s="4"/>
    </row>
    <row r="124" spans="2:2" s="1" customFormat="1" ht="17.25" customHeight="1" x14ac:dyDescent="0.35">
      <c r="B124" s="4"/>
    </row>
    <row r="125" spans="2:2" s="1" customFormat="1" ht="17.25" customHeight="1" x14ac:dyDescent="0.35">
      <c r="B125" s="4"/>
    </row>
    <row r="126" spans="2:2" s="1" customFormat="1" ht="17.25" customHeight="1" x14ac:dyDescent="0.35">
      <c r="B126" s="4"/>
    </row>
    <row r="127" spans="2:2" s="1" customFormat="1" ht="17.25" customHeight="1" x14ac:dyDescent="0.35">
      <c r="B127" s="4"/>
    </row>
    <row r="128" spans="2:2" s="1" customFormat="1" ht="17.25" customHeight="1" x14ac:dyDescent="0.35">
      <c r="B128" s="4"/>
    </row>
    <row r="129" spans="2:2" s="1" customFormat="1" ht="17.25" customHeight="1" x14ac:dyDescent="0.35">
      <c r="B129" s="4"/>
    </row>
    <row r="130" spans="2:2" s="1" customFormat="1" ht="17.25" customHeight="1" x14ac:dyDescent="0.35">
      <c r="B130" s="4"/>
    </row>
    <row r="131" spans="2:2" s="1" customFormat="1" ht="17.25" customHeight="1" x14ac:dyDescent="0.35">
      <c r="B131" s="4"/>
    </row>
    <row r="132" spans="2:2" s="1" customFormat="1" ht="17.25" customHeight="1" x14ac:dyDescent="0.35">
      <c r="B132" s="4"/>
    </row>
    <row r="133" spans="2:2" s="1" customFormat="1" ht="17.25" customHeight="1" x14ac:dyDescent="0.35">
      <c r="B133" s="4"/>
    </row>
    <row r="134" spans="2:2" s="1" customFormat="1" ht="17.25" customHeight="1" x14ac:dyDescent="0.35">
      <c r="B134" s="4"/>
    </row>
    <row r="135" spans="2:2" s="1" customFormat="1" ht="17.25" customHeight="1" x14ac:dyDescent="0.35">
      <c r="B135" s="4"/>
    </row>
    <row r="136" spans="2:2" s="1" customFormat="1" ht="17.25" customHeight="1" x14ac:dyDescent="0.35">
      <c r="B136" s="4"/>
    </row>
    <row r="137" spans="2:2" s="1" customFormat="1" ht="17.25" customHeight="1" x14ac:dyDescent="0.35">
      <c r="B137" s="4"/>
    </row>
    <row r="138" spans="2:2" s="1" customFormat="1" ht="17.25" customHeight="1" x14ac:dyDescent="0.35">
      <c r="B138" s="4"/>
    </row>
    <row r="139" spans="2:2" s="1" customFormat="1" ht="17.25" customHeight="1" x14ac:dyDescent="0.35">
      <c r="B139" s="4"/>
    </row>
    <row r="140" spans="2:2" s="1" customFormat="1" ht="17.25" customHeight="1" x14ac:dyDescent="0.35">
      <c r="B140" s="4"/>
    </row>
    <row r="141" spans="2:2" s="1" customFormat="1" ht="17.25" customHeight="1" x14ac:dyDescent="0.35">
      <c r="B141" s="4"/>
    </row>
    <row r="142" spans="2:2" s="1" customFormat="1" ht="17.25" customHeight="1" x14ac:dyDescent="0.35">
      <c r="B142" s="4"/>
    </row>
    <row r="143" spans="2:2" s="1" customFormat="1" ht="17.25" customHeight="1" x14ac:dyDescent="0.35">
      <c r="B143" s="4"/>
    </row>
    <row r="144" spans="2:2" s="1" customFormat="1" ht="17.25" customHeight="1" x14ac:dyDescent="0.35">
      <c r="B144" s="4"/>
    </row>
    <row r="145" spans="2:2" s="1" customFormat="1" ht="17.25" customHeight="1" x14ac:dyDescent="0.35">
      <c r="B145" s="4"/>
    </row>
    <row r="146" spans="2:2" s="1" customFormat="1" ht="17.25" customHeight="1" x14ac:dyDescent="0.35">
      <c r="B146" s="4"/>
    </row>
    <row r="147" spans="2:2" s="1" customFormat="1" ht="17.25" customHeight="1" x14ac:dyDescent="0.35">
      <c r="B147" s="4"/>
    </row>
    <row r="148" spans="2:2" s="1" customFormat="1" ht="17.25" customHeight="1" x14ac:dyDescent="0.35">
      <c r="B148" s="4"/>
    </row>
    <row r="149" spans="2:2" s="1" customFormat="1" ht="17.25" customHeight="1" x14ac:dyDescent="0.35">
      <c r="B149" s="4"/>
    </row>
    <row r="150" spans="2:2" s="1" customFormat="1" ht="17.25" customHeight="1" x14ac:dyDescent="0.35">
      <c r="B150" s="4"/>
    </row>
    <row r="151" spans="2:2" s="1" customFormat="1" ht="17.25" customHeight="1" x14ac:dyDescent="0.35">
      <c r="B151" s="4"/>
    </row>
    <row r="152" spans="2:2" s="1" customFormat="1" ht="17.25" customHeight="1" x14ac:dyDescent="0.35">
      <c r="B152" s="4"/>
    </row>
    <row r="153" spans="2:2" s="1" customFormat="1" ht="17.25" customHeight="1" x14ac:dyDescent="0.35">
      <c r="B153" s="4"/>
    </row>
    <row r="154" spans="2:2" s="1" customFormat="1" ht="17.25" customHeight="1" x14ac:dyDescent="0.35">
      <c r="B154" s="4"/>
    </row>
    <row r="155" spans="2:2" s="1" customFormat="1" ht="17.25" customHeight="1" x14ac:dyDescent="0.35">
      <c r="B155" s="4"/>
    </row>
    <row r="156" spans="2:2" s="1" customFormat="1" ht="17.25" customHeight="1" x14ac:dyDescent="0.35">
      <c r="B156" s="4"/>
    </row>
    <row r="157" spans="2:2" s="1" customFormat="1" ht="17.25" customHeight="1" x14ac:dyDescent="0.35">
      <c r="B157" s="4"/>
    </row>
    <row r="158" spans="2:2" s="1" customFormat="1" ht="17.25" customHeight="1" x14ac:dyDescent="0.35">
      <c r="B158" s="4"/>
    </row>
    <row r="159" spans="2:2" s="1" customFormat="1" ht="17.25" customHeight="1" x14ac:dyDescent="0.35">
      <c r="B159" s="4"/>
    </row>
    <row r="160" spans="2:2" s="1" customFormat="1" ht="17.25" customHeight="1" x14ac:dyDescent="0.35">
      <c r="B160" s="4"/>
    </row>
    <row r="161" spans="2:2" s="1" customFormat="1" ht="17.25" customHeight="1" x14ac:dyDescent="0.35">
      <c r="B161" s="4"/>
    </row>
    <row r="162" spans="2:2" s="1" customFormat="1" ht="17.25" customHeight="1" x14ac:dyDescent="0.35">
      <c r="B162" s="4"/>
    </row>
    <row r="163" spans="2:2" s="1" customFormat="1" ht="17.25" customHeight="1" x14ac:dyDescent="0.35">
      <c r="B163" s="4"/>
    </row>
    <row r="164" spans="2:2" s="1" customFormat="1" ht="17.25" customHeight="1" x14ac:dyDescent="0.35">
      <c r="B164" s="4"/>
    </row>
    <row r="165" spans="2:2" s="1" customFormat="1" ht="17.25" customHeight="1" x14ac:dyDescent="0.35">
      <c r="B165" s="4"/>
    </row>
    <row r="166" spans="2:2" s="1" customFormat="1" ht="17.25" customHeight="1" x14ac:dyDescent="0.35">
      <c r="B166" s="4"/>
    </row>
    <row r="167" spans="2:2" s="1" customFormat="1" ht="17.25" customHeight="1" x14ac:dyDescent="0.35">
      <c r="B167" s="4"/>
    </row>
    <row r="168" spans="2:2" s="1" customFormat="1" ht="17.25" customHeight="1" x14ac:dyDescent="0.35">
      <c r="B168" s="4"/>
    </row>
    <row r="169" spans="2:2" s="1" customFormat="1" ht="17.25" customHeight="1" x14ac:dyDescent="0.35">
      <c r="B169" s="4"/>
    </row>
    <row r="170" spans="2:2" s="1" customFormat="1" ht="17.25" customHeight="1" x14ac:dyDescent="0.35">
      <c r="B170" s="4"/>
    </row>
    <row r="171" spans="2:2" s="1" customFormat="1" ht="17.25" customHeight="1" x14ac:dyDescent="0.35">
      <c r="B171" s="4"/>
    </row>
    <row r="172" spans="2:2" s="1" customFormat="1" ht="17.25" customHeight="1" x14ac:dyDescent="0.35">
      <c r="B172" s="4"/>
    </row>
    <row r="173" spans="2:2" s="1" customFormat="1" ht="17.25" customHeight="1" x14ac:dyDescent="0.35">
      <c r="B173" s="4"/>
    </row>
    <row r="174" spans="2:2" s="1" customFormat="1" ht="17.25" customHeight="1" x14ac:dyDescent="0.35">
      <c r="B174" s="4"/>
    </row>
    <row r="175" spans="2:2" s="1" customFormat="1" ht="17.25" customHeight="1" x14ac:dyDescent="0.35">
      <c r="B175" s="4"/>
    </row>
    <row r="176" spans="2:2" s="1" customFormat="1" ht="17.25" customHeight="1" x14ac:dyDescent="0.35">
      <c r="B176" s="4"/>
    </row>
    <row r="177" spans="2:2" s="1" customFormat="1" ht="17.25" customHeight="1" x14ac:dyDescent="0.35">
      <c r="B177" s="4"/>
    </row>
    <row r="178" spans="2:2" s="1" customFormat="1" ht="17.25" customHeight="1" x14ac:dyDescent="0.35">
      <c r="B178" s="4"/>
    </row>
    <row r="179" spans="2:2" s="1" customFormat="1" ht="17.25" customHeight="1" x14ac:dyDescent="0.35">
      <c r="B179" s="4"/>
    </row>
    <row r="180" spans="2:2" s="1" customFormat="1" ht="17.25" customHeight="1" x14ac:dyDescent="0.35">
      <c r="B180" s="4"/>
    </row>
    <row r="181" spans="2:2" s="1" customFormat="1" ht="17.25" customHeight="1" x14ac:dyDescent="0.35">
      <c r="B181" s="4"/>
    </row>
    <row r="182" spans="2:2" s="1" customFormat="1" ht="17.25" customHeight="1" x14ac:dyDescent="0.35">
      <c r="B182" s="4"/>
    </row>
    <row r="183" spans="2:2" s="1" customFormat="1" ht="17.25" customHeight="1" x14ac:dyDescent="0.35">
      <c r="B183" s="4"/>
    </row>
    <row r="184" spans="2:2" s="1" customFormat="1" ht="17.25" customHeight="1" x14ac:dyDescent="0.35">
      <c r="B184" s="4"/>
    </row>
    <row r="185" spans="2:2" s="1" customFormat="1" ht="17.25" customHeight="1" x14ac:dyDescent="0.35">
      <c r="B185" s="4"/>
    </row>
    <row r="186" spans="2:2" s="1" customFormat="1" ht="17.25" customHeight="1" x14ac:dyDescent="0.35">
      <c r="B186" s="4"/>
    </row>
    <row r="187" spans="2:2" s="1" customFormat="1" ht="17.25" customHeight="1" x14ac:dyDescent="0.35">
      <c r="B187" s="4"/>
    </row>
    <row r="188" spans="2:2" s="1" customFormat="1" ht="17.25" customHeight="1" x14ac:dyDescent="0.35">
      <c r="B188" s="4"/>
    </row>
    <row r="189" spans="2:2" s="1" customFormat="1" ht="17.25" customHeight="1" x14ac:dyDescent="0.35">
      <c r="B189" s="4"/>
    </row>
    <row r="190" spans="2:2" s="1" customFormat="1" ht="17.25" customHeight="1" x14ac:dyDescent="0.35">
      <c r="B190" s="4"/>
    </row>
    <row r="191" spans="2:2" s="1" customFormat="1" ht="17.25" customHeight="1" x14ac:dyDescent="0.35">
      <c r="B191" s="4"/>
    </row>
    <row r="192" spans="2:2" s="1" customFormat="1" ht="17.25" customHeight="1" x14ac:dyDescent="0.35">
      <c r="B192" s="4"/>
    </row>
    <row r="193" spans="2:2" s="1" customFormat="1" ht="17.25" customHeight="1" x14ac:dyDescent="0.35">
      <c r="B193" s="4"/>
    </row>
    <row r="194" spans="2:2" s="1" customFormat="1" ht="17.25" customHeight="1" x14ac:dyDescent="0.35">
      <c r="B194" s="4"/>
    </row>
    <row r="195" spans="2:2" s="1" customFormat="1" ht="17.25" customHeight="1" x14ac:dyDescent="0.35">
      <c r="B195" s="4"/>
    </row>
    <row r="196" spans="2:2" s="1" customFormat="1" ht="17.25" customHeight="1" x14ac:dyDescent="0.35">
      <c r="B196" s="4"/>
    </row>
    <row r="197" spans="2:2" s="1" customFormat="1" ht="17.25" customHeight="1" x14ac:dyDescent="0.35">
      <c r="B197" s="4"/>
    </row>
    <row r="198" spans="2:2" s="1" customFormat="1" ht="17.25" customHeight="1" x14ac:dyDescent="0.35">
      <c r="B198" s="4"/>
    </row>
    <row r="199" spans="2:2" s="1" customFormat="1" ht="17.25" customHeight="1" x14ac:dyDescent="0.35">
      <c r="B199" s="4"/>
    </row>
    <row r="200" spans="2:2" s="1" customFormat="1" ht="17.25" customHeight="1" x14ac:dyDescent="0.35">
      <c r="B200" s="4"/>
    </row>
    <row r="201" spans="2:2" s="1" customFormat="1" ht="17.25" customHeight="1" x14ac:dyDescent="0.35">
      <c r="B201" s="4"/>
    </row>
    <row r="202" spans="2:2" s="1" customFormat="1" ht="17.25" customHeight="1" x14ac:dyDescent="0.35">
      <c r="B202" s="4"/>
    </row>
    <row r="203" spans="2:2" s="1" customFormat="1" ht="17.25" customHeight="1" x14ac:dyDescent="0.35">
      <c r="B203" s="4"/>
    </row>
    <row r="204" spans="2:2" s="1" customFormat="1" ht="17.25" customHeight="1" x14ac:dyDescent="0.35">
      <c r="B204" s="4"/>
    </row>
    <row r="205" spans="2:2" s="1" customFormat="1" ht="17.25" customHeight="1" x14ac:dyDescent="0.35">
      <c r="B205" s="4"/>
    </row>
    <row r="206" spans="2:2" s="1" customFormat="1" ht="17.25" customHeight="1" x14ac:dyDescent="0.35">
      <c r="B206" s="4"/>
    </row>
    <row r="207" spans="2:2" s="1" customFormat="1" ht="17.25" customHeight="1" x14ac:dyDescent="0.35">
      <c r="B207" s="4"/>
    </row>
    <row r="208" spans="2:2" s="1" customFormat="1" ht="17.25" customHeight="1" x14ac:dyDescent="0.35">
      <c r="B208" s="4"/>
    </row>
    <row r="209" spans="2:2" s="1" customFormat="1" ht="17.25" customHeight="1" x14ac:dyDescent="0.35">
      <c r="B209" s="4"/>
    </row>
    <row r="210" spans="2:2" s="1" customFormat="1" ht="17.25" customHeight="1" x14ac:dyDescent="0.35">
      <c r="B210" s="4"/>
    </row>
    <row r="211" spans="2:2" s="1" customFormat="1" ht="17.25" customHeight="1" x14ac:dyDescent="0.35">
      <c r="B211" s="4"/>
    </row>
    <row r="212" spans="2:2" s="1" customFormat="1" ht="17.25" customHeight="1" x14ac:dyDescent="0.35">
      <c r="B212" s="4"/>
    </row>
    <row r="213" spans="2:2" s="1" customFormat="1" ht="17.25" customHeight="1" x14ac:dyDescent="0.35">
      <c r="B213" s="4"/>
    </row>
    <row r="214" spans="2:2" s="1" customFormat="1" ht="17.25" customHeight="1" x14ac:dyDescent="0.35">
      <c r="B214" s="4"/>
    </row>
    <row r="215" spans="2:2" s="1" customFormat="1" ht="17.25" customHeight="1" x14ac:dyDescent="0.35">
      <c r="B215" s="4"/>
    </row>
    <row r="216" spans="2:2" s="1" customFormat="1" ht="17.25" customHeight="1" x14ac:dyDescent="0.35">
      <c r="B216" s="4"/>
    </row>
    <row r="217" spans="2:2" s="1" customFormat="1" ht="17.25" customHeight="1" x14ac:dyDescent="0.35">
      <c r="B217" s="4"/>
    </row>
    <row r="218" spans="2:2" s="1" customFormat="1" ht="17.25" customHeight="1" x14ac:dyDescent="0.35">
      <c r="B218" s="4"/>
    </row>
    <row r="219" spans="2:2" s="1" customFormat="1" ht="17.25" customHeight="1" x14ac:dyDescent="0.35">
      <c r="B219" s="4"/>
    </row>
    <row r="220" spans="2:2" s="1" customFormat="1" ht="17.25" customHeight="1" x14ac:dyDescent="0.35">
      <c r="B220" s="4"/>
    </row>
    <row r="221" spans="2:2" s="1" customFormat="1" ht="17.25" customHeight="1" x14ac:dyDescent="0.35">
      <c r="B221" s="4"/>
    </row>
    <row r="222" spans="2:2" s="1" customFormat="1" ht="17.25" customHeight="1" x14ac:dyDescent="0.35">
      <c r="B222" s="4"/>
    </row>
    <row r="223" spans="2:2" s="1" customFormat="1" ht="17.25" customHeight="1" x14ac:dyDescent="0.35">
      <c r="B223" s="4"/>
    </row>
    <row r="224" spans="2:2" s="1" customFormat="1" ht="17.25" customHeight="1" x14ac:dyDescent="0.35">
      <c r="B224" s="4"/>
    </row>
    <row r="225" spans="2:2" s="1" customFormat="1" ht="17.25" customHeight="1" x14ac:dyDescent="0.35">
      <c r="B225" s="4"/>
    </row>
    <row r="226" spans="2:2" s="1" customFormat="1" ht="17.25" customHeight="1" x14ac:dyDescent="0.35">
      <c r="B226" s="4"/>
    </row>
    <row r="227" spans="2:2" s="1" customFormat="1" ht="17.25" customHeight="1" x14ac:dyDescent="0.35">
      <c r="B227" s="4"/>
    </row>
    <row r="228" spans="2:2" s="1" customFormat="1" ht="17.25" customHeight="1" x14ac:dyDescent="0.35">
      <c r="B228" s="4"/>
    </row>
    <row r="229" spans="2:2" s="1" customFormat="1" ht="17.25" customHeight="1" x14ac:dyDescent="0.35">
      <c r="B229" s="4"/>
    </row>
    <row r="230" spans="2:2" s="1" customFormat="1" ht="17.25" customHeight="1" x14ac:dyDescent="0.35">
      <c r="B230" s="4"/>
    </row>
    <row r="231" spans="2:2" s="1" customFormat="1" ht="17.25" customHeight="1" x14ac:dyDescent="0.35">
      <c r="B231" s="4"/>
    </row>
    <row r="232" spans="2:2" s="1" customFormat="1" ht="17.25" customHeight="1" x14ac:dyDescent="0.35">
      <c r="B232" s="4"/>
    </row>
    <row r="233" spans="2:2" s="1" customFormat="1" ht="17.25" customHeight="1" x14ac:dyDescent="0.35">
      <c r="B233" s="4"/>
    </row>
    <row r="234" spans="2:2" s="1" customFormat="1" ht="17.25" customHeight="1" x14ac:dyDescent="0.35">
      <c r="B234" s="4"/>
    </row>
    <row r="235" spans="2:2" s="1" customFormat="1" ht="17.25" customHeight="1" x14ac:dyDescent="0.35">
      <c r="B235" s="4"/>
    </row>
    <row r="236" spans="2:2" s="1" customFormat="1" ht="17.25" customHeight="1" x14ac:dyDescent="0.35">
      <c r="B236" s="4"/>
    </row>
    <row r="237" spans="2:2" s="1" customFormat="1" ht="17.25" customHeight="1" x14ac:dyDescent="0.35">
      <c r="B237" s="4"/>
    </row>
    <row r="238" spans="2:2" s="1" customFormat="1" ht="17.25" customHeight="1" x14ac:dyDescent="0.35">
      <c r="B238" s="4"/>
    </row>
    <row r="239" spans="2:2" s="1" customFormat="1" ht="17.25" customHeight="1" x14ac:dyDescent="0.35">
      <c r="B239" s="4"/>
    </row>
    <row r="240" spans="2:2" s="1" customFormat="1" ht="17.25" customHeight="1" x14ac:dyDescent="0.35">
      <c r="B240" s="4"/>
    </row>
    <row r="241" spans="2:2" s="1" customFormat="1" ht="17.25" customHeight="1" x14ac:dyDescent="0.35">
      <c r="B241" s="4"/>
    </row>
    <row r="242" spans="2:2" s="1" customFormat="1" ht="17.25" customHeight="1" x14ac:dyDescent="0.35">
      <c r="B242" s="4"/>
    </row>
    <row r="243" spans="2:2" s="1" customFormat="1" ht="17.25" customHeight="1" x14ac:dyDescent="0.35">
      <c r="B243" s="4"/>
    </row>
    <row r="244" spans="2:2" s="1" customFormat="1" ht="17.25" customHeight="1" x14ac:dyDescent="0.35">
      <c r="B244" s="4"/>
    </row>
    <row r="245" spans="2:2" s="1" customFormat="1" ht="17.25" customHeight="1" x14ac:dyDescent="0.35">
      <c r="B245" s="4"/>
    </row>
    <row r="246" spans="2:2" s="1" customFormat="1" ht="17.25" customHeight="1" x14ac:dyDescent="0.35">
      <c r="B246" s="4"/>
    </row>
    <row r="247" spans="2:2" s="1" customFormat="1" ht="17.25" customHeight="1" x14ac:dyDescent="0.35">
      <c r="B247" s="4"/>
    </row>
    <row r="248" spans="2:2" s="1" customFormat="1" ht="17.25" customHeight="1" x14ac:dyDescent="0.35">
      <c r="B248" s="4"/>
    </row>
    <row r="249" spans="2:2" s="1" customFormat="1" ht="17.25" customHeight="1" x14ac:dyDescent="0.35">
      <c r="B249" s="4"/>
    </row>
    <row r="250" spans="2:2" s="1" customFormat="1" ht="17.25" customHeight="1" x14ac:dyDescent="0.35">
      <c r="B250" s="4"/>
    </row>
    <row r="251" spans="2:2" s="1" customFormat="1" ht="17.25" customHeight="1" x14ac:dyDescent="0.35">
      <c r="B251" s="4"/>
    </row>
    <row r="252" spans="2:2" s="1" customFormat="1" ht="17.25" customHeight="1" x14ac:dyDescent="0.35">
      <c r="B252" s="4"/>
    </row>
    <row r="253" spans="2:2" s="1" customFormat="1" ht="17.25" customHeight="1" x14ac:dyDescent="0.35">
      <c r="B253" s="4"/>
    </row>
    <row r="254" spans="2:2" s="1" customFormat="1" ht="17.25" customHeight="1" x14ac:dyDescent="0.35">
      <c r="B254" s="4"/>
    </row>
    <row r="255" spans="2:2" s="1" customFormat="1" ht="17.25" customHeight="1" x14ac:dyDescent="0.35">
      <c r="B255" s="4"/>
    </row>
    <row r="256" spans="2:2" s="1" customFormat="1" ht="17.25" customHeight="1" x14ac:dyDescent="0.35">
      <c r="B256" s="4"/>
    </row>
    <row r="257" spans="2:2" s="1" customFormat="1" ht="17.25" customHeight="1" x14ac:dyDescent="0.35">
      <c r="B257" s="4"/>
    </row>
    <row r="258" spans="2:2" s="1" customFormat="1" ht="17.25" customHeight="1" x14ac:dyDescent="0.35">
      <c r="B258" s="4"/>
    </row>
    <row r="259" spans="2:2" s="1" customFormat="1" ht="17.25" customHeight="1" x14ac:dyDescent="0.35">
      <c r="B259" s="4"/>
    </row>
    <row r="260" spans="2:2" s="1" customFormat="1" ht="17.25" customHeight="1" x14ac:dyDescent="0.35">
      <c r="B260" s="4"/>
    </row>
    <row r="261" spans="2:2" s="1" customFormat="1" ht="17.25" customHeight="1" x14ac:dyDescent="0.35">
      <c r="B261" s="4"/>
    </row>
    <row r="262" spans="2:2" s="1" customFormat="1" ht="17.25" customHeight="1" x14ac:dyDescent="0.35">
      <c r="B262" s="4"/>
    </row>
    <row r="263" spans="2:2" s="1" customFormat="1" ht="17.25" customHeight="1" x14ac:dyDescent="0.35">
      <c r="B263" s="4"/>
    </row>
    <row r="264" spans="2:2" s="1" customFormat="1" ht="17.25" customHeight="1" x14ac:dyDescent="0.35">
      <c r="B264" s="4"/>
    </row>
    <row r="265" spans="2:2" s="1" customFormat="1" ht="17.25" customHeight="1" x14ac:dyDescent="0.35">
      <c r="B265" s="4"/>
    </row>
    <row r="266" spans="2:2" s="1" customFormat="1" ht="17.25" customHeight="1" x14ac:dyDescent="0.35">
      <c r="B266" s="4"/>
    </row>
    <row r="267" spans="2:2" s="1" customFormat="1" ht="17.25" customHeight="1" x14ac:dyDescent="0.35">
      <c r="B267" s="4"/>
    </row>
    <row r="268" spans="2:2" s="1" customFormat="1" ht="17.25" customHeight="1" x14ac:dyDescent="0.35">
      <c r="B268" s="4"/>
    </row>
    <row r="269" spans="2:2" s="1" customFormat="1" ht="17.25" customHeight="1" x14ac:dyDescent="0.35">
      <c r="B269" s="4"/>
    </row>
    <row r="270" spans="2:2" s="1" customFormat="1" ht="17.25" customHeight="1" x14ac:dyDescent="0.35">
      <c r="B270" s="4"/>
    </row>
    <row r="271" spans="2:2" s="1" customFormat="1" ht="17.25" customHeight="1" x14ac:dyDescent="0.35">
      <c r="B271" s="4"/>
    </row>
    <row r="272" spans="2:2" s="1" customFormat="1" ht="17.25" customHeight="1" x14ac:dyDescent="0.35">
      <c r="B272" s="4"/>
    </row>
    <row r="273" spans="2:2" s="1" customFormat="1" ht="17.25" customHeight="1" x14ac:dyDescent="0.35">
      <c r="B273" s="4"/>
    </row>
    <row r="274" spans="2:2" s="1" customFormat="1" ht="17.25" customHeight="1" x14ac:dyDescent="0.35">
      <c r="B274" s="4"/>
    </row>
    <row r="275" spans="2:2" s="1" customFormat="1" ht="17.25" customHeight="1" x14ac:dyDescent="0.35">
      <c r="B275" s="4"/>
    </row>
    <row r="276" spans="2:2" s="1" customFormat="1" ht="17.25" customHeight="1" x14ac:dyDescent="0.35">
      <c r="B276" s="4"/>
    </row>
    <row r="277" spans="2:2" s="1" customFormat="1" ht="17.25" customHeight="1" x14ac:dyDescent="0.35">
      <c r="B277" s="4"/>
    </row>
    <row r="278" spans="2:2" s="1" customFormat="1" ht="17.25" customHeight="1" x14ac:dyDescent="0.35">
      <c r="B278" s="4"/>
    </row>
    <row r="279" spans="2:2" s="1" customFormat="1" ht="17.25" customHeight="1" x14ac:dyDescent="0.35">
      <c r="B279" s="4"/>
    </row>
    <row r="280" spans="2:2" s="1" customFormat="1" ht="17.25" customHeight="1" x14ac:dyDescent="0.35">
      <c r="B280" s="4"/>
    </row>
    <row r="281" spans="2:2" s="1" customFormat="1" ht="17.25" customHeight="1" x14ac:dyDescent="0.35">
      <c r="B281" s="4"/>
    </row>
    <row r="282" spans="2:2" s="1" customFormat="1" ht="17.25" customHeight="1" x14ac:dyDescent="0.35">
      <c r="B282" s="4"/>
    </row>
    <row r="283" spans="2:2" s="1" customFormat="1" ht="17.25" customHeight="1" x14ac:dyDescent="0.35">
      <c r="B283" s="4"/>
    </row>
    <row r="284" spans="2:2" s="1" customFormat="1" ht="17.25" customHeight="1" x14ac:dyDescent="0.35">
      <c r="B284" s="4"/>
    </row>
    <row r="285" spans="2:2" s="1" customFormat="1" ht="17.25" customHeight="1" x14ac:dyDescent="0.35">
      <c r="B285" s="4"/>
    </row>
    <row r="286" spans="2:2" s="1" customFormat="1" ht="17.25" customHeight="1" x14ac:dyDescent="0.35">
      <c r="B286" s="4"/>
    </row>
    <row r="287" spans="2:2" s="1" customFormat="1" ht="17.25" customHeight="1" x14ac:dyDescent="0.35">
      <c r="B287" s="4"/>
    </row>
    <row r="288" spans="2:2" s="1" customFormat="1" ht="17.25" customHeight="1" x14ac:dyDescent="0.35">
      <c r="B288" s="4"/>
    </row>
    <row r="289" spans="2:2" s="1" customFormat="1" ht="17.25" customHeight="1" x14ac:dyDescent="0.35">
      <c r="B289" s="4"/>
    </row>
    <row r="290" spans="2:2" s="1" customFormat="1" ht="17.25" customHeight="1" x14ac:dyDescent="0.35">
      <c r="B290" s="4"/>
    </row>
    <row r="291" spans="2:2" s="1" customFormat="1" ht="17.25" customHeight="1" x14ac:dyDescent="0.35">
      <c r="B291" s="4"/>
    </row>
    <row r="292" spans="2:2" s="1" customFormat="1" ht="17.25" customHeight="1" x14ac:dyDescent="0.35">
      <c r="B292" s="4"/>
    </row>
    <row r="293" spans="2:2" s="1" customFormat="1" ht="17.25" customHeight="1" x14ac:dyDescent="0.35">
      <c r="B293" s="4"/>
    </row>
    <row r="294" spans="2:2" s="1" customFormat="1" ht="17.25" customHeight="1" x14ac:dyDescent="0.35">
      <c r="B294" s="4"/>
    </row>
    <row r="295" spans="2:2" s="1" customFormat="1" ht="17.25" customHeight="1" x14ac:dyDescent="0.35">
      <c r="B295" s="4"/>
    </row>
    <row r="296" spans="2:2" s="1" customFormat="1" ht="17.25" customHeight="1" x14ac:dyDescent="0.35">
      <c r="B296" s="4"/>
    </row>
    <row r="297" spans="2:2" s="1" customFormat="1" ht="17.25" customHeight="1" x14ac:dyDescent="0.35">
      <c r="B297" s="4"/>
    </row>
    <row r="298" spans="2:2" s="1" customFormat="1" ht="17.25" customHeight="1" x14ac:dyDescent="0.35">
      <c r="B298" s="4"/>
    </row>
    <row r="299" spans="2:2" s="1" customFormat="1" ht="17.25" customHeight="1" x14ac:dyDescent="0.35">
      <c r="B299" s="4"/>
    </row>
    <row r="300" spans="2:2" s="1" customFormat="1" ht="17.25" customHeight="1" x14ac:dyDescent="0.35">
      <c r="B300" s="4"/>
    </row>
    <row r="301" spans="2:2" s="1" customFormat="1" ht="17.25" customHeight="1" x14ac:dyDescent="0.35">
      <c r="B301" s="4"/>
    </row>
    <row r="302" spans="2:2" s="1" customFormat="1" ht="17.25" customHeight="1" x14ac:dyDescent="0.35">
      <c r="B302" s="4"/>
    </row>
    <row r="303" spans="2:2" s="1" customFormat="1" ht="17.25" customHeight="1" x14ac:dyDescent="0.35">
      <c r="B303" s="4"/>
    </row>
    <row r="304" spans="2:2" s="1" customFormat="1" ht="17.25" customHeight="1" x14ac:dyDescent="0.35">
      <c r="B304" s="4"/>
    </row>
    <row r="305" spans="2:2" s="1" customFormat="1" ht="17.25" customHeight="1" x14ac:dyDescent="0.35">
      <c r="B305" s="4"/>
    </row>
    <row r="306" spans="2:2" s="1" customFormat="1" ht="17.25" customHeight="1" x14ac:dyDescent="0.35">
      <c r="B306" s="4"/>
    </row>
    <row r="307" spans="2:2" s="1" customFormat="1" ht="17.25" customHeight="1" x14ac:dyDescent="0.35">
      <c r="B307" s="4"/>
    </row>
    <row r="308" spans="2:2" s="1" customFormat="1" ht="17.25" customHeight="1" x14ac:dyDescent="0.35">
      <c r="B308" s="4"/>
    </row>
    <row r="309" spans="2:2" s="1" customFormat="1" ht="17.25" customHeight="1" x14ac:dyDescent="0.35">
      <c r="B309" s="4"/>
    </row>
    <row r="310" spans="2:2" s="1" customFormat="1" ht="17.25" customHeight="1" x14ac:dyDescent="0.35">
      <c r="B310" s="4"/>
    </row>
    <row r="311" spans="2:2" s="1" customFormat="1" ht="17.25" customHeight="1" x14ac:dyDescent="0.35">
      <c r="B311" s="4"/>
    </row>
    <row r="312" spans="2:2" s="1" customFormat="1" ht="17.25" customHeight="1" x14ac:dyDescent="0.35">
      <c r="B312" s="4"/>
    </row>
    <row r="313" spans="2:2" s="1" customFormat="1" ht="17.25" customHeight="1" x14ac:dyDescent="0.35">
      <c r="B313" s="4"/>
    </row>
    <row r="314" spans="2:2" s="1" customFormat="1" ht="17.25" customHeight="1" x14ac:dyDescent="0.35">
      <c r="B314" s="4"/>
    </row>
    <row r="315" spans="2:2" s="1" customFormat="1" ht="17.25" customHeight="1" x14ac:dyDescent="0.35">
      <c r="B315" s="4"/>
    </row>
    <row r="316" spans="2:2" s="1" customFormat="1" ht="17.25" customHeight="1" x14ac:dyDescent="0.35">
      <c r="B316" s="4"/>
    </row>
    <row r="317" spans="2:2" s="1" customFormat="1" ht="17.25" customHeight="1" x14ac:dyDescent="0.35">
      <c r="B317" s="4"/>
    </row>
    <row r="318" spans="2:2" s="1" customFormat="1" ht="17.25" customHeight="1" x14ac:dyDescent="0.35">
      <c r="B318" s="4"/>
    </row>
    <row r="319" spans="2:2" s="1" customFormat="1" ht="17.25" customHeight="1" x14ac:dyDescent="0.35">
      <c r="B319" s="4"/>
    </row>
    <row r="320" spans="2:2" s="1" customFormat="1" ht="17.25" customHeight="1" x14ac:dyDescent="0.35">
      <c r="B320" s="4"/>
    </row>
    <row r="321" spans="2:2" s="1" customFormat="1" ht="17.25" customHeight="1" x14ac:dyDescent="0.35">
      <c r="B321" s="4"/>
    </row>
    <row r="322" spans="2:2" s="1" customFormat="1" ht="17.25" customHeight="1" x14ac:dyDescent="0.35">
      <c r="B322" s="4"/>
    </row>
    <row r="323" spans="2:2" s="1" customFormat="1" ht="17.25" customHeight="1" x14ac:dyDescent="0.35">
      <c r="B323" s="4"/>
    </row>
    <row r="324" spans="2:2" s="1" customFormat="1" ht="17.25" customHeight="1" x14ac:dyDescent="0.35">
      <c r="B324" s="4"/>
    </row>
    <row r="325" spans="2:2" s="1" customFormat="1" ht="17.25" customHeight="1" x14ac:dyDescent="0.35">
      <c r="B325" s="4"/>
    </row>
    <row r="326" spans="2:2" s="1" customFormat="1" ht="17.25" customHeight="1" x14ac:dyDescent="0.35">
      <c r="B326" s="4"/>
    </row>
    <row r="327" spans="2:2" s="1" customFormat="1" ht="17.25" customHeight="1" x14ac:dyDescent="0.35">
      <c r="B327" s="4"/>
    </row>
    <row r="328" spans="2:2" s="1" customFormat="1" ht="17.25" customHeight="1" x14ac:dyDescent="0.35">
      <c r="B328" s="4"/>
    </row>
    <row r="329" spans="2:2" s="1" customFormat="1" ht="17.25" customHeight="1" x14ac:dyDescent="0.35">
      <c r="B329" s="4"/>
    </row>
    <row r="330" spans="2:2" s="1" customFormat="1" ht="17.25" customHeight="1" x14ac:dyDescent="0.35">
      <c r="B330" s="4"/>
    </row>
    <row r="331" spans="2:2" s="1" customFormat="1" ht="17.25" customHeight="1" x14ac:dyDescent="0.35">
      <c r="B331" s="4"/>
    </row>
    <row r="332" spans="2:2" s="1" customFormat="1" ht="17.25" customHeight="1" x14ac:dyDescent="0.35">
      <c r="B332" s="4"/>
    </row>
    <row r="333" spans="2:2" s="1" customFormat="1" ht="17.25" customHeight="1" x14ac:dyDescent="0.35">
      <c r="B333" s="4"/>
    </row>
    <row r="334" spans="2:2" s="1" customFormat="1" ht="17.25" customHeight="1" x14ac:dyDescent="0.35">
      <c r="B334" s="4"/>
    </row>
    <row r="335" spans="2:2" s="1" customFormat="1" ht="17.25" customHeight="1" x14ac:dyDescent="0.35">
      <c r="B335" s="4"/>
    </row>
    <row r="336" spans="2:2" s="1" customFormat="1" ht="17.25" customHeight="1" x14ac:dyDescent="0.35">
      <c r="B336" s="4"/>
    </row>
    <row r="337" spans="2:2" s="1" customFormat="1" ht="17.25" customHeight="1" x14ac:dyDescent="0.35">
      <c r="B337" s="4"/>
    </row>
    <row r="338" spans="2:2" s="1" customFormat="1" ht="17.25" customHeight="1" x14ac:dyDescent="0.35">
      <c r="B338" s="4"/>
    </row>
    <row r="339" spans="2:2" s="1" customFormat="1" ht="17.25" customHeight="1" x14ac:dyDescent="0.35">
      <c r="B339" s="4"/>
    </row>
    <row r="340" spans="2:2" s="1" customFormat="1" ht="17.25" customHeight="1" x14ac:dyDescent="0.35">
      <c r="B340" s="4"/>
    </row>
    <row r="341" spans="2:2" s="1" customFormat="1" ht="17.25" customHeight="1" x14ac:dyDescent="0.35">
      <c r="B341" s="4"/>
    </row>
    <row r="342" spans="2:2" s="1" customFormat="1" ht="17.25" customHeight="1" x14ac:dyDescent="0.35">
      <c r="B342" s="4"/>
    </row>
    <row r="343" spans="2:2" s="1" customFormat="1" ht="17.25" customHeight="1" x14ac:dyDescent="0.35">
      <c r="B343" s="4"/>
    </row>
    <row r="344" spans="2:2" s="1" customFormat="1" ht="17.25" customHeight="1" x14ac:dyDescent="0.35">
      <c r="B344" s="4"/>
    </row>
    <row r="345" spans="2:2" s="1" customFormat="1" ht="17.25" customHeight="1" x14ac:dyDescent="0.35">
      <c r="B345" s="4"/>
    </row>
    <row r="346" spans="2:2" s="1" customFormat="1" ht="17.25" customHeight="1" x14ac:dyDescent="0.35">
      <c r="B346" s="4"/>
    </row>
    <row r="347" spans="2:2" s="1" customFormat="1" ht="17.25" customHeight="1" x14ac:dyDescent="0.35">
      <c r="B347" s="4"/>
    </row>
    <row r="348" spans="2:2" s="1" customFormat="1" ht="17.25" customHeight="1" x14ac:dyDescent="0.35">
      <c r="B348" s="4"/>
    </row>
    <row r="349" spans="2:2" s="1" customFormat="1" ht="17.25" customHeight="1" x14ac:dyDescent="0.35">
      <c r="B349" s="4"/>
    </row>
    <row r="350" spans="2:2" s="1" customFormat="1" ht="17.25" customHeight="1" x14ac:dyDescent="0.35">
      <c r="B350" s="4"/>
    </row>
    <row r="351" spans="2:2" s="1" customFormat="1" ht="17.25" customHeight="1" x14ac:dyDescent="0.35">
      <c r="B351" s="4"/>
    </row>
    <row r="352" spans="2:2" s="1" customFormat="1" ht="17.25" customHeight="1" x14ac:dyDescent="0.35">
      <c r="B352" s="4"/>
    </row>
    <row r="353" spans="2:2" s="1" customFormat="1" ht="17.25" customHeight="1" x14ac:dyDescent="0.35">
      <c r="B353" s="4"/>
    </row>
    <row r="354" spans="2:2" s="1" customFormat="1" ht="17.25" customHeight="1" x14ac:dyDescent="0.35">
      <c r="B354" s="4"/>
    </row>
    <row r="355" spans="2:2" s="1" customFormat="1" ht="17.25" customHeight="1" x14ac:dyDescent="0.35">
      <c r="B355" s="4"/>
    </row>
    <row r="356" spans="2:2" s="1" customFormat="1" ht="17.25" customHeight="1" x14ac:dyDescent="0.35">
      <c r="B356" s="4"/>
    </row>
    <row r="357" spans="2:2" s="1" customFormat="1" ht="17.25" customHeight="1" x14ac:dyDescent="0.35">
      <c r="B357" s="4"/>
    </row>
    <row r="358" spans="2:2" s="1" customFormat="1" ht="17.25" customHeight="1" x14ac:dyDescent="0.35">
      <c r="B358" s="4"/>
    </row>
    <row r="359" spans="2:2" s="1" customFormat="1" ht="17.25" customHeight="1" x14ac:dyDescent="0.35">
      <c r="B359" s="4"/>
    </row>
    <row r="360" spans="2:2" s="1" customFormat="1" ht="17.25" customHeight="1" x14ac:dyDescent="0.35">
      <c r="B360" s="4"/>
    </row>
    <row r="361" spans="2:2" s="1" customFormat="1" ht="17.25" customHeight="1" x14ac:dyDescent="0.35">
      <c r="B361" s="4"/>
    </row>
    <row r="362" spans="2:2" s="1" customFormat="1" ht="17.25" customHeight="1" x14ac:dyDescent="0.35">
      <c r="B362" s="4"/>
    </row>
    <row r="363" spans="2:2" s="1" customFormat="1" ht="17.25" customHeight="1" x14ac:dyDescent="0.35">
      <c r="B363" s="4"/>
    </row>
    <row r="364" spans="2:2" s="1" customFormat="1" ht="17.25" customHeight="1" x14ac:dyDescent="0.35">
      <c r="B364" s="4"/>
    </row>
    <row r="365" spans="2:2" s="1" customFormat="1" ht="17.25" customHeight="1" x14ac:dyDescent="0.35">
      <c r="B365" s="4"/>
    </row>
    <row r="366" spans="2:2" s="1" customFormat="1" ht="17.25" customHeight="1" x14ac:dyDescent="0.35">
      <c r="B366" s="4"/>
    </row>
    <row r="367" spans="2:2" s="1" customFormat="1" ht="17.25" customHeight="1" x14ac:dyDescent="0.35">
      <c r="B367" s="4"/>
    </row>
    <row r="368" spans="2:2" s="1" customFormat="1" ht="17.25" customHeight="1" x14ac:dyDescent="0.35">
      <c r="B368" s="4"/>
    </row>
    <row r="369" spans="2:2" s="1" customFormat="1" ht="17.25" customHeight="1" x14ac:dyDescent="0.35">
      <c r="B369" s="4"/>
    </row>
    <row r="370" spans="2:2" s="1" customFormat="1" ht="17.25" customHeight="1" x14ac:dyDescent="0.35">
      <c r="B370" s="4"/>
    </row>
    <row r="371" spans="2:2" s="1" customFormat="1" ht="17.25" customHeight="1" x14ac:dyDescent="0.35">
      <c r="B371" s="4"/>
    </row>
    <row r="372" spans="2:2" s="1" customFormat="1" ht="17.25" customHeight="1" x14ac:dyDescent="0.35">
      <c r="B372" s="4"/>
    </row>
    <row r="373" spans="2:2" s="1" customFormat="1" ht="17.25" customHeight="1" x14ac:dyDescent="0.35">
      <c r="B373" s="4"/>
    </row>
    <row r="374" spans="2:2" s="1" customFormat="1" ht="17.25" customHeight="1" x14ac:dyDescent="0.35">
      <c r="B374" s="4"/>
    </row>
    <row r="375" spans="2:2" s="1" customFormat="1" ht="17.25" customHeight="1" x14ac:dyDescent="0.35">
      <c r="B375" s="4"/>
    </row>
    <row r="376" spans="2:2" s="1" customFormat="1" ht="17.25" customHeight="1" x14ac:dyDescent="0.35">
      <c r="B376" s="4"/>
    </row>
    <row r="377" spans="2:2" s="1" customFormat="1" ht="17.25" customHeight="1" x14ac:dyDescent="0.35">
      <c r="B377" s="4"/>
    </row>
    <row r="378" spans="2:2" s="1" customFormat="1" ht="17.25" customHeight="1" x14ac:dyDescent="0.35">
      <c r="B378" s="4"/>
    </row>
    <row r="379" spans="2:2" s="1" customFormat="1" ht="17.25" customHeight="1" x14ac:dyDescent="0.35">
      <c r="B379" s="4"/>
    </row>
    <row r="380" spans="2:2" s="1" customFormat="1" ht="17.25" customHeight="1" x14ac:dyDescent="0.35">
      <c r="B380" s="4"/>
    </row>
    <row r="381" spans="2:2" s="1" customFormat="1" ht="17.25" customHeight="1" x14ac:dyDescent="0.35">
      <c r="B381" s="4"/>
    </row>
    <row r="382" spans="2:2" s="1" customFormat="1" ht="17.25" customHeight="1" x14ac:dyDescent="0.35">
      <c r="B382" s="4"/>
    </row>
    <row r="383" spans="2:2" s="1" customFormat="1" ht="17.25" customHeight="1" x14ac:dyDescent="0.35">
      <c r="B383" s="4"/>
    </row>
    <row r="384" spans="2:2" s="1" customFormat="1" ht="17.25" customHeight="1" x14ac:dyDescent="0.35">
      <c r="B384" s="4"/>
    </row>
    <row r="385" spans="2:2" s="1" customFormat="1" ht="17.25" customHeight="1" x14ac:dyDescent="0.35">
      <c r="B385" s="4"/>
    </row>
    <row r="386" spans="2:2" s="1" customFormat="1" ht="17.25" customHeight="1" x14ac:dyDescent="0.35">
      <c r="B386" s="4"/>
    </row>
    <row r="387" spans="2:2" s="1" customFormat="1" ht="17.25" customHeight="1" x14ac:dyDescent="0.35">
      <c r="B387" s="4"/>
    </row>
    <row r="388" spans="2:2" s="1" customFormat="1" ht="17.25" customHeight="1" x14ac:dyDescent="0.35">
      <c r="B388" s="4"/>
    </row>
    <row r="389" spans="2:2" s="1" customFormat="1" ht="17.25" customHeight="1" x14ac:dyDescent="0.35">
      <c r="B389" s="4"/>
    </row>
    <row r="390" spans="2:2" s="1" customFormat="1" ht="17.25" customHeight="1" x14ac:dyDescent="0.35">
      <c r="B390" s="4"/>
    </row>
    <row r="391" spans="2:2" s="1" customFormat="1" ht="17.25" customHeight="1" x14ac:dyDescent="0.35">
      <c r="B391" s="4"/>
    </row>
    <row r="392" spans="2:2" s="1" customFormat="1" ht="17.25" customHeight="1" x14ac:dyDescent="0.35">
      <c r="B392" s="4"/>
    </row>
    <row r="393" spans="2:2" s="1" customFormat="1" ht="17.25" customHeight="1" x14ac:dyDescent="0.35">
      <c r="B393" s="4"/>
    </row>
    <row r="394" spans="2:2" s="1" customFormat="1" ht="17.25" customHeight="1" x14ac:dyDescent="0.35">
      <c r="B394" s="4"/>
    </row>
    <row r="395" spans="2:2" s="1" customFormat="1" ht="17.25" customHeight="1" x14ac:dyDescent="0.35">
      <c r="B395" s="4"/>
    </row>
    <row r="396" spans="2:2" s="1" customFormat="1" ht="17.25" customHeight="1" x14ac:dyDescent="0.35">
      <c r="B396" s="4"/>
    </row>
    <row r="397" spans="2:2" s="1" customFormat="1" ht="17.25" customHeight="1" x14ac:dyDescent="0.35">
      <c r="B397" s="4"/>
    </row>
    <row r="398" spans="2:2" s="1" customFormat="1" ht="17.25" customHeight="1" x14ac:dyDescent="0.35">
      <c r="B398" s="4"/>
    </row>
    <row r="399" spans="2:2" s="1" customFormat="1" ht="17.25" customHeight="1" x14ac:dyDescent="0.35">
      <c r="B399" s="4"/>
    </row>
    <row r="400" spans="2:2" s="1" customFormat="1" ht="17.25" customHeight="1" x14ac:dyDescent="0.35">
      <c r="B400" s="4"/>
    </row>
    <row r="401" spans="2:2" s="1" customFormat="1" ht="17.25" customHeight="1" x14ac:dyDescent="0.35">
      <c r="B401" s="4"/>
    </row>
    <row r="402" spans="2:2" s="1" customFormat="1" ht="17.25" customHeight="1" x14ac:dyDescent="0.35">
      <c r="B402" s="4"/>
    </row>
    <row r="403" spans="2:2" s="1" customFormat="1" ht="17.25" customHeight="1" x14ac:dyDescent="0.35">
      <c r="B403" s="4"/>
    </row>
    <row r="404" spans="2:2" s="1" customFormat="1" ht="17.25" customHeight="1" x14ac:dyDescent="0.35">
      <c r="B404" s="4"/>
    </row>
    <row r="405" spans="2:2" s="1" customFormat="1" ht="17.25" customHeight="1" x14ac:dyDescent="0.35">
      <c r="B405" s="4"/>
    </row>
    <row r="406" spans="2:2" s="1" customFormat="1" ht="17.25" customHeight="1" x14ac:dyDescent="0.35">
      <c r="B406" s="4"/>
    </row>
    <row r="407" spans="2:2" s="1" customFormat="1" ht="17.25" customHeight="1" x14ac:dyDescent="0.35">
      <c r="B407" s="4"/>
    </row>
    <row r="408" spans="2:2" s="1" customFormat="1" ht="17.25" customHeight="1" x14ac:dyDescent="0.35">
      <c r="B408" s="4"/>
    </row>
    <row r="409" spans="2:2" s="1" customFormat="1" ht="17.25" customHeight="1" x14ac:dyDescent="0.35">
      <c r="B409" s="4"/>
    </row>
    <row r="410" spans="2:2" s="1" customFormat="1" ht="17.25" customHeight="1" x14ac:dyDescent="0.35">
      <c r="B410" s="4"/>
    </row>
    <row r="411" spans="2:2" s="1" customFormat="1" ht="17.25" customHeight="1" x14ac:dyDescent="0.35">
      <c r="B411" s="4"/>
    </row>
    <row r="412" spans="2:2" s="1" customFormat="1" ht="17.25" customHeight="1" x14ac:dyDescent="0.35">
      <c r="B412" s="4"/>
    </row>
    <row r="413" spans="2:2" s="1" customFormat="1" ht="17.25" customHeight="1" x14ac:dyDescent="0.35">
      <c r="B413" s="4"/>
    </row>
    <row r="414" spans="2:2" s="1" customFormat="1" ht="17.25" customHeight="1" x14ac:dyDescent="0.35">
      <c r="B414" s="4"/>
    </row>
    <row r="415" spans="2:2" s="1" customFormat="1" ht="17.25" customHeight="1" x14ac:dyDescent="0.35">
      <c r="B415" s="4"/>
    </row>
    <row r="416" spans="2:2" s="1" customFormat="1" ht="17.25" customHeight="1" x14ac:dyDescent="0.35">
      <c r="B416" s="4"/>
    </row>
    <row r="417" spans="2:2" s="1" customFormat="1" ht="17.25" customHeight="1" x14ac:dyDescent="0.35">
      <c r="B417" s="4"/>
    </row>
    <row r="418" spans="2:2" s="1" customFormat="1" ht="17.25" customHeight="1" x14ac:dyDescent="0.35">
      <c r="B418" s="4"/>
    </row>
    <row r="419" spans="2:2" s="1" customFormat="1" ht="17.25" customHeight="1" x14ac:dyDescent="0.35">
      <c r="B419" s="4"/>
    </row>
    <row r="420" spans="2:2" s="1" customFormat="1" ht="17.25" customHeight="1" x14ac:dyDescent="0.35">
      <c r="B420" s="4"/>
    </row>
    <row r="421" spans="2:2" s="1" customFormat="1" ht="17.25" customHeight="1" x14ac:dyDescent="0.35">
      <c r="B421" s="4"/>
    </row>
    <row r="422" spans="2:2" s="1" customFormat="1" ht="17.25" customHeight="1" x14ac:dyDescent="0.35">
      <c r="B422" s="4"/>
    </row>
    <row r="423" spans="2:2" s="1" customFormat="1" ht="17.25" customHeight="1" x14ac:dyDescent="0.35">
      <c r="B423" s="4"/>
    </row>
  </sheetData>
  <mergeCells count="1">
    <mergeCell ref="D2:D3"/>
  </mergeCells>
  <phoneticPr fontId="11" type="noConversion"/>
  <conditionalFormatting sqref="P26 I20 Z5:XFD12 T16:T19 A4:XFD4 A2:E3 AK2:XFD3 L13:L14 J16:J19 Z15 Z16:AB18 AB13:AB15 A1:XFD1 D39:D53 L16:M24 T20:AB24 N13:N14 V15:X19 T13:Z14 I5:X7 A50:XFD1048576 A5:A49 C49:XFD49 C48:G48 C5:G7 C21:J24 C38:P41 C15:F15 C16:G20 C8:X12 C13:G14 AA19:AB19 C25:M37 O27:P37 O16:P25 Y38:AC38 AE13:XFD48 R40:AC41 R13:R25 I48:AC48 C42:AC47 P13:P14 T25:AC37 R28:R39 T39:AC39 T38:W38">
    <cfRule type="cellIs" dxfId="5982" priority="84" operator="equal">
      <formula>0</formula>
    </cfRule>
  </conditionalFormatting>
  <conditionalFormatting sqref="J20">
    <cfRule type="cellIs" dxfId="5981" priority="83" operator="equal">
      <formula>0</formula>
    </cfRule>
  </conditionalFormatting>
  <conditionalFormatting sqref="Y16:Y18">
    <cfRule type="cellIs" dxfId="5980" priority="82" operator="equal">
      <formula>0</formula>
    </cfRule>
  </conditionalFormatting>
  <conditionalFormatting sqref="O26">
    <cfRule type="cellIs" dxfId="5979" priority="79" operator="equal">
      <formula>0</formula>
    </cfRule>
  </conditionalFormatting>
  <conditionalFormatting sqref="M13:M15">
    <cfRule type="cellIs" dxfId="5978" priority="77" operator="equal">
      <formula>0</formula>
    </cfRule>
  </conditionalFormatting>
  <conditionalFormatting sqref="H13:H19">
    <cfRule type="cellIs" dxfId="5977" priority="76" operator="equal">
      <formula>0</formula>
    </cfRule>
  </conditionalFormatting>
  <conditionalFormatting sqref="H20">
    <cfRule type="cellIs" dxfId="5976" priority="75" operator="equal">
      <formula>0</formula>
    </cfRule>
  </conditionalFormatting>
  <conditionalFormatting sqref="Y19">
    <cfRule type="cellIs" dxfId="5975" priority="74" operator="equal">
      <formula>0</formula>
    </cfRule>
  </conditionalFormatting>
  <conditionalFormatting sqref="X38">
    <cfRule type="cellIs" dxfId="5974" priority="73" operator="equal">
      <formula>0</formula>
    </cfRule>
  </conditionalFormatting>
  <conditionalFormatting sqref="I13:I19">
    <cfRule type="cellIs" dxfId="5973" priority="72" operator="equal">
      <formula>0</formula>
    </cfRule>
  </conditionalFormatting>
  <conditionalFormatting sqref="Y5:Y12">
    <cfRule type="cellIs" dxfId="5972" priority="71" operator="equal">
      <formula>0</formula>
    </cfRule>
  </conditionalFormatting>
  <conditionalFormatting sqref="G15">
    <cfRule type="cellIs" dxfId="5971" priority="70" operator="equal">
      <formula>0</formula>
    </cfRule>
  </conditionalFormatting>
  <conditionalFormatting sqref="P15">
    <cfRule type="cellIs" dxfId="5970" priority="69" operator="equal">
      <formula>0</formula>
    </cfRule>
  </conditionalFormatting>
  <conditionalFormatting sqref="J13:J14">
    <cfRule type="cellIs" dxfId="5969" priority="68" operator="equal">
      <formula>0</formula>
    </cfRule>
  </conditionalFormatting>
  <conditionalFormatting sqref="J15">
    <cfRule type="cellIs" dxfId="5968" priority="67" operator="equal">
      <formula>0</formula>
    </cfRule>
  </conditionalFormatting>
  <conditionalFormatting sqref="AE15">
    <cfRule type="cellIs" dxfId="5967" priority="66" operator="equal">
      <formula>0</formula>
    </cfRule>
  </conditionalFormatting>
  <conditionalFormatting sqref="T15">
    <cfRule type="cellIs" dxfId="5966" priority="64" operator="equal">
      <formula>0</formula>
    </cfRule>
  </conditionalFormatting>
  <conditionalFormatting sqref="Y15">
    <cfRule type="cellIs" dxfId="5965" priority="62" operator="equal">
      <formula>0</formula>
    </cfRule>
  </conditionalFormatting>
  <conditionalFormatting sqref="AC13:AC24">
    <cfRule type="cellIs" dxfId="5964" priority="61" operator="equal">
      <formula>0</formula>
    </cfRule>
  </conditionalFormatting>
  <conditionalFormatting sqref="L15">
    <cfRule type="cellIs" dxfId="5963" priority="59" operator="equal">
      <formula>0</formula>
    </cfRule>
  </conditionalFormatting>
  <conditionalFormatting sqref="Q25:Q41">
    <cfRule type="cellIs" dxfId="5962" priority="58" operator="equal">
      <formula>0</formula>
    </cfRule>
  </conditionalFormatting>
  <conditionalFormatting sqref="Q21:Q24">
    <cfRule type="cellIs" dxfId="5961" priority="57" operator="equal">
      <formula>0</formula>
    </cfRule>
  </conditionalFormatting>
  <conditionalFormatting sqref="Q20">
    <cfRule type="cellIs" dxfId="5960" priority="56" operator="equal">
      <formula>0</formula>
    </cfRule>
  </conditionalFormatting>
  <conditionalFormatting sqref="Q13:Q14 Q16:Q19">
    <cfRule type="cellIs" dxfId="5959" priority="55" operator="equal">
      <formula>0</formula>
    </cfRule>
  </conditionalFormatting>
  <conditionalFormatting sqref="Q15">
    <cfRule type="cellIs" dxfId="5958" priority="54" operator="equal">
      <formula>0</formula>
    </cfRule>
  </conditionalFormatting>
  <conditionalFormatting sqref="O14:O15">
    <cfRule type="cellIs" dxfId="5957" priority="48" operator="equal">
      <formula>0</formula>
    </cfRule>
  </conditionalFormatting>
  <conditionalFormatting sqref="R26:R27">
    <cfRule type="cellIs" dxfId="5956" priority="47" operator="equal">
      <formula>0</formula>
    </cfRule>
  </conditionalFormatting>
  <conditionalFormatting sqref="B5:B42 B45:B48">
    <cfRule type="cellIs" dxfId="5955" priority="35" operator="equal">
      <formula>0</formula>
    </cfRule>
  </conditionalFormatting>
  <conditionalFormatting sqref="B49">
    <cfRule type="cellIs" dxfId="5954" priority="34" operator="equal">
      <formula>0</formula>
    </cfRule>
  </conditionalFormatting>
  <conditionalFormatting sqref="Z19">
    <cfRule type="cellIs" dxfId="5953" priority="33" operator="equal">
      <formula>0</formula>
    </cfRule>
  </conditionalFormatting>
  <conditionalFormatting sqref="N21:N22">
    <cfRule type="cellIs" dxfId="5952" priority="20" operator="equal">
      <formula>0</formula>
    </cfRule>
  </conditionalFormatting>
  <conditionalFormatting sqref="N24:N37">
    <cfRule type="cellIs" dxfId="5951" priority="19" operator="equal">
      <formula>0</formula>
    </cfRule>
  </conditionalFormatting>
  <conditionalFormatting sqref="N20">
    <cfRule type="cellIs" dxfId="5950" priority="18" operator="equal">
      <formula>0</formula>
    </cfRule>
  </conditionalFormatting>
  <conditionalFormatting sqref="N15:N19">
    <cfRule type="cellIs" dxfId="5949" priority="17" operator="equal">
      <formula>0</formula>
    </cfRule>
  </conditionalFormatting>
  <conditionalFormatting sqref="F3:AJ3">
    <cfRule type="cellIs" dxfId="5948" priority="13" operator="equal">
      <formula>0</formula>
    </cfRule>
  </conditionalFormatting>
  <conditionalFormatting sqref="F2:AJ2">
    <cfRule type="cellIs" dxfId="5947" priority="12" operator="equal">
      <formula>0</formula>
    </cfRule>
  </conditionalFormatting>
  <conditionalFormatting sqref="F2:AJ2">
    <cfRule type="cellIs" dxfId="5946" priority="11" operator="equal">
      <formula>0</formula>
    </cfRule>
  </conditionalFormatting>
  <conditionalFormatting sqref="O13">
    <cfRule type="cellIs" dxfId="5945" priority="10" operator="equal">
      <formula>0</formula>
    </cfRule>
  </conditionalFormatting>
  <conditionalFormatting sqref="S38:S39">
    <cfRule type="cellIs" dxfId="5944" priority="9" operator="equal">
      <formula>0</formula>
    </cfRule>
  </conditionalFormatting>
  <conditionalFormatting sqref="S25:S37">
    <cfRule type="cellIs" dxfId="5943" priority="8" operator="equal">
      <formula>0</formula>
    </cfRule>
  </conditionalFormatting>
  <conditionalFormatting sqref="S24">
    <cfRule type="cellIs" dxfId="5942" priority="7" operator="equal">
      <formula>0</formula>
    </cfRule>
  </conditionalFormatting>
  <conditionalFormatting sqref="S23">
    <cfRule type="cellIs" dxfId="5941" priority="6" operator="equal">
      <formula>0</formula>
    </cfRule>
  </conditionalFormatting>
  <conditionalFormatting sqref="S21:S22">
    <cfRule type="cellIs" dxfId="5940" priority="5" operator="equal">
      <formula>0</formula>
    </cfRule>
  </conditionalFormatting>
  <conditionalFormatting sqref="S20">
    <cfRule type="cellIs" dxfId="5939" priority="4" operator="equal">
      <formula>0</formula>
    </cfRule>
  </conditionalFormatting>
  <conditionalFormatting sqref="S13:S19">
    <cfRule type="cellIs" dxfId="5938" priority="3" operator="equal">
      <formula>0</formula>
    </cfRule>
  </conditionalFormatting>
  <conditionalFormatting sqref="U18:U19">
    <cfRule type="cellIs" dxfId="5937" priority="2" operator="equal">
      <formula>0</formula>
    </cfRule>
  </conditionalFormatting>
  <conditionalFormatting sqref="U16:U17">
    <cfRule type="cellIs" dxfId="593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23"/>
  <sheetViews>
    <sheetView zoomScale="80" zoomScaleNormal="80" workbookViewId="0">
      <pane xSplit="4" ySplit="3" topLeftCell="E4" activePane="bottomRight" state="frozen"/>
      <selection activeCell="F4" sqref="F4:AJ79"/>
      <selection pane="topRight" activeCell="F4" sqref="F4:AJ79"/>
      <selection pane="bottomLeft" activeCell="F4" sqref="F4:AJ79"/>
      <selection pane="bottomRight" activeCell="M15" sqref="M15:M18"/>
    </sheetView>
  </sheetViews>
  <sheetFormatPr defaultColWidth="9.1796875" defaultRowHeight="16.5" x14ac:dyDescent="0.5"/>
  <cols>
    <col min="1" max="1" width="2.26953125" style="5" customWidth="1"/>
    <col min="2" max="2" width="55.7265625" style="23" bestFit="1" customWidth="1"/>
    <col min="3" max="3" width="0.54296875" style="5" customWidth="1"/>
    <col min="4" max="4" width="15.54296875" style="5" customWidth="1"/>
    <col min="5" max="5" width="0.54296875" style="5" customWidth="1"/>
    <col min="6" max="35" width="8.7265625" style="5" customWidth="1"/>
    <col min="36" max="36" width="9.1796875" style="5"/>
    <col min="37" max="37" width="4" style="5" customWidth="1"/>
    <col min="38" max="16384" width="9.1796875" style="5"/>
  </cols>
  <sheetData>
    <row r="1" spans="1:52" s="34" customFormat="1" ht="17.25" customHeight="1" x14ac:dyDescent="0.35">
      <c r="A1" s="55"/>
      <c r="B1" s="38"/>
      <c r="D1" s="34">
        <f t="shared" ref="D1:AJ1" si="0">SUBTOTAL(9,D5:D195)</f>
        <v>49500</v>
      </c>
      <c r="E1" s="34">
        <f t="shared" si="0"/>
        <v>0</v>
      </c>
      <c r="F1" s="34">
        <f t="shared" si="0"/>
        <v>9500</v>
      </c>
      <c r="G1" s="34">
        <f t="shared" si="0"/>
        <v>0</v>
      </c>
      <c r="H1" s="34">
        <f t="shared" si="0"/>
        <v>9000</v>
      </c>
      <c r="I1" s="34">
        <f t="shared" si="0"/>
        <v>4000</v>
      </c>
      <c r="J1" s="34">
        <f t="shared" si="0"/>
        <v>0</v>
      </c>
      <c r="K1" s="34">
        <f t="shared" si="0"/>
        <v>9000</v>
      </c>
      <c r="L1" s="34">
        <f t="shared" si="0"/>
        <v>9000</v>
      </c>
      <c r="M1" s="34">
        <f t="shared" si="0"/>
        <v>9000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 t="shared" si="0"/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 t="shared" si="0"/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52" s="8" customFormat="1" ht="17.25" customHeight="1" x14ac:dyDescent="0.3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s="7" customFormat="1" ht="17.25" customHeight="1" x14ac:dyDescent="0.3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52" s="34" customFormat="1" ht="17.25" customHeight="1" x14ac:dyDescent="0.35">
      <c r="B4" s="38"/>
    </row>
    <row r="5" spans="1:52" s="34" customFormat="1" ht="17.25" customHeight="1" x14ac:dyDescent="0.35">
      <c r="B5" s="38" t="s">
        <v>0</v>
      </c>
      <c r="D5" s="34">
        <f t="shared" ref="D5:D57" si="1">SUM(F5:AL5)</f>
        <v>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52" s="34" customFormat="1" ht="17.25" customHeight="1" x14ac:dyDescent="0.35">
      <c r="B6" s="38" t="s">
        <v>1</v>
      </c>
      <c r="D6" s="34">
        <f t="shared" si="1"/>
        <v>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52" s="34" customFormat="1" ht="17.25" customHeight="1" x14ac:dyDescent="0.35">
      <c r="B7" s="38" t="s">
        <v>2</v>
      </c>
      <c r="D7" s="34">
        <f t="shared" si="1"/>
        <v>0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52" s="34" customFormat="1" ht="17.25" customHeight="1" x14ac:dyDescent="0.35">
      <c r="B8" s="38" t="s">
        <v>3</v>
      </c>
      <c r="D8" s="34">
        <f t="shared" si="1"/>
        <v>0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 spans="1:52" s="34" customFormat="1" ht="17.25" customHeight="1" x14ac:dyDescent="0.35">
      <c r="B9" s="38" t="s">
        <v>4</v>
      </c>
      <c r="D9" s="34">
        <f t="shared" si="1"/>
        <v>0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spans="1:52" s="34" customFormat="1" ht="17.25" customHeight="1" x14ac:dyDescent="0.35">
      <c r="B10" s="38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1:52" s="34" customFormat="1" ht="17.25" customHeight="1" x14ac:dyDescent="0.35">
      <c r="B11" s="38" t="s">
        <v>6</v>
      </c>
      <c r="D11" s="34">
        <f t="shared" si="1"/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1:52" s="34" customFormat="1" ht="17.25" customHeight="1" x14ac:dyDescent="0.35">
      <c r="B12" s="38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spans="1:52" s="34" customFormat="1" ht="17.25" customHeight="1" x14ac:dyDescent="0.35">
      <c r="B13" s="38" t="s">
        <v>8</v>
      </c>
      <c r="D13" s="34">
        <f t="shared" si="1"/>
        <v>2500</v>
      </c>
      <c r="F13" s="37"/>
      <c r="G13" s="37"/>
      <c r="H13" s="37">
        <v>1500</v>
      </c>
      <c r="I13" s="37">
        <v>1000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Z13" s="37"/>
      <c r="AA13" s="37"/>
      <c r="AB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spans="1:52" s="34" customFormat="1" ht="17.25" customHeight="1" x14ac:dyDescent="0.35">
      <c r="B14" s="38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spans="1:52" s="34" customFormat="1" ht="17.25" customHeight="1" x14ac:dyDescent="0.35">
      <c r="B15" s="38" t="s">
        <v>10</v>
      </c>
      <c r="D15" s="34">
        <f>SUM(F15:AL15)</f>
        <v>18000</v>
      </c>
      <c r="F15" s="37">
        <v>4500</v>
      </c>
      <c r="G15" s="37"/>
      <c r="H15" s="37">
        <v>1000</v>
      </c>
      <c r="I15" s="37">
        <v>3000</v>
      </c>
      <c r="J15" s="37"/>
      <c r="K15" s="34">
        <v>4000</v>
      </c>
      <c r="L15" s="37">
        <v>3000</v>
      </c>
      <c r="M15" s="37">
        <v>2500</v>
      </c>
      <c r="N15" s="37"/>
      <c r="P15" s="37"/>
      <c r="Q15" s="37"/>
      <c r="R15" s="37"/>
      <c r="S15" s="37"/>
      <c r="T15" s="37"/>
      <c r="U15" s="37"/>
      <c r="V15" s="37"/>
      <c r="X15" s="37"/>
      <c r="Y15" s="37"/>
      <c r="Z15" s="37"/>
      <c r="AA15" s="65"/>
      <c r="AB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spans="1:52" s="34" customFormat="1" ht="17.25" customHeight="1" x14ac:dyDescent="0.35">
      <c r="B16" s="38" t="s">
        <v>11</v>
      </c>
      <c r="D16" s="34">
        <f t="shared" si="1"/>
        <v>0</v>
      </c>
      <c r="F16" s="37"/>
      <c r="G16" s="37"/>
      <c r="H16" s="37"/>
      <c r="I16" s="37"/>
      <c r="J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2:38" s="34" customFormat="1" ht="17.25" customHeight="1" x14ac:dyDescent="0.35">
      <c r="B17" s="38" t="s">
        <v>12</v>
      </c>
      <c r="D17" s="34">
        <f t="shared" si="1"/>
        <v>0</v>
      </c>
      <c r="F17" s="37"/>
      <c r="G17" s="37"/>
      <c r="H17" s="37"/>
      <c r="I17" s="37"/>
      <c r="J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 spans="2:38" s="34" customFormat="1" ht="17.25" customHeight="1" x14ac:dyDescent="0.35">
      <c r="B18" s="38" t="s">
        <v>13</v>
      </c>
      <c r="D18" s="34">
        <f t="shared" si="1"/>
        <v>27000</v>
      </c>
      <c r="F18" s="37">
        <v>4000</v>
      </c>
      <c r="G18" s="37"/>
      <c r="H18" s="37">
        <v>6500</v>
      </c>
      <c r="I18" s="37"/>
      <c r="J18" s="37"/>
      <c r="K18" s="34">
        <v>5000</v>
      </c>
      <c r="L18" s="37">
        <v>5000</v>
      </c>
      <c r="M18" s="37">
        <v>6500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spans="2:38" s="34" customFormat="1" ht="17.25" customHeight="1" x14ac:dyDescent="0.35">
      <c r="B19" s="38" t="s">
        <v>14</v>
      </c>
      <c r="D19" s="34">
        <f t="shared" si="1"/>
        <v>0</v>
      </c>
      <c r="F19" s="37"/>
      <c r="G19" s="37"/>
      <c r="H19" s="37"/>
      <c r="I19" s="37"/>
      <c r="J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 spans="2:38" s="34" customFormat="1" ht="17.25" customHeight="1" x14ac:dyDescent="0.35">
      <c r="B20" s="38" t="s">
        <v>15</v>
      </c>
      <c r="D20" s="34">
        <f t="shared" si="1"/>
        <v>0</v>
      </c>
      <c r="F20" s="37"/>
      <c r="G20" s="37"/>
      <c r="H20" s="37"/>
      <c r="I20" s="37"/>
      <c r="J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 spans="2:38" s="34" customFormat="1" ht="17.25" customHeight="1" x14ac:dyDescent="0.35">
      <c r="B21" s="38" t="s">
        <v>16</v>
      </c>
      <c r="F21" s="37"/>
      <c r="G21" s="37"/>
      <c r="H21" s="37"/>
      <c r="I21" s="37"/>
      <c r="J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2:38" s="34" customFormat="1" ht="17.25" customHeight="1" x14ac:dyDescent="0.35">
      <c r="B22" s="38" t="s">
        <v>17</v>
      </c>
      <c r="D22" s="34">
        <f t="shared" si="1"/>
        <v>0</v>
      </c>
      <c r="F22" s="37"/>
      <c r="G22" s="37"/>
      <c r="H22" s="37"/>
      <c r="I22" s="37"/>
      <c r="J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spans="2:38" s="34" customFormat="1" ht="17.25" customHeight="1" x14ac:dyDescent="0.35">
      <c r="B23" s="38" t="s">
        <v>18</v>
      </c>
      <c r="D23" s="34">
        <f t="shared" si="1"/>
        <v>0</v>
      </c>
      <c r="F23" s="37"/>
      <c r="G23" s="37"/>
      <c r="H23" s="37"/>
      <c r="I23" s="37"/>
      <c r="J23" s="37"/>
      <c r="L23" s="37"/>
      <c r="M23" s="37"/>
      <c r="N23" s="37"/>
      <c r="O23" s="37"/>
      <c r="P23" s="37"/>
      <c r="Q23" s="37"/>
      <c r="R23" s="37"/>
      <c r="T23" s="37"/>
      <c r="U23" s="37"/>
      <c r="V23" s="37"/>
      <c r="W23" s="37"/>
      <c r="X23" s="37"/>
      <c r="Y23" s="37"/>
      <c r="Z23" s="37"/>
      <c r="AA23" s="37"/>
      <c r="AB23" s="37"/>
      <c r="AD23" s="37"/>
      <c r="AE23" s="37"/>
      <c r="AF23" s="37"/>
      <c r="AG23" s="37"/>
      <c r="AH23" s="58"/>
      <c r="AI23" s="37"/>
      <c r="AJ23" s="37"/>
      <c r="AK23" s="37"/>
      <c r="AL23" s="37"/>
    </row>
    <row r="24" spans="2:38" s="34" customFormat="1" ht="17.25" customHeight="1" x14ac:dyDescent="0.35">
      <c r="B24" s="38" t="s">
        <v>19</v>
      </c>
      <c r="D24" s="34">
        <f t="shared" si="1"/>
        <v>0</v>
      </c>
      <c r="F24" s="37"/>
      <c r="G24" s="37"/>
      <c r="H24" s="37"/>
      <c r="I24" s="37"/>
      <c r="J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65"/>
      <c r="AG24" s="37"/>
      <c r="AH24" s="37"/>
      <c r="AI24" s="37"/>
      <c r="AJ24" s="37"/>
      <c r="AK24" s="37"/>
      <c r="AL24" s="37"/>
    </row>
    <row r="25" spans="2:38" s="34" customFormat="1" ht="17.25" customHeight="1" x14ac:dyDescent="0.35">
      <c r="B25" s="38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2:38" s="34" customFormat="1" ht="17.25" customHeight="1" x14ac:dyDescent="0.35">
      <c r="B26" s="38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2:38" s="34" customFormat="1" ht="17.25" customHeight="1" x14ac:dyDescent="0.35">
      <c r="B27" s="38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2:38" s="34" customFormat="1" ht="17.25" customHeight="1" x14ac:dyDescent="0.35">
      <c r="B28" s="38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38" s="34" customFormat="1" ht="17.25" customHeight="1" x14ac:dyDescent="0.35">
      <c r="B29" s="38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2:38" s="34" customFormat="1" ht="17.25" customHeight="1" x14ac:dyDescent="0.35">
      <c r="B30" s="38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2:38" s="34" customFormat="1" ht="17.25" customHeight="1" x14ac:dyDescent="0.35">
      <c r="B31" s="38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2:38" s="34" customFormat="1" ht="17.25" customHeight="1" x14ac:dyDescent="0.35">
      <c r="B32" s="38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2:38" s="34" customFormat="1" ht="17.25" customHeight="1" x14ac:dyDescent="0.35">
      <c r="B33" s="38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2:38" s="34" customFormat="1" ht="17.25" customHeight="1" x14ac:dyDescent="0.35">
      <c r="B34" s="38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2:38" s="34" customFormat="1" ht="17.25" customHeight="1" x14ac:dyDescent="0.35">
      <c r="B35" s="38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spans="2:38" s="34" customFormat="1" ht="17.25" customHeight="1" x14ac:dyDescent="0.35">
      <c r="B36" s="38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spans="2:38" s="34" customFormat="1" ht="17.25" customHeight="1" x14ac:dyDescent="0.35">
      <c r="B37" s="38" t="s">
        <v>32</v>
      </c>
      <c r="D37" s="34">
        <f t="shared" si="1"/>
        <v>1000</v>
      </c>
      <c r="F37" s="37">
        <v>1000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spans="2:38" s="34" customFormat="1" ht="17.25" customHeight="1" x14ac:dyDescent="0.35">
      <c r="B38" s="38" t="s">
        <v>33</v>
      </c>
      <c r="D38" s="34">
        <f t="shared" si="1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 spans="2:38" s="34" customFormat="1" ht="17.25" customHeight="1" x14ac:dyDescent="0.35">
      <c r="B39" s="38" t="s">
        <v>34</v>
      </c>
      <c r="D39" s="34">
        <f t="shared" si="1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 spans="2:38" s="34" customFormat="1" ht="17.25" customHeight="1" x14ac:dyDescent="0.35">
      <c r="B40" s="38" t="s">
        <v>97</v>
      </c>
      <c r="D40" s="34">
        <f t="shared" si="1"/>
        <v>0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 spans="2:38" s="34" customFormat="1" ht="17.25" customHeight="1" x14ac:dyDescent="0.35">
      <c r="B41" s="38" t="s">
        <v>98</v>
      </c>
      <c r="D41" s="34">
        <f t="shared" si="1"/>
        <v>0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 spans="2:38" s="34" customFormat="1" ht="17.25" customHeight="1" x14ac:dyDescent="0.35">
      <c r="B42" s="38" t="s">
        <v>115</v>
      </c>
      <c r="D42" s="34">
        <f t="shared" si="1"/>
        <v>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 spans="2:38" s="34" customFormat="1" ht="17.25" customHeight="1" x14ac:dyDescent="0.5">
      <c r="B43" s="89" t="s">
        <v>120</v>
      </c>
      <c r="D43" s="34">
        <f t="shared" si="1"/>
        <v>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 spans="2:38" s="34" customFormat="1" ht="17.25" customHeight="1" x14ac:dyDescent="0.5">
      <c r="B44" s="89" t="s">
        <v>121</v>
      </c>
      <c r="D44" s="34">
        <f t="shared" si="1"/>
        <v>0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 spans="2:38" s="34" customFormat="1" ht="17.25" customHeight="1" x14ac:dyDescent="0.35">
      <c r="B45" s="38" t="s">
        <v>124</v>
      </c>
      <c r="D45" s="34">
        <f t="shared" si="1"/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 spans="2:38" s="34" customFormat="1" ht="17.25" customHeight="1" x14ac:dyDescent="0.35">
      <c r="B46" s="38" t="s">
        <v>123</v>
      </c>
      <c r="D46" s="34">
        <f t="shared" si="1"/>
        <v>1000</v>
      </c>
      <c r="F46" s="37"/>
      <c r="G46" s="37"/>
      <c r="H46" s="37"/>
      <c r="I46" s="37"/>
      <c r="J46" s="37"/>
      <c r="K46" s="37"/>
      <c r="L46" s="37">
        <v>1000</v>
      </c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2:38" s="34" customFormat="1" ht="17.25" customHeight="1" x14ac:dyDescent="0.35">
      <c r="B47" s="38" t="s">
        <v>125</v>
      </c>
      <c r="D47" s="34">
        <f t="shared" si="1"/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2:38" s="34" customFormat="1" ht="17.25" customHeight="1" x14ac:dyDescent="0.35">
      <c r="B48" s="38" t="s">
        <v>122</v>
      </c>
      <c r="D48" s="34">
        <f t="shared" si="1"/>
        <v>0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:38" s="34" customFormat="1" ht="17.25" customHeight="1" x14ac:dyDescent="0.35">
      <c r="B49" s="38" t="s">
        <v>126</v>
      </c>
      <c r="D49" s="34">
        <f t="shared" si="1"/>
        <v>0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:38" s="34" customFormat="1" ht="17.25" customHeight="1" x14ac:dyDescent="0.35">
      <c r="B50" s="38"/>
      <c r="D50" s="34">
        <f t="shared" si="1"/>
        <v>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:38" s="34" customFormat="1" ht="17.25" customHeight="1" x14ac:dyDescent="0.35">
      <c r="B51" s="38"/>
      <c r="D51" s="34">
        <f t="shared" si="1"/>
        <v>0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:38" s="34" customFormat="1" ht="17.25" customHeight="1" x14ac:dyDescent="0.35">
      <c r="B52" s="38"/>
      <c r="D52" s="34">
        <f t="shared" si="1"/>
        <v>0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:38" s="34" customFormat="1" ht="17.25" customHeight="1" x14ac:dyDescent="0.35">
      <c r="B53" s="38"/>
      <c r="D53" s="34">
        <f t="shared" si="1"/>
        <v>0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:38" s="34" customFormat="1" ht="17.25" customHeight="1" x14ac:dyDescent="0.35">
      <c r="B54" s="38"/>
      <c r="D54" s="34">
        <f t="shared" si="1"/>
        <v>0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:38" s="34" customFormat="1" ht="17.25" customHeight="1" x14ac:dyDescent="0.35">
      <c r="B55" s="38"/>
      <c r="D55" s="34">
        <f t="shared" si="1"/>
        <v>0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2:38" s="34" customFormat="1" ht="17.25" customHeight="1" x14ac:dyDescent="0.35">
      <c r="B56" s="38"/>
      <c r="D56" s="34">
        <f t="shared" si="1"/>
        <v>0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2:38" s="34" customFormat="1" ht="17.25" customHeight="1" x14ac:dyDescent="0.35">
      <c r="B57" s="38"/>
      <c r="D57" s="34">
        <f t="shared" si="1"/>
        <v>0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2:38" s="34" customFormat="1" ht="17.25" customHeight="1" x14ac:dyDescent="0.35">
      <c r="B58" s="3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2:38" s="34" customFormat="1" ht="17.25" customHeight="1" x14ac:dyDescent="0.35">
      <c r="B59" s="3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 spans="2:38" s="34" customFormat="1" ht="17.25" customHeight="1" x14ac:dyDescent="0.3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 spans="2:38" s="34" customFormat="1" ht="17.25" customHeight="1" x14ac:dyDescent="0.3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 spans="2:38" s="34" customFormat="1" ht="17.25" customHeight="1" x14ac:dyDescent="0.3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 spans="2:38" s="34" customFormat="1" ht="17.25" customHeight="1" x14ac:dyDescent="0.3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 spans="2:38" s="34" customFormat="1" ht="17.25" customHeight="1" x14ac:dyDescent="0.3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 spans="2:38" s="34" customFormat="1" ht="17.25" customHeight="1" x14ac:dyDescent="0.3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 spans="2:38" s="34" customFormat="1" ht="17.25" customHeight="1" x14ac:dyDescent="0.3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 spans="2:38" s="34" customFormat="1" ht="17.25" customHeight="1" x14ac:dyDescent="0.3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 spans="2:38" s="34" customFormat="1" ht="17.25" customHeight="1" x14ac:dyDescent="0.3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 spans="2:38" s="34" customFormat="1" ht="17.25" customHeight="1" x14ac:dyDescent="0.3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 spans="2:38" s="34" customFormat="1" ht="17.25" customHeight="1" x14ac:dyDescent="0.3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 spans="2:38" s="34" customFormat="1" ht="17.25" customHeight="1" x14ac:dyDescent="0.3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 spans="2:38" s="34" customFormat="1" ht="17.25" customHeight="1" x14ac:dyDescent="0.3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 spans="2:38" s="34" customFormat="1" ht="17.25" customHeight="1" x14ac:dyDescent="0.3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 spans="2:38" s="34" customFormat="1" ht="17.25" customHeight="1" x14ac:dyDescent="0.3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 spans="2:38" s="34" customFormat="1" ht="17.25" customHeight="1" x14ac:dyDescent="0.3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 spans="2:38" s="34" customFormat="1" ht="17.25" customHeight="1" x14ac:dyDescent="0.3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 spans="2:38" s="34" customFormat="1" ht="17.25" customHeight="1" x14ac:dyDescent="0.3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2:38" s="34" customFormat="1" ht="17.25" customHeight="1" x14ac:dyDescent="0.3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 spans="2:38" s="34" customFormat="1" ht="17.25" customHeight="1" x14ac:dyDescent="0.3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spans="2:38" s="34" customFormat="1" ht="17.25" customHeight="1" x14ac:dyDescent="0.3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spans="2:38" s="34" customFormat="1" ht="17.25" customHeight="1" x14ac:dyDescent="0.3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 spans="2:38" s="34" customFormat="1" ht="17.25" customHeight="1" x14ac:dyDescent="0.3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 spans="2:38" s="34" customFormat="1" ht="17.25" customHeight="1" x14ac:dyDescent="0.3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2:38" s="34" customFormat="1" ht="17.25" customHeight="1" x14ac:dyDescent="0.3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 spans="2:38" s="34" customFormat="1" ht="17.25" customHeight="1" x14ac:dyDescent="0.3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 spans="2:38" s="34" customFormat="1" ht="17.25" customHeight="1" x14ac:dyDescent="0.3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 spans="2:38" s="34" customFormat="1" ht="17.25" customHeight="1" x14ac:dyDescent="0.3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2:38" s="34" customFormat="1" ht="17.25" customHeight="1" x14ac:dyDescent="0.3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 spans="2:38" s="34" customFormat="1" ht="17.25" customHeight="1" x14ac:dyDescent="0.3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2:38" s="34" customFormat="1" ht="17.25" customHeight="1" x14ac:dyDescent="0.3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 spans="2:38" s="34" customFormat="1" ht="17.25" customHeight="1" x14ac:dyDescent="0.3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 spans="2:38" s="34" customFormat="1" ht="17.25" customHeight="1" x14ac:dyDescent="0.3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 spans="2:38" s="34" customFormat="1" ht="17.25" customHeight="1" x14ac:dyDescent="0.3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 spans="2:38" s="34" customFormat="1" ht="17.25" customHeight="1" x14ac:dyDescent="0.3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 spans="2:38" s="34" customFormat="1" ht="17.25" customHeight="1" x14ac:dyDescent="0.3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 spans="2:38" s="34" customFormat="1" ht="17.25" customHeight="1" x14ac:dyDescent="0.3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 spans="2:38" s="34" customFormat="1" ht="17.25" customHeight="1" x14ac:dyDescent="0.3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 spans="2:38" s="34" customFormat="1" ht="17.25" customHeight="1" x14ac:dyDescent="0.3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 spans="2:38" s="34" customFormat="1" ht="17.25" customHeight="1" x14ac:dyDescent="0.3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 spans="2:38" s="34" customFormat="1" ht="17.25" customHeight="1" x14ac:dyDescent="0.3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spans="2:38" s="34" customFormat="1" ht="17.25" customHeight="1" x14ac:dyDescent="0.3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spans="2:38" s="34" customFormat="1" ht="17.25" customHeight="1" x14ac:dyDescent="0.3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spans="2:38" s="34" customFormat="1" ht="17.25" customHeight="1" x14ac:dyDescent="0.3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spans="2:38" s="34" customFormat="1" ht="17.25" customHeight="1" x14ac:dyDescent="0.3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spans="2:38" s="34" customFormat="1" ht="17.25" customHeight="1" x14ac:dyDescent="0.3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spans="2:38" s="34" customFormat="1" ht="17.25" customHeight="1" x14ac:dyDescent="0.3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spans="2:38" s="34" customFormat="1" ht="17.25" customHeight="1" x14ac:dyDescent="0.3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spans="2:38" s="34" customFormat="1" ht="17.25" customHeight="1" x14ac:dyDescent="0.3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spans="2:38" s="34" customFormat="1" ht="17.25" customHeight="1" x14ac:dyDescent="0.3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2:38" s="34" customFormat="1" ht="17.25" customHeight="1" x14ac:dyDescent="0.3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spans="2:38" s="34" customFormat="1" ht="17.25" customHeight="1" x14ac:dyDescent="0.3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spans="2:38" s="34" customFormat="1" ht="17.25" customHeight="1" x14ac:dyDescent="0.3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spans="2:38" s="34" customFormat="1" ht="17.25" customHeight="1" x14ac:dyDescent="0.3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spans="2:38" s="34" customFormat="1" ht="17.25" customHeight="1" x14ac:dyDescent="0.3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spans="2:38" s="34" customFormat="1" ht="17.25" customHeight="1" x14ac:dyDescent="0.3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spans="2:38" s="34" customFormat="1" ht="17.25" customHeight="1" x14ac:dyDescent="0.3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spans="2:38" s="34" customFormat="1" ht="17.25" customHeight="1" x14ac:dyDescent="0.3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spans="2:38" s="34" customFormat="1" ht="17.25" customHeight="1" x14ac:dyDescent="0.3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spans="2:38" s="34" customFormat="1" ht="17.25" customHeight="1" x14ac:dyDescent="0.3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spans="2:38" s="1" customFormat="1" ht="17.25" customHeight="1" x14ac:dyDescent="0.35">
      <c r="B120" s="15"/>
    </row>
    <row r="121" spans="2:38" s="1" customFormat="1" ht="17.25" customHeight="1" x14ac:dyDescent="0.35">
      <c r="B121" s="15"/>
    </row>
    <row r="122" spans="2:38" s="1" customFormat="1" ht="17.25" customHeight="1" x14ac:dyDescent="0.35">
      <c r="B122" s="15"/>
    </row>
    <row r="123" spans="2:38" s="1" customFormat="1" ht="17.25" customHeight="1" x14ac:dyDescent="0.35">
      <c r="B123" s="15"/>
    </row>
    <row r="124" spans="2:38" s="1" customFormat="1" ht="17.25" customHeight="1" x14ac:dyDescent="0.35">
      <c r="B124" s="15"/>
    </row>
    <row r="125" spans="2:38" s="1" customFormat="1" ht="17.25" customHeight="1" x14ac:dyDescent="0.35">
      <c r="B125" s="15"/>
    </row>
    <row r="126" spans="2:38" s="1" customFormat="1" ht="17.25" customHeight="1" x14ac:dyDescent="0.35">
      <c r="B126" s="15"/>
    </row>
    <row r="127" spans="2:38" s="1" customFormat="1" ht="17.25" customHeight="1" x14ac:dyDescent="0.35">
      <c r="B127" s="15"/>
    </row>
    <row r="128" spans="2:38" s="1" customFormat="1" ht="17.25" customHeight="1" x14ac:dyDescent="0.35">
      <c r="B128" s="15"/>
    </row>
    <row r="129" spans="2:2" s="1" customFormat="1" ht="17.25" customHeight="1" x14ac:dyDescent="0.35">
      <c r="B129" s="15"/>
    </row>
    <row r="130" spans="2:2" s="1" customFormat="1" ht="17.25" customHeight="1" x14ac:dyDescent="0.35">
      <c r="B130" s="15"/>
    </row>
    <row r="131" spans="2:2" s="1" customFormat="1" ht="17.25" customHeight="1" x14ac:dyDescent="0.35">
      <c r="B131" s="15"/>
    </row>
    <row r="132" spans="2:2" s="1" customFormat="1" ht="17.25" customHeight="1" x14ac:dyDescent="0.35">
      <c r="B132" s="15"/>
    </row>
    <row r="133" spans="2:2" s="1" customFormat="1" ht="17.25" customHeight="1" x14ac:dyDescent="0.35">
      <c r="B133" s="15"/>
    </row>
    <row r="134" spans="2:2" s="1" customFormat="1" ht="17.25" customHeight="1" x14ac:dyDescent="0.35">
      <c r="B134" s="15"/>
    </row>
    <row r="135" spans="2:2" s="1" customFormat="1" ht="17.25" customHeight="1" x14ac:dyDescent="0.35">
      <c r="B135" s="15"/>
    </row>
    <row r="136" spans="2:2" s="1" customFormat="1" ht="17.25" customHeight="1" x14ac:dyDescent="0.35">
      <c r="B136" s="15"/>
    </row>
    <row r="137" spans="2:2" s="1" customFormat="1" ht="17.25" customHeight="1" x14ac:dyDescent="0.35">
      <c r="B137" s="15"/>
    </row>
    <row r="138" spans="2:2" s="1" customFormat="1" ht="17.25" customHeight="1" x14ac:dyDescent="0.35">
      <c r="B138" s="15"/>
    </row>
    <row r="139" spans="2:2" s="1" customFormat="1" ht="17.25" customHeight="1" x14ac:dyDescent="0.35">
      <c r="B139" s="15"/>
    </row>
    <row r="140" spans="2:2" s="1" customFormat="1" ht="17.25" customHeight="1" x14ac:dyDescent="0.35">
      <c r="B140" s="15"/>
    </row>
    <row r="141" spans="2:2" s="1" customFormat="1" ht="17.25" customHeight="1" x14ac:dyDescent="0.35">
      <c r="B141" s="15"/>
    </row>
    <row r="142" spans="2:2" s="1" customFormat="1" ht="17.25" customHeight="1" x14ac:dyDescent="0.35">
      <c r="B142" s="15"/>
    </row>
    <row r="143" spans="2:2" s="1" customFormat="1" ht="17.25" customHeight="1" x14ac:dyDescent="0.35">
      <c r="B143" s="15"/>
    </row>
    <row r="144" spans="2:2" s="1" customFormat="1" ht="17.25" customHeight="1" x14ac:dyDescent="0.35">
      <c r="B144" s="15"/>
    </row>
    <row r="145" spans="2:2" s="1" customFormat="1" ht="17.25" customHeight="1" x14ac:dyDescent="0.35">
      <c r="B145" s="15"/>
    </row>
    <row r="146" spans="2:2" s="1" customFormat="1" ht="17.25" customHeight="1" x14ac:dyDescent="0.35">
      <c r="B146" s="15"/>
    </row>
    <row r="147" spans="2:2" s="1" customFormat="1" ht="17.25" customHeight="1" x14ac:dyDescent="0.35">
      <c r="B147" s="15"/>
    </row>
    <row r="148" spans="2:2" s="1" customFormat="1" ht="17.25" customHeight="1" x14ac:dyDescent="0.35">
      <c r="B148" s="15"/>
    </row>
    <row r="149" spans="2:2" s="1" customFormat="1" ht="17.25" customHeight="1" x14ac:dyDescent="0.35">
      <c r="B149" s="15"/>
    </row>
    <row r="150" spans="2:2" s="1" customFormat="1" ht="17.25" customHeight="1" x14ac:dyDescent="0.35">
      <c r="B150" s="15"/>
    </row>
    <row r="151" spans="2:2" s="1" customFormat="1" ht="17.25" customHeight="1" x14ac:dyDescent="0.35">
      <c r="B151" s="15"/>
    </row>
    <row r="152" spans="2:2" s="1" customFormat="1" ht="17.25" customHeight="1" x14ac:dyDescent="0.35">
      <c r="B152" s="15"/>
    </row>
    <row r="153" spans="2:2" s="1" customFormat="1" ht="17.25" customHeight="1" x14ac:dyDescent="0.35">
      <c r="B153" s="15"/>
    </row>
    <row r="154" spans="2:2" s="1" customFormat="1" ht="17.25" customHeight="1" x14ac:dyDescent="0.35">
      <c r="B154" s="15"/>
    </row>
    <row r="155" spans="2:2" s="1" customFormat="1" ht="17.25" customHeight="1" x14ac:dyDescent="0.35">
      <c r="B155" s="15"/>
    </row>
    <row r="156" spans="2:2" s="1" customFormat="1" ht="17.25" customHeight="1" x14ac:dyDescent="0.35">
      <c r="B156" s="15"/>
    </row>
    <row r="157" spans="2:2" s="1" customFormat="1" ht="17.25" customHeight="1" x14ac:dyDescent="0.35">
      <c r="B157" s="15"/>
    </row>
    <row r="158" spans="2:2" s="1" customFormat="1" ht="17.25" customHeight="1" x14ac:dyDescent="0.35">
      <c r="B158" s="15"/>
    </row>
    <row r="159" spans="2:2" s="1" customFormat="1" ht="17.25" customHeight="1" x14ac:dyDescent="0.35">
      <c r="B159" s="15"/>
    </row>
    <row r="160" spans="2:2" s="1" customFormat="1" ht="17.25" customHeight="1" x14ac:dyDescent="0.35">
      <c r="B160" s="15"/>
    </row>
    <row r="161" spans="2:2" s="1" customFormat="1" ht="17.25" customHeight="1" x14ac:dyDescent="0.35">
      <c r="B161" s="15"/>
    </row>
    <row r="162" spans="2:2" s="1" customFormat="1" ht="17.25" customHeight="1" x14ac:dyDescent="0.35">
      <c r="B162" s="15"/>
    </row>
    <row r="163" spans="2:2" s="1" customFormat="1" ht="17.25" customHeight="1" x14ac:dyDescent="0.35">
      <c r="B163" s="15"/>
    </row>
    <row r="164" spans="2:2" s="1" customFormat="1" ht="17.25" customHeight="1" x14ac:dyDescent="0.35">
      <c r="B164" s="15"/>
    </row>
    <row r="165" spans="2:2" s="1" customFormat="1" ht="17.25" customHeight="1" x14ac:dyDescent="0.35">
      <c r="B165" s="15"/>
    </row>
    <row r="166" spans="2:2" s="1" customFormat="1" ht="17.25" customHeight="1" x14ac:dyDescent="0.35">
      <c r="B166" s="15"/>
    </row>
    <row r="167" spans="2:2" s="1" customFormat="1" ht="17.25" customHeight="1" x14ac:dyDescent="0.35">
      <c r="B167" s="15"/>
    </row>
    <row r="168" spans="2:2" s="1" customFormat="1" ht="17.25" customHeight="1" x14ac:dyDescent="0.35">
      <c r="B168" s="15"/>
    </row>
    <row r="169" spans="2:2" s="1" customFormat="1" ht="17.25" customHeight="1" x14ac:dyDescent="0.35">
      <c r="B169" s="15"/>
    </row>
    <row r="170" spans="2:2" s="1" customFormat="1" ht="17.25" customHeight="1" x14ac:dyDescent="0.35">
      <c r="B170" s="15"/>
    </row>
    <row r="171" spans="2:2" s="1" customFormat="1" ht="17.25" customHeight="1" x14ac:dyDescent="0.35">
      <c r="B171" s="15"/>
    </row>
    <row r="172" spans="2:2" s="1" customFormat="1" ht="17.25" customHeight="1" x14ac:dyDescent="0.35">
      <c r="B172" s="15"/>
    </row>
    <row r="173" spans="2:2" s="1" customFormat="1" ht="17.25" customHeight="1" x14ac:dyDescent="0.35">
      <c r="B173" s="15"/>
    </row>
    <row r="174" spans="2:2" s="1" customFormat="1" ht="17.25" customHeight="1" x14ac:dyDescent="0.35">
      <c r="B174" s="15"/>
    </row>
    <row r="175" spans="2:2" s="1" customFormat="1" ht="17.25" customHeight="1" x14ac:dyDescent="0.35">
      <c r="B175" s="15"/>
    </row>
    <row r="176" spans="2:2" s="1" customFormat="1" ht="17.25" customHeight="1" x14ac:dyDescent="0.35">
      <c r="B176" s="15"/>
    </row>
    <row r="177" spans="2:2" s="1" customFormat="1" ht="17.25" customHeight="1" x14ac:dyDescent="0.35">
      <c r="B177" s="15"/>
    </row>
    <row r="178" spans="2:2" s="1" customFormat="1" ht="17.25" customHeight="1" x14ac:dyDescent="0.35">
      <c r="B178" s="15"/>
    </row>
    <row r="179" spans="2:2" s="1" customFormat="1" ht="17.25" customHeight="1" x14ac:dyDescent="0.35">
      <c r="B179" s="15"/>
    </row>
    <row r="180" spans="2:2" s="1" customFormat="1" ht="17.25" customHeight="1" x14ac:dyDescent="0.35">
      <c r="B180" s="15"/>
    </row>
    <row r="181" spans="2:2" s="1" customFormat="1" ht="17.25" customHeight="1" x14ac:dyDescent="0.35">
      <c r="B181" s="15"/>
    </row>
    <row r="182" spans="2:2" s="1" customFormat="1" ht="17.25" customHeight="1" x14ac:dyDescent="0.35">
      <c r="B182" s="15"/>
    </row>
    <row r="183" spans="2:2" s="1" customFormat="1" ht="17.25" customHeight="1" x14ac:dyDescent="0.35">
      <c r="B183" s="15"/>
    </row>
    <row r="184" spans="2:2" s="1" customFormat="1" ht="17.25" customHeight="1" x14ac:dyDescent="0.35">
      <c r="B184" s="15"/>
    </row>
    <row r="185" spans="2:2" s="1" customFormat="1" ht="17.25" customHeight="1" x14ac:dyDescent="0.35">
      <c r="B185" s="15"/>
    </row>
    <row r="186" spans="2:2" s="1" customFormat="1" ht="17.25" customHeight="1" x14ac:dyDescent="0.35">
      <c r="B186" s="15"/>
    </row>
    <row r="187" spans="2:2" s="1" customFormat="1" ht="17.25" customHeight="1" x14ac:dyDescent="0.35">
      <c r="B187" s="15"/>
    </row>
    <row r="188" spans="2:2" s="1" customFormat="1" ht="17.25" customHeight="1" x14ac:dyDescent="0.35">
      <c r="B188" s="15"/>
    </row>
    <row r="189" spans="2:2" s="1" customFormat="1" ht="17.25" customHeight="1" x14ac:dyDescent="0.35">
      <c r="B189" s="15"/>
    </row>
    <row r="190" spans="2:2" s="1" customFormat="1" ht="17.25" customHeight="1" x14ac:dyDescent="0.35">
      <c r="B190" s="15"/>
    </row>
    <row r="191" spans="2:2" s="1" customFormat="1" ht="17.25" customHeight="1" x14ac:dyDescent="0.35">
      <c r="B191" s="15"/>
    </row>
    <row r="192" spans="2:2" s="1" customFormat="1" ht="17.25" customHeight="1" x14ac:dyDescent="0.35">
      <c r="B192" s="15"/>
    </row>
    <row r="193" spans="2:2" s="1" customFormat="1" ht="17.25" customHeight="1" x14ac:dyDescent="0.35">
      <c r="B193" s="15"/>
    </row>
    <row r="194" spans="2:2" s="1" customFormat="1" ht="17.25" customHeight="1" x14ac:dyDescent="0.35">
      <c r="B194" s="15"/>
    </row>
    <row r="195" spans="2:2" s="1" customFormat="1" ht="17.25" customHeight="1" x14ac:dyDescent="0.35">
      <c r="B195" s="15"/>
    </row>
    <row r="196" spans="2:2" s="1" customFormat="1" ht="17.25" customHeight="1" x14ac:dyDescent="0.35">
      <c r="B196" s="15"/>
    </row>
    <row r="197" spans="2:2" s="1" customFormat="1" ht="17.25" customHeight="1" x14ac:dyDescent="0.35">
      <c r="B197" s="15"/>
    </row>
    <row r="198" spans="2:2" s="1" customFormat="1" ht="17.25" customHeight="1" x14ac:dyDescent="0.35">
      <c r="B198" s="15"/>
    </row>
    <row r="199" spans="2:2" s="1" customFormat="1" ht="17.25" customHeight="1" x14ac:dyDescent="0.35">
      <c r="B199" s="15"/>
    </row>
    <row r="200" spans="2:2" s="1" customFormat="1" ht="17.25" customHeight="1" x14ac:dyDescent="0.35">
      <c r="B200" s="15"/>
    </row>
    <row r="201" spans="2:2" s="1" customFormat="1" ht="17.25" customHeight="1" x14ac:dyDescent="0.35">
      <c r="B201" s="15"/>
    </row>
    <row r="202" spans="2:2" s="1" customFormat="1" ht="17.25" customHeight="1" x14ac:dyDescent="0.35">
      <c r="B202" s="15"/>
    </row>
    <row r="203" spans="2:2" s="1" customFormat="1" ht="17.25" customHeight="1" x14ac:dyDescent="0.35">
      <c r="B203" s="15"/>
    </row>
    <row r="204" spans="2:2" s="1" customFormat="1" ht="17.25" customHeight="1" x14ac:dyDescent="0.35">
      <c r="B204" s="15"/>
    </row>
    <row r="205" spans="2:2" s="1" customFormat="1" ht="17.25" customHeight="1" x14ac:dyDescent="0.35">
      <c r="B205" s="15"/>
    </row>
    <row r="206" spans="2:2" s="1" customFormat="1" ht="17.25" customHeight="1" x14ac:dyDescent="0.35">
      <c r="B206" s="15"/>
    </row>
    <row r="207" spans="2:2" s="1" customFormat="1" ht="17.25" customHeight="1" x14ac:dyDescent="0.35">
      <c r="B207" s="15"/>
    </row>
    <row r="208" spans="2:2" s="1" customFormat="1" ht="17.25" customHeight="1" x14ac:dyDescent="0.35">
      <c r="B208" s="15"/>
    </row>
    <row r="209" spans="2:2" s="1" customFormat="1" ht="17.25" customHeight="1" x14ac:dyDescent="0.35">
      <c r="B209" s="15"/>
    </row>
    <row r="210" spans="2:2" s="1" customFormat="1" ht="17.25" customHeight="1" x14ac:dyDescent="0.35">
      <c r="B210" s="15"/>
    </row>
    <row r="211" spans="2:2" s="1" customFormat="1" ht="17.25" customHeight="1" x14ac:dyDescent="0.35">
      <c r="B211" s="15"/>
    </row>
    <row r="212" spans="2:2" s="1" customFormat="1" ht="17.25" customHeight="1" x14ac:dyDescent="0.35">
      <c r="B212" s="15"/>
    </row>
    <row r="213" spans="2:2" s="1" customFormat="1" ht="17.25" customHeight="1" x14ac:dyDescent="0.35">
      <c r="B213" s="15"/>
    </row>
    <row r="214" spans="2:2" s="1" customFormat="1" ht="17.25" customHeight="1" x14ac:dyDescent="0.35">
      <c r="B214" s="15"/>
    </row>
    <row r="215" spans="2:2" s="1" customFormat="1" ht="17.25" customHeight="1" x14ac:dyDescent="0.35">
      <c r="B215" s="15"/>
    </row>
    <row r="216" spans="2:2" s="1" customFormat="1" ht="17.25" customHeight="1" x14ac:dyDescent="0.35">
      <c r="B216" s="15"/>
    </row>
    <row r="217" spans="2:2" s="1" customFormat="1" ht="17.25" customHeight="1" x14ac:dyDescent="0.35">
      <c r="B217" s="15"/>
    </row>
    <row r="218" spans="2:2" s="1" customFormat="1" ht="17.25" customHeight="1" x14ac:dyDescent="0.35">
      <c r="B218" s="15"/>
    </row>
    <row r="219" spans="2:2" s="1" customFormat="1" ht="17.25" customHeight="1" x14ac:dyDescent="0.35">
      <c r="B219" s="15"/>
    </row>
    <row r="220" spans="2:2" s="1" customFormat="1" ht="17.25" customHeight="1" x14ac:dyDescent="0.35">
      <c r="B220" s="15"/>
    </row>
    <row r="221" spans="2:2" s="1" customFormat="1" ht="17.25" customHeight="1" x14ac:dyDescent="0.35">
      <c r="B221" s="15"/>
    </row>
    <row r="222" spans="2:2" s="1" customFormat="1" ht="17.25" customHeight="1" x14ac:dyDescent="0.35">
      <c r="B222" s="15"/>
    </row>
    <row r="223" spans="2:2" s="1" customFormat="1" ht="17.25" customHeight="1" x14ac:dyDescent="0.35">
      <c r="B223" s="15"/>
    </row>
    <row r="224" spans="2:2" s="1" customFormat="1" ht="17.25" customHeight="1" x14ac:dyDescent="0.35">
      <c r="B224" s="15"/>
    </row>
    <row r="225" spans="2:2" s="1" customFormat="1" ht="17.25" customHeight="1" x14ac:dyDescent="0.35">
      <c r="B225" s="15"/>
    </row>
    <row r="226" spans="2:2" s="1" customFormat="1" ht="17.25" customHeight="1" x14ac:dyDescent="0.35">
      <c r="B226" s="15"/>
    </row>
    <row r="227" spans="2:2" s="1" customFormat="1" ht="17.25" customHeight="1" x14ac:dyDescent="0.35">
      <c r="B227" s="15"/>
    </row>
    <row r="228" spans="2:2" s="1" customFormat="1" ht="17.25" customHeight="1" x14ac:dyDescent="0.35">
      <c r="B228" s="15"/>
    </row>
    <row r="229" spans="2:2" s="1" customFormat="1" ht="17.25" customHeight="1" x14ac:dyDescent="0.35">
      <c r="B229" s="15"/>
    </row>
    <row r="230" spans="2:2" s="1" customFormat="1" ht="17.25" customHeight="1" x14ac:dyDescent="0.35">
      <c r="B230" s="15"/>
    </row>
    <row r="231" spans="2:2" s="1" customFormat="1" ht="17.25" customHeight="1" x14ac:dyDescent="0.35">
      <c r="B231" s="15"/>
    </row>
    <row r="232" spans="2:2" s="1" customFormat="1" ht="17.25" customHeight="1" x14ac:dyDescent="0.35">
      <c r="B232" s="15"/>
    </row>
    <row r="233" spans="2:2" s="1" customFormat="1" ht="17.25" customHeight="1" x14ac:dyDescent="0.35">
      <c r="B233" s="15"/>
    </row>
    <row r="234" spans="2:2" s="1" customFormat="1" ht="17.25" customHeight="1" x14ac:dyDescent="0.35">
      <c r="B234" s="15"/>
    </row>
    <row r="235" spans="2:2" s="1" customFormat="1" ht="17.25" customHeight="1" x14ac:dyDescent="0.35">
      <c r="B235" s="15"/>
    </row>
    <row r="236" spans="2:2" s="1" customFormat="1" ht="17.25" customHeight="1" x14ac:dyDescent="0.35">
      <c r="B236" s="15"/>
    </row>
    <row r="237" spans="2:2" s="1" customFormat="1" ht="17.25" customHeight="1" x14ac:dyDescent="0.35">
      <c r="B237" s="15"/>
    </row>
    <row r="238" spans="2:2" s="1" customFormat="1" ht="17.25" customHeight="1" x14ac:dyDescent="0.35">
      <c r="B238" s="15"/>
    </row>
    <row r="239" spans="2:2" s="1" customFormat="1" ht="17.25" customHeight="1" x14ac:dyDescent="0.35">
      <c r="B239" s="15"/>
    </row>
    <row r="240" spans="2:2" s="1" customFormat="1" ht="17.25" customHeight="1" x14ac:dyDescent="0.35">
      <c r="B240" s="15"/>
    </row>
    <row r="241" spans="2:2" s="1" customFormat="1" ht="17.25" customHeight="1" x14ac:dyDescent="0.35">
      <c r="B241" s="15"/>
    </row>
    <row r="242" spans="2:2" s="1" customFormat="1" ht="17.25" customHeight="1" x14ac:dyDescent="0.35">
      <c r="B242" s="15"/>
    </row>
    <row r="243" spans="2:2" s="1" customFormat="1" ht="17.25" customHeight="1" x14ac:dyDescent="0.35">
      <c r="B243" s="15"/>
    </row>
    <row r="244" spans="2:2" s="1" customFormat="1" ht="17.25" customHeight="1" x14ac:dyDescent="0.35">
      <c r="B244" s="15"/>
    </row>
    <row r="245" spans="2:2" s="1" customFormat="1" ht="17.25" customHeight="1" x14ac:dyDescent="0.35">
      <c r="B245" s="15"/>
    </row>
    <row r="246" spans="2:2" s="1" customFormat="1" ht="17.25" customHeight="1" x14ac:dyDescent="0.35">
      <c r="B246" s="15"/>
    </row>
    <row r="247" spans="2:2" s="1" customFormat="1" ht="17.25" customHeight="1" x14ac:dyDescent="0.35">
      <c r="B247" s="15"/>
    </row>
    <row r="248" spans="2:2" s="1" customFormat="1" ht="17.25" customHeight="1" x14ac:dyDescent="0.35">
      <c r="B248" s="15"/>
    </row>
    <row r="249" spans="2:2" s="1" customFormat="1" ht="17.25" customHeight="1" x14ac:dyDescent="0.35">
      <c r="B249" s="15"/>
    </row>
    <row r="250" spans="2:2" s="1" customFormat="1" ht="17.25" customHeight="1" x14ac:dyDescent="0.35">
      <c r="B250" s="15"/>
    </row>
    <row r="251" spans="2:2" s="1" customFormat="1" ht="17.25" customHeight="1" x14ac:dyDescent="0.35">
      <c r="B251" s="15"/>
    </row>
    <row r="252" spans="2:2" s="1" customFormat="1" ht="17.25" customHeight="1" x14ac:dyDescent="0.35">
      <c r="B252" s="15"/>
    </row>
    <row r="253" spans="2:2" s="1" customFormat="1" ht="17.25" customHeight="1" x14ac:dyDescent="0.35">
      <c r="B253" s="15"/>
    </row>
    <row r="254" spans="2:2" s="1" customFormat="1" ht="17.25" customHeight="1" x14ac:dyDescent="0.35">
      <c r="B254" s="15"/>
    </row>
    <row r="255" spans="2:2" s="1" customFormat="1" ht="17.25" customHeight="1" x14ac:dyDescent="0.35">
      <c r="B255" s="15"/>
    </row>
    <row r="256" spans="2:2" s="1" customFormat="1" ht="17.25" customHeight="1" x14ac:dyDescent="0.35">
      <c r="B256" s="15"/>
    </row>
    <row r="257" spans="2:2" s="1" customFormat="1" ht="17.25" customHeight="1" x14ac:dyDescent="0.35">
      <c r="B257" s="15"/>
    </row>
    <row r="258" spans="2:2" s="1" customFormat="1" ht="17.25" customHeight="1" x14ac:dyDescent="0.35">
      <c r="B258" s="15"/>
    </row>
    <row r="259" spans="2:2" s="1" customFormat="1" ht="17.25" customHeight="1" x14ac:dyDescent="0.35">
      <c r="B259" s="15"/>
    </row>
    <row r="260" spans="2:2" s="1" customFormat="1" ht="17.25" customHeight="1" x14ac:dyDescent="0.35">
      <c r="B260" s="15"/>
    </row>
    <row r="261" spans="2:2" s="1" customFormat="1" ht="17.25" customHeight="1" x14ac:dyDescent="0.35">
      <c r="B261" s="15"/>
    </row>
    <row r="262" spans="2:2" s="1" customFormat="1" ht="17.25" customHeight="1" x14ac:dyDescent="0.35">
      <c r="B262" s="15"/>
    </row>
    <row r="263" spans="2:2" s="1" customFormat="1" ht="17.25" customHeight="1" x14ac:dyDescent="0.35">
      <c r="B263" s="15"/>
    </row>
    <row r="264" spans="2:2" s="1" customFormat="1" ht="17.25" customHeight="1" x14ac:dyDescent="0.35">
      <c r="B264" s="15"/>
    </row>
    <row r="265" spans="2:2" s="1" customFormat="1" ht="17.25" customHeight="1" x14ac:dyDescent="0.35">
      <c r="B265" s="15"/>
    </row>
    <row r="266" spans="2:2" s="1" customFormat="1" ht="17.25" customHeight="1" x14ac:dyDescent="0.35">
      <c r="B266" s="15"/>
    </row>
    <row r="267" spans="2:2" s="1" customFormat="1" ht="17.25" customHeight="1" x14ac:dyDescent="0.35">
      <c r="B267" s="15"/>
    </row>
    <row r="268" spans="2:2" s="1" customFormat="1" ht="17.25" customHeight="1" x14ac:dyDescent="0.35">
      <c r="B268" s="15"/>
    </row>
    <row r="269" spans="2:2" s="1" customFormat="1" ht="17.25" customHeight="1" x14ac:dyDescent="0.35">
      <c r="B269" s="15"/>
    </row>
    <row r="270" spans="2:2" s="1" customFormat="1" ht="17.25" customHeight="1" x14ac:dyDescent="0.35">
      <c r="B270" s="15"/>
    </row>
    <row r="271" spans="2:2" s="1" customFormat="1" ht="17.25" customHeight="1" x14ac:dyDescent="0.35">
      <c r="B271" s="15"/>
    </row>
    <row r="272" spans="2:2" s="1" customFormat="1" ht="17.25" customHeight="1" x14ac:dyDescent="0.35">
      <c r="B272" s="15"/>
    </row>
    <row r="273" spans="2:2" s="1" customFormat="1" ht="17.25" customHeight="1" x14ac:dyDescent="0.35">
      <c r="B273" s="15"/>
    </row>
    <row r="274" spans="2:2" s="1" customFormat="1" ht="17.25" customHeight="1" x14ac:dyDescent="0.35">
      <c r="B274" s="15"/>
    </row>
    <row r="275" spans="2:2" s="1" customFormat="1" ht="17.25" customHeight="1" x14ac:dyDescent="0.35">
      <c r="B275" s="15"/>
    </row>
    <row r="276" spans="2:2" s="1" customFormat="1" ht="17.25" customHeight="1" x14ac:dyDescent="0.35">
      <c r="B276" s="15"/>
    </row>
    <row r="277" spans="2:2" s="1" customFormat="1" ht="17.25" customHeight="1" x14ac:dyDescent="0.35">
      <c r="B277" s="15"/>
    </row>
    <row r="278" spans="2:2" s="1" customFormat="1" ht="17.25" customHeight="1" x14ac:dyDescent="0.35">
      <c r="B278" s="15"/>
    </row>
    <row r="279" spans="2:2" s="1" customFormat="1" ht="17.25" customHeight="1" x14ac:dyDescent="0.35">
      <c r="B279" s="15"/>
    </row>
    <row r="280" spans="2:2" s="1" customFormat="1" ht="17.25" customHeight="1" x14ac:dyDescent="0.35">
      <c r="B280" s="15"/>
    </row>
    <row r="281" spans="2:2" s="1" customFormat="1" ht="17.25" customHeight="1" x14ac:dyDescent="0.35">
      <c r="B281" s="15"/>
    </row>
    <row r="282" spans="2:2" s="1" customFormat="1" ht="17.25" customHeight="1" x14ac:dyDescent="0.35">
      <c r="B282" s="15"/>
    </row>
    <row r="283" spans="2:2" s="1" customFormat="1" ht="17.25" customHeight="1" x14ac:dyDescent="0.35">
      <c r="B283" s="15"/>
    </row>
    <row r="284" spans="2:2" s="1" customFormat="1" ht="17.25" customHeight="1" x14ac:dyDescent="0.35">
      <c r="B284" s="15"/>
    </row>
    <row r="285" spans="2:2" s="1" customFormat="1" ht="17.25" customHeight="1" x14ac:dyDescent="0.35">
      <c r="B285" s="15"/>
    </row>
    <row r="286" spans="2:2" s="1" customFormat="1" ht="17.25" customHeight="1" x14ac:dyDescent="0.35">
      <c r="B286" s="15"/>
    </row>
    <row r="287" spans="2:2" s="1" customFormat="1" ht="17.25" customHeight="1" x14ac:dyDescent="0.35">
      <c r="B287" s="15"/>
    </row>
    <row r="288" spans="2:2" s="1" customFormat="1" ht="17.25" customHeight="1" x14ac:dyDescent="0.35">
      <c r="B288" s="15"/>
    </row>
    <row r="289" spans="2:2" s="1" customFormat="1" ht="17.25" customHeight="1" x14ac:dyDescent="0.35">
      <c r="B289" s="15"/>
    </row>
    <row r="290" spans="2:2" s="1" customFormat="1" ht="17.25" customHeight="1" x14ac:dyDescent="0.35">
      <c r="B290" s="15"/>
    </row>
    <row r="291" spans="2:2" s="1" customFormat="1" ht="17.25" customHeight="1" x14ac:dyDescent="0.35">
      <c r="B291" s="15"/>
    </row>
    <row r="292" spans="2:2" s="1" customFormat="1" ht="17.25" customHeight="1" x14ac:dyDescent="0.35">
      <c r="B292" s="15"/>
    </row>
    <row r="293" spans="2:2" s="1" customFormat="1" ht="17.25" customHeight="1" x14ac:dyDescent="0.35">
      <c r="B293" s="15"/>
    </row>
    <row r="294" spans="2:2" s="1" customFormat="1" ht="17.25" customHeight="1" x14ac:dyDescent="0.35">
      <c r="B294" s="15"/>
    </row>
    <row r="295" spans="2:2" s="1" customFormat="1" ht="17.25" customHeight="1" x14ac:dyDescent="0.35">
      <c r="B295" s="15"/>
    </row>
    <row r="296" spans="2:2" s="1" customFormat="1" ht="17.25" customHeight="1" x14ac:dyDescent="0.35">
      <c r="B296" s="15"/>
    </row>
    <row r="297" spans="2:2" s="1" customFormat="1" ht="17.25" customHeight="1" x14ac:dyDescent="0.35">
      <c r="B297" s="15"/>
    </row>
    <row r="298" spans="2:2" s="1" customFormat="1" ht="17.25" customHeight="1" x14ac:dyDescent="0.35">
      <c r="B298" s="15"/>
    </row>
    <row r="299" spans="2:2" s="1" customFormat="1" ht="17.25" customHeight="1" x14ac:dyDescent="0.35">
      <c r="B299" s="15"/>
    </row>
    <row r="300" spans="2:2" s="1" customFormat="1" ht="17.25" customHeight="1" x14ac:dyDescent="0.35">
      <c r="B300" s="15"/>
    </row>
    <row r="301" spans="2:2" s="1" customFormat="1" ht="17.25" customHeight="1" x14ac:dyDescent="0.35">
      <c r="B301" s="15"/>
    </row>
    <row r="302" spans="2:2" s="1" customFormat="1" ht="17.25" customHeight="1" x14ac:dyDescent="0.35">
      <c r="B302" s="15"/>
    </row>
    <row r="303" spans="2:2" s="1" customFormat="1" ht="17.25" customHeight="1" x14ac:dyDescent="0.35">
      <c r="B303" s="15"/>
    </row>
    <row r="304" spans="2:2" s="1" customFormat="1" ht="17.25" customHeight="1" x14ac:dyDescent="0.35">
      <c r="B304" s="15"/>
    </row>
    <row r="305" spans="2:2" s="1" customFormat="1" ht="17.25" customHeight="1" x14ac:dyDescent="0.35">
      <c r="B305" s="15"/>
    </row>
    <row r="306" spans="2:2" s="1" customFormat="1" ht="17.25" customHeight="1" x14ac:dyDescent="0.35">
      <c r="B306" s="15"/>
    </row>
    <row r="307" spans="2:2" s="1" customFormat="1" ht="17.25" customHeight="1" x14ac:dyDescent="0.35">
      <c r="B307" s="15"/>
    </row>
    <row r="308" spans="2:2" s="1" customFormat="1" ht="17.25" customHeight="1" x14ac:dyDescent="0.35">
      <c r="B308" s="15"/>
    </row>
    <row r="309" spans="2:2" s="1" customFormat="1" ht="17.25" customHeight="1" x14ac:dyDescent="0.35">
      <c r="B309" s="15"/>
    </row>
    <row r="310" spans="2:2" s="1" customFormat="1" ht="17.25" customHeight="1" x14ac:dyDescent="0.35">
      <c r="B310" s="15"/>
    </row>
    <row r="311" spans="2:2" s="1" customFormat="1" ht="17.25" customHeight="1" x14ac:dyDescent="0.35">
      <c r="B311" s="15"/>
    </row>
    <row r="312" spans="2:2" s="1" customFormat="1" ht="17.25" customHeight="1" x14ac:dyDescent="0.35">
      <c r="B312" s="15"/>
    </row>
    <row r="313" spans="2:2" s="1" customFormat="1" ht="17.25" customHeight="1" x14ac:dyDescent="0.35">
      <c r="B313" s="15"/>
    </row>
    <row r="314" spans="2:2" s="1" customFormat="1" ht="17.25" customHeight="1" x14ac:dyDescent="0.35">
      <c r="B314" s="15"/>
    </row>
    <row r="315" spans="2:2" s="1" customFormat="1" ht="17.25" customHeight="1" x14ac:dyDescent="0.35">
      <c r="B315" s="15"/>
    </row>
    <row r="316" spans="2:2" s="1" customFormat="1" ht="17.25" customHeight="1" x14ac:dyDescent="0.35">
      <c r="B316" s="15"/>
    </row>
    <row r="317" spans="2:2" s="1" customFormat="1" ht="17.25" customHeight="1" x14ac:dyDescent="0.35">
      <c r="B317" s="15"/>
    </row>
    <row r="318" spans="2:2" s="1" customFormat="1" ht="17.25" customHeight="1" x14ac:dyDescent="0.35">
      <c r="B318" s="15"/>
    </row>
    <row r="319" spans="2:2" s="1" customFormat="1" ht="17.25" customHeight="1" x14ac:dyDescent="0.35">
      <c r="B319" s="15"/>
    </row>
    <row r="320" spans="2:2" s="1" customFormat="1" ht="17.25" customHeight="1" x14ac:dyDescent="0.35">
      <c r="B320" s="15"/>
    </row>
    <row r="321" spans="2:2" s="1" customFormat="1" ht="17.25" customHeight="1" x14ac:dyDescent="0.35">
      <c r="B321" s="15"/>
    </row>
    <row r="322" spans="2:2" s="1" customFormat="1" ht="17.25" customHeight="1" x14ac:dyDescent="0.35">
      <c r="B322" s="15"/>
    </row>
    <row r="323" spans="2:2" s="1" customFormat="1" ht="17.25" customHeight="1" x14ac:dyDescent="0.35">
      <c r="B323" s="15"/>
    </row>
    <row r="324" spans="2:2" s="1" customFormat="1" ht="17.25" customHeight="1" x14ac:dyDescent="0.35">
      <c r="B324" s="15"/>
    </row>
    <row r="325" spans="2:2" s="1" customFormat="1" ht="17.25" customHeight="1" x14ac:dyDescent="0.35">
      <c r="B325" s="15"/>
    </row>
    <row r="326" spans="2:2" s="1" customFormat="1" ht="17.25" customHeight="1" x14ac:dyDescent="0.35">
      <c r="B326" s="15"/>
    </row>
    <row r="327" spans="2:2" s="1" customFormat="1" ht="17.25" customHeight="1" x14ac:dyDescent="0.35">
      <c r="B327" s="15"/>
    </row>
    <row r="328" spans="2:2" s="1" customFormat="1" ht="17.25" customHeight="1" x14ac:dyDescent="0.35">
      <c r="B328" s="15"/>
    </row>
    <row r="329" spans="2:2" s="1" customFormat="1" ht="17.25" customHeight="1" x14ac:dyDescent="0.35">
      <c r="B329" s="15"/>
    </row>
    <row r="330" spans="2:2" s="1" customFormat="1" ht="17.25" customHeight="1" x14ac:dyDescent="0.35">
      <c r="B330" s="15"/>
    </row>
    <row r="331" spans="2:2" s="1" customFormat="1" ht="17.25" customHeight="1" x14ac:dyDescent="0.35">
      <c r="B331" s="15"/>
    </row>
    <row r="332" spans="2:2" s="1" customFormat="1" ht="17.25" customHeight="1" x14ac:dyDescent="0.35">
      <c r="B332" s="15"/>
    </row>
    <row r="333" spans="2:2" s="1" customFormat="1" ht="17.25" customHeight="1" x14ac:dyDescent="0.35">
      <c r="B333" s="15"/>
    </row>
    <row r="334" spans="2:2" s="1" customFormat="1" ht="17.25" customHeight="1" x14ac:dyDescent="0.35">
      <c r="B334" s="15"/>
    </row>
    <row r="335" spans="2:2" s="1" customFormat="1" ht="17.25" customHeight="1" x14ac:dyDescent="0.35">
      <c r="B335" s="15"/>
    </row>
    <row r="336" spans="2:2" s="1" customFormat="1" ht="17.25" customHeight="1" x14ac:dyDescent="0.35">
      <c r="B336" s="15"/>
    </row>
    <row r="337" spans="2:2" s="1" customFormat="1" ht="17.25" customHeight="1" x14ac:dyDescent="0.35">
      <c r="B337" s="15"/>
    </row>
    <row r="338" spans="2:2" s="1" customFormat="1" ht="17.25" customHeight="1" x14ac:dyDescent="0.35">
      <c r="B338" s="15"/>
    </row>
    <row r="339" spans="2:2" s="1" customFormat="1" ht="17.25" customHeight="1" x14ac:dyDescent="0.35">
      <c r="B339" s="15"/>
    </row>
    <row r="340" spans="2:2" s="1" customFormat="1" ht="17.25" customHeight="1" x14ac:dyDescent="0.35">
      <c r="B340" s="15"/>
    </row>
    <row r="341" spans="2:2" s="1" customFormat="1" ht="17.25" customHeight="1" x14ac:dyDescent="0.35">
      <c r="B341" s="15"/>
    </row>
    <row r="342" spans="2:2" s="1" customFormat="1" ht="17.25" customHeight="1" x14ac:dyDescent="0.35">
      <c r="B342" s="15"/>
    </row>
    <row r="343" spans="2:2" s="1" customFormat="1" ht="17.25" customHeight="1" x14ac:dyDescent="0.35">
      <c r="B343" s="15"/>
    </row>
    <row r="344" spans="2:2" s="1" customFormat="1" ht="17.25" customHeight="1" x14ac:dyDescent="0.35">
      <c r="B344" s="15"/>
    </row>
    <row r="345" spans="2:2" s="1" customFormat="1" ht="17.25" customHeight="1" x14ac:dyDescent="0.35">
      <c r="B345" s="15"/>
    </row>
    <row r="346" spans="2:2" s="1" customFormat="1" ht="17.25" customHeight="1" x14ac:dyDescent="0.35">
      <c r="B346" s="15"/>
    </row>
    <row r="347" spans="2:2" s="1" customFormat="1" ht="17.25" customHeight="1" x14ac:dyDescent="0.35">
      <c r="B347" s="15"/>
    </row>
    <row r="348" spans="2:2" s="1" customFormat="1" ht="17.25" customHeight="1" x14ac:dyDescent="0.35">
      <c r="B348" s="15"/>
    </row>
    <row r="349" spans="2:2" s="1" customFormat="1" ht="17.25" customHeight="1" x14ac:dyDescent="0.35">
      <c r="B349" s="15"/>
    </row>
    <row r="350" spans="2:2" s="1" customFormat="1" ht="17.25" customHeight="1" x14ac:dyDescent="0.35">
      <c r="B350" s="15"/>
    </row>
    <row r="351" spans="2:2" s="1" customFormat="1" ht="17.25" customHeight="1" x14ac:dyDescent="0.35">
      <c r="B351" s="15"/>
    </row>
    <row r="352" spans="2:2" s="1" customFormat="1" ht="17.25" customHeight="1" x14ac:dyDescent="0.35">
      <c r="B352" s="15"/>
    </row>
    <row r="353" spans="2:2" s="1" customFormat="1" ht="17.25" customHeight="1" x14ac:dyDescent="0.35">
      <c r="B353" s="15"/>
    </row>
    <row r="354" spans="2:2" s="1" customFormat="1" ht="17.25" customHeight="1" x14ac:dyDescent="0.35">
      <c r="B354" s="15"/>
    </row>
    <row r="355" spans="2:2" s="1" customFormat="1" ht="17.25" customHeight="1" x14ac:dyDescent="0.35">
      <c r="B355" s="15"/>
    </row>
    <row r="356" spans="2:2" s="1" customFormat="1" ht="17.25" customHeight="1" x14ac:dyDescent="0.35">
      <c r="B356" s="15"/>
    </row>
    <row r="357" spans="2:2" s="1" customFormat="1" ht="17.25" customHeight="1" x14ac:dyDescent="0.35">
      <c r="B357" s="15"/>
    </row>
    <row r="358" spans="2:2" s="1" customFormat="1" ht="17.25" customHeight="1" x14ac:dyDescent="0.35">
      <c r="B358" s="15"/>
    </row>
    <row r="359" spans="2:2" s="1" customFormat="1" ht="17.25" customHeight="1" x14ac:dyDescent="0.35">
      <c r="B359" s="15"/>
    </row>
    <row r="360" spans="2:2" s="1" customFormat="1" ht="17.25" customHeight="1" x14ac:dyDescent="0.35">
      <c r="B360" s="15"/>
    </row>
    <row r="361" spans="2:2" s="1" customFormat="1" ht="17.25" customHeight="1" x14ac:dyDescent="0.35">
      <c r="B361" s="15"/>
    </row>
    <row r="362" spans="2:2" s="1" customFormat="1" ht="17.25" customHeight="1" x14ac:dyDescent="0.35">
      <c r="B362" s="15"/>
    </row>
    <row r="363" spans="2:2" s="1" customFormat="1" ht="17.25" customHeight="1" x14ac:dyDescent="0.35">
      <c r="B363" s="15"/>
    </row>
    <row r="364" spans="2:2" s="1" customFormat="1" ht="17.25" customHeight="1" x14ac:dyDescent="0.35">
      <c r="B364" s="15"/>
    </row>
    <row r="365" spans="2:2" s="1" customFormat="1" ht="17.25" customHeight="1" x14ac:dyDescent="0.35">
      <c r="B365" s="15"/>
    </row>
    <row r="366" spans="2:2" s="1" customFormat="1" ht="17.25" customHeight="1" x14ac:dyDescent="0.35">
      <c r="B366" s="15"/>
    </row>
    <row r="367" spans="2:2" s="1" customFormat="1" ht="17.25" customHeight="1" x14ac:dyDescent="0.35">
      <c r="B367" s="15"/>
    </row>
    <row r="368" spans="2:2" s="1" customFormat="1" ht="17.25" customHeight="1" x14ac:dyDescent="0.35">
      <c r="B368" s="15"/>
    </row>
    <row r="369" spans="2:2" s="1" customFormat="1" ht="17.25" customHeight="1" x14ac:dyDescent="0.35">
      <c r="B369" s="15"/>
    </row>
    <row r="370" spans="2:2" s="1" customFormat="1" ht="17.25" customHeight="1" x14ac:dyDescent="0.35">
      <c r="B370" s="15"/>
    </row>
    <row r="371" spans="2:2" s="1" customFormat="1" ht="17.25" customHeight="1" x14ac:dyDescent="0.35">
      <c r="B371" s="15"/>
    </row>
    <row r="372" spans="2:2" s="1" customFormat="1" ht="17.25" customHeight="1" x14ac:dyDescent="0.35">
      <c r="B372" s="15"/>
    </row>
    <row r="373" spans="2:2" s="1" customFormat="1" ht="17.25" customHeight="1" x14ac:dyDescent="0.35">
      <c r="B373" s="15"/>
    </row>
    <row r="374" spans="2:2" s="1" customFormat="1" ht="17.25" customHeight="1" x14ac:dyDescent="0.35">
      <c r="B374" s="15"/>
    </row>
    <row r="375" spans="2:2" s="1" customFormat="1" ht="17.25" customHeight="1" x14ac:dyDescent="0.35">
      <c r="B375" s="15"/>
    </row>
    <row r="376" spans="2:2" s="1" customFormat="1" ht="17.25" customHeight="1" x14ac:dyDescent="0.35">
      <c r="B376" s="15"/>
    </row>
    <row r="377" spans="2:2" s="1" customFormat="1" ht="17.25" customHeight="1" x14ac:dyDescent="0.35">
      <c r="B377" s="15"/>
    </row>
    <row r="378" spans="2:2" s="1" customFormat="1" ht="17.25" customHeight="1" x14ac:dyDescent="0.35">
      <c r="B378" s="15"/>
    </row>
    <row r="379" spans="2:2" s="1" customFormat="1" ht="17.25" customHeight="1" x14ac:dyDescent="0.35">
      <c r="B379" s="15"/>
    </row>
    <row r="380" spans="2:2" s="1" customFormat="1" ht="17.25" customHeight="1" x14ac:dyDescent="0.35">
      <c r="B380" s="15"/>
    </row>
    <row r="381" spans="2:2" s="1" customFormat="1" ht="17.25" customHeight="1" x14ac:dyDescent="0.35">
      <c r="B381" s="15"/>
    </row>
    <row r="382" spans="2:2" s="1" customFormat="1" ht="17.25" customHeight="1" x14ac:dyDescent="0.35">
      <c r="B382" s="15"/>
    </row>
    <row r="383" spans="2:2" s="1" customFormat="1" ht="17.25" customHeight="1" x14ac:dyDescent="0.35">
      <c r="B383" s="15"/>
    </row>
    <row r="384" spans="2:2" s="1" customFormat="1" ht="17.25" customHeight="1" x14ac:dyDescent="0.35">
      <c r="B384" s="15"/>
    </row>
    <row r="385" spans="2:2" s="1" customFormat="1" ht="17.25" customHeight="1" x14ac:dyDescent="0.35">
      <c r="B385" s="15"/>
    </row>
    <row r="386" spans="2:2" s="1" customFormat="1" ht="17.25" customHeight="1" x14ac:dyDescent="0.35">
      <c r="B386" s="15"/>
    </row>
    <row r="387" spans="2:2" s="1" customFormat="1" ht="17.25" customHeight="1" x14ac:dyDescent="0.35">
      <c r="B387" s="15"/>
    </row>
    <row r="388" spans="2:2" s="1" customFormat="1" ht="17.25" customHeight="1" x14ac:dyDescent="0.35">
      <c r="B388" s="15"/>
    </row>
    <row r="389" spans="2:2" s="1" customFormat="1" ht="17.25" customHeight="1" x14ac:dyDescent="0.35">
      <c r="B389" s="15"/>
    </row>
    <row r="390" spans="2:2" s="1" customFormat="1" ht="17.25" customHeight="1" x14ac:dyDescent="0.35">
      <c r="B390" s="15"/>
    </row>
    <row r="391" spans="2:2" s="1" customFormat="1" ht="17.25" customHeight="1" x14ac:dyDescent="0.35">
      <c r="B391" s="15"/>
    </row>
    <row r="392" spans="2:2" s="1" customFormat="1" ht="17.25" customHeight="1" x14ac:dyDescent="0.35">
      <c r="B392" s="15"/>
    </row>
    <row r="393" spans="2:2" s="1" customFormat="1" ht="17.25" customHeight="1" x14ac:dyDescent="0.35">
      <c r="B393" s="15"/>
    </row>
    <row r="394" spans="2:2" s="1" customFormat="1" ht="17.25" customHeight="1" x14ac:dyDescent="0.35">
      <c r="B394" s="15"/>
    </row>
    <row r="395" spans="2:2" s="1" customFormat="1" ht="17.25" customHeight="1" x14ac:dyDescent="0.35">
      <c r="B395" s="15"/>
    </row>
    <row r="396" spans="2:2" s="1" customFormat="1" ht="17.25" customHeight="1" x14ac:dyDescent="0.35">
      <c r="B396" s="15"/>
    </row>
    <row r="397" spans="2:2" s="1" customFormat="1" ht="17.25" customHeight="1" x14ac:dyDescent="0.35">
      <c r="B397" s="15"/>
    </row>
    <row r="398" spans="2:2" s="1" customFormat="1" ht="17.25" customHeight="1" x14ac:dyDescent="0.35">
      <c r="B398" s="15"/>
    </row>
    <row r="399" spans="2:2" s="1" customFormat="1" ht="17.25" customHeight="1" x14ac:dyDescent="0.35">
      <c r="B399" s="15"/>
    </row>
    <row r="400" spans="2:2" s="1" customFormat="1" ht="17.25" customHeight="1" x14ac:dyDescent="0.35">
      <c r="B400" s="15"/>
    </row>
    <row r="401" spans="2:2" s="1" customFormat="1" ht="17.25" customHeight="1" x14ac:dyDescent="0.35">
      <c r="B401" s="15"/>
    </row>
    <row r="402" spans="2:2" s="1" customFormat="1" ht="17.25" customHeight="1" x14ac:dyDescent="0.35">
      <c r="B402" s="15"/>
    </row>
    <row r="403" spans="2:2" s="1" customFormat="1" ht="17.25" customHeight="1" x14ac:dyDescent="0.35">
      <c r="B403" s="15"/>
    </row>
    <row r="404" spans="2:2" s="1" customFormat="1" ht="17.25" customHeight="1" x14ac:dyDescent="0.35">
      <c r="B404" s="15"/>
    </row>
    <row r="405" spans="2:2" s="1" customFormat="1" ht="17.25" customHeight="1" x14ac:dyDescent="0.35">
      <c r="B405" s="15"/>
    </row>
    <row r="406" spans="2:2" s="1" customFormat="1" ht="17.25" customHeight="1" x14ac:dyDescent="0.35">
      <c r="B406" s="15"/>
    </row>
    <row r="407" spans="2:2" s="1" customFormat="1" ht="17.25" customHeight="1" x14ac:dyDescent="0.35">
      <c r="B407" s="15"/>
    </row>
    <row r="408" spans="2:2" s="1" customFormat="1" ht="17.25" customHeight="1" x14ac:dyDescent="0.35">
      <c r="B408" s="15"/>
    </row>
    <row r="409" spans="2:2" s="1" customFormat="1" ht="17.25" customHeight="1" x14ac:dyDescent="0.35">
      <c r="B409" s="15"/>
    </row>
    <row r="410" spans="2:2" s="1" customFormat="1" ht="17.25" customHeight="1" x14ac:dyDescent="0.35">
      <c r="B410" s="15"/>
    </row>
    <row r="411" spans="2:2" s="1" customFormat="1" ht="17.25" customHeight="1" x14ac:dyDescent="0.35">
      <c r="B411" s="15"/>
    </row>
    <row r="412" spans="2:2" s="1" customFormat="1" ht="17.25" customHeight="1" x14ac:dyDescent="0.35">
      <c r="B412" s="15"/>
    </row>
    <row r="413" spans="2:2" s="1" customFormat="1" ht="17.25" customHeight="1" x14ac:dyDescent="0.35">
      <c r="B413" s="15"/>
    </row>
    <row r="414" spans="2:2" s="1" customFormat="1" ht="17.25" customHeight="1" x14ac:dyDescent="0.35">
      <c r="B414" s="15"/>
    </row>
    <row r="415" spans="2:2" s="1" customFormat="1" ht="17.25" customHeight="1" x14ac:dyDescent="0.35">
      <c r="B415" s="15"/>
    </row>
    <row r="416" spans="2:2" s="1" customFormat="1" ht="17.25" customHeight="1" x14ac:dyDescent="0.35">
      <c r="B416" s="15"/>
    </row>
    <row r="417" spans="2:2" s="1" customFormat="1" ht="17.25" customHeight="1" x14ac:dyDescent="0.35">
      <c r="B417" s="15"/>
    </row>
    <row r="418" spans="2:2" s="1" customFormat="1" ht="17.25" customHeight="1" x14ac:dyDescent="0.35">
      <c r="B418" s="15"/>
    </row>
    <row r="419" spans="2:2" s="1" customFormat="1" ht="17.25" customHeight="1" x14ac:dyDescent="0.35">
      <c r="B419" s="15"/>
    </row>
    <row r="420" spans="2:2" s="1" customFormat="1" ht="17.25" customHeight="1" x14ac:dyDescent="0.35">
      <c r="B420" s="15"/>
    </row>
    <row r="421" spans="2:2" s="1" customFormat="1" ht="17.25" customHeight="1" x14ac:dyDescent="0.35">
      <c r="B421" s="15"/>
    </row>
    <row r="422" spans="2:2" s="1" customFormat="1" ht="17.25" customHeight="1" x14ac:dyDescent="0.35">
      <c r="B422" s="15"/>
    </row>
    <row r="423" spans="2:2" s="1" customFormat="1" ht="17.25" customHeight="1" x14ac:dyDescent="0.35">
      <c r="B423" s="15"/>
    </row>
  </sheetData>
  <mergeCells count="1">
    <mergeCell ref="D2:D3"/>
  </mergeCells>
  <phoneticPr fontId="11" type="noConversion"/>
  <conditionalFormatting sqref="A61:XFD1048576 AI25:XFD37 N15:N16 J13:J15 T5:XFD10 Z16:AB16 AF16:AF24 S14:V14 A4:XFD4 A2:E3 BA2:XFD3 L20:P24 K13:L14 AD16:AD23 AD13:XFD14 A1:XFD1 AJ15:XFD24 Z13:AB13 Y15 Y17:AB23 Y24:AD37 D26:D57 U12:XFD12 N13:P13 S50:XFD60 Y46:AD46 S48:AD49 AF25:AG37 AF38:XFD49 A50:Q60 A5:A49 C12:S12 C11:XFD11 C13:H15 C49:Q49 C16:J24 S19:V22 T23:V23 C25:P48 R13:V13 O14:P14 C5:R10 L17:O19 S15:S18 U16:V18 X13 S24:V47 X47:AD47 X38:AD45 X14:AB14">
    <cfRule type="cellIs" dxfId="5935" priority="142" operator="equal">
      <formula>0</formula>
    </cfRule>
  </conditionalFormatting>
  <conditionalFormatting sqref="U15">
    <cfRule type="cellIs" dxfId="5934" priority="140" operator="equal">
      <formula>0</formula>
    </cfRule>
  </conditionalFormatting>
  <conditionalFormatting sqref="AH25:AH37">
    <cfRule type="cellIs" dxfId="5933" priority="138" operator="equal">
      <formula>0</formula>
    </cfRule>
  </conditionalFormatting>
  <conditionalFormatting sqref="M13:M16">
    <cfRule type="cellIs" dxfId="5932" priority="137" operator="equal">
      <formula>0</formula>
    </cfRule>
  </conditionalFormatting>
  <conditionalFormatting sqref="I13:I14">
    <cfRule type="cellIs" dxfId="5931" priority="134" operator="equal">
      <formula>0</formula>
    </cfRule>
  </conditionalFormatting>
  <conditionalFormatting sqref="S5:S10">
    <cfRule type="cellIs" dxfId="5930" priority="132" operator="equal">
      <formula>0</formula>
    </cfRule>
  </conditionalFormatting>
  <conditionalFormatting sqref="Y16">
    <cfRule type="cellIs" dxfId="5929" priority="129" operator="equal">
      <formula>0</formula>
    </cfRule>
  </conditionalFormatting>
  <conditionalFormatting sqref="AA15">
    <cfRule type="cellIs" dxfId="5928" priority="126" operator="equal">
      <formula>0</formula>
    </cfRule>
  </conditionalFormatting>
  <conditionalFormatting sqref="AG18:AG24">
    <cfRule type="cellIs" dxfId="5927" priority="117" operator="equal">
      <formula>0</formula>
    </cfRule>
  </conditionalFormatting>
  <conditionalFormatting sqref="AG15:AG17">
    <cfRule type="cellIs" dxfId="5926" priority="116" operator="equal">
      <formula>0</formula>
    </cfRule>
  </conditionalFormatting>
  <conditionalFormatting sqref="AH17:AH24">
    <cfRule type="cellIs" dxfId="5925" priority="115" operator="equal">
      <formula>0</formula>
    </cfRule>
  </conditionalFormatting>
  <conditionalFormatting sqref="AH16">
    <cfRule type="cellIs" dxfId="5924" priority="114" operator="equal">
      <formula>0</formula>
    </cfRule>
  </conditionalFormatting>
  <conditionalFormatting sqref="I15">
    <cfRule type="cellIs" dxfId="5923" priority="113" operator="equal">
      <formula>0</formula>
    </cfRule>
  </conditionalFormatting>
  <conditionalFormatting sqref="R25:R60">
    <cfRule type="cellIs" dxfId="5922" priority="110" operator="equal">
      <formula>0</formula>
    </cfRule>
  </conditionalFormatting>
  <conditionalFormatting sqref="R24">
    <cfRule type="cellIs" dxfId="5921" priority="109" operator="equal">
      <formula>0</formula>
    </cfRule>
  </conditionalFormatting>
  <conditionalFormatting sqref="R14 R19:R23">
    <cfRule type="cellIs" dxfId="5920" priority="108" operator="equal">
      <formula>0</formula>
    </cfRule>
  </conditionalFormatting>
  <conditionalFormatting sqref="AF15">
    <cfRule type="cellIs" dxfId="5919" priority="106" operator="equal">
      <formula>0</formula>
    </cfRule>
  </conditionalFormatting>
  <conditionalFormatting sqref="AL2:AZ3">
    <cfRule type="cellIs" dxfId="5918" priority="98" operator="equal">
      <formula>0</formula>
    </cfRule>
  </conditionalFormatting>
  <conditionalFormatting sqref="O16">
    <cfRule type="cellIs" dxfId="5917" priority="96" operator="equal">
      <formula>0</formula>
    </cfRule>
  </conditionalFormatting>
  <conditionalFormatting sqref="V15">
    <cfRule type="cellIs" dxfId="5916" priority="94" operator="equal">
      <formula>0</formula>
    </cfRule>
  </conditionalFormatting>
  <conditionalFormatting sqref="Z15">
    <cfRule type="cellIs" dxfId="5915" priority="93" operator="equal">
      <formula>0</formula>
    </cfRule>
  </conditionalFormatting>
  <conditionalFormatting sqref="AD15">
    <cfRule type="cellIs" dxfId="5914" priority="92" operator="equal">
      <formula>0</formula>
    </cfRule>
  </conditionalFormatting>
  <conditionalFormatting sqref="AI20:AI24">
    <cfRule type="cellIs" dxfId="5913" priority="90" operator="equal">
      <formula>0</formula>
    </cfRule>
  </conditionalFormatting>
  <conditionalFormatting sqref="AI16:AI19">
    <cfRule type="cellIs" dxfId="5912" priority="89" operator="equal">
      <formula>0</formula>
    </cfRule>
  </conditionalFormatting>
  <conditionalFormatting sqref="AI15">
    <cfRule type="cellIs" dxfId="5911" priority="88" operator="equal">
      <formula>0</formula>
    </cfRule>
  </conditionalFormatting>
  <conditionalFormatting sqref="L15:L16">
    <cfRule type="cellIs" dxfId="5910" priority="87" operator="equal">
      <formula>0</formula>
    </cfRule>
  </conditionalFormatting>
  <conditionalFormatting sqref="X15:X37">
    <cfRule type="cellIs" dxfId="5909" priority="82" operator="equal">
      <formula>0</formula>
    </cfRule>
  </conditionalFormatting>
  <conditionalFormatting sqref="X46">
    <cfRule type="cellIs" dxfId="5908" priority="64" operator="equal">
      <formula>0</formula>
    </cfRule>
  </conditionalFormatting>
  <conditionalFormatting sqref="AE47:AE49">
    <cfRule type="cellIs" dxfId="5907" priority="63" operator="equal">
      <formula>0</formula>
    </cfRule>
  </conditionalFormatting>
  <conditionalFormatting sqref="AB15">
    <cfRule type="cellIs" dxfId="5906" priority="58" operator="equal">
      <formula>0</formula>
    </cfRule>
  </conditionalFormatting>
  <conditionalFormatting sqref="AH15">
    <cfRule type="cellIs" dxfId="5905" priority="57" operator="equal">
      <formula>0</formula>
    </cfRule>
  </conditionalFormatting>
  <conditionalFormatting sqref="B5:B42 B45:B48">
    <cfRule type="cellIs" dxfId="5904" priority="48" operator="equal">
      <formula>0</formula>
    </cfRule>
  </conditionalFormatting>
  <conditionalFormatting sqref="B49">
    <cfRule type="cellIs" dxfId="5903" priority="47" operator="equal">
      <formula>0</formula>
    </cfRule>
  </conditionalFormatting>
  <conditionalFormatting sqref="AE38:AE46">
    <cfRule type="cellIs" dxfId="5902" priority="46" operator="equal">
      <formula>0</formula>
    </cfRule>
  </conditionalFormatting>
  <conditionalFormatting sqref="AE25:AE37">
    <cfRule type="cellIs" dxfId="5901" priority="45" operator="equal">
      <formula>0</formula>
    </cfRule>
  </conditionalFormatting>
  <conditionalFormatting sqref="AE17:AE24">
    <cfRule type="cellIs" dxfId="5900" priority="44" operator="equal">
      <formula>0</formula>
    </cfRule>
  </conditionalFormatting>
  <conditionalFormatting sqref="AE16">
    <cfRule type="cellIs" dxfId="5899" priority="43" operator="equal">
      <formula>0</formula>
    </cfRule>
  </conditionalFormatting>
  <conditionalFormatting sqref="AE15">
    <cfRule type="cellIs" dxfId="5898" priority="42" operator="equal">
      <formula>0</formula>
    </cfRule>
  </conditionalFormatting>
  <conditionalFormatting sqref="AK2:AK3">
    <cfRule type="cellIs" dxfId="5897" priority="29" operator="equal">
      <formula>0</formula>
    </cfRule>
  </conditionalFormatting>
  <conditionalFormatting sqref="Q25:Q48">
    <cfRule type="cellIs" dxfId="5896" priority="25" operator="equal">
      <formula>0</formula>
    </cfRule>
  </conditionalFormatting>
  <conditionalFormatting sqref="Q13:Q14">
    <cfRule type="cellIs" dxfId="5895" priority="24" operator="equal">
      <formula>0</formula>
    </cfRule>
  </conditionalFormatting>
  <conditionalFormatting sqref="Q20:Q24">
    <cfRule type="cellIs" dxfId="5894" priority="23" operator="equal">
      <formula>0</formula>
    </cfRule>
  </conditionalFormatting>
  <conditionalFormatting sqref="Q18:Q19">
    <cfRule type="cellIs" dxfId="5893" priority="22" operator="equal">
      <formula>0</formula>
    </cfRule>
  </conditionalFormatting>
  <conditionalFormatting sqref="Q17">
    <cfRule type="cellIs" dxfId="5892" priority="21" operator="equal">
      <formula>0</formula>
    </cfRule>
  </conditionalFormatting>
  <conditionalFormatting sqref="Q16">
    <cfRule type="cellIs" dxfId="5891" priority="20" operator="equal">
      <formula>0</formula>
    </cfRule>
  </conditionalFormatting>
  <conditionalFormatting sqref="Q15">
    <cfRule type="cellIs" dxfId="5890" priority="19" operator="equal">
      <formula>0</formula>
    </cfRule>
  </conditionalFormatting>
  <conditionalFormatting sqref="F3:AJ3">
    <cfRule type="cellIs" dxfId="5889" priority="18" operator="equal">
      <formula>0</formula>
    </cfRule>
  </conditionalFormatting>
  <conditionalFormatting sqref="F2:AJ2">
    <cfRule type="cellIs" dxfId="5888" priority="17" operator="equal">
      <formula>0</formula>
    </cfRule>
  </conditionalFormatting>
  <conditionalFormatting sqref="F2:AJ2">
    <cfRule type="cellIs" dxfId="5887" priority="16" operator="equal">
      <formula>0</formula>
    </cfRule>
  </conditionalFormatting>
  <conditionalFormatting sqref="N14">
    <cfRule type="cellIs" dxfId="5886" priority="15" operator="equal">
      <formula>0</formula>
    </cfRule>
  </conditionalFormatting>
  <conditionalFormatting sqref="P17:P19">
    <cfRule type="cellIs" dxfId="5885" priority="14" operator="equal">
      <formula>0</formula>
    </cfRule>
  </conditionalFormatting>
  <conditionalFormatting sqref="P16">
    <cfRule type="cellIs" dxfId="5884" priority="13" operator="equal">
      <formula>0</formula>
    </cfRule>
  </conditionalFormatting>
  <conditionalFormatting sqref="P15">
    <cfRule type="cellIs" dxfId="5883" priority="12" operator="equal">
      <formula>0</formula>
    </cfRule>
  </conditionalFormatting>
  <conditionalFormatting sqref="R16:R17">
    <cfRule type="cellIs" dxfId="5882" priority="11" operator="equal">
      <formula>0</formula>
    </cfRule>
  </conditionalFormatting>
  <conditionalFormatting sqref="R15">
    <cfRule type="cellIs" dxfId="5881" priority="10" operator="equal">
      <formula>0</formula>
    </cfRule>
  </conditionalFormatting>
  <conditionalFormatting sqref="R18">
    <cfRule type="cellIs" dxfId="5880" priority="9" operator="equal">
      <formula>0</formula>
    </cfRule>
  </conditionalFormatting>
  <conditionalFormatting sqref="T16:T18">
    <cfRule type="cellIs" dxfId="5879" priority="8" operator="equal">
      <formula>0</formula>
    </cfRule>
  </conditionalFormatting>
  <conditionalFormatting sqref="T15">
    <cfRule type="cellIs" dxfId="5878" priority="7" operator="equal">
      <formula>0</formula>
    </cfRule>
  </conditionalFormatting>
  <conditionalFormatting sqref="W41:W47">
    <cfRule type="cellIs" dxfId="5877" priority="6" operator="equal">
      <formula>0</formula>
    </cfRule>
  </conditionalFormatting>
  <conditionalFormatting sqref="W29:W40 W19:W27">
    <cfRule type="cellIs" dxfId="5876" priority="5" operator="equal">
      <formula>0</formula>
    </cfRule>
  </conditionalFormatting>
  <conditionalFormatting sqref="W28">
    <cfRule type="cellIs" dxfId="5875" priority="4" operator="equal">
      <formula>0</formula>
    </cfRule>
  </conditionalFormatting>
  <conditionalFormatting sqref="W13:W14">
    <cfRule type="cellIs" dxfId="5874" priority="3" operator="equal">
      <formula>0</formula>
    </cfRule>
  </conditionalFormatting>
  <conditionalFormatting sqref="W17:W18">
    <cfRule type="cellIs" dxfId="5873" priority="2" operator="equal">
      <formula>0</formula>
    </cfRule>
  </conditionalFormatting>
  <conditionalFormatting sqref="W16">
    <cfRule type="cellIs" dxfId="5872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423"/>
  <sheetViews>
    <sheetView zoomScale="80" zoomScaleNormal="80" workbookViewId="0">
      <pane xSplit="4" ySplit="3" topLeftCell="E4" activePane="bottomRight" state="frozen"/>
      <selection activeCell="F4" sqref="F4:AJ79"/>
      <selection pane="topRight" activeCell="F4" sqref="F4:AJ79"/>
      <selection pane="bottomLeft" activeCell="F4" sqref="F4:AJ79"/>
      <selection pane="bottomRight" activeCell="M9" sqref="M9"/>
    </sheetView>
  </sheetViews>
  <sheetFormatPr defaultColWidth="9.1796875" defaultRowHeight="16.5" x14ac:dyDescent="0.5"/>
  <cols>
    <col min="1" max="1" width="2.26953125" style="5" customWidth="1"/>
    <col min="2" max="2" width="55.7265625" style="23" bestFit="1" customWidth="1"/>
    <col min="3" max="3" width="0.54296875" style="5" customWidth="1"/>
    <col min="4" max="4" width="15.54296875" style="5" customWidth="1"/>
    <col min="5" max="5" width="0.54296875" style="5" customWidth="1"/>
    <col min="6" max="35" width="8.7265625" style="5" customWidth="1"/>
    <col min="36" max="36" width="8.54296875" style="5" customWidth="1"/>
    <col min="37" max="16384" width="9.1796875" style="5"/>
  </cols>
  <sheetData>
    <row r="1" spans="1:37" s="34" customFormat="1" ht="17.25" customHeight="1" x14ac:dyDescent="0.35">
      <c r="A1" s="55"/>
      <c r="B1" s="38"/>
      <c r="D1" s="34">
        <f t="shared" ref="D1:U1" si="0">SUBTOTAL(9,D5:D195)</f>
        <v>19700</v>
      </c>
      <c r="E1" s="34">
        <f t="shared" si="0"/>
        <v>0</v>
      </c>
      <c r="F1" s="34">
        <f t="shared" si="0"/>
        <v>3700</v>
      </c>
      <c r="G1" s="34">
        <f t="shared" si="0"/>
        <v>4500</v>
      </c>
      <c r="H1" s="34">
        <f>SUBTOTAL(9,H5:H195)</f>
        <v>3000</v>
      </c>
      <c r="I1" s="34">
        <f t="shared" si="0"/>
        <v>0</v>
      </c>
      <c r="J1" s="34">
        <f t="shared" si="0"/>
        <v>0</v>
      </c>
      <c r="K1" s="34">
        <f t="shared" si="0"/>
        <v>3000</v>
      </c>
      <c r="L1" s="34">
        <f t="shared" si="0"/>
        <v>2500</v>
      </c>
      <c r="M1" s="34">
        <f t="shared" si="0"/>
        <v>3000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 t="shared" si="0"/>
        <v>0</v>
      </c>
      <c r="V1" s="34">
        <f t="shared" ref="V1:AJ1" si="1">SUBTOTAL(9,V5:V195)</f>
        <v>0</v>
      </c>
      <c r="W1" s="34">
        <f t="shared" si="1"/>
        <v>0</v>
      </c>
      <c r="X1" s="34">
        <f t="shared" si="1"/>
        <v>0</v>
      </c>
      <c r="Y1" s="34">
        <f t="shared" si="1"/>
        <v>0</v>
      </c>
      <c r="Z1" s="34">
        <f t="shared" si="1"/>
        <v>0</v>
      </c>
      <c r="AA1" s="34">
        <f t="shared" si="1"/>
        <v>0</v>
      </c>
      <c r="AB1" s="34">
        <f t="shared" si="1"/>
        <v>0</v>
      </c>
      <c r="AC1" s="34">
        <f t="shared" si="1"/>
        <v>0</v>
      </c>
      <c r="AD1" s="34">
        <f t="shared" si="1"/>
        <v>0</v>
      </c>
      <c r="AE1" s="34">
        <f t="shared" si="1"/>
        <v>0</v>
      </c>
      <c r="AF1" s="34">
        <f t="shared" si="1"/>
        <v>0</v>
      </c>
      <c r="AG1" s="34">
        <f t="shared" si="1"/>
        <v>0</v>
      </c>
      <c r="AH1" s="34">
        <f t="shared" si="1"/>
        <v>0</v>
      </c>
      <c r="AI1" s="34">
        <f t="shared" si="1"/>
        <v>0</v>
      </c>
      <c r="AJ1" s="34">
        <f t="shared" si="1"/>
        <v>0</v>
      </c>
    </row>
    <row r="2" spans="1:37" s="8" customFormat="1" ht="17.25" customHeight="1" x14ac:dyDescent="0.3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7" s="7" customFormat="1" ht="17.25" customHeight="1" x14ac:dyDescent="0.3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7" s="34" customFormat="1" ht="16.5" customHeight="1" x14ac:dyDescent="0.35">
      <c r="B4" s="38"/>
    </row>
    <row r="5" spans="1:37" s="34" customFormat="1" ht="18.5" customHeight="1" x14ac:dyDescent="0.35">
      <c r="B5" s="38" t="s">
        <v>0</v>
      </c>
      <c r="D5" s="34">
        <f t="shared" ref="D5:D36" si="2">SUM(F5:AK5)</f>
        <v>10000</v>
      </c>
      <c r="F5" s="37">
        <v>3000</v>
      </c>
      <c r="G5" s="37">
        <v>3000</v>
      </c>
      <c r="H5" s="37">
        <v>1000</v>
      </c>
      <c r="I5" s="37"/>
      <c r="J5" s="37"/>
      <c r="L5" s="37">
        <v>500</v>
      </c>
      <c r="M5" s="37">
        <v>2500</v>
      </c>
      <c r="O5" s="37"/>
      <c r="P5" s="37"/>
      <c r="Q5" s="37"/>
      <c r="R5" s="37"/>
      <c r="S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37" s="34" customFormat="1" ht="17.25" customHeight="1" x14ac:dyDescent="0.35">
      <c r="B6" s="38" t="s">
        <v>1</v>
      </c>
      <c r="D6" s="34">
        <f t="shared" si="2"/>
        <v>0</v>
      </c>
      <c r="F6" s="37"/>
      <c r="G6" s="37"/>
      <c r="H6" s="37"/>
      <c r="I6" s="37"/>
      <c r="J6" s="37"/>
      <c r="K6" s="37"/>
      <c r="M6" s="37"/>
      <c r="O6" s="37"/>
      <c r="P6" s="37"/>
      <c r="Q6" s="37"/>
      <c r="R6" s="37"/>
      <c r="S6" s="37"/>
      <c r="T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spans="1:37" s="34" customFormat="1" ht="17.25" customHeight="1" x14ac:dyDescent="0.35">
      <c r="B7" s="38" t="s">
        <v>2</v>
      </c>
      <c r="D7" s="34">
        <f t="shared" si="2"/>
        <v>700</v>
      </c>
      <c r="F7" s="37">
        <v>700</v>
      </c>
      <c r="G7" s="37"/>
      <c r="H7" s="37"/>
      <c r="I7" s="37"/>
      <c r="J7" s="37"/>
      <c r="K7" s="37"/>
      <c r="L7" s="37"/>
      <c r="M7" s="37"/>
      <c r="O7" s="37"/>
      <c r="P7" s="37"/>
      <c r="Q7" s="37"/>
      <c r="R7" s="37"/>
      <c r="S7" s="37"/>
      <c r="T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37" s="34" customFormat="1" ht="17.25" customHeight="1" x14ac:dyDescent="0.35">
      <c r="B8" s="38" t="s">
        <v>3</v>
      </c>
      <c r="D8" s="34">
        <f t="shared" si="2"/>
        <v>4500</v>
      </c>
      <c r="F8" s="37"/>
      <c r="G8" s="37"/>
      <c r="H8" s="37">
        <v>1500</v>
      </c>
      <c r="I8" s="37"/>
      <c r="J8" s="37"/>
      <c r="K8" s="37">
        <v>1500</v>
      </c>
      <c r="L8" s="37">
        <v>1000</v>
      </c>
      <c r="M8" s="37">
        <v>500</v>
      </c>
      <c r="O8" s="37"/>
      <c r="P8" s="37"/>
      <c r="Q8" s="37"/>
      <c r="R8" s="37"/>
      <c r="S8" s="37"/>
      <c r="T8" s="37"/>
      <c r="V8" s="37"/>
      <c r="W8" s="37"/>
      <c r="Y8" s="37"/>
      <c r="Z8" s="37"/>
      <c r="AA8" s="37"/>
      <c r="AB8" s="37"/>
      <c r="AC8" s="37"/>
      <c r="AD8" s="37"/>
      <c r="AE8" s="37"/>
      <c r="AF8" s="37"/>
      <c r="AH8" s="37"/>
      <c r="AI8" s="37"/>
      <c r="AJ8" s="37"/>
      <c r="AK8" s="37"/>
    </row>
    <row r="9" spans="1:37" s="34" customFormat="1" ht="17.25" customHeight="1" x14ac:dyDescent="0.35">
      <c r="B9" s="38" t="s">
        <v>4</v>
      </c>
      <c r="D9" s="34">
        <f t="shared" si="2"/>
        <v>3000</v>
      </c>
      <c r="F9" s="37"/>
      <c r="G9" s="37">
        <v>1500</v>
      </c>
      <c r="H9" s="37"/>
      <c r="I9" s="37"/>
      <c r="J9" s="37"/>
      <c r="K9" s="37">
        <v>1500</v>
      </c>
      <c r="L9" s="37"/>
      <c r="M9" s="37"/>
      <c r="O9" s="37"/>
      <c r="P9" s="37"/>
      <c r="Q9" s="37"/>
      <c r="R9" s="37"/>
      <c r="S9" s="37"/>
      <c r="T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H9" s="37"/>
      <c r="AI9" s="37"/>
      <c r="AJ9" s="37"/>
      <c r="AK9" s="37"/>
    </row>
    <row r="10" spans="1:37" s="34" customFormat="1" ht="17.25" customHeight="1" x14ac:dyDescent="0.35">
      <c r="B10" s="38" t="s">
        <v>5</v>
      </c>
      <c r="D10" s="34">
        <f t="shared" si="2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</row>
    <row r="11" spans="1:37" s="34" customFormat="1" ht="17.25" customHeight="1" x14ac:dyDescent="0.35">
      <c r="B11" s="38" t="s">
        <v>6</v>
      </c>
      <c r="D11" s="34">
        <f t="shared" si="2"/>
        <v>500</v>
      </c>
      <c r="F11" s="37"/>
      <c r="G11" s="37"/>
      <c r="H11" s="37">
        <v>500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2" spans="1:37" s="34" customFormat="1" ht="17.25" customHeight="1" x14ac:dyDescent="0.35">
      <c r="B12" s="38" t="s">
        <v>7</v>
      </c>
      <c r="D12" s="34">
        <f t="shared" si="2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</row>
    <row r="13" spans="1:37" s="34" customFormat="1" ht="17.25" customHeight="1" x14ac:dyDescent="0.35">
      <c r="B13" s="38" t="s">
        <v>8</v>
      </c>
      <c r="D13" s="34">
        <f t="shared" si="2"/>
        <v>0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</row>
    <row r="14" spans="1:37" s="34" customFormat="1" x14ac:dyDescent="0.35">
      <c r="B14" s="38" t="s">
        <v>9</v>
      </c>
      <c r="D14" s="34">
        <f t="shared" si="2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</row>
    <row r="15" spans="1:37" s="34" customFormat="1" ht="17.25" customHeight="1" x14ac:dyDescent="0.35">
      <c r="B15" s="38" t="s">
        <v>10</v>
      </c>
      <c r="D15" s="34">
        <f t="shared" si="2"/>
        <v>0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W15" s="37"/>
      <c r="X15" s="37"/>
      <c r="Y15" s="37"/>
      <c r="Z15" s="37"/>
      <c r="AA15" s="37"/>
      <c r="AB15" s="37"/>
      <c r="AD15" s="37"/>
      <c r="AE15" s="37"/>
      <c r="AF15" s="37"/>
      <c r="AG15" s="37"/>
      <c r="AH15" s="37"/>
      <c r="AI15" s="37"/>
      <c r="AJ15" s="37"/>
      <c r="AK15" s="37"/>
    </row>
    <row r="16" spans="1:37" s="34" customFormat="1" ht="17.25" customHeight="1" x14ac:dyDescent="0.35">
      <c r="B16" s="38" t="s">
        <v>11</v>
      </c>
      <c r="D16" s="34">
        <f t="shared" si="2"/>
        <v>0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spans="2:37" s="34" customFormat="1" ht="17.25" customHeight="1" x14ac:dyDescent="0.35">
      <c r="B17" s="38" t="s">
        <v>12</v>
      </c>
      <c r="D17" s="34">
        <f t="shared" si="2"/>
        <v>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2:37" s="34" customFormat="1" ht="17.25" customHeight="1" x14ac:dyDescent="0.35">
      <c r="B18" s="38" t="s">
        <v>13</v>
      </c>
      <c r="D18" s="34">
        <f t="shared" si="2"/>
        <v>0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2:37" s="34" customFormat="1" ht="17.25" customHeight="1" x14ac:dyDescent="0.35">
      <c r="B19" s="38" t="s">
        <v>14</v>
      </c>
      <c r="D19" s="34">
        <f t="shared" si="2"/>
        <v>0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2:37" s="34" customFormat="1" ht="17.25" customHeight="1" x14ac:dyDescent="0.35">
      <c r="B20" s="38" t="s">
        <v>15</v>
      </c>
      <c r="D20" s="34">
        <f t="shared" si="2"/>
        <v>0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2:37" s="34" customFormat="1" ht="17.25" customHeight="1" x14ac:dyDescent="0.35">
      <c r="B21" s="38" t="s">
        <v>16</v>
      </c>
      <c r="D21" s="34">
        <f t="shared" si="2"/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2:37" s="34" customFormat="1" ht="17.25" customHeight="1" x14ac:dyDescent="0.35">
      <c r="B22" s="38" t="s">
        <v>17</v>
      </c>
      <c r="D22" s="34">
        <f t="shared" si="2"/>
        <v>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2:37" s="34" customFormat="1" ht="17.25" customHeight="1" x14ac:dyDescent="0.35">
      <c r="B23" s="38" t="s">
        <v>18</v>
      </c>
      <c r="D23" s="34">
        <f t="shared" si="2"/>
        <v>0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2:37" s="34" customFormat="1" ht="17.25" customHeight="1" x14ac:dyDescent="0.35">
      <c r="B24" s="38" t="s">
        <v>19</v>
      </c>
      <c r="D24" s="34">
        <f t="shared" si="2"/>
        <v>0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spans="2:37" s="34" customFormat="1" ht="17.25" customHeight="1" x14ac:dyDescent="0.35">
      <c r="B25" s="38" t="s">
        <v>20</v>
      </c>
      <c r="D25" s="34">
        <f t="shared" si="2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2:37" s="34" customFormat="1" ht="17.25" customHeight="1" x14ac:dyDescent="0.35">
      <c r="B26" s="38" t="s">
        <v>21</v>
      </c>
      <c r="D26" s="34">
        <f t="shared" si="2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2:37" s="34" customFormat="1" ht="17.25" customHeight="1" x14ac:dyDescent="0.35">
      <c r="B27" s="38" t="s">
        <v>22</v>
      </c>
      <c r="D27" s="34">
        <f t="shared" si="2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2:37" s="34" customFormat="1" ht="17.25" customHeight="1" x14ac:dyDescent="0.35">
      <c r="B28" s="38" t="s">
        <v>23</v>
      </c>
      <c r="D28" s="34">
        <f t="shared" si="2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2:37" s="34" customFormat="1" ht="17.25" customHeight="1" x14ac:dyDescent="0.35">
      <c r="B29" s="38" t="s">
        <v>24</v>
      </c>
      <c r="D29" s="34">
        <f t="shared" si="2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2:37" s="34" customFormat="1" ht="17.25" customHeight="1" x14ac:dyDescent="0.35">
      <c r="B30" s="38" t="s">
        <v>25</v>
      </c>
      <c r="D30" s="34">
        <f t="shared" si="2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s="34" customFormat="1" ht="17.25" customHeight="1" x14ac:dyDescent="0.35">
      <c r="B31" s="38" t="s">
        <v>26</v>
      </c>
      <c r="D31" s="34">
        <f t="shared" si="2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2:37" s="34" customFormat="1" ht="17.25" customHeight="1" x14ac:dyDescent="0.35">
      <c r="B32" s="38" t="s">
        <v>27</v>
      </c>
      <c r="D32" s="34">
        <f t="shared" si="2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2:37" s="34" customFormat="1" ht="17.25" customHeight="1" x14ac:dyDescent="0.35">
      <c r="B33" s="38" t="s">
        <v>28</v>
      </c>
      <c r="D33" s="34">
        <f t="shared" si="2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2:37" s="34" customFormat="1" ht="17.25" customHeight="1" x14ac:dyDescent="0.35">
      <c r="B34" s="38" t="s">
        <v>29</v>
      </c>
      <c r="D34" s="34">
        <f t="shared" si="2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2:37" s="34" customFormat="1" ht="17.25" customHeight="1" x14ac:dyDescent="0.35">
      <c r="B35" s="38" t="s">
        <v>30</v>
      </c>
      <c r="D35" s="34">
        <f t="shared" si="2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2:37" s="34" customFormat="1" ht="17.25" customHeight="1" x14ac:dyDescent="0.35">
      <c r="B36" s="38" t="s">
        <v>31</v>
      </c>
      <c r="D36" s="34">
        <f t="shared" si="2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2:37" s="34" customFormat="1" ht="17.25" customHeight="1" x14ac:dyDescent="0.35">
      <c r="B37" s="38" t="s">
        <v>32</v>
      </c>
      <c r="D37" s="34">
        <f t="shared" ref="D37:D53" si="3">SUM(F37:AK37)</f>
        <v>0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2:37" s="34" customFormat="1" ht="17.25" customHeight="1" x14ac:dyDescent="0.35">
      <c r="B38" s="38" t="s">
        <v>33</v>
      </c>
      <c r="D38" s="34">
        <f t="shared" si="3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2:37" s="34" customFormat="1" ht="17.25" customHeight="1" x14ac:dyDescent="0.35">
      <c r="B39" s="38" t="s">
        <v>34</v>
      </c>
      <c r="D39" s="34">
        <f t="shared" si="3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2:37" s="34" customFormat="1" ht="17.25" customHeight="1" x14ac:dyDescent="0.35">
      <c r="B40" s="38" t="s">
        <v>97</v>
      </c>
      <c r="D40" s="34">
        <f t="shared" si="3"/>
        <v>0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2:37" s="34" customFormat="1" ht="17.25" customHeight="1" x14ac:dyDescent="0.35">
      <c r="B41" s="38" t="s">
        <v>98</v>
      </c>
      <c r="D41" s="34">
        <f t="shared" si="3"/>
        <v>0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2:37" s="34" customFormat="1" ht="17.25" customHeight="1" x14ac:dyDescent="0.35">
      <c r="B42" s="38" t="s">
        <v>115</v>
      </c>
      <c r="D42" s="34">
        <f t="shared" si="3"/>
        <v>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2:37" s="34" customFormat="1" ht="17.25" customHeight="1" x14ac:dyDescent="0.5">
      <c r="B43" s="89" t="s">
        <v>120</v>
      </c>
      <c r="D43" s="34">
        <f t="shared" si="3"/>
        <v>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2:37" s="34" customFormat="1" ht="17.25" customHeight="1" x14ac:dyDescent="0.5">
      <c r="B44" s="89" t="s">
        <v>121</v>
      </c>
      <c r="D44" s="34">
        <f t="shared" si="3"/>
        <v>0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2:37" s="34" customFormat="1" ht="17.25" customHeight="1" x14ac:dyDescent="0.35">
      <c r="B45" s="38" t="s">
        <v>124</v>
      </c>
      <c r="D45" s="34">
        <f t="shared" si="3"/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2:37" s="34" customFormat="1" ht="17.25" customHeight="1" x14ac:dyDescent="0.35">
      <c r="B46" s="38" t="s">
        <v>123</v>
      </c>
      <c r="D46" s="34">
        <f t="shared" si="3"/>
        <v>0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2:37" s="34" customFormat="1" ht="17.25" customHeight="1" x14ac:dyDescent="0.35">
      <c r="B47" s="38" t="s">
        <v>125</v>
      </c>
      <c r="D47" s="34">
        <f t="shared" si="3"/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2:37" s="34" customFormat="1" ht="17.25" customHeight="1" x14ac:dyDescent="0.35">
      <c r="B48" s="38" t="s">
        <v>122</v>
      </c>
      <c r="D48" s="34">
        <f t="shared" si="3"/>
        <v>1000</v>
      </c>
      <c r="F48" s="37"/>
      <c r="G48" s="37"/>
      <c r="H48" s="37"/>
      <c r="I48" s="37"/>
      <c r="J48" s="37"/>
      <c r="K48" s="37"/>
      <c r="L48" s="37">
        <v>1000</v>
      </c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2:37" s="34" customFormat="1" ht="17.25" customHeight="1" x14ac:dyDescent="0.35">
      <c r="B49" s="38" t="s">
        <v>126</v>
      </c>
      <c r="D49" s="34">
        <f t="shared" si="3"/>
        <v>0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2:37" s="34" customFormat="1" ht="17.25" customHeight="1" x14ac:dyDescent="0.35">
      <c r="B50" s="38"/>
      <c r="D50" s="34">
        <f t="shared" si="3"/>
        <v>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2:37" s="34" customFormat="1" ht="17.25" customHeight="1" x14ac:dyDescent="0.35">
      <c r="B51" s="38"/>
      <c r="D51" s="34">
        <f t="shared" si="3"/>
        <v>0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2:37" s="34" customFormat="1" ht="17.25" customHeight="1" x14ac:dyDescent="0.35">
      <c r="B52" s="38"/>
      <c r="D52" s="34">
        <f t="shared" si="3"/>
        <v>0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2:37" s="34" customFormat="1" ht="17.25" customHeight="1" x14ac:dyDescent="0.35">
      <c r="B53" s="38"/>
      <c r="D53" s="34">
        <f t="shared" si="3"/>
        <v>0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2:37" s="34" customFormat="1" ht="17.25" customHeight="1" x14ac:dyDescent="0.35">
      <c r="B54" s="3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2:37" s="34" customFormat="1" ht="17.25" customHeight="1" x14ac:dyDescent="0.35">
      <c r="B55" s="3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2:37" s="34" customFormat="1" ht="17.25" customHeight="1" x14ac:dyDescent="0.35">
      <c r="B56" s="3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2:37" s="34" customFormat="1" ht="17.25" customHeight="1" x14ac:dyDescent="0.35">
      <c r="B57" s="3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2:37" s="34" customFormat="1" ht="17.25" customHeight="1" x14ac:dyDescent="0.35">
      <c r="B58" s="3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2:37" s="34" customFormat="1" ht="17.25" customHeight="1" x14ac:dyDescent="0.35">
      <c r="B59" s="3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2:37" s="34" customFormat="1" ht="17.25" customHeight="1" x14ac:dyDescent="0.3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2:37" s="34" customFormat="1" ht="17.25" customHeight="1" x14ac:dyDescent="0.3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2:37" s="34" customFormat="1" ht="17.25" customHeight="1" x14ac:dyDescent="0.3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2:37" s="34" customFormat="1" ht="17.25" customHeight="1" x14ac:dyDescent="0.3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2:37" s="34" customFormat="1" ht="17.25" customHeight="1" x14ac:dyDescent="0.3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2:37" s="34" customFormat="1" ht="17.25" customHeight="1" x14ac:dyDescent="0.3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spans="2:37" s="34" customFormat="1" ht="17.25" customHeight="1" x14ac:dyDescent="0.3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spans="2:37" s="34" customFormat="1" ht="17.25" customHeight="1" x14ac:dyDescent="0.3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2:37" s="34" customFormat="1" ht="17.25" customHeight="1" x14ac:dyDescent="0.3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spans="2:37" s="34" customFormat="1" ht="17.25" customHeight="1" x14ac:dyDescent="0.3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spans="2:37" s="34" customFormat="1" ht="17.25" customHeight="1" x14ac:dyDescent="0.3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spans="2:37" s="34" customFormat="1" ht="17.25" customHeight="1" x14ac:dyDescent="0.3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spans="2:37" s="34" customFormat="1" ht="17.25" customHeight="1" x14ac:dyDescent="0.3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2:37" s="34" customFormat="1" ht="17.25" customHeight="1" x14ac:dyDescent="0.3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spans="2:37" s="34" customFormat="1" ht="17.25" customHeight="1" x14ac:dyDescent="0.3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spans="2:37" s="34" customFormat="1" ht="17.25" customHeight="1" x14ac:dyDescent="0.3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spans="2:37" s="34" customFormat="1" ht="17.25" customHeight="1" x14ac:dyDescent="0.3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</row>
    <row r="77" spans="2:37" s="34" customFormat="1" ht="17.25" customHeight="1" x14ac:dyDescent="0.3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</row>
    <row r="78" spans="2:37" s="34" customFormat="1" ht="17.25" customHeight="1" x14ac:dyDescent="0.3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</row>
    <row r="79" spans="2:37" s="34" customFormat="1" ht="17.25" customHeight="1" x14ac:dyDescent="0.3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</row>
    <row r="80" spans="2:37" s="34" customFormat="1" ht="17.25" customHeight="1" x14ac:dyDescent="0.3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</row>
    <row r="81" spans="2:37" s="34" customFormat="1" ht="17.25" customHeight="1" x14ac:dyDescent="0.3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</row>
    <row r="82" spans="2:37" s="34" customFormat="1" ht="17.25" customHeight="1" x14ac:dyDescent="0.3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</row>
    <row r="83" spans="2:37" s="34" customFormat="1" ht="17.25" customHeight="1" x14ac:dyDescent="0.3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</row>
    <row r="84" spans="2:37" s="34" customFormat="1" ht="17.25" customHeight="1" x14ac:dyDescent="0.3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</row>
    <row r="85" spans="2:37" s="34" customFormat="1" ht="17.25" customHeight="1" x14ac:dyDescent="0.3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</row>
    <row r="86" spans="2:37" s="34" customFormat="1" ht="17.25" customHeight="1" x14ac:dyDescent="0.3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</row>
    <row r="87" spans="2:37" s="34" customFormat="1" ht="17.25" customHeight="1" x14ac:dyDescent="0.3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</row>
    <row r="88" spans="2:37" s="34" customFormat="1" ht="17.25" customHeight="1" x14ac:dyDescent="0.3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</row>
    <row r="89" spans="2:37" s="34" customFormat="1" ht="17.25" customHeight="1" x14ac:dyDescent="0.3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</row>
    <row r="90" spans="2:37" s="34" customFormat="1" ht="17.25" customHeight="1" x14ac:dyDescent="0.3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</row>
    <row r="91" spans="2:37" s="34" customFormat="1" ht="17.25" customHeight="1" x14ac:dyDescent="0.3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</row>
    <row r="92" spans="2:37" s="34" customFormat="1" ht="17.25" customHeight="1" x14ac:dyDescent="0.3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</row>
    <row r="93" spans="2:37" s="34" customFormat="1" ht="17.25" customHeight="1" x14ac:dyDescent="0.3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</row>
    <row r="94" spans="2:37" s="34" customFormat="1" ht="17.25" customHeight="1" x14ac:dyDescent="0.3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</row>
    <row r="95" spans="2:37" s="34" customFormat="1" ht="17.25" customHeight="1" x14ac:dyDescent="0.3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</row>
    <row r="96" spans="2:37" s="34" customFormat="1" ht="17.25" customHeight="1" x14ac:dyDescent="0.3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</row>
    <row r="97" spans="2:37" s="34" customFormat="1" ht="17.25" customHeight="1" x14ac:dyDescent="0.3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</row>
    <row r="98" spans="2:37" s="34" customFormat="1" ht="17.25" customHeight="1" x14ac:dyDescent="0.3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</row>
    <row r="99" spans="2:37" s="34" customFormat="1" ht="17.25" customHeight="1" x14ac:dyDescent="0.3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</row>
    <row r="100" spans="2:37" s="34" customFormat="1" ht="17.25" customHeight="1" x14ac:dyDescent="0.3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</row>
    <row r="101" spans="2:37" s="34" customFormat="1" ht="17.25" customHeight="1" x14ac:dyDescent="0.3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</row>
    <row r="102" spans="2:37" s="34" customFormat="1" ht="17.25" customHeight="1" x14ac:dyDescent="0.3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</row>
    <row r="103" spans="2:37" s="34" customFormat="1" ht="17.25" customHeight="1" x14ac:dyDescent="0.3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</row>
    <row r="104" spans="2:37" s="34" customFormat="1" ht="17.25" customHeight="1" x14ac:dyDescent="0.3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</row>
    <row r="105" spans="2:37" s="34" customFormat="1" ht="17.25" customHeight="1" x14ac:dyDescent="0.3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</row>
    <row r="106" spans="2:37" s="34" customFormat="1" ht="17.25" customHeight="1" x14ac:dyDescent="0.3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</row>
    <row r="107" spans="2:37" s="34" customFormat="1" ht="17.25" customHeight="1" x14ac:dyDescent="0.3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</row>
    <row r="108" spans="2:37" s="34" customFormat="1" ht="17.25" customHeight="1" x14ac:dyDescent="0.3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</row>
    <row r="109" spans="2:37" s="34" customFormat="1" ht="17.25" customHeight="1" x14ac:dyDescent="0.3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</row>
    <row r="110" spans="2:37" s="34" customFormat="1" ht="17.25" customHeight="1" x14ac:dyDescent="0.3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</row>
    <row r="111" spans="2:37" s="34" customFormat="1" ht="17.25" customHeight="1" x14ac:dyDescent="0.3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</row>
    <row r="112" spans="2:37" s="34" customFormat="1" ht="17.25" customHeight="1" x14ac:dyDescent="0.3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</row>
    <row r="113" spans="2:37" s="34" customFormat="1" ht="17.25" customHeight="1" x14ac:dyDescent="0.3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</row>
    <row r="114" spans="2:37" s="34" customFormat="1" ht="17.25" customHeight="1" x14ac:dyDescent="0.3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</row>
    <row r="115" spans="2:37" s="34" customFormat="1" ht="17.25" customHeight="1" x14ac:dyDescent="0.3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</row>
    <row r="116" spans="2:37" s="34" customFormat="1" ht="17.25" customHeight="1" x14ac:dyDescent="0.3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</row>
    <row r="117" spans="2:37" s="34" customFormat="1" ht="17.25" customHeight="1" x14ac:dyDescent="0.3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</row>
    <row r="118" spans="2:37" s="34" customFormat="1" ht="17.25" customHeight="1" x14ac:dyDescent="0.3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</row>
    <row r="119" spans="2:37" s="34" customFormat="1" ht="17.25" customHeight="1" x14ac:dyDescent="0.3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</row>
    <row r="120" spans="2:37" s="1" customFormat="1" ht="17.25" customHeight="1" x14ac:dyDescent="0.35">
      <c r="B120" s="15"/>
    </row>
    <row r="121" spans="2:37" s="1" customFormat="1" ht="17.25" customHeight="1" x14ac:dyDescent="0.35">
      <c r="B121" s="15"/>
    </row>
    <row r="122" spans="2:37" s="1" customFormat="1" ht="17.25" customHeight="1" x14ac:dyDescent="0.35">
      <c r="B122" s="15"/>
    </row>
    <row r="123" spans="2:37" s="1" customFormat="1" ht="17.25" customHeight="1" x14ac:dyDescent="0.35">
      <c r="B123" s="15"/>
    </row>
    <row r="124" spans="2:37" s="1" customFormat="1" ht="17.25" customHeight="1" x14ac:dyDescent="0.35">
      <c r="B124" s="15"/>
    </row>
    <row r="125" spans="2:37" s="1" customFormat="1" ht="17.25" customHeight="1" x14ac:dyDescent="0.35">
      <c r="B125" s="15"/>
    </row>
    <row r="126" spans="2:37" s="1" customFormat="1" ht="17.25" customHeight="1" x14ac:dyDescent="0.35">
      <c r="B126" s="15"/>
    </row>
    <row r="127" spans="2:37" s="1" customFormat="1" ht="17.25" customHeight="1" x14ac:dyDescent="0.35">
      <c r="B127" s="15"/>
    </row>
    <row r="128" spans="2:37" s="1" customFormat="1" ht="17.25" customHeight="1" x14ac:dyDescent="0.35">
      <c r="B128" s="15"/>
    </row>
    <row r="129" spans="2:2" s="1" customFormat="1" ht="17.25" customHeight="1" x14ac:dyDescent="0.35">
      <c r="B129" s="15"/>
    </row>
    <row r="130" spans="2:2" s="1" customFormat="1" ht="17.25" customHeight="1" x14ac:dyDescent="0.35">
      <c r="B130" s="15"/>
    </row>
    <row r="131" spans="2:2" s="1" customFormat="1" ht="17.25" customHeight="1" x14ac:dyDescent="0.35">
      <c r="B131" s="15"/>
    </row>
    <row r="132" spans="2:2" s="1" customFormat="1" ht="17.25" customHeight="1" x14ac:dyDescent="0.35">
      <c r="B132" s="15"/>
    </row>
    <row r="133" spans="2:2" s="1" customFormat="1" ht="17.25" customHeight="1" x14ac:dyDescent="0.35">
      <c r="B133" s="15"/>
    </row>
    <row r="134" spans="2:2" s="1" customFormat="1" ht="17.25" customHeight="1" x14ac:dyDescent="0.35">
      <c r="B134" s="15"/>
    </row>
    <row r="135" spans="2:2" s="1" customFormat="1" ht="17.25" customHeight="1" x14ac:dyDescent="0.35">
      <c r="B135" s="15"/>
    </row>
    <row r="136" spans="2:2" s="1" customFormat="1" ht="17.25" customHeight="1" x14ac:dyDescent="0.35">
      <c r="B136" s="15"/>
    </row>
    <row r="137" spans="2:2" s="1" customFormat="1" ht="17.25" customHeight="1" x14ac:dyDescent="0.35">
      <c r="B137" s="15"/>
    </row>
    <row r="138" spans="2:2" s="1" customFormat="1" ht="17.25" customHeight="1" x14ac:dyDescent="0.35">
      <c r="B138" s="15"/>
    </row>
    <row r="139" spans="2:2" s="1" customFormat="1" ht="17.25" customHeight="1" x14ac:dyDescent="0.35">
      <c r="B139" s="15"/>
    </row>
    <row r="140" spans="2:2" s="1" customFormat="1" ht="17.25" customHeight="1" x14ac:dyDescent="0.35">
      <c r="B140" s="15"/>
    </row>
    <row r="141" spans="2:2" s="1" customFormat="1" ht="17.25" customHeight="1" x14ac:dyDescent="0.35">
      <c r="B141" s="15"/>
    </row>
    <row r="142" spans="2:2" s="1" customFormat="1" ht="17.25" customHeight="1" x14ac:dyDescent="0.35">
      <c r="B142" s="15"/>
    </row>
    <row r="143" spans="2:2" s="1" customFormat="1" ht="17.25" customHeight="1" x14ac:dyDescent="0.35">
      <c r="B143" s="15"/>
    </row>
    <row r="144" spans="2:2" s="1" customFormat="1" ht="17.25" customHeight="1" x14ac:dyDescent="0.35">
      <c r="B144" s="15"/>
    </row>
    <row r="145" spans="2:2" s="1" customFormat="1" ht="17.25" customHeight="1" x14ac:dyDescent="0.35">
      <c r="B145" s="15"/>
    </row>
    <row r="146" spans="2:2" s="1" customFormat="1" ht="17.25" customHeight="1" x14ac:dyDescent="0.35">
      <c r="B146" s="15"/>
    </row>
    <row r="147" spans="2:2" s="1" customFormat="1" ht="17.25" customHeight="1" x14ac:dyDescent="0.35">
      <c r="B147" s="15"/>
    </row>
    <row r="148" spans="2:2" s="1" customFormat="1" ht="17.25" customHeight="1" x14ac:dyDescent="0.35">
      <c r="B148" s="15"/>
    </row>
    <row r="149" spans="2:2" s="1" customFormat="1" ht="17.25" customHeight="1" x14ac:dyDescent="0.35">
      <c r="B149" s="15"/>
    </row>
    <row r="150" spans="2:2" s="1" customFormat="1" ht="17.25" customHeight="1" x14ac:dyDescent="0.35">
      <c r="B150" s="15"/>
    </row>
    <row r="151" spans="2:2" s="1" customFormat="1" ht="17.25" customHeight="1" x14ac:dyDescent="0.35">
      <c r="B151" s="15"/>
    </row>
    <row r="152" spans="2:2" s="1" customFormat="1" ht="17.25" customHeight="1" x14ac:dyDescent="0.35">
      <c r="B152" s="15"/>
    </row>
    <row r="153" spans="2:2" s="1" customFormat="1" ht="17.25" customHeight="1" x14ac:dyDescent="0.35">
      <c r="B153" s="15"/>
    </row>
    <row r="154" spans="2:2" s="1" customFormat="1" ht="17.25" customHeight="1" x14ac:dyDescent="0.35">
      <c r="B154" s="15"/>
    </row>
    <row r="155" spans="2:2" s="1" customFormat="1" ht="17.25" customHeight="1" x14ac:dyDescent="0.35">
      <c r="B155" s="15"/>
    </row>
    <row r="156" spans="2:2" s="1" customFormat="1" ht="17.25" customHeight="1" x14ac:dyDescent="0.35">
      <c r="B156" s="15"/>
    </row>
    <row r="157" spans="2:2" s="1" customFormat="1" ht="17.25" customHeight="1" x14ac:dyDescent="0.35">
      <c r="B157" s="15"/>
    </row>
    <row r="158" spans="2:2" s="1" customFormat="1" ht="17.25" customHeight="1" x14ac:dyDescent="0.35">
      <c r="B158" s="15"/>
    </row>
    <row r="159" spans="2:2" s="1" customFormat="1" ht="17.25" customHeight="1" x14ac:dyDescent="0.35">
      <c r="B159" s="15"/>
    </row>
    <row r="160" spans="2:2" s="1" customFormat="1" ht="17.25" customHeight="1" x14ac:dyDescent="0.35">
      <c r="B160" s="15"/>
    </row>
    <row r="161" spans="2:2" s="1" customFormat="1" ht="17.25" customHeight="1" x14ac:dyDescent="0.35">
      <c r="B161" s="15"/>
    </row>
    <row r="162" spans="2:2" s="1" customFormat="1" ht="17.25" customHeight="1" x14ac:dyDescent="0.35">
      <c r="B162" s="15"/>
    </row>
    <row r="163" spans="2:2" s="1" customFormat="1" ht="17.25" customHeight="1" x14ac:dyDescent="0.35">
      <c r="B163" s="15"/>
    </row>
    <row r="164" spans="2:2" s="1" customFormat="1" ht="17.25" customHeight="1" x14ac:dyDescent="0.35">
      <c r="B164" s="15"/>
    </row>
    <row r="165" spans="2:2" s="1" customFormat="1" ht="17.25" customHeight="1" x14ac:dyDescent="0.35">
      <c r="B165" s="15"/>
    </row>
    <row r="166" spans="2:2" s="1" customFormat="1" ht="17.25" customHeight="1" x14ac:dyDescent="0.35">
      <c r="B166" s="15"/>
    </row>
    <row r="167" spans="2:2" s="1" customFormat="1" ht="17.25" customHeight="1" x14ac:dyDescent="0.35">
      <c r="B167" s="15"/>
    </row>
    <row r="168" spans="2:2" s="1" customFormat="1" ht="17.25" customHeight="1" x14ac:dyDescent="0.35">
      <c r="B168" s="15"/>
    </row>
    <row r="169" spans="2:2" s="1" customFormat="1" ht="17.25" customHeight="1" x14ac:dyDescent="0.35">
      <c r="B169" s="15"/>
    </row>
    <row r="170" spans="2:2" s="1" customFormat="1" ht="17.25" customHeight="1" x14ac:dyDescent="0.35">
      <c r="B170" s="15"/>
    </row>
    <row r="171" spans="2:2" s="1" customFormat="1" ht="17.25" customHeight="1" x14ac:dyDescent="0.35">
      <c r="B171" s="15"/>
    </row>
    <row r="172" spans="2:2" s="1" customFormat="1" ht="17.25" customHeight="1" x14ac:dyDescent="0.35">
      <c r="B172" s="15"/>
    </row>
    <row r="173" spans="2:2" s="1" customFormat="1" ht="17.25" customHeight="1" x14ac:dyDescent="0.35">
      <c r="B173" s="15"/>
    </row>
    <row r="174" spans="2:2" s="1" customFormat="1" ht="17.25" customHeight="1" x14ac:dyDescent="0.35">
      <c r="B174" s="15"/>
    </row>
    <row r="175" spans="2:2" s="1" customFormat="1" ht="17.25" customHeight="1" x14ac:dyDescent="0.35">
      <c r="B175" s="15"/>
    </row>
    <row r="176" spans="2:2" s="1" customFormat="1" ht="17.25" customHeight="1" x14ac:dyDescent="0.35">
      <c r="B176" s="15"/>
    </row>
    <row r="177" spans="2:2" s="1" customFormat="1" ht="17.25" customHeight="1" x14ac:dyDescent="0.35">
      <c r="B177" s="15"/>
    </row>
    <row r="178" spans="2:2" s="1" customFormat="1" ht="17.25" customHeight="1" x14ac:dyDescent="0.35">
      <c r="B178" s="15"/>
    </row>
    <row r="179" spans="2:2" s="1" customFormat="1" ht="17.25" customHeight="1" x14ac:dyDescent="0.35">
      <c r="B179" s="15"/>
    </row>
    <row r="180" spans="2:2" s="1" customFormat="1" ht="17.25" customHeight="1" x14ac:dyDescent="0.35">
      <c r="B180" s="15"/>
    </row>
    <row r="181" spans="2:2" s="1" customFormat="1" ht="17.25" customHeight="1" x14ac:dyDescent="0.35">
      <c r="B181" s="15"/>
    </row>
    <row r="182" spans="2:2" s="1" customFormat="1" ht="17.25" customHeight="1" x14ac:dyDescent="0.35">
      <c r="B182" s="15"/>
    </row>
    <row r="183" spans="2:2" s="1" customFormat="1" ht="17.25" customHeight="1" x14ac:dyDescent="0.35">
      <c r="B183" s="15"/>
    </row>
    <row r="184" spans="2:2" s="1" customFormat="1" ht="17.25" customHeight="1" x14ac:dyDescent="0.35">
      <c r="B184" s="15"/>
    </row>
    <row r="185" spans="2:2" s="1" customFormat="1" ht="17.25" customHeight="1" x14ac:dyDescent="0.35">
      <c r="B185" s="15"/>
    </row>
    <row r="186" spans="2:2" s="1" customFormat="1" ht="17.25" customHeight="1" x14ac:dyDescent="0.35">
      <c r="B186" s="15"/>
    </row>
    <row r="187" spans="2:2" s="1" customFormat="1" ht="17.25" customHeight="1" x14ac:dyDescent="0.35">
      <c r="B187" s="15"/>
    </row>
    <row r="188" spans="2:2" s="1" customFormat="1" ht="17.25" customHeight="1" x14ac:dyDescent="0.35">
      <c r="B188" s="15"/>
    </row>
    <row r="189" spans="2:2" s="1" customFormat="1" ht="17.25" customHeight="1" x14ac:dyDescent="0.35">
      <c r="B189" s="15"/>
    </row>
    <row r="190" spans="2:2" s="1" customFormat="1" ht="17.25" customHeight="1" x14ac:dyDescent="0.35">
      <c r="B190" s="15"/>
    </row>
    <row r="191" spans="2:2" s="1" customFormat="1" ht="17.25" customHeight="1" x14ac:dyDescent="0.35">
      <c r="B191" s="15"/>
    </row>
    <row r="192" spans="2:2" s="1" customFormat="1" ht="17.25" customHeight="1" x14ac:dyDescent="0.35">
      <c r="B192" s="15"/>
    </row>
    <row r="193" spans="2:2" s="1" customFormat="1" ht="17.25" customHeight="1" x14ac:dyDescent="0.35">
      <c r="B193" s="15"/>
    </row>
    <row r="194" spans="2:2" s="1" customFormat="1" ht="17.25" customHeight="1" x14ac:dyDescent="0.35">
      <c r="B194" s="15"/>
    </row>
    <row r="195" spans="2:2" s="1" customFormat="1" ht="17.25" customHeight="1" x14ac:dyDescent="0.35">
      <c r="B195" s="15"/>
    </row>
    <row r="196" spans="2:2" s="1" customFormat="1" ht="17.25" customHeight="1" x14ac:dyDescent="0.35">
      <c r="B196" s="15"/>
    </row>
    <row r="197" spans="2:2" s="1" customFormat="1" ht="17.25" customHeight="1" x14ac:dyDescent="0.35">
      <c r="B197" s="15"/>
    </row>
    <row r="198" spans="2:2" s="1" customFormat="1" ht="17.25" customHeight="1" x14ac:dyDescent="0.35">
      <c r="B198" s="15"/>
    </row>
    <row r="199" spans="2:2" s="1" customFormat="1" ht="17.25" customHeight="1" x14ac:dyDescent="0.35">
      <c r="B199" s="15"/>
    </row>
    <row r="200" spans="2:2" s="1" customFormat="1" ht="17.25" customHeight="1" x14ac:dyDescent="0.35">
      <c r="B200" s="15"/>
    </row>
    <row r="201" spans="2:2" s="1" customFormat="1" ht="17.25" customHeight="1" x14ac:dyDescent="0.35">
      <c r="B201" s="15"/>
    </row>
    <row r="202" spans="2:2" s="1" customFormat="1" ht="17.25" customHeight="1" x14ac:dyDescent="0.35">
      <c r="B202" s="15"/>
    </row>
    <row r="203" spans="2:2" s="1" customFormat="1" ht="17.25" customHeight="1" x14ac:dyDescent="0.35">
      <c r="B203" s="15"/>
    </row>
    <row r="204" spans="2:2" s="1" customFormat="1" ht="17.25" customHeight="1" x14ac:dyDescent="0.35">
      <c r="B204" s="15"/>
    </row>
    <row r="205" spans="2:2" s="1" customFormat="1" ht="17.25" customHeight="1" x14ac:dyDescent="0.35">
      <c r="B205" s="15"/>
    </row>
    <row r="206" spans="2:2" s="1" customFormat="1" ht="17.25" customHeight="1" x14ac:dyDescent="0.35">
      <c r="B206" s="15"/>
    </row>
    <row r="207" spans="2:2" s="1" customFormat="1" ht="17.25" customHeight="1" x14ac:dyDescent="0.35">
      <c r="B207" s="15"/>
    </row>
    <row r="208" spans="2:2" s="1" customFormat="1" ht="17.25" customHeight="1" x14ac:dyDescent="0.35">
      <c r="B208" s="15"/>
    </row>
    <row r="209" spans="2:2" s="1" customFormat="1" ht="17.25" customHeight="1" x14ac:dyDescent="0.35">
      <c r="B209" s="15"/>
    </row>
    <row r="210" spans="2:2" s="1" customFormat="1" ht="17.25" customHeight="1" x14ac:dyDescent="0.35">
      <c r="B210" s="15"/>
    </row>
    <row r="211" spans="2:2" s="1" customFormat="1" ht="17.25" customHeight="1" x14ac:dyDescent="0.35">
      <c r="B211" s="15"/>
    </row>
    <row r="212" spans="2:2" s="1" customFormat="1" ht="17.25" customHeight="1" x14ac:dyDescent="0.35">
      <c r="B212" s="15"/>
    </row>
    <row r="213" spans="2:2" s="1" customFormat="1" ht="17.25" customHeight="1" x14ac:dyDescent="0.35">
      <c r="B213" s="15"/>
    </row>
    <row r="214" spans="2:2" s="1" customFormat="1" ht="17.25" customHeight="1" x14ac:dyDescent="0.35">
      <c r="B214" s="15"/>
    </row>
    <row r="215" spans="2:2" s="1" customFormat="1" ht="17.25" customHeight="1" x14ac:dyDescent="0.35">
      <c r="B215" s="15"/>
    </row>
    <row r="216" spans="2:2" s="1" customFormat="1" ht="17.25" customHeight="1" x14ac:dyDescent="0.35">
      <c r="B216" s="15"/>
    </row>
    <row r="217" spans="2:2" s="1" customFormat="1" ht="17.25" customHeight="1" x14ac:dyDescent="0.35">
      <c r="B217" s="15"/>
    </row>
    <row r="218" spans="2:2" s="1" customFormat="1" ht="17.25" customHeight="1" x14ac:dyDescent="0.35">
      <c r="B218" s="15"/>
    </row>
    <row r="219" spans="2:2" s="1" customFormat="1" ht="17.25" customHeight="1" x14ac:dyDescent="0.35">
      <c r="B219" s="15"/>
    </row>
    <row r="220" spans="2:2" s="1" customFormat="1" ht="17.25" customHeight="1" x14ac:dyDescent="0.35">
      <c r="B220" s="15"/>
    </row>
    <row r="221" spans="2:2" s="1" customFormat="1" ht="17.25" customHeight="1" x14ac:dyDescent="0.35">
      <c r="B221" s="15"/>
    </row>
    <row r="222" spans="2:2" s="1" customFormat="1" ht="17.25" customHeight="1" x14ac:dyDescent="0.35">
      <c r="B222" s="15"/>
    </row>
    <row r="223" spans="2:2" s="1" customFormat="1" ht="17.25" customHeight="1" x14ac:dyDescent="0.35">
      <c r="B223" s="15"/>
    </row>
    <row r="224" spans="2:2" s="1" customFormat="1" ht="17.25" customHeight="1" x14ac:dyDescent="0.35">
      <c r="B224" s="15"/>
    </row>
    <row r="225" spans="2:2" s="1" customFormat="1" ht="17.25" customHeight="1" x14ac:dyDescent="0.35">
      <c r="B225" s="15"/>
    </row>
    <row r="226" spans="2:2" s="1" customFormat="1" ht="17.25" customHeight="1" x14ac:dyDescent="0.35">
      <c r="B226" s="15"/>
    </row>
    <row r="227" spans="2:2" s="1" customFormat="1" ht="17.25" customHeight="1" x14ac:dyDescent="0.35">
      <c r="B227" s="15"/>
    </row>
    <row r="228" spans="2:2" s="1" customFormat="1" ht="17.25" customHeight="1" x14ac:dyDescent="0.35">
      <c r="B228" s="15"/>
    </row>
    <row r="229" spans="2:2" s="1" customFormat="1" ht="17.25" customHeight="1" x14ac:dyDescent="0.35">
      <c r="B229" s="15"/>
    </row>
    <row r="230" spans="2:2" s="1" customFormat="1" ht="17.25" customHeight="1" x14ac:dyDescent="0.35">
      <c r="B230" s="15"/>
    </row>
    <row r="231" spans="2:2" s="1" customFormat="1" ht="17.25" customHeight="1" x14ac:dyDescent="0.35">
      <c r="B231" s="15"/>
    </row>
    <row r="232" spans="2:2" s="1" customFormat="1" ht="17.25" customHeight="1" x14ac:dyDescent="0.35">
      <c r="B232" s="15"/>
    </row>
    <row r="233" spans="2:2" s="1" customFormat="1" ht="17.25" customHeight="1" x14ac:dyDescent="0.35">
      <c r="B233" s="15"/>
    </row>
    <row r="234" spans="2:2" s="1" customFormat="1" ht="17.25" customHeight="1" x14ac:dyDescent="0.35">
      <c r="B234" s="15"/>
    </row>
    <row r="235" spans="2:2" s="1" customFormat="1" ht="17.25" customHeight="1" x14ac:dyDescent="0.35">
      <c r="B235" s="15"/>
    </row>
    <row r="236" spans="2:2" s="1" customFormat="1" ht="17.25" customHeight="1" x14ac:dyDescent="0.35">
      <c r="B236" s="15"/>
    </row>
    <row r="237" spans="2:2" s="1" customFormat="1" ht="17.25" customHeight="1" x14ac:dyDescent="0.35">
      <c r="B237" s="15"/>
    </row>
    <row r="238" spans="2:2" s="1" customFormat="1" ht="17.25" customHeight="1" x14ac:dyDescent="0.35">
      <c r="B238" s="15"/>
    </row>
    <row r="239" spans="2:2" s="1" customFormat="1" ht="17.25" customHeight="1" x14ac:dyDescent="0.35">
      <c r="B239" s="15"/>
    </row>
    <row r="240" spans="2:2" s="1" customFormat="1" ht="17.25" customHeight="1" x14ac:dyDescent="0.35">
      <c r="B240" s="15"/>
    </row>
    <row r="241" spans="2:2" s="1" customFormat="1" ht="17.25" customHeight="1" x14ac:dyDescent="0.35">
      <c r="B241" s="15"/>
    </row>
    <row r="242" spans="2:2" s="1" customFormat="1" ht="17.25" customHeight="1" x14ac:dyDescent="0.35">
      <c r="B242" s="15"/>
    </row>
    <row r="243" spans="2:2" s="1" customFormat="1" ht="17.25" customHeight="1" x14ac:dyDescent="0.35">
      <c r="B243" s="15"/>
    </row>
    <row r="244" spans="2:2" s="1" customFormat="1" ht="17.25" customHeight="1" x14ac:dyDescent="0.35">
      <c r="B244" s="15"/>
    </row>
    <row r="245" spans="2:2" s="1" customFormat="1" ht="17.25" customHeight="1" x14ac:dyDescent="0.35">
      <c r="B245" s="15"/>
    </row>
    <row r="246" spans="2:2" s="1" customFormat="1" ht="17.25" customHeight="1" x14ac:dyDescent="0.35">
      <c r="B246" s="15"/>
    </row>
    <row r="247" spans="2:2" s="1" customFormat="1" ht="17.25" customHeight="1" x14ac:dyDescent="0.35">
      <c r="B247" s="15"/>
    </row>
    <row r="248" spans="2:2" s="1" customFormat="1" ht="17.25" customHeight="1" x14ac:dyDescent="0.35">
      <c r="B248" s="15"/>
    </row>
    <row r="249" spans="2:2" s="1" customFormat="1" ht="17.25" customHeight="1" x14ac:dyDescent="0.35">
      <c r="B249" s="15"/>
    </row>
    <row r="250" spans="2:2" s="1" customFormat="1" ht="17.25" customHeight="1" x14ac:dyDescent="0.35">
      <c r="B250" s="15"/>
    </row>
    <row r="251" spans="2:2" s="1" customFormat="1" ht="17.25" customHeight="1" x14ac:dyDescent="0.35">
      <c r="B251" s="15"/>
    </row>
    <row r="252" spans="2:2" s="1" customFormat="1" ht="17.25" customHeight="1" x14ac:dyDescent="0.35">
      <c r="B252" s="15"/>
    </row>
    <row r="253" spans="2:2" s="1" customFormat="1" ht="17.25" customHeight="1" x14ac:dyDescent="0.35">
      <c r="B253" s="15"/>
    </row>
    <row r="254" spans="2:2" s="1" customFormat="1" ht="17.25" customHeight="1" x14ac:dyDescent="0.35">
      <c r="B254" s="15"/>
    </row>
    <row r="255" spans="2:2" s="1" customFormat="1" ht="17.25" customHeight="1" x14ac:dyDescent="0.35">
      <c r="B255" s="15"/>
    </row>
    <row r="256" spans="2:2" s="1" customFormat="1" ht="17.25" customHeight="1" x14ac:dyDescent="0.35">
      <c r="B256" s="15"/>
    </row>
    <row r="257" spans="2:2" s="1" customFormat="1" ht="17.25" customHeight="1" x14ac:dyDescent="0.35">
      <c r="B257" s="15"/>
    </row>
    <row r="258" spans="2:2" s="1" customFormat="1" ht="17.25" customHeight="1" x14ac:dyDescent="0.35">
      <c r="B258" s="15"/>
    </row>
    <row r="259" spans="2:2" s="1" customFormat="1" ht="17.25" customHeight="1" x14ac:dyDescent="0.35">
      <c r="B259" s="15"/>
    </row>
    <row r="260" spans="2:2" s="1" customFormat="1" ht="17.25" customHeight="1" x14ac:dyDescent="0.35">
      <c r="B260" s="15"/>
    </row>
    <row r="261" spans="2:2" s="1" customFormat="1" ht="17.25" customHeight="1" x14ac:dyDescent="0.35">
      <c r="B261" s="15"/>
    </row>
    <row r="262" spans="2:2" s="1" customFormat="1" ht="17.25" customHeight="1" x14ac:dyDescent="0.35">
      <c r="B262" s="15"/>
    </row>
    <row r="263" spans="2:2" s="1" customFormat="1" ht="17.25" customHeight="1" x14ac:dyDescent="0.35">
      <c r="B263" s="15"/>
    </row>
    <row r="264" spans="2:2" s="1" customFormat="1" ht="17.25" customHeight="1" x14ac:dyDescent="0.35">
      <c r="B264" s="15"/>
    </row>
    <row r="265" spans="2:2" s="1" customFormat="1" ht="17.25" customHeight="1" x14ac:dyDescent="0.35">
      <c r="B265" s="15"/>
    </row>
    <row r="266" spans="2:2" s="1" customFormat="1" ht="17.25" customHeight="1" x14ac:dyDescent="0.35">
      <c r="B266" s="15"/>
    </row>
    <row r="267" spans="2:2" s="1" customFormat="1" ht="17.25" customHeight="1" x14ac:dyDescent="0.35">
      <c r="B267" s="15"/>
    </row>
    <row r="268" spans="2:2" s="1" customFormat="1" ht="17.25" customHeight="1" x14ac:dyDescent="0.35">
      <c r="B268" s="15"/>
    </row>
    <row r="269" spans="2:2" s="1" customFormat="1" ht="17.25" customHeight="1" x14ac:dyDescent="0.35">
      <c r="B269" s="15"/>
    </row>
    <row r="270" spans="2:2" s="1" customFormat="1" ht="17.25" customHeight="1" x14ac:dyDescent="0.35">
      <c r="B270" s="15"/>
    </row>
    <row r="271" spans="2:2" s="1" customFormat="1" ht="17.25" customHeight="1" x14ac:dyDescent="0.35">
      <c r="B271" s="15"/>
    </row>
    <row r="272" spans="2:2" s="1" customFormat="1" ht="17.25" customHeight="1" x14ac:dyDescent="0.35">
      <c r="B272" s="15"/>
    </row>
    <row r="273" spans="2:2" s="1" customFormat="1" ht="17.25" customHeight="1" x14ac:dyDescent="0.35">
      <c r="B273" s="15"/>
    </row>
    <row r="274" spans="2:2" s="1" customFormat="1" ht="17.25" customHeight="1" x14ac:dyDescent="0.35">
      <c r="B274" s="15"/>
    </row>
    <row r="275" spans="2:2" s="1" customFormat="1" ht="17.25" customHeight="1" x14ac:dyDescent="0.35">
      <c r="B275" s="15"/>
    </row>
    <row r="276" spans="2:2" s="1" customFormat="1" ht="17.25" customHeight="1" x14ac:dyDescent="0.35">
      <c r="B276" s="15"/>
    </row>
    <row r="277" spans="2:2" s="1" customFormat="1" ht="17.25" customHeight="1" x14ac:dyDescent="0.35">
      <c r="B277" s="15"/>
    </row>
    <row r="278" spans="2:2" s="1" customFormat="1" ht="17.25" customHeight="1" x14ac:dyDescent="0.35">
      <c r="B278" s="15"/>
    </row>
    <row r="279" spans="2:2" s="1" customFormat="1" ht="17.25" customHeight="1" x14ac:dyDescent="0.35">
      <c r="B279" s="15"/>
    </row>
    <row r="280" spans="2:2" s="1" customFormat="1" ht="17.25" customHeight="1" x14ac:dyDescent="0.35">
      <c r="B280" s="15"/>
    </row>
    <row r="281" spans="2:2" s="1" customFormat="1" ht="17.25" customHeight="1" x14ac:dyDescent="0.35">
      <c r="B281" s="15"/>
    </row>
    <row r="282" spans="2:2" s="1" customFormat="1" ht="17.25" customHeight="1" x14ac:dyDescent="0.35">
      <c r="B282" s="15"/>
    </row>
    <row r="283" spans="2:2" s="1" customFormat="1" ht="17.25" customHeight="1" x14ac:dyDescent="0.35">
      <c r="B283" s="15"/>
    </row>
    <row r="284" spans="2:2" s="1" customFormat="1" ht="17.25" customHeight="1" x14ac:dyDescent="0.35">
      <c r="B284" s="15"/>
    </row>
    <row r="285" spans="2:2" s="1" customFormat="1" ht="17.25" customHeight="1" x14ac:dyDescent="0.35">
      <c r="B285" s="15"/>
    </row>
    <row r="286" spans="2:2" s="1" customFormat="1" ht="17.25" customHeight="1" x14ac:dyDescent="0.35">
      <c r="B286" s="15"/>
    </row>
    <row r="287" spans="2:2" s="1" customFormat="1" ht="17.25" customHeight="1" x14ac:dyDescent="0.35">
      <c r="B287" s="15"/>
    </row>
    <row r="288" spans="2:2" s="1" customFormat="1" ht="17.25" customHeight="1" x14ac:dyDescent="0.35">
      <c r="B288" s="15"/>
    </row>
    <row r="289" spans="2:2" s="1" customFormat="1" ht="17.25" customHeight="1" x14ac:dyDescent="0.35">
      <c r="B289" s="15"/>
    </row>
    <row r="290" spans="2:2" s="1" customFormat="1" ht="17.25" customHeight="1" x14ac:dyDescent="0.35">
      <c r="B290" s="15"/>
    </row>
    <row r="291" spans="2:2" s="1" customFormat="1" ht="17.25" customHeight="1" x14ac:dyDescent="0.35">
      <c r="B291" s="15"/>
    </row>
    <row r="292" spans="2:2" s="1" customFormat="1" ht="17.25" customHeight="1" x14ac:dyDescent="0.35">
      <c r="B292" s="15"/>
    </row>
    <row r="293" spans="2:2" s="1" customFormat="1" ht="17.25" customHeight="1" x14ac:dyDescent="0.35">
      <c r="B293" s="15"/>
    </row>
    <row r="294" spans="2:2" s="1" customFormat="1" ht="17.25" customHeight="1" x14ac:dyDescent="0.35">
      <c r="B294" s="15"/>
    </row>
    <row r="295" spans="2:2" s="1" customFormat="1" ht="17.25" customHeight="1" x14ac:dyDescent="0.35">
      <c r="B295" s="15"/>
    </row>
    <row r="296" spans="2:2" s="1" customFormat="1" ht="17.25" customHeight="1" x14ac:dyDescent="0.35">
      <c r="B296" s="15"/>
    </row>
    <row r="297" spans="2:2" s="1" customFormat="1" ht="17.25" customHeight="1" x14ac:dyDescent="0.35">
      <c r="B297" s="15"/>
    </row>
    <row r="298" spans="2:2" s="1" customFormat="1" ht="17.25" customHeight="1" x14ac:dyDescent="0.35">
      <c r="B298" s="15"/>
    </row>
    <row r="299" spans="2:2" s="1" customFormat="1" ht="17.25" customHeight="1" x14ac:dyDescent="0.35">
      <c r="B299" s="15"/>
    </row>
    <row r="300" spans="2:2" s="1" customFormat="1" ht="17.25" customHeight="1" x14ac:dyDescent="0.35">
      <c r="B300" s="15"/>
    </row>
    <row r="301" spans="2:2" s="1" customFormat="1" ht="17.25" customHeight="1" x14ac:dyDescent="0.35">
      <c r="B301" s="15"/>
    </row>
    <row r="302" spans="2:2" s="1" customFormat="1" ht="17.25" customHeight="1" x14ac:dyDescent="0.35">
      <c r="B302" s="15"/>
    </row>
    <row r="303" spans="2:2" s="1" customFormat="1" ht="17.25" customHeight="1" x14ac:dyDescent="0.35">
      <c r="B303" s="15"/>
    </row>
    <row r="304" spans="2:2" s="1" customFormat="1" ht="17.25" customHeight="1" x14ac:dyDescent="0.35">
      <c r="B304" s="15"/>
    </row>
    <row r="305" spans="2:2" s="1" customFormat="1" ht="17.25" customHeight="1" x14ac:dyDescent="0.35">
      <c r="B305" s="15"/>
    </row>
    <row r="306" spans="2:2" s="1" customFormat="1" ht="17.25" customHeight="1" x14ac:dyDescent="0.35">
      <c r="B306" s="15"/>
    </row>
    <row r="307" spans="2:2" s="1" customFormat="1" ht="17.25" customHeight="1" x14ac:dyDescent="0.35">
      <c r="B307" s="15"/>
    </row>
    <row r="308" spans="2:2" s="1" customFormat="1" ht="17.25" customHeight="1" x14ac:dyDescent="0.35">
      <c r="B308" s="15"/>
    </row>
    <row r="309" spans="2:2" s="1" customFormat="1" ht="17.25" customHeight="1" x14ac:dyDescent="0.35">
      <c r="B309" s="15"/>
    </row>
    <row r="310" spans="2:2" s="1" customFormat="1" ht="17.25" customHeight="1" x14ac:dyDescent="0.35">
      <c r="B310" s="15"/>
    </row>
    <row r="311" spans="2:2" s="1" customFormat="1" ht="17.25" customHeight="1" x14ac:dyDescent="0.35">
      <c r="B311" s="15"/>
    </row>
    <row r="312" spans="2:2" s="1" customFormat="1" ht="17.25" customHeight="1" x14ac:dyDescent="0.35">
      <c r="B312" s="15"/>
    </row>
    <row r="313" spans="2:2" s="1" customFormat="1" ht="17.25" customHeight="1" x14ac:dyDescent="0.35">
      <c r="B313" s="15"/>
    </row>
    <row r="314" spans="2:2" s="1" customFormat="1" ht="17.25" customHeight="1" x14ac:dyDescent="0.35">
      <c r="B314" s="15"/>
    </row>
    <row r="315" spans="2:2" s="1" customFormat="1" ht="17.25" customHeight="1" x14ac:dyDescent="0.35">
      <c r="B315" s="15"/>
    </row>
    <row r="316" spans="2:2" s="1" customFormat="1" ht="17.25" customHeight="1" x14ac:dyDescent="0.35">
      <c r="B316" s="15"/>
    </row>
    <row r="317" spans="2:2" s="1" customFormat="1" ht="17.25" customHeight="1" x14ac:dyDescent="0.35">
      <c r="B317" s="15"/>
    </row>
    <row r="318" spans="2:2" s="1" customFormat="1" ht="17.25" customHeight="1" x14ac:dyDescent="0.35">
      <c r="B318" s="15"/>
    </row>
    <row r="319" spans="2:2" s="1" customFormat="1" ht="17.25" customHeight="1" x14ac:dyDescent="0.35">
      <c r="B319" s="15"/>
    </row>
    <row r="320" spans="2:2" s="1" customFormat="1" ht="17.25" customHeight="1" x14ac:dyDescent="0.35">
      <c r="B320" s="15"/>
    </row>
    <row r="321" spans="2:2" s="1" customFormat="1" ht="17.25" customHeight="1" x14ac:dyDescent="0.35">
      <c r="B321" s="15"/>
    </row>
    <row r="322" spans="2:2" s="1" customFormat="1" ht="17.25" customHeight="1" x14ac:dyDescent="0.35">
      <c r="B322" s="15"/>
    </row>
    <row r="323" spans="2:2" s="1" customFormat="1" ht="17.25" customHeight="1" x14ac:dyDescent="0.35">
      <c r="B323" s="15"/>
    </row>
    <row r="324" spans="2:2" s="1" customFormat="1" ht="17.25" customHeight="1" x14ac:dyDescent="0.35">
      <c r="B324" s="15"/>
    </row>
    <row r="325" spans="2:2" s="1" customFormat="1" ht="17.25" customHeight="1" x14ac:dyDescent="0.35">
      <c r="B325" s="15"/>
    </row>
    <row r="326" spans="2:2" s="1" customFormat="1" ht="17.25" customHeight="1" x14ac:dyDescent="0.35">
      <c r="B326" s="15"/>
    </row>
    <row r="327" spans="2:2" s="1" customFormat="1" ht="17.25" customHeight="1" x14ac:dyDescent="0.35">
      <c r="B327" s="15"/>
    </row>
    <row r="328" spans="2:2" s="1" customFormat="1" ht="17.25" customHeight="1" x14ac:dyDescent="0.35">
      <c r="B328" s="15"/>
    </row>
    <row r="329" spans="2:2" s="1" customFormat="1" ht="17.25" customHeight="1" x14ac:dyDescent="0.35">
      <c r="B329" s="15"/>
    </row>
    <row r="330" spans="2:2" s="1" customFormat="1" ht="17.25" customHeight="1" x14ac:dyDescent="0.35">
      <c r="B330" s="15"/>
    </row>
    <row r="331" spans="2:2" s="1" customFormat="1" ht="17.25" customHeight="1" x14ac:dyDescent="0.35">
      <c r="B331" s="15"/>
    </row>
    <row r="332" spans="2:2" s="1" customFormat="1" ht="17.25" customHeight="1" x14ac:dyDescent="0.35">
      <c r="B332" s="15"/>
    </row>
    <row r="333" spans="2:2" s="1" customFormat="1" ht="17.25" customHeight="1" x14ac:dyDescent="0.35">
      <c r="B333" s="15"/>
    </row>
    <row r="334" spans="2:2" s="1" customFormat="1" ht="17.25" customHeight="1" x14ac:dyDescent="0.35">
      <c r="B334" s="15"/>
    </row>
    <row r="335" spans="2:2" s="1" customFormat="1" ht="17.25" customHeight="1" x14ac:dyDescent="0.35">
      <c r="B335" s="15"/>
    </row>
    <row r="336" spans="2:2" s="1" customFormat="1" ht="17.25" customHeight="1" x14ac:dyDescent="0.35">
      <c r="B336" s="15"/>
    </row>
    <row r="337" spans="2:2" s="1" customFormat="1" ht="17.25" customHeight="1" x14ac:dyDescent="0.35">
      <c r="B337" s="15"/>
    </row>
    <row r="338" spans="2:2" s="1" customFormat="1" ht="17.25" customHeight="1" x14ac:dyDescent="0.35">
      <c r="B338" s="15"/>
    </row>
    <row r="339" spans="2:2" s="1" customFormat="1" ht="17.25" customHeight="1" x14ac:dyDescent="0.35">
      <c r="B339" s="15"/>
    </row>
    <row r="340" spans="2:2" s="1" customFormat="1" ht="17.25" customHeight="1" x14ac:dyDescent="0.35">
      <c r="B340" s="15"/>
    </row>
    <row r="341" spans="2:2" s="1" customFormat="1" ht="17.25" customHeight="1" x14ac:dyDescent="0.35">
      <c r="B341" s="15"/>
    </row>
    <row r="342" spans="2:2" s="1" customFormat="1" ht="17.25" customHeight="1" x14ac:dyDescent="0.35">
      <c r="B342" s="15"/>
    </row>
    <row r="343" spans="2:2" s="1" customFormat="1" ht="17.25" customHeight="1" x14ac:dyDescent="0.35">
      <c r="B343" s="15"/>
    </row>
    <row r="344" spans="2:2" s="1" customFormat="1" ht="17.25" customHeight="1" x14ac:dyDescent="0.35">
      <c r="B344" s="15"/>
    </row>
    <row r="345" spans="2:2" s="1" customFormat="1" ht="17.25" customHeight="1" x14ac:dyDescent="0.35">
      <c r="B345" s="15"/>
    </row>
    <row r="346" spans="2:2" s="1" customFormat="1" ht="17.25" customHeight="1" x14ac:dyDescent="0.35">
      <c r="B346" s="15"/>
    </row>
    <row r="347" spans="2:2" s="1" customFormat="1" ht="17.25" customHeight="1" x14ac:dyDescent="0.35">
      <c r="B347" s="15"/>
    </row>
    <row r="348" spans="2:2" s="1" customFormat="1" ht="17.25" customHeight="1" x14ac:dyDescent="0.35">
      <c r="B348" s="15"/>
    </row>
    <row r="349" spans="2:2" s="1" customFormat="1" ht="17.25" customHeight="1" x14ac:dyDescent="0.35">
      <c r="B349" s="15"/>
    </row>
    <row r="350" spans="2:2" s="1" customFormat="1" ht="17.25" customHeight="1" x14ac:dyDescent="0.35">
      <c r="B350" s="15"/>
    </row>
    <row r="351" spans="2:2" s="1" customFormat="1" ht="17.25" customHeight="1" x14ac:dyDescent="0.35">
      <c r="B351" s="15"/>
    </row>
    <row r="352" spans="2:2" s="1" customFormat="1" ht="17.25" customHeight="1" x14ac:dyDescent="0.35">
      <c r="B352" s="15"/>
    </row>
    <row r="353" spans="2:2" s="1" customFormat="1" ht="17.25" customHeight="1" x14ac:dyDescent="0.35">
      <c r="B353" s="15"/>
    </row>
    <row r="354" spans="2:2" s="1" customFormat="1" ht="17.25" customHeight="1" x14ac:dyDescent="0.35">
      <c r="B354" s="15"/>
    </row>
    <row r="355" spans="2:2" s="1" customFormat="1" ht="17.25" customHeight="1" x14ac:dyDescent="0.35">
      <c r="B355" s="15"/>
    </row>
    <row r="356" spans="2:2" s="1" customFormat="1" ht="17.25" customHeight="1" x14ac:dyDescent="0.35">
      <c r="B356" s="15"/>
    </row>
    <row r="357" spans="2:2" s="1" customFormat="1" ht="17.25" customHeight="1" x14ac:dyDescent="0.35">
      <c r="B357" s="15"/>
    </row>
    <row r="358" spans="2:2" s="1" customFormat="1" ht="17.25" customHeight="1" x14ac:dyDescent="0.35">
      <c r="B358" s="15"/>
    </row>
    <row r="359" spans="2:2" s="1" customFormat="1" ht="17.25" customHeight="1" x14ac:dyDescent="0.35">
      <c r="B359" s="15"/>
    </row>
    <row r="360" spans="2:2" s="1" customFormat="1" ht="17.25" customHeight="1" x14ac:dyDescent="0.35">
      <c r="B360" s="15"/>
    </row>
    <row r="361" spans="2:2" s="1" customFormat="1" ht="17.25" customHeight="1" x14ac:dyDescent="0.35">
      <c r="B361" s="15"/>
    </row>
    <row r="362" spans="2:2" s="1" customFormat="1" ht="17.25" customHeight="1" x14ac:dyDescent="0.35">
      <c r="B362" s="15"/>
    </row>
    <row r="363" spans="2:2" s="1" customFormat="1" ht="17.25" customHeight="1" x14ac:dyDescent="0.35">
      <c r="B363" s="15"/>
    </row>
    <row r="364" spans="2:2" s="1" customFormat="1" ht="17.25" customHeight="1" x14ac:dyDescent="0.35">
      <c r="B364" s="15"/>
    </row>
    <row r="365" spans="2:2" s="1" customFormat="1" ht="17.25" customHeight="1" x14ac:dyDescent="0.35">
      <c r="B365" s="15"/>
    </row>
    <row r="366" spans="2:2" s="1" customFormat="1" ht="17.25" customHeight="1" x14ac:dyDescent="0.35">
      <c r="B366" s="15"/>
    </row>
    <row r="367" spans="2:2" s="1" customFormat="1" ht="17.25" customHeight="1" x14ac:dyDescent="0.35">
      <c r="B367" s="15"/>
    </row>
    <row r="368" spans="2:2" s="1" customFormat="1" ht="17.25" customHeight="1" x14ac:dyDescent="0.35">
      <c r="B368" s="15"/>
    </row>
    <row r="369" spans="2:2" s="1" customFormat="1" ht="17.25" customHeight="1" x14ac:dyDescent="0.35">
      <c r="B369" s="15"/>
    </row>
    <row r="370" spans="2:2" s="1" customFormat="1" ht="17.25" customHeight="1" x14ac:dyDescent="0.35">
      <c r="B370" s="15"/>
    </row>
    <row r="371" spans="2:2" s="1" customFormat="1" ht="17.25" customHeight="1" x14ac:dyDescent="0.35">
      <c r="B371" s="15"/>
    </row>
    <row r="372" spans="2:2" s="1" customFormat="1" ht="17.25" customHeight="1" x14ac:dyDescent="0.35">
      <c r="B372" s="15"/>
    </row>
    <row r="373" spans="2:2" s="1" customFormat="1" ht="17.25" customHeight="1" x14ac:dyDescent="0.35">
      <c r="B373" s="15"/>
    </row>
    <row r="374" spans="2:2" s="1" customFormat="1" ht="17.25" customHeight="1" x14ac:dyDescent="0.35">
      <c r="B374" s="15"/>
    </row>
    <row r="375" spans="2:2" s="1" customFormat="1" ht="17.25" customHeight="1" x14ac:dyDescent="0.35">
      <c r="B375" s="15"/>
    </row>
    <row r="376" spans="2:2" s="1" customFormat="1" ht="17.25" customHeight="1" x14ac:dyDescent="0.35">
      <c r="B376" s="15"/>
    </row>
    <row r="377" spans="2:2" s="1" customFormat="1" ht="17.25" customHeight="1" x14ac:dyDescent="0.35">
      <c r="B377" s="15"/>
    </row>
    <row r="378" spans="2:2" s="1" customFormat="1" ht="17.25" customHeight="1" x14ac:dyDescent="0.35">
      <c r="B378" s="15"/>
    </row>
    <row r="379" spans="2:2" s="1" customFormat="1" ht="17.25" customHeight="1" x14ac:dyDescent="0.35">
      <c r="B379" s="15"/>
    </row>
    <row r="380" spans="2:2" s="1" customFormat="1" ht="17.25" customHeight="1" x14ac:dyDescent="0.35">
      <c r="B380" s="15"/>
    </row>
    <row r="381" spans="2:2" s="1" customFormat="1" ht="17.25" customHeight="1" x14ac:dyDescent="0.35">
      <c r="B381" s="15"/>
    </row>
    <row r="382" spans="2:2" s="1" customFormat="1" ht="17.25" customHeight="1" x14ac:dyDescent="0.35">
      <c r="B382" s="15"/>
    </row>
    <row r="383" spans="2:2" s="1" customFormat="1" ht="17.25" customHeight="1" x14ac:dyDescent="0.35">
      <c r="B383" s="15"/>
    </row>
    <row r="384" spans="2:2" s="1" customFormat="1" ht="17.25" customHeight="1" x14ac:dyDescent="0.35">
      <c r="B384" s="15"/>
    </row>
    <row r="385" spans="2:2" s="1" customFormat="1" ht="17.25" customHeight="1" x14ac:dyDescent="0.35">
      <c r="B385" s="15"/>
    </row>
    <row r="386" spans="2:2" s="1" customFormat="1" ht="17.25" customHeight="1" x14ac:dyDescent="0.35">
      <c r="B386" s="15"/>
    </row>
    <row r="387" spans="2:2" s="1" customFormat="1" ht="17.25" customHeight="1" x14ac:dyDescent="0.35">
      <c r="B387" s="15"/>
    </row>
    <row r="388" spans="2:2" s="1" customFormat="1" ht="17.25" customHeight="1" x14ac:dyDescent="0.35">
      <c r="B388" s="15"/>
    </row>
    <row r="389" spans="2:2" s="1" customFormat="1" ht="17.25" customHeight="1" x14ac:dyDescent="0.35">
      <c r="B389" s="15"/>
    </row>
    <row r="390" spans="2:2" s="1" customFormat="1" ht="17.25" customHeight="1" x14ac:dyDescent="0.35">
      <c r="B390" s="15"/>
    </row>
    <row r="391" spans="2:2" s="1" customFormat="1" ht="17.25" customHeight="1" x14ac:dyDescent="0.35">
      <c r="B391" s="15"/>
    </row>
    <row r="392" spans="2:2" s="1" customFormat="1" ht="17.25" customHeight="1" x14ac:dyDescent="0.35">
      <c r="B392" s="15"/>
    </row>
    <row r="393" spans="2:2" s="1" customFormat="1" ht="17.25" customHeight="1" x14ac:dyDescent="0.35">
      <c r="B393" s="15"/>
    </row>
    <row r="394" spans="2:2" s="1" customFormat="1" ht="17.25" customHeight="1" x14ac:dyDescent="0.35">
      <c r="B394" s="15"/>
    </row>
    <row r="395" spans="2:2" s="1" customFormat="1" ht="17.25" customHeight="1" x14ac:dyDescent="0.35">
      <c r="B395" s="15"/>
    </row>
    <row r="396" spans="2:2" s="1" customFormat="1" ht="17.25" customHeight="1" x14ac:dyDescent="0.35">
      <c r="B396" s="15"/>
    </row>
    <row r="397" spans="2:2" s="1" customFormat="1" ht="17.25" customHeight="1" x14ac:dyDescent="0.35">
      <c r="B397" s="15"/>
    </row>
    <row r="398" spans="2:2" s="1" customFormat="1" ht="17.25" customHeight="1" x14ac:dyDescent="0.35">
      <c r="B398" s="15"/>
    </row>
    <row r="399" spans="2:2" s="1" customFormat="1" ht="17.25" customHeight="1" x14ac:dyDescent="0.35">
      <c r="B399" s="15"/>
    </row>
    <row r="400" spans="2:2" s="1" customFormat="1" ht="17.25" customHeight="1" x14ac:dyDescent="0.35">
      <c r="B400" s="15"/>
    </row>
    <row r="401" spans="2:2" s="1" customFormat="1" ht="17.25" customHeight="1" x14ac:dyDescent="0.35">
      <c r="B401" s="15"/>
    </row>
    <row r="402" spans="2:2" s="1" customFormat="1" ht="17.25" customHeight="1" x14ac:dyDescent="0.35">
      <c r="B402" s="15"/>
    </row>
    <row r="403" spans="2:2" s="1" customFormat="1" ht="17.25" customHeight="1" x14ac:dyDescent="0.35">
      <c r="B403" s="15"/>
    </row>
    <row r="404" spans="2:2" s="1" customFormat="1" ht="17.25" customHeight="1" x14ac:dyDescent="0.35">
      <c r="B404" s="15"/>
    </row>
    <row r="405" spans="2:2" s="1" customFormat="1" ht="17.25" customHeight="1" x14ac:dyDescent="0.35">
      <c r="B405" s="15"/>
    </row>
    <row r="406" spans="2:2" s="1" customFormat="1" ht="17.25" customHeight="1" x14ac:dyDescent="0.35">
      <c r="B406" s="15"/>
    </row>
    <row r="407" spans="2:2" s="1" customFormat="1" ht="17.25" customHeight="1" x14ac:dyDescent="0.35">
      <c r="B407" s="15"/>
    </row>
    <row r="408" spans="2:2" s="1" customFormat="1" ht="17.25" customHeight="1" x14ac:dyDescent="0.35">
      <c r="B408" s="15"/>
    </row>
    <row r="409" spans="2:2" s="1" customFormat="1" ht="17.25" customHeight="1" x14ac:dyDescent="0.35">
      <c r="B409" s="15"/>
    </row>
    <row r="410" spans="2:2" s="1" customFormat="1" ht="17.25" customHeight="1" x14ac:dyDescent="0.35">
      <c r="B410" s="15"/>
    </row>
    <row r="411" spans="2:2" s="1" customFormat="1" ht="17.25" customHeight="1" x14ac:dyDescent="0.35">
      <c r="B411" s="15"/>
    </row>
    <row r="412" spans="2:2" s="1" customFormat="1" ht="17.25" customHeight="1" x14ac:dyDescent="0.35">
      <c r="B412" s="15"/>
    </row>
    <row r="413" spans="2:2" s="1" customFormat="1" ht="17.25" customHeight="1" x14ac:dyDescent="0.35">
      <c r="B413" s="15"/>
    </row>
    <row r="414" spans="2:2" s="1" customFormat="1" ht="17.25" customHeight="1" x14ac:dyDescent="0.35">
      <c r="B414" s="15"/>
    </row>
    <row r="415" spans="2:2" s="1" customFormat="1" ht="17.25" customHeight="1" x14ac:dyDescent="0.35">
      <c r="B415" s="15"/>
    </row>
    <row r="416" spans="2:2" s="1" customFormat="1" ht="17.25" customHeight="1" x14ac:dyDescent="0.35">
      <c r="B416" s="15"/>
    </row>
    <row r="417" spans="2:2" s="1" customFormat="1" ht="17.25" customHeight="1" x14ac:dyDescent="0.35">
      <c r="B417" s="15"/>
    </row>
    <row r="418" spans="2:2" s="1" customFormat="1" ht="17.25" customHeight="1" x14ac:dyDescent="0.35">
      <c r="B418" s="15"/>
    </row>
    <row r="419" spans="2:2" s="1" customFormat="1" ht="17.25" customHeight="1" x14ac:dyDescent="0.35">
      <c r="B419" s="15"/>
    </row>
    <row r="420" spans="2:2" s="1" customFormat="1" ht="17.25" customHeight="1" x14ac:dyDescent="0.35">
      <c r="B420" s="15"/>
    </row>
    <row r="421" spans="2:2" s="1" customFormat="1" ht="17.25" customHeight="1" x14ac:dyDescent="0.35">
      <c r="B421" s="15"/>
    </row>
    <row r="422" spans="2:2" s="1" customFormat="1" ht="17.25" customHeight="1" x14ac:dyDescent="0.35">
      <c r="B422" s="15"/>
    </row>
    <row r="423" spans="2:2" s="1" customFormat="1" ht="17.25" customHeight="1" x14ac:dyDescent="0.35">
      <c r="B423" s="15"/>
    </row>
  </sheetData>
  <mergeCells count="1">
    <mergeCell ref="D2:D3"/>
  </mergeCells>
  <phoneticPr fontId="11" type="noConversion"/>
  <conditionalFormatting sqref="A25:AB25 A14:K14 A31:H31 A29:I29 A16:F20 A27:N28 A26:K26 AB26 AB13:AD13 A12:H13 M26:N26 H17:R19 Q26:Y26 T16:AD16 A21:R24 T18:AB24 A5:G7 R13:U13 Q14:AD14 AB10:AE12 W10:W13 N11:O13 Z6:Z7 R15:T15 AC6:AD6 S12:U12 T8 AC5 A8:F11 H10:H11 A2:E3 T17:W17 Y17:AB17 AJ13:XFD15 J31:AF31 A30:AF30 K29:AF29 AD20:AF26 P27:AF28 AI16:XFD24 AI5:XFD12 A4:XFD4 AL2:XFD3 AD15 I20:R20 I13 N10 S9:T11 A43:A44 C43:AF44 D39:D53 A32:AF42 S5 S6:T7 X5:X7 W15:AB15 A45:AF47 A50:XFD1048576 A48:G48 Y48:XFD48 Z10:Z13 AH25:XFD47 A49 C49:XFD49 AC7:AC9 H16:J16 L16:R16 A15:J15 L7:L12 AD17:AD19 AF18:AF19 AF14:AG14 AF13 A1:XFD1 M14:O15 I48:W48">
    <cfRule type="cellIs" dxfId="5871" priority="226" operator="equal">
      <formula>0</formula>
    </cfRule>
  </conditionalFormatting>
  <conditionalFormatting sqref="I31">
    <cfRule type="cellIs" dxfId="5870" priority="222" operator="equal">
      <formula>0</formula>
    </cfRule>
  </conditionalFormatting>
  <conditionalFormatting sqref="J29">
    <cfRule type="cellIs" dxfId="5869" priority="220" operator="equal">
      <formula>0</formula>
    </cfRule>
  </conditionalFormatting>
  <conditionalFormatting sqref="G16:G20">
    <cfRule type="cellIs" dxfId="5868" priority="216" operator="equal">
      <formula>0</formula>
    </cfRule>
  </conditionalFormatting>
  <conditionalFormatting sqref="L26">
    <cfRule type="cellIs" dxfId="5867" priority="214" operator="equal">
      <formula>0</formula>
    </cfRule>
  </conditionalFormatting>
  <conditionalFormatting sqref="AA26">
    <cfRule type="cellIs" dxfId="5866" priority="211" operator="equal">
      <formula>0</formula>
    </cfRule>
  </conditionalFormatting>
  <conditionalFormatting sqref="AA8:AA12">
    <cfRule type="cellIs" dxfId="5865" priority="210" operator="equal">
      <formula>0</formula>
    </cfRule>
  </conditionalFormatting>
  <conditionalFormatting sqref="R11:R12">
    <cfRule type="cellIs" dxfId="5864" priority="209" operator="equal">
      <formula>0</formula>
    </cfRule>
  </conditionalFormatting>
  <conditionalFormatting sqref="AC17:AC26">
    <cfRule type="cellIs" dxfId="5863" priority="207" operator="equal">
      <formula>0</formula>
    </cfRule>
  </conditionalFormatting>
  <conditionalFormatting sqref="AG13">
    <cfRule type="cellIs" dxfId="5862" priority="205" operator="equal">
      <formula>0</formula>
    </cfRule>
  </conditionalFormatting>
  <conditionalFormatting sqref="AG12">
    <cfRule type="cellIs" dxfId="5861" priority="204" operator="equal">
      <formula>0</formula>
    </cfRule>
  </conditionalFormatting>
  <conditionalFormatting sqref="O26:O28">
    <cfRule type="cellIs" dxfId="5860" priority="202" operator="equal">
      <formula>0</formula>
    </cfRule>
  </conditionalFormatting>
  <conditionalFormatting sqref="P26">
    <cfRule type="cellIs" dxfId="5859" priority="201" operator="equal">
      <formula>0</formula>
    </cfRule>
  </conditionalFormatting>
  <conditionalFormatting sqref="S17:S24">
    <cfRule type="cellIs" dxfId="5858" priority="200" operator="equal">
      <formula>0</formula>
    </cfRule>
  </conditionalFormatting>
  <conditionalFormatting sqref="S16">
    <cfRule type="cellIs" dxfId="5857" priority="199" operator="equal">
      <formula>0</formula>
    </cfRule>
  </conditionalFormatting>
  <conditionalFormatting sqref="W9">
    <cfRule type="cellIs" dxfId="5856" priority="197" operator="equal">
      <formula>0</formula>
    </cfRule>
  </conditionalFormatting>
  <conditionalFormatting sqref="Z26">
    <cfRule type="cellIs" dxfId="5855" priority="196" operator="equal">
      <formula>0</formula>
    </cfRule>
  </conditionalFormatting>
  <conditionalFormatting sqref="AH17:AH24">
    <cfRule type="cellIs" dxfId="5854" priority="195" operator="equal">
      <formula>0</formula>
    </cfRule>
  </conditionalFormatting>
  <conditionalFormatting sqref="AH9:AH10 AH12:AH16">
    <cfRule type="cellIs" dxfId="5853" priority="194" operator="equal">
      <formula>0</formula>
    </cfRule>
  </conditionalFormatting>
  <conditionalFormatting sqref="H8">
    <cfRule type="cellIs" dxfId="5852" priority="190" operator="equal">
      <formula>0</formula>
    </cfRule>
  </conditionalFormatting>
  <conditionalFormatting sqref="K11:K12">
    <cfRule type="cellIs" dxfId="5851" priority="187" operator="equal">
      <formula>0</formula>
    </cfRule>
  </conditionalFormatting>
  <conditionalFormatting sqref="K13">
    <cfRule type="cellIs" dxfId="5850" priority="184" operator="equal">
      <formula>0</formula>
    </cfRule>
  </conditionalFormatting>
  <conditionalFormatting sqref="P12">
    <cfRule type="cellIs" dxfId="5849" priority="178" operator="equal">
      <formula>0</formula>
    </cfRule>
  </conditionalFormatting>
  <conditionalFormatting sqref="P13:P14">
    <cfRule type="cellIs" dxfId="5848" priority="177" operator="equal">
      <formula>0</formula>
    </cfRule>
  </conditionalFormatting>
  <conditionalFormatting sqref="R10">
    <cfRule type="cellIs" dxfId="5847" priority="175" operator="equal">
      <formula>0</formula>
    </cfRule>
  </conditionalFormatting>
  <conditionalFormatting sqref="AF10:AF12">
    <cfRule type="cellIs" dxfId="5846" priority="169" operator="equal">
      <formula>0</formula>
    </cfRule>
  </conditionalFormatting>
  <conditionalFormatting sqref="AI14">
    <cfRule type="cellIs" dxfId="5845" priority="167" operator="equal">
      <formula>0</formula>
    </cfRule>
  </conditionalFormatting>
  <conditionalFormatting sqref="V10:V13">
    <cfRule type="cellIs" dxfId="5844" priority="165" operator="equal">
      <formula>0</formula>
    </cfRule>
  </conditionalFormatting>
  <conditionalFormatting sqref="AI15">
    <cfRule type="cellIs" dxfId="5843" priority="163" operator="equal">
      <formula>0</formula>
    </cfRule>
  </conditionalFormatting>
  <conditionalFormatting sqref="J10:J13">
    <cfRule type="cellIs" dxfId="5842" priority="160" operator="equal">
      <formula>0</formula>
    </cfRule>
  </conditionalFormatting>
  <conditionalFormatting sqref="M10:M12">
    <cfRule type="cellIs" dxfId="5841" priority="155" operator="equal">
      <formula>0</formula>
    </cfRule>
  </conditionalFormatting>
  <conditionalFormatting sqref="M5:M9">
    <cfRule type="cellIs" dxfId="5840" priority="154" operator="equal">
      <formula>0</formula>
    </cfRule>
  </conditionalFormatting>
  <conditionalFormatting sqref="M13">
    <cfRule type="cellIs" dxfId="5839" priority="153" operator="equal">
      <formula>0</formula>
    </cfRule>
  </conditionalFormatting>
  <conditionalFormatting sqref="X9:X13">
    <cfRule type="cellIs" dxfId="5838" priority="152" operator="equal">
      <formula>0</formula>
    </cfRule>
  </conditionalFormatting>
  <conditionalFormatting sqref="Z5">
    <cfRule type="cellIs" dxfId="5837" priority="150" operator="equal">
      <formula>0</formula>
    </cfRule>
  </conditionalFormatting>
  <conditionalFormatting sqref="AG6:AG7">
    <cfRule type="cellIs" dxfId="5836" priority="147" operator="equal">
      <formula>0</formula>
    </cfRule>
  </conditionalFormatting>
  <conditionalFormatting sqref="Q13">
    <cfRule type="cellIs" dxfId="5835" priority="142" operator="equal">
      <formula>0</formula>
    </cfRule>
  </conditionalFormatting>
  <conditionalFormatting sqref="W6:W8">
    <cfRule type="cellIs" dxfId="5834" priority="141" operator="equal">
      <formula>0</formula>
    </cfRule>
  </conditionalFormatting>
  <conditionalFormatting sqref="W5">
    <cfRule type="cellIs" dxfId="5833" priority="140" operator="equal">
      <formula>0</formula>
    </cfRule>
  </conditionalFormatting>
  <conditionalFormatting sqref="AA13">
    <cfRule type="cellIs" dxfId="5832" priority="139" operator="equal">
      <formula>0</formula>
    </cfRule>
  </conditionalFormatting>
  <conditionalFormatting sqref="AB5:AB8">
    <cfRule type="cellIs" dxfId="5831" priority="138" operator="equal">
      <formula>0</formula>
    </cfRule>
  </conditionalFormatting>
  <conditionalFormatting sqref="AH5:AH8">
    <cfRule type="cellIs" dxfId="5830" priority="135" operator="equal">
      <formula>0</formula>
    </cfRule>
  </conditionalFormatting>
  <conditionalFormatting sqref="AE5:AE6">
    <cfRule type="cellIs" dxfId="5829" priority="132" operator="equal">
      <formula>0</formula>
    </cfRule>
  </conditionalFormatting>
  <conditionalFormatting sqref="S8">
    <cfRule type="cellIs" dxfId="5828" priority="128" operator="equal">
      <formula>0</formula>
    </cfRule>
  </conditionalFormatting>
  <conditionalFormatting sqref="AF9">
    <cfRule type="cellIs" dxfId="5827" priority="126" operator="equal">
      <formula>0</formula>
    </cfRule>
  </conditionalFormatting>
  <conditionalFormatting sqref="AF5:AF8">
    <cfRule type="cellIs" dxfId="5826" priority="125" operator="equal">
      <formula>0</formula>
    </cfRule>
  </conditionalFormatting>
  <conditionalFormatting sqref="AG5">
    <cfRule type="cellIs" dxfId="5825" priority="124" operator="equal">
      <formula>0</formula>
    </cfRule>
  </conditionalFormatting>
  <conditionalFormatting sqref="G8:G11">
    <cfRule type="cellIs" dxfId="5824" priority="123" operator="equal">
      <formula>0</formula>
    </cfRule>
  </conditionalFormatting>
  <conditionalFormatting sqref="L5">
    <cfRule type="cellIs" dxfId="5823" priority="122" operator="equal">
      <formula>0</formula>
    </cfRule>
  </conditionalFormatting>
  <conditionalFormatting sqref="R6:R9">
    <cfRule type="cellIs" dxfId="5822" priority="117" operator="equal">
      <formula>0</formula>
    </cfRule>
  </conditionalFormatting>
  <conditionalFormatting sqref="H9">
    <cfRule type="cellIs" dxfId="5821" priority="115" operator="equal">
      <formula>0</formula>
    </cfRule>
  </conditionalFormatting>
  <conditionalFormatting sqref="J7:J9">
    <cfRule type="cellIs" dxfId="5820" priority="114" operator="equal">
      <formula>0</formula>
    </cfRule>
  </conditionalFormatting>
  <conditionalFormatting sqref="J6">
    <cfRule type="cellIs" dxfId="5819" priority="113" operator="equal">
      <formula>0</formula>
    </cfRule>
  </conditionalFormatting>
  <conditionalFormatting sqref="J5">
    <cfRule type="cellIs" dxfId="5818" priority="112" operator="equal">
      <formula>0</formula>
    </cfRule>
  </conditionalFormatting>
  <conditionalFormatting sqref="K10">
    <cfRule type="cellIs" dxfId="5817" priority="111" operator="equal">
      <formula>0</formula>
    </cfRule>
  </conditionalFormatting>
  <conditionalFormatting sqref="K9">
    <cfRule type="cellIs" dxfId="5816" priority="110" operator="equal">
      <formula>0</formula>
    </cfRule>
  </conditionalFormatting>
  <conditionalFormatting sqref="K6:K8">
    <cfRule type="cellIs" dxfId="5815" priority="109" operator="equal">
      <formula>0</formula>
    </cfRule>
  </conditionalFormatting>
  <conditionalFormatting sqref="P15">
    <cfRule type="cellIs" dxfId="5814" priority="105" operator="equal">
      <formula>0</formula>
    </cfRule>
  </conditionalFormatting>
  <conditionalFormatting sqref="U15">
    <cfRule type="cellIs" dxfId="5813" priority="104" operator="equal">
      <formula>0</formula>
    </cfRule>
  </conditionalFormatting>
  <conditionalFormatting sqref="W15">
    <cfRule type="cellIs" dxfId="5812" priority="103" operator="equal">
      <formula>0</formula>
    </cfRule>
  </conditionalFormatting>
  <conditionalFormatting sqref="X17">
    <cfRule type="cellIs" dxfId="5811" priority="102" operator="equal">
      <formula>0</formula>
    </cfRule>
  </conditionalFormatting>
  <conditionalFormatting sqref="Y5:Y12">
    <cfRule type="cellIs" dxfId="5810" priority="101" operator="equal">
      <formula>0</formula>
    </cfRule>
  </conditionalFormatting>
  <conditionalFormatting sqref="Y13">
    <cfRule type="cellIs" dxfId="5809" priority="100" operator="equal">
      <formula>0</formula>
    </cfRule>
  </conditionalFormatting>
  <conditionalFormatting sqref="AB9">
    <cfRule type="cellIs" dxfId="5808" priority="99" operator="equal">
      <formula>0</formula>
    </cfRule>
  </conditionalFormatting>
  <conditionalFormatting sqref="AG10:AG11">
    <cfRule type="cellIs" dxfId="5807" priority="97" operator="equal">
      <formula>0</formula>
    </cfRule>
  </conditionalFormatting>
  <conditionalFormatting sqref="H20">
    <cfRule type="cellIs" dxfId="5806" priority="95" operator="equal">
      <formula>0</formula>
    </cfRule>
  </conditionalFormatting>
  <conditionalFormatting sqref="Q15">
    <cfRule type="cellIs" dxfId="5805" priority="94" operator="equal">
      <formula>0</formula>
    </cfRule>
  </conditionalFormatting>
  <conditionalFormatting sqref="P9:P11">
    <cfRule type="cellIs" dxfId="5804" priority="90" operator="equal">
      <formula>0</formula>
    </cfRule>
  </conditionalFormatting>
  <conditionalFormatting sqref="P6:P8">
    <cfRule type="cellIs" dxfId="5803" priority="89" operator="equal">
      <formula>0</formula>
    </cfRule>
  </conditionalFormatting>
  <conditionalFormatting sqref="P5">
    <cfRule type="cellIs" dxfId="5802" priority="88" operator="equal">
      <formula>0</formula>
    </cfRule>
  </conditionalFormatting>
  <conditionalFormatting sqref="O9:O10">
    <cfRule type="cellIs" dxfId="5801" priority="87" operator="equal">
      <formula>0</formula>
    </cfRule>
  </conditionalFormatting>
  <conditionalFormatting sqref="O6:O8">
    <cfRule type="cellIs" dxfId="5800" priority="86" operator="equal">
      <formula>0</formula>
    </cfRule>
  </conditionalFormatting>
  <conditionalFormatting sqref="O5">
    <cfRule type="cellIs" dxfId="5799" priority="85" operator="equal">
      <formula>0</formula>
    </cfRule>
  </conditionalFormatting>
  <conditionalFormatting sqref="Q10:Q12">
    <cfRule type="cellIs" dxfId="5798" priority="84" operator="equal">
      <formula>0</formula>
    </cfRule>
  </conditionalFormatting>
  <conditionalFormatting sqref="Q9">
    <cfRule type="cellIs" dxfId="5797" priority="83" operator="equal">
      <formula>0</formula>
    </cfRule>
  </conditionalFormatting>
  <conditionalFormatting sqref="Q6:Q7">
    <cfRule type="cellIs" dxfId="5796" priority="82" operator="equal">
      <formula>0</formula>
    </cfRule>
  </conditionalFormatting>
  <conditionalFormatting sqref="Q5">
    <cfRule type="cellIs" dxfId="5795" priority="81" operator="equal">
      <formula>0</formula>
    </cfRule>
  </conditionalFormatting>
  <conditionalFormatting sqref="Q8">
    <cfRule type="cellIs" dxfId="5794" priority="80" operator="equal">
      <formula>0</formula>
    </cfRule>
  </conditionalFormatting>
  <conditionalFormatting sqref="V9">
    <cfRule type="cellIs" dxfId="5793" priority="77" operator="equal">
      <formula>0</formula>
    </cfRule>
  </conditionalFormatting>
  <conditionalFormatting sqref="V6:V8">
    <cfRule type="cellIs" dxfId="5792" priority="76" operator="equal">
      <formula>0</formula>
    </cfRule>
  </conditionalFormatting>
  <conditionalFormatting sqref="V5">
    <cfRule type="cellIs" dxfId="5791" priority="75" operator="equal">
      <formula>0</formula>
    </cfRule>
  </conditionalFormatting>
  <conditionalFormatting sqref="I5:I12">
    <cfRule type="cellIs" dxfId="5790" priority="68" operator="equal">
      <formula>0</formula>
    </cfRule>
  </conditionalFormatting>
  <conditionalFormatting sqref="AH11">
    <cfRule type="cellIs" dxfId="5789" priority="67" operator="equal">
      <formula>0</formula>
    </cfRule>
  </conditionalFormatting>
  <conditionalFormatting sqref="X48">
    <cfRule type="cellIs" dxfId="5788" priority="49" operator="equal">
      <formula>0</formula>
    </cfRule>
  </conditionalFormatting>
  <conditionalFormatting sqref="Z9">
    <cfRule type="cellIs" dxfId="5787" priority="48" operator="equal">
      <formula>0</formula>
    </cfRule>
  </conditionalFormatting>
  <conditionalFormatting sqref="Z8">
    <cfRule type="cellIs" dxfId="5786" priority="47" operator="equal">
      <formula>0</formula>
    </cfRule>
  </conditionalFormatting>
  <conditionalFormatting sqref="AA5:AA7">
    <cfRule type="cellIs" dxfId="5785" priority="46" operator="equal">
      <formula>0</formula>
    </cfRule>
  </conditionalFormatting>
  <conditionalFormatting sqref="AF15:AF17">
    <cfRule type="cellIs" dxfId="5784" priority="45" operator="equal">
      <formula>0</formula>
    </cfRule>
  </conditionalFormatting>
  <conditionalFormatting sqref="AG40:AG47">
    <cfRule type="cellIs" dxfId="5783" priority="44" operator="equal">
      <formula>0</formula>
    </cfRule>
  </conditionalFormatting>
  <conditionalFormatting sqref="AG16:AG39">
    <cfRule type="cellIs" dxfId="5782" priority="43" operator="equal">
      <formula>0</formula>
    </cfRule>
  </conditionalFormatting>
  <conditionalFormatting sqref="AG15">
    <cfRule type="cellIs" dxfId="5781" priority="42" operator="equal">
      <formula>0</formula>
    </cfRule>
  </conditionalFormatting>
  <conditionalFormatting sqref="AI13">
    <cfRule type="cellIs" dxfId="5780" priority="41" operator="equal">
      <formula>0</formula>
    </cfRule>
  </conditionalFormatting>
  <conditionalFormatting sqref="H5:H7">
    <cfRule type="cellIs" dxfId="5779" priority="32" operator="equal">
      <formula>0</formula>
    </cfRule>
  </conditionalFormatting>
  <conditionalFormatting sqref="H48">
    <cfRule type="cellIs" dxfId="5778" priority="31" operator="equal">
      <formula>0</formula>
    </cfRule>
  </conditionalFormatting>
  <conditionalFormatting sqref="R5">
    <cfRule type="cellIs" dxfId="5777" priority="30" operator="equal">
      <formula>0</formula>
    </cfRule>
  </conditionalFormatting>
  <conditionalFormatting sqref="B49">
    <cfRule type="cellIs" dxfId="5776" priority="29" operator="equal">
      <formula>0</formula>
    </cfRule>
  </conditionalFormatting>
  <conditionalFormatting sqref="AD5">
    <cfRule type="cellIs" dxfId="5775" priority="28" operator="equal">
      <formula>0</formula>
    </cfRule>
  </conditionalFormatting>
  <conditionalFormatting sqref="AD9:AE9">
    <cfRule type="cellIs" dxfId="5774" priority="27" operator="equal">
      <formula>0</formula>
    </cfRule>
  </conditionalFormatting>
  <conditionalFormatting sqref="AD7:AD8">
    <cfRule type="cellIs" dxfId="5773" priority="26" operator="equal">
      <formula>0</formula>
    </cfRule>
  </conditionalFormatting>
  <conditionalFormatting sqref="AE7:AE8">
    <cfRule type="cellIs" dxfId="5772" priority="25" operator="equal">
      <formula>0</formula>
    </cfRule>
  </conditionalFormatting>
  <conditionalFormatting sqref="AK2:AK3">
    <cfRule type="cellIs" dxfId="5771" priority="12" operator="equal">
      <formula>0</formula>
    </cfRule>
  </conditionalFormatting>
  <conditionalFormatting sqref="K15:K16">
    <cfRule type="cellIs" dxfId="5770" priority="8" operator="equal">
      <formula>0</formula>
    </cfRule>
  </conditionalFormatting>
  <conditionalFormatting sqref="AE13:AE19">
    <cfRule type="cellIs" dxfId="5769" priority="7" operator="equal">
      <formula>0</formula>
    </cfRule>
  </conditionalFormatting>
  <conditionalFormatting sqref="AE15">
    <cfRule type="cellIs" dxfId="5768" priority="6" operator="equal">
      <formula>0</formula>
    </cfRule>
  </conditionalFormatting>
  <conditionalFormatting sqref="F3:AJ3">
    <cfRule type="cellIs" dxfId="5767" priority="5" operator="equal">
      <formula>0</formula>
    </cfRule>
  </conditionalFormatting>
  <conditionalFormatting sqref="F2:AJ2">
    <cfRule type="cellIs" dxfId="5766" priority="4" operator="equal">
      <formula>0</formula>
    </cfRule>
  </conditionalFormatting>
  <conditionalFormatting sqref="F2:AJ2">
    <cfRule type="cellIs" dxfId="5765" priority="3" operator="equal">
      <formula>0</formula>
    </cfRule>
  </conditionalFormatting>
  <conditionalFormatting sqref="L13:L14">
    <cfRule type="cellIs" dxfId="5764" priority="2" operator="equal">
      <formula>0</formula>
    </cfRule>
  </conditionalFormatting>
  <conditionalFormatting sqref="L15">
    <cfRule type="cellIs" dxfId="5763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423"/>
  <sheetViews>
    <sheetView zoomScale="80" zoomScaleNormal="80" workbookViewId="0">
      <pane xSplit="4" ySplit="3" topLeftCell="E6" activePane="bottomRight" state="frozen"/>
      <selection activeCell="F4" sqref="F4:AJ79"/>
      <selection pane="topRight" activeCell="F4" sqref="F4:AJ79"/>
      <selection pane="bottomLeft" activeCell="F4" sqref="F4:AJ79"/>
      <selection pane="bottomRight" activeCell="F4" sqref="F4:AJ79"/>
    </sheetView>
  </sheetViews>
  <sheetFormatPr defaultColWidth="9.1796875" defaultRowHeight="16.5" x14ac:dyDescent="0.5"/>
  <cols>
    <col min="1" max="1" width="2.26953125" style="5" customWidth="1"/>
    <col min="2" max="2" width="55.7265625" style="23" bestFit="1" customWidth="1"/>
    <col min="3" max="3" width="0.54296875" style="5" customWidth="1"/>
    <col min="4" max="4" width="15.54296875" style="5" customWidth="1"/>
    <col min="5" max="5" width="0.54296875" style="5" customWidth="1"/>
    <col min="6" max="35" width="8.7265625" style="5" customWidth="1"/>
    <col min="36" max="36" width="4" style="5" customWidth="1"/>
    <col min="37" max="16384" width="9.1796875" style="5"/>
  </cols>
  <sheetData>
    <row r="1" spans="1:37" s="34" customFormat="1" ht="17.25" customHeight="1" x14ac:dyDescent="0.35">
      <c r="A1" s="55"/>
      <c r="B1" s="38"/>
      <c r="D1" s="34">
        <f>SUBTOTAL(9,D5:D195)</f>
        <v>0</v>
      </c>
      <c r="E1" s="34">
        <f>SUBTOTAL(9,E5:E195)</f>
        <v>0</v>
      </c>
      <c r="F1" s="34">
        <f>SUBTOTAL(9,F5:F195)</f>
        <v>0</v>
      </c>
      <c r="G1" s="34">
        <f t="shared" ref="G1:AJ1" si="0">SUBTOTAL(9,G5:G195)</f>
        <v>0</v>
      </c>
      <c r="H1" s="34">
        <f t="shared" si="0"/>
        <v>0</v>
      </c>
      <c r="I1" s="34">
        <f t="shared" si="0"/>
        <v>0</v>
      </c>
      <c r="J1" s="34">
        <f t="shared" si="0"/>
        <v>0</v>
      </c>
      <c r="K1" s="34">
        <f t="shared" si="0"/>
        <v>0</v>
      </c>
      <c r="L1" s="34">
        <f t="shared" si="0"/>
        <v>0</v>
      </c>
      <c r="M1" s="34">
        <f t="shared" si="0"/>
        <v>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 t="shared" si="0"/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 t="shared" si="0"/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37" s="8" customFormat="1" ht="17.25" customHeight="1" x14ac:dyDescent="0.35">
      <c r="B2" s="16"/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7" s="7" customFormat="1" ht="17.25" customHeight="1" x14ac:dyDescent="0.35">
      <c r="B3" s="22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7" s="34" customFormat="1" ht="17.25" customHeight="1" x14ac:dyDescent="0.35">
      <c r="B4" s="38"/>
    </row>
    <row r="5" spans="1:37" s="34" customFormat="1" ht="17.25" customHeight="1" x14ac:dyDescent="0.35">
      <c r="B5" s="38" t="s">
        <v>0</v>
      </c>
      <c r="D5" s="34">
        <f>SUM(F5:AK5)</f>
        <v>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37" s="34" customFormat="1" ht="17.25" customHeight="1" x14ac:dyDescent="0.35">
      <c r="B6" s="38" t="s">
        <v>1</v>
      </c>
      <c r="D6" s="34">
        <f t="shared" ref="D6:D39" si="1">SUM(F6:AK6)</f>
        <v>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spans="1:37" s="34" customFormat="1" ht="17.25" customHeight="1" x14ac:dyDescent="0.35">
      <c r="B7" s="38" t="s">
        <v>2</v>
      </c>
      <c r="D7" s="34">
        <f t="shared" si="1"/>
        <v>0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37" s="34" customFormat="1" ht="17.25" customHeight="1" x14ac:dyDescent="0.35">
      <c r="B8" s="38" t="s">
        <v>3</v>
      </c>
      <c r="D8" s="34">
        <f t="shared" si="1"/>
        <v>0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</row>
    <row r="9" spans="1:37" s="34" customFormat="1" ht="17.25" customHeight="1" x14ac:dyDescent="0.35">
      <c r="B9" s="38" t="s">
        <v>4</v>
      </c>
      <c r="D9" s="34">
        <f t="shared" si="1"/>
        <v>0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37" s="34" customFormat="1" ht="17.25" customHeight="1" x14ac:dyDescent="0.35">
      <c r="B10" s="38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</row>
    <row r="11" spans="1:37" s="34" customFormat="1" ht="17.25" customHeight="1" x14ac:dyDescent="0.35">
      <c r="B11" s="38" t="s">
        <v>6</v>
      </c>
      <c r="D11" s="34">
        <f t="shared" si="1"/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2" spans="1:37" s="34" customFormat="1" ht="17.25" customHeight="1" x14ac:dyDescent="0.35">
      <c r="B12" s="38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</row>
    <row r="13" spans="1:37" s="34" customFormat="1" ht="17.25" customHeight="1" x14ac:dyDescent="0.35">
      <c r="B13" s="38" t="s">
        <v>8</v>
      </c>
      <c r="D13" s="34">
        <f t="shared" si="1"/>
        <v>0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</row>
    <row r="14" spans="1:37" s="34" customFormat="1" ht="17.25" customHeight="1" x14ac:dyDescent="0.35">
      <c r="B14" s="38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</row>
    <row r="15" spans="1:37" s="34" customFormat="1" ht="17.25" customHeight="1" x14ac:dyDescent="0.35">
      <c r="B15" s="38" t="s">
        <v>10</v>
      </c>
      <c r="D15" s="34">
        <f t="shared" si="1"/>
        <v>0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</row>
    <row r="16" spans="1:37" s="34" customFormat="1" ht="17.25" customHeight="1" x14ac:dyDescent="0.35">
      <c r="B16" s="38" t="s">
        <v>11</v>
      </c>
      <c r="D16" s="34">
        <f t="shared" si="1"/>
        <v>0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spans="2:37" s="34" customFormat="1" ht="17.25" customHeight="1" x14ac:dyDescent="0.35">
      <c r="B17" s="38" t="s">
        <v>12</v>
      </c>
      <c r="D17" s="34">
        <f t="shared" si="1"/>
        <v>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2:37" s="34" customFormat="1" ht="17.25" customHeight="1" x14ac:dyDescent="0.35">
      <c r="B18" s="38" t="s">
        <v>13</v>
      </c>
      <c r="D18" s="34">
        <f t="shared" si="1"/>
        <v>0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2:37" s="34" customFormat="1" ht="17.25" customHeight="1" x14ac:dyDescent="0.35">
      <c r="B19" s="38" t="s">
        <v>14</v>
      </c>
      <c r="D19" s="34">
        <f t="shared" si="1"/>
        <v>0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2:37" s="34" customFormat="1" ht="17.25" customHeight="1" x14ac:dyDescent="0.35">
      <c r="B20" s="38" t="s">
        <v>15</v>
      </c>
      <c r="D20" s="34">
        <f t="shared" si="1"/>
        <v>0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2:37" s="34" customFormat="1" ht="17.25" customHeight="1" x14ac:dyDescent="0.35">
      <c r="B21" s="38" t="s">
        <v>16</v>
      </c>
      <c r="D21" s="34">
        <f t="shared" si="1"/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2:37" s="34" customFormat="1" ht="17.25" customHeight="1" x14ac:dyDescent="0.35">
      <c r="B22" s="38" t="s">
        <v>17</v>
      </c>
      <c r="D22" s="34">
        <f t="shared" si="1"/>
        <v>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2:37" s="34" customFormat="1" ht="17.25" customHeight="1" x14ac:dyDescent="0.35">
      <c r="B23" s="38" t="s">
        <v>18</v>
      </c>
      <c r="D23" s="34">
        <f t="shared" si="1"/>
        <v>0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2:37" s="34" customFormat="1" ht="17.25" customHeight="1" x14ac:dyDescent="0.35">
      <c r="B24" s="38" t="s">
        <v>19</v>
      </c>
      <c r="D24" s="34">
        <f t="shared" si="1"/>
        <v>0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spans="2:37" s="34" customFormat="1" ht="17.25" customHeight="1" x14ac:dyDescent="0.35">
      <c r="B25" s="38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2:37" s="34" customFormat="1" ht="17.25" customHeight="1" x14ac:dyDescent="0.35">
      <c r="B26" s="38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2:37" s="34" customFormat="1" ht="17.25" customHeight="1" x14ac:dyDescent="0.35">
      <c r="B27" s="38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2:37" s="34" customFormat="1" ht="17.25" customHeight="1" x14ac:dyDescent="0.35">
      <c r="B28" s="38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2:37" s="34" customFormat="1" ht="17.25" customHeight="1" x14ac:dyDescent="0.35">
      <c r="B29" s="38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2:37" s="34" customFormat="1" ht="17.25" customHeight="1" x14ac:dyDescent="0.35">
      <c r="B30" s="38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s="34" customFormat="1" ht="17.25" customHeight="1" x14ac:dyDescent="0.35">
      <c r="B31" s="38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2:37" s="34" customFormat="1" ht="17.25" customHeight="1" x14ac:dyDescent="0.35">
      <c r="B32" s="38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2:37" s="34" customFormat="1" ht="17.25" customHeight="1" x14ac:dyDescent="0.35">
      <c r="B33" s="38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2:37" s="34" customFormat="1" ht="17.25" customHeight="1" x14ac:dyDescent="0.35">
      <c r="B34" s="38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2:37" s="34" customFormat="1" ht="17.25" customHeight="1" x14ac:dyDescent="0.35">
      <c r="B35" s="38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2:37" s="34" customFormat="1" ht="17.25" customHeight="1" x14ac:dyDescent="0.35">
      <c r="B36" s="38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2:37" s="34" customFormat="1" ht="17.25" customHeight="1" x14ac:dyDescent="0.35">
      <c r="B37" s="38" t="s">
        <v>32</v>
      </c>
      <c r="D37" s="34">
        <f t="shared" si="1"/>
        <v>0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2:37" s="34" customFormat="1" ht="17.25" customHeight="1" x14ac:dyDescent="0.35">
      <c r="B38" s="38" t="s">
        <v>33</v>
      </c>
      <c r="D38" s="34">
        <f t="shared" si="1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2:37" s="34" customFormat="1" ht="17.25" customHeight="1" x14ac:dyDescent="0.35">
      <c r="B39" s="38" t="s">
        <v>34</v>
      </c>
      <c r="D39" s="34">
        <f t="shared" si="1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2:37" s="34" customFormat="1" ht="17.25" customHeight="1" x14ac:dyDescent="0.35">
      <c r="B40" s="38" t="s">
        <v>97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2:37" s="34" customFormat="1" ht="17.25" customHeight="1" x14ac:dyDescent="0.35">
      <c r="B41" s="38" t="s">
        <v>98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2:37" s="34" customFormat="1" ht="17.25" customHeight="1" x14ac:dyDescent="0.35">
      <c r="B42" s="38" t="s">
        <v>115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2:37" s="34" customFormat="1" ht="17.25" customHeight="1" x14ac:dyDescent="0.5">
      <c r="B43" s="89" t="s">
        <v>120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2:37" s="34" customFormat="1" ht="17.25" customHeight="1" x14ac:dyDescent="0.5">
      <c r="B44" s="89" t="s">
        <v>121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2:37" s="34" customFormat="1" ht="17.25" customHeight="1" x14ac:dyDescent="0.35">
      <c r="B45" s="38" t="s">
        <v>124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2:37" s="34" customFormat="1" ht="17.25" customHeight="1" x14ac:dyDescent="0.35">
      <c r="B46" s="38" t="s">
        <v>123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2:37" s="34" customFormat="1" ht="17.25" customHeight="1" x14ac:dyDescent="0.35">
      <c r="B47" s="38" t="s">
        <v>125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2:37" s="34" customFormat="1" ht="17.25" customHeight="1" x14ac:dyDescent="0.35">
      <c r="B48" s="38" t="s">
        <v>122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2:37" s="34" customFormat="1" ht="17.25" customHeight="1" x14ac:dyDescent="0.35">
      <c r="B49" s="38" t="s">
        <v>126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2:37" s="34" customFormat="1" ht="17.25" customHeight="1" x14ac:dyDescent="0.35">
      <c r="B50" s="38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2:37" s="34" customFormat="1" ht="17.25" customHeight="1" x14ac:dyDescent="0.35">
      <c r="B51" s="38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2:37" s="34" customFormat="1" ht="17.25" customHeight="1" x14ac:dyDescent="0.35">
      <c r="B52" s="38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2:37" s="34" customFormat="1" ht="17.25" customHeight="1" x14ac:dyDescent="0.35">
      <c r="B53" s="3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2:37" s="34" customFormat="1" ht="17.25" customHeight="1" x14ac:dyDescent="0.35">
      <c r="B54" s="3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2:37" s="34" customFormat="1" ht="17.25" customHeight="1" x14ac:dyDescent="0.35">
      <c r="B55" s="3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2:37" s="34" customFormat="1" ht="17.25" customHeight="1" x14ac:dyDescent="0.35">
      <c r="B56" s="3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2:37" s="34" customFormat="1" ht="17.25" customHeight="1" x14ac:dyDescent="0.35">
      <c r="B57" s="3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2:37" s="34" customFormat="1" ht="17.25" customHeight="1" x14ac:dyDescent="0.35">
      <c r="B58" s="3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2:37" s="34" customFormat="1" ht="17.25" customHeight="1" x14ac:dyDescent="0.35">
      <c r="B59" s="3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2:37" s="34" customFormat="1" ht="17.25" customHeight="1" x14ac:dyDescent="0.35">
      <c r="B60" s="3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2:37" s="34" customFormat="1" ht="17.25" customHeight="1" x14ac:dyDescent="0.35">
      <c r="B61" s="3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2:37" s="34" customFormat="1" ht="17.25" customHeight="1" x14ac:dyDescent="0.35">
      <c r="B62" s="3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2:37" s="34" customFormat="1" ht="17.25" customHeight="1" x14ac:dyDescent="0.35">
      <c r="B63" s="3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2:37" s="34" customFormat="1" ht="17.25" customHeight="1" x14ac:dyDescent="0.35">
      <c r="B64" s="3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2:37" s="34" customFormat="1" ht="17.25" customHeight="1" x14ac:dyDescent="0.35">
      <c r="B65" s="3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spans="2:37" s="34" customFormat="1" ht="17.25" customHeight="1" x14ac:dyDescent="0.35">
      <c r="B66" s="3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spans="2:37" s="34" customFormat="1" ht="17.25" customHeight="1" x14ac:dyDescent="0.35">
      <c r="B67" s="3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2:37" s="34" customFormat="1" ht="17.25" customHeight="1" x14ac:dyDescent="0.35">
      <c r="B68" s="3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spans="2:37" s="34" customFormat="1" ht="17.25" customHeight="1" x14ac:dyDescent="0.35">
      <c r="B69" s="3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spans="2:37" s="34" customFormat="1" ht="17.25" customHeight="1" x14ac:dyDescent="0.35">
      <c r="B70" s="3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spans="2:37" s="34" customFormat="1" ht="17.25" customHeight="1" x14ac:dyDescent="0.35">
      <c r="B71" s="3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spans="2:37" s="34" customFormat="1" ht="17.25" customHeight="1" x14ac:dyDescent="0.35">
      <c r="B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2:37" s="34" customFormat="1" ht="17.25" customHeight="1" x14ac:dyDescent="0.35">
      <c r="B73" s="3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spans="2:37" s="34" customFormat="1" ht="17.25" customHeight="1" x14ac:dyDescent="0.35">
      <c r="B74" s="3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spans="2:37" s="34" customFormat="1" ht="17.25" customHeight="1" x14ac:dyDescent="0.35">
      <c r="B75" s="3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spans="2:37" s="34" customFormat="1" ht="17.25" customHeight="1" x14ac:dyDescent="0.35">
      <c r="B76" s="3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</row>
    <row r="77" spans="2:37" s="34" customFormat="1" ht="17.25" customHeight="1" x14ac:dyDescent="0.35">
      <c r="B77" s="3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</row>
    <row r="78" spans="2:37" s="34" customFormat="1" ht="17.25" customHeight="1" x14ac:dyDescent="0.35">
      <c r="B78" s="3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</row>
    <row r="79" spans="2:37" s="34" customFormat="1" ht="17.25" customHeight="1" x14ac:dyDescent="0.35">
      <c r="B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</row>
    <row r="80" spans="2:37" s="34" customFormat="1" ht="17.25" customHeight="1" x14ac:dyDescent="0.35">
      <c r="B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</row>
    <row r="81" spans="2:37" s="34" customFormat="1" ht="17.25" customHeight="1" x14ac:dyDescent="0.35">
      <c r="B81" s="3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</row>
    <row r="82" spans="2:37" s="34" customFormat="1" ht="17.25" customHeight="1" x14ac:dyDescent="0.35">
      <c r="B82" s="3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</row>
    <row r="83" spans="2:37" s="34" customFormat="1" ht="17.25" customHeight="1" x14ac:dyDescent="0.35">
      <c r="B83" s="3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</row>
    <row r="84" spans="2:37" s="34" customFormat="1" ht="17.25" customHeight="1" x14ac:dyDescent="0.35">
      <c r="B84" s="3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</row>
    <row r="85" spans="2:37" s="34" customFormat="1" ht="17.25" customHeight="1" x14ac:dyDescent="0.35">
      <c r="B85" s="3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</row>
    <row r="86" spans="2:37" s="34" customFormat="1" ht="17.25" customHeight="1" x14ac:dyDescent="0.35">
      <c r="B86" s="3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</row>
    <row r="87" spans="2:37" s="34" customFormat="1" ht="17.25" customHeight="1" x14ac:dyDescent="0.35">
      <c r="B87" s="3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</row>
    <row r="88" spans="2:37" s="34" customFormat="1" ht="17.25" customHeight="1" x14ac:dyDescent="0.35">
      <c r="B88" s="3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</row>
    <row r="89" spans="2:37" s="34" customFormat="1" ht="17.25" customHeight="1" x14ac:dyDescent="0.35">
      <c r="B89" s="3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</row>
    <row r="90" spans="2:37" s="34" customFormat="1" ht="17.25" customHeight="1" x14ac:dyDescent="0.35">
      <c r="B90" s="3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</row>
    <row r="91" spans="2:37" s="34" customFormat="1" ht="17.25" customHeight="1" x14ac:dyDescent="0.35">
      <c r="B91" s="3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</row>
    <row r="92" spans="2:37" s="34" customFormat="1" ht="17.25" customHeight="1" x14ac:dyDescent="0.35">
      <c r="B92" s="3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</row>
    <row r="93" spans="2:37" s="34" customFormat="1" ht="17.25" customHeight="1" x14ac:dyDescent="0.35">
      <c r="B93" s="3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</row>
    <row r="94" spans="2:37" s="34" customFormat="1" ht="17.25" customHeight="1" x14ac:dyDescent="0.35">
      <c r="B94" s="3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</row>
    <row r="95" spans="2:37" s="34" customFormat="1" ht="17.25" customHeight="1" x14ac:dyDescent="0.35">
      <c r="B95" s="3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</row>
    <row r="96" spans="2:37" s="34" customFormat="1" ht="17.25" customHeight="1" x14ac:dyDescent="0.35">
      <c r="B96" s="3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</row>
    <row r="97" spans="2:37" s="34" customFormat="1" ht="17.25" customHeight="1" x14ac:dyDescent="0.35">
      <c r="B97" s="3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</row>
    <row r="98" spans="2:37" s="34" customFormat="1" ht="17.25" customHeight="1" x14ac:dyDescent="0.35">
      <c r="B98" s="3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</row>
    <row r="99" spans="2:37" s="34" customFormat="1" ht="17.25" customHeight="1" x14ac:dyDescent="0.35">
      <c r="B99" s="3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</row>
    <row r="100" spans="2:37" s="34" customFormat="1" ht="17.25" customHeight="1" x14ac:dyDescent="0.35">
      <c r="B100" s="3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</row>
    <row r="101" spans="2:37" s="34" customFormat="1" ht="17.25" customHeight="1" x14ac:dyDescent="0.35">
      <c r="B101" s="3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</row>
    <row r="102" spans="2:37" s="34" customFormat="1" ht="17.25" customHeight="1" x14ac:dyDescent="0.35">
      <c r="B102" s="3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</row>
    <row r="103" spans="2:37" s="34" customFormat="1" ht="17.25" customHeight="1" x14ac:dyDescent="0.35">
      <c r="B103" s="3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</row>
    <row r="104" spans="2:37" s="34" customFormat="1" ht="17.25" customHeight="1" x14ac:dyDescent="0.35">
      <c r="B104" s="3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</row>
    <row r="105" spans="2:37" s="34" customFormat="1" ht="17.25" customHeight="1" x14ac:dyDescent="0.35">
      <c r="B105" s="3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</row>
    <row r="106" spans="2:37" s="34" customFormat="1" ht="17.25" customHeight="1" x14ac:dyDescent="0.35">
      <c r="B106" s="3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</row>
    <row r="107" spans="2:37" s="34" customFormat="1" ht="17.25" customHeight="1" x14ac:dyDescent="0.35">
      <c r="B107" s="3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</row>
    <row r="108" spans="2:37" s="34" customFormat="1" ht="17.25" customHeight="1" x14ac:dyDescent="0.35">
      <c r="B108" s="3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</row>
    <row r="109" spans="2:37" s="34" customFormat="1" ht="17.25" customHeight="1" x14ac:dyDescent="0.35">
      <c r="B109" s="3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</row>
    <row r="110" spans="2:37" s="34" customFormat="1" ht="17.25" customHeight="1" x14ac:dyDescent="0.35">
      <c r="B110" s="3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</row>
    <row r="111" spans="2:37" s="34" customFormat="1" ht="17.25" customHeight="1" x14ac:dyDescent="0.35">
      <c r="B111" s="3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</row>
    <row r="112" spans="2:37" s="34" customFormat="1" ht="17.25" customHeight="1" x14ac:dyDescent="0.35">
      <c r="B112" s="3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</row>
    <row r="113" spans="2:37" s="34" customFormat="1" ht="17.25" customHeight="1" x14ac:dyDescent="0.35">
      <c r="B113" s="3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</row>
    <row r="114" spans="2:37" s="34" customFormat="1" ht="17.25" customHeight="1" x14ac:dyDescent="0.35">
      <c r="B114" s="3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</row>
    <row r="115" spans="2:37" s="34" customFormat="1" ht="17.25" customHeight="1" x14ac:dyDescent="0.35">
      <c r="B115" s="3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</row>
    <row r="116" spans="2:37" s="34" customFormat="1" ht="17.25" customHeight="1" x14ac:dyDescent="0.35">
      <c r="B116" s="3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</row>
    <row r="117" spans="2:37" s="34" customFormat="1" ht="17.25" customHeight="1" x14ac:dyDescent="0.35">
      <c r="B117" s="3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</row>
    <row r="118" spans="2:37" s="34" customFormat="1" ht="17.25" customHeight="1" x14ac:dyDescent="0.35">
      <c r="B118" s="3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</row>
    <row r="119" spans="2:37" s="34" customFormat="1" ht="17.25" customHeight="1" x14ac:dyDescent="0.35">
      <c r="B119" s="3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</row>
    <row r="120" spans="2:37" s="1" customFormat="1" ht="17.25" customHeight="1" x14ac:dyDescent="0.35">
      <c r="B120" s="15"/>
    </row>
    <row r="121" spans="2:37" s="1" customFormat="1" ht="17.25" customHeight="1" x14ac:dyDescent="0.35">
      <c r="B121" s="15"/>
    </row>
    <row r="122" spans="2:37" s="1" customFormat="1" ht="17.25" customHeight="1" x14ac:dyDescent="0.35">
      <c r="B122" s="15"/>
    </row>
    <row r="123" spans="2:37" s="1" customFormat="1" ht="17.25" customHeight="1" x14ac:dyDescent="0.35">
      <c r="B123" s="15"/>
    </row>
    <row r="124" spans="2:37" s="1" customFormat="1" ht="17.25" customHeight="1" x14ac:dyDescent="0.35">
      <c r="B124" s="15"/>
    </row>
    <row r="125" spans="2:37" s="1" customFormat="1" ht="17.25" customHeight="1" x14ac:dyDescent="0.35">
      <c r="B125" s="15"/>
    </row>
    <row r="126" spans="2:37" s="1" customFormat="1" ht="17.25" customHeight="1" x14ac:dyDescent="0.35">
      <c r="B126" s="15"/>
    </row>
    <row r="127" spans="2:37" s="1" customFormat="1" ht="17.25" customHeight="1" x14ac:dyDescent="0.35">
      <c r="B127" s="15"/>
    </row>
    <row r="128" spans="2:37" s="1" customFormat="1" ht="17.25" customHeight="1" x14ac:dyDescent="0.35">
      <c r="B128" s="15"/>
    </row>
    <row r="129" spans="2:2" s="1" customFormat="1" ht="17.25" customHeight="1" x14ac:dyDescent="0.35">
      <c r="B129" s="15"/>
    </row>
    <row r="130" spans="2:2" s="1" customFormat="1" ht="17.25" customHeight="1" x14ac:dyDescent="0.35">
      <c r="B130" s="15"/>
    </row>
    <row r="131" spans="2:2" s="1" customFormat="1" ht="17.25" customHeight="1" x14ac:dyDescent="0.35">
      <c r="B131" s="15"/>
    </row>
    <row r="132" spans="2:2" s="1" customFormat="1" ht="17.25" customHeight="1" x14ac:dyDescent="0.35">
      <c r="B132" s="15"/>
    </row>
    <row r="133" spans="2:2" s="1" customFormat="1" ht="17.25" customHeight="1" x14ac:dyDescent="0.35">
      <c r="B133" s="15"/>
    </row>
    <row r="134" spans="2:2" s="1" customFormat="1" ht="17.25" customHeight="1" x14ac:dyDescent="0.35">
      <c r="B134" s="15"/>
    </row>
    <row r="135" spans="2:2" s="1" customFormat="1" ht="17.25" customHeight="1" x14ac:dyDescent="0.35">
      <c r="B135" s="15"/>
    </row>
    <row r="136" spans="2:2" s="1" customFormat="1" ht="17.25" customHeight="1" x14ac:dyDescent="0.35">
      <c r="B136" s="15"/>
    </row>
    <row r="137" spans="2:2" s="1" customFormat="1" ht="17.25" customHeight="1" x14ac:dyDescent="0.35">
      <c r="B137" s="15"/>
    </row>
    <row r="138" spans="2:2" s="1" customFormat="1" ht="17.25" customHeight="1" x14ac:dyDescent="0.35">
      <c r="B138" s="15"/>
    </row>
    <row r="139" spans="2:2" s="1" customFormat="1" ht="17.25" customHeight="1" x14ac:dyDescent="0.35">
      <c r="B139" s="15"/>
    </row>
    <row r="140" spans="2:2" s="1" customFormat="1" ht="17.25" customHeight="1" x14ac:dyDescent="0.35">
      <c r="B140" s="15"/>
    </row>
    <row r="141" spans="2:2" s="1" customFormat="1" ht="17.25" customHeight="1" x14ac:dyDescent="0.35">
      <c r="B141" s="15"/>
    </row>
    <row r="142" spans="2:2" s="1" customFormat="1" ht="17.25" customHeight="1" x14ac:dyDescent="0.35">
      <c r="B142" s="15"/>
    </row>
    <row r="143" spans="2:2" s="1" customFormat="1" ht="17.25" customHeight="1" x14ac:dyDescent="0.35">
      <c r="B143" s="15"/>
    </row>
    <row r="144" spans="2:2" s="1" customFormat="1" ht="17.25" customHeight="1" x14ac:dyDescent="0.35">
      <c r="B144" s="15"/>
    </row>
    <row r="145" spans="2:2" s="1" customFormat="1" ht="17.25" customHeight="1" x14ac:dyDescent="0.35">
      <c r="B145" s="15"/>
    </row>
    <row r="146" spans="2:2" s="1" customFormat="1" ht="17.25" customHeight="1" x14ac:dyDescent="0.35">
      <c r="B146" s="15"/>
    </row>
    <row r="147" spans="2:2" s="1" customFormat="1" ht="17.25" customHeight="1" x14ac:dyDescent="0.35">
      <c r="B147" s="15"/>
    </row>
    <row r="148" spans="2:2" s="1" customFormat="1" ht="17.25" customHeight="1" x14ac:dyDescent="0.35">
      <c r="B148" s="15"/>
    </row>
    <row r="149" spans="2:2" s="1" customFormat="1" ht="17.25" customHeight="1" x14ac:dyDescent="0.35">
      <c r="B149" s="15"/>
    </row>
    <row r="150" spans="2:2" s="1" customFormat="1" ht="17.25" customHeight="1" x14ac:dyDescent="0.35">
      <c r="B150" s="15"/>
    </row>
    <row r="151" spans="2:2" s="1" customFormat="1" ht="17.25" customHeight="1" x14ac:dyDescent="0.35">
      <c r="B151" s="15"/>
    </row>
    <row r="152" spans="2:2" s="1" customFormat="1" ht="17.25" customHeight="1" x14ac:dyDescent="0.35">
      <c r="B152" s="15"/>
    </row>
    <row r="153" spans="2:2" s="1" customFormat="1" ht="17.25" customHeight="1" x14ac:dyDescent="0.35">
      <c r="B153" s="15"/>
    </row>
    <row r="154" spans="2:2" s="1" customFormat="1" ht="17.25" customHeight="1" x14ac:dyDescent="0.35">
      <c r="B154" s="15"/>
    </row>
    <row r="155" spans="2:2" s="1" customFormat="1" ht="17.25" customHeight="1" x14ac:dyDescent="0.35">
      <c r="B155" s="15"/>
    </row>
    <row r="156" spans="2:2" s="1" customFormat="1" ht="17.25" customHeight="1" x14ac:dyDescent="0.35">
      <c r="B156" s="15"/>
    </row>
    <row r="157" spans="2:2" s="1" customFormat="1" ht="17.25" customHeight="1" x14ac:dyDescent="0.35">
      <c r="B157" s="15"/>
    </row>
    <row r="158" spans="2:2" s="1" customFormat="1" ht="17.25" customHeight="1" x14ac:dyDescent="0.35">
      <c r="B158" s="15"/>
    </row>
    <row r="159" spans="2:2" s="1" customFormat="1" ht="17.25" customHeight="1" x14ac:dyDescent="0.35">
      <c r="B159" s="15"/>
    </row>
    <row r="160" spans="2:2" s="1" customFormat="1" ht="17.25" customHeight="1" x14ac:dyDescent="0.35">
      <c r="B160" s="15"/>
    </row>
    <row r="161" spans="2:2" s="1" customFormat="1" ht="17.25" customHeight="1" x14ac:dyDescent="0.35">
      <c r="B161" s="15"/>
    </row>
    <row r="162" spans="2:2" s="1" customFormat="1" ht="17.25" customHeight="1" x14ac:dyDescent="0.35">
      <c r="B162" s="15"/>
    </row>
    <row r="163" spans="2:2" s="1" customFormat="1" ht="17.25" customHeight="1" x14ac:dyDescent="0.35">
      <c r="B163" s="15"/>
    </row>
    <row r="164" spans="2:2" s="1" customFormat="1" ht="17.25" customHeight="1" x14ac:dyDescent="0.35">
      <c r="B164" s="15"/>
    </row>
    <row r="165" spans="2:2" s="1" customFormat="1" ht="17.25" customHeight="1" x14ac:dyDescent="0.35">
      <c r="B165" s="15"/>
    </row>
    <row r="166" spans="2:2" s="1" customFormat="1" ht="17.25" customHeight="1" x14ac:dyDescent="0.35">
      <c r="B166" s="15"/>
    </row>
    <row r="167" spans="2:2" s="1" customFormat="1" ht="17.25" customHeight="1" x14ac:dyDescent="0.35">
      <c r="B167" s="15"/>
    </row>
    <row r="168" spans="2:2" s="1" customFormat="1" ht="17.25" customHeight="1" x14ac:dyDescent="0.35">
      <c r="B168" s="15"/>
    </row>
    <row r="169" spans="2:2" s="1" customFormat="1" ht="17.25" customHeight="1" x14ac:dyDescent="0.35">
      <c r="B169" s="15"/>
    </row>
    <row r="170" spans="2:2" s="1" customFormat="1" ht="17.25" customHeight="1" x14ac:dyDescent="0.35">
      <c r="B170" s="15"/>
    </row>
    <row r="171" spans="2:2" s="1" customFormat="1" ht="17.25" customHeight="1" x14ac:dyDescent="0.35">
      <c r="B171" s="15"/>
    </row>
    <row r="172" spans="2:2" s="1" customFormat="1" ht="17.25" customHeight="1" x14ac:dyDescent="0.35">
      <c r="B172" s="15"/>
    </row>
    <row r="173" spans="2:2" s="1" customFormat="1" ht="17.25" customHeight="1" x14ac:dyDescent="0.35">
      <c r="B173" s="15"/>
    </row>
    <row r="174" spans="2:2" s="1" customFormat="1" ht="17.25" customHeight="1" x14ac:dyDescent="0.35">
      <c r="B174" s="15"/>
    </row>
    <row r="175" spans="2:2" s="1" customFormat="1" ht="17.25" customHeight="1" x14ac:dyDescent="0.35">
      <c r="B175" s="15"/>
    </row>
    <row r="176" spans="2:2" s="1" customFormat="1" ht="17.25" customHeight="1" x14ac:dyDescent="0.35">
      <c r="B176" s="15"/>
    </row>
    <row r="177" spans="2:2" s="1" customFormat="1" ht="17.25" customHeight="1" x14ac:dyDescent="0.35">
      <c r="B177" s="15"/>
    </row>
    <row r="178" spans="2:2" s="1" customFormat="1" ht="17.25" customHeight="1" x14ac:dyDescent="0.35">
      <c r="B178" s="15"/>
    </row>
    <row r="179" spans="2:2" s="1" customFormat="1" ht="17.25" customHeight="1" x14ac:dyDescent="0.35">
      <c r="B179" s="15"/>
    </row>
    <row r="180" spans="2:2" s="1" customFormat="1" ht="17.25" customHeight="1" x14ac:dyDescent="0.35">
      <c r="B180" s="15"/>
    </row>
    <row r="181" spans="2:2" s="1" customFormat="1" ht="17.25" customHeight="1" x14ac:dyDescent="0.35">
      <c r="B181" s="15"/>
    </row>
    <row r="182" spans="2:2" s="1" customFormat="1" ht="17.25" customHeight="1" x14ac:dyDescent="0.35">
      <c r="B182" s="15"/>
    </row>
    <row r="183" spans="2:2" s="1" customFormat="1" ht="17.25" customHeight="1" x14ac:dyDescent="0.35">
      <c r="B183" s="15"/>
    </row>
    <row r="184" spans="2:2" s="1" customFormat="1" ht="17.25" customHeight="1" x14ac:dyDescent="0.35">
      <c r="B184" s="15"/>
    </row>
    <row r="185" spans="2:2" s="1" customFormat="1" ht="17.25" customHeight="1" x14ac:dyDescent="0.35">
      <c r="B185" s="15"/>
    </row>
    <row r="186" spans="2:2" s="1" customFormat="1" ht="17.25" customHeight="1" x14ac:dyDescent="0.35">
      <c r="B186" s="15"/>
    </row>
    <row r="187" spans="2:2" s="1" customFormat="1" ht="17.25" customHeight="1" x14ac:dyDescent="0.35">
      <c r="B187" s="15"/>
    </row>
    <row r="188" spans="2:2" s="1" customFormat="1" ht="17.25" customHeight="1" x14ac:dyDescent="0.35">
      <c r="B188" s="15"/>
    </row>
    <row r="189" spans="2:2" s="1" customFormat="1" ht="17.25" customHeight="1" x14ac:dyDescent="0.35">
      <c r="B189" s="15"/>
    </row>
    <row r="190" spans="2:2" s="1" customFormat="1" ht="17.25" customHeight="1" x14ac:dyDescent="0.35">
      <c r="B190" s="15"/>
    </row>
    <row r="191" spans="2:2" s="1" customFormat="1" ht="17.25" customHeight="1" x14ac:dyDescent="0.35">
      <c r="B191" s="15"/>
    </row>
    <row r="192" spans="2:2" s="1" customFormat="1" ht="17.25" customHeight="1" x14ac:dyDescent="0.35">
      <c r="B192" s="15"/>
    </row>
    <row r="193" spans="2:2" s="1" customFormat="1" ht="17.25" customHeight="1" x14ac:dyDescent="0.35">
      <c r="B193" s="15"/>
    </row>
    <row r="194" spans="2:2" s="1" customFormat="1" ht="17.25" customHeight="1" x14ac:dyDescent="0.35">
      <c r="B194" s="15"/>
    </row>
    <row r="195" spans="2:2" s="1" customFormat="1" ht="17.25" customHeight="1" x14ac:dyDescent="0.35">
      <c r="B195" s="15"/>
    </row>
    <row r="196" spans="2:2" s="1" customFormat="1" ht="17.25" customHeight="1" x14ac:dyDescent="0.35">
      <c r="B196" s="15"/>
    </row>
    <row r="197" spans="2:2" s="1" customFormat="1" ht="17.25" customHeight="1" x14ac:dyDescent="0.35">
      <c r="B197" s="15"/>
    </row>
    <row r="198" spans="2:2" s="1" customFormat="1" ht="17.25" customHeight="1" x14ac:dyDescent="0.35">
      <c r="B198" s="15"/>
    </row>
    <row r="199" spans="2:2" s="1" customFormat="1" ht="17.25" customHeight="1" x14ac:dyDescent="0.35">
      <c r="B199" s="15"/>
    </row>
    <row r="200" spans="2:2" s="1" customFormat="1" ht="17.25" customHeight="1" x14ac:dyDescent="0.35">
      <c r="B200" s="15"/>
    </row>
    <row r="201" spans="2:2" s="1" customFormat="1" ht="17.25" customHeight="1" x14ac:dyDescent="0.35">
      <c r="B201" s="15"/>
    </row>
    <row r="202" spans="2:2" s="1" customFormat="1" ht="17.25" customHeight="1" x14ac:dyDescent="0.35">
      <c r="B202" s="15"/>
    </row>
    <row r="203" spans="2:2" s="1" customFormat="1" ht="17.25" customHeight="1" x14ac:dyDescent="0.35">
      <c r="B203" s="15"/>
    </row>
    <row r="204" spans="2:2" s="1" customFormat="1" ht="17.25" customHeight="1" x14ac:dyDescent="0.35">
      <c r="B204" s="15"/>
    </row>
    <row r="205" spans="2:2" s="1" customFormat="1" ht="17.25" customHeight="1" x14ac:dyDescent="0.35">
      <c r="B205" s="15"/>
    </row>
    <row r="206" spans="2:2" s="1" customFormat="1" ht="17.25" customHeight="1" x14ac:dyDescent="0.35">
      <c r="B206" s="15"/>
    </row>
    <row r="207" spans="2:2" s="1" customFormat="1" ht="17.25" customHeight="1" x14ac:dyDescent="0.35">
      <c r="B207" s="15"/>
    </row>
    <row r="208" spans="2:2" s="1" customFormat="1" ht="17.25" customHeight="1" x14ac:dyDescent="0.35">
      <c r="B208" s="15"/>
    </row>
    <row r="209" spans="2:2" s="1" customFormat="1" ht="17.25" customHeight="1" x14ac:dyDescent="0.35">
      <c r="B209" s="15"/>
    </row>
    <row r="210" spans="2:2" s="1" customFormat="1" ht="17.25" customHeight="1" x14ac:dyDescent="0.35">
      <c r="B210" s="15"/>
    </row>
    <row r="211" spans="2:2" s="1" customFormat="1" ht="17.25" customHeight="1" x14ac:dyDescent="0.35">
      <c r="B211" s="15"/>
    </row>
    <row r="212" spans="2:2" s="1" customFormat="1" ht="17.25" customHeight="1" x14ac:dyDescent="0.35">
      <c r="B212" s="15"/>
    </row>
    <row r="213" spans="2:2" s="1" customFormat="1" ht="17.25" customHeight="1" x14ac:dyDescent="0.35">
      <c r="B213" s="15"/>
    </row>
    <row r="214" spans="2:2" s="1" customFormat="1" ht="17.25" customHeight="1" x14ac:dyDescent="0.35">
      <c r="B214" s="15"/>
    </row>
    <row r="215" spans="2:2" s="1" customFormat="1" ht="17.25" customHeight="1" x14ac:dyDescent="0.35">
      <c r="B215" s="15"/>
    </row>
    <row r="216" spans="2:2" s="1" customFormat="1" ht="17.25" customHeight="1" x14ac:dyDescent="0.35">
      <c r="B216" s="15"/>
    </row>
    <row r="217" spans="2:2" s="1" customFormat="1" ht="17.25" customHeight="1" x14ac:dyDescent="0.35">
      <c r="B217" s="15"/>
    </row>
    <row r="218" spans="2:2" s="1" customFormat="1" ht="17.25" customHeight="1" x14ac:dyDescent="0.35">
      <c r="B218" s="15"/>
    </row>
    <row r="219" spans="2:2" s="1" customFormat="1" ht="17.25" customHeight="1" x14ac:dyDescent="0.35">
      <c r="B219" s="15"/>
    </row>
    <row r="220" spans="2:2" s="1" customFormat="1" ht="17.25" customHeight="1" x14ac:dyDescent="0.35">
      <c r="B220" s="15"/>
    </row>
    <row r="221" spans="2:2" s="1" customFormat="1" ht="17.25" customHeight="1" x14ac:dyDescent="0.35">
      <c r="B221" s="15"/>
    </row>
    <row r="222" spans="2:2" s="1" customFormat="1" ht="17.25" customHeight="1" x14ac:dyDescent="0.35">
      <c r="B222" s="15"/>
    </row>
    <row r="223" spans="2:2" s="1" customFormat="1" ht="17.25" customHeight="1" x14ac:dyDescent="0.35">
      <c r="B223" s="15"/>
    </row>
    <row r="224" spans="2:2" s="1" customFormat="1" ht="17.25" customHeight="1" x14ac:dyDescent="0.35">
      <c r="B224" s="15"/>
    </row>
    <row r="225" spans="2:2" s="1" customFormat="1" ht="17.25" customHeight="1" x14ac:dyDescent="0.35">
      <c r="B225" s="15"/>
    </row>
    <row r="226" spans="2:2" s="1" customFormat="1" ht="17.25" customHeight="1" x14ac:dyDescent="0.35">
      <c r="B226" s="15"/>
    </row>
    <row r="227" spans="2:2" s="1" customFormat="1" ht="17.25" customHeight="1" x14ac:dyDescent="0.35">
      <c r="B227" s="15"/>
    </row>
    <row r="228" spans="2:2" s="1" customFormat="1" ht="17.25" customHeight="1" x14ac:dyDescent="0.35">
      <c r="B228" s="15"/>
    </row>
    <row r="229" spans="2:2" s="1" customFormat="1" ht="17.25" customHeight="1" x14ac:dyDescent="0.35">
      <c r="B229" s="15"/>
    </row>
    <row r="230" spans="2:2" s="1" customFormat="1" ht="17.25" customHeight="1" x14ac:dyDescent="0.35">
      <c r="B230" s="15"/>
    </row>
    <row r="231" spans="2:2" s="1" customFormat="1" ht="17.25" customHeight="1" x14ac:dyDescent="0.35">
      <c r="B231" s="15"/>
    </row>
    <row r="232" spans="2:2" s="1" customFormat="1" ht="17.25" customHeight="1" x14ac:dyDescent="0.35">
      <c r="B232" s="15"/>
    </row>
    <row r="233" spans="2:2" s="1" customFormat="1" ht="17.25" customHeight="1" x14ac:dyDescent="0.35">
      <c r="B233" s="15"/>
    </row>
    <row r="234" spans="2:2" s="1" customFormat="1" ht="17.25" customHeight="1" x14ac:dyDescent="0.35">
      <c r="B234" s="15"/>
    </row>
    <row r="235" spans="2:2" s="1" customFormat="1" ht="17.25" customHeight="1" x14ac:dyDescent="0.35">
      <c r="B235" s="15"/>
    </row>
    <row r="236" spans="2:2" s="1" customFormat="1" ht="17.25" customHeight="1" x14ac:dyDescent="0.35">
      <c r="B236" s="15"/>
    </row>
    <row r="237" spans="2:2" s="1" customFormat="1" ht="17.25" customHeight="1" x14ac:dyDescent="0.35">
      <c r="B237" s="15"/>
    </row>
    <row r="238" spans="2:2" s="1" customFormat="1" ht="17.25" customHeight="1" x14ac:dyDescent="0.35">
      <c r="B238" s="15"/>
    </row>
    <row r="239" spans="2:2" s="1" customFormat="1" ht="17.25" customHeight="1" x14ac:dyDescent="0.35">
      <c r="B239" s="15"/>
    </row>
    <row r="240" spans="2:2" s="1" customFormat="1" ht="17.25" customHeight="1" x14ac:dyDescent="0.35">
      <c r="B240" s="15"/>
    </row>
    <row r="241" spans="2:2" s="1" customFormat="1" ht="17.25" customHeight="1" x14ac:dyDescent="0.35">
      <c r="B241" s="15"/>
    </row>
    <row r="242" spans="2:2" s="1" customFormat="1" ht="17.25" customHeight="1" x14ac:dyDescent="0.35">
      <c r="B242" s="15"/>
    </row>
    <row r="243" spans="2:2" s="1" customFormat="1" ht="17.25" customHeight="1" x14ac:dyDescent="0.35">
      <c r="B243" s="15"/>
    </row>
    <row r="244" spans="2:2" s="1" customFormat="1" ht="17.25" customHeight="1" x14ac:dyDescent="0.35">
      <c r="B244" s="15"/>
    </row>
    <row r="245" spans="2:2" s="1" customFormat="1" ht="17.25" customHeight="1" x14ac:dyDescent="0.35">
      <c r="B245" s="15"/>
    </row>
    <row r="246" spans="2:2" s="1" customFormat="1" ht="17.25" customHeight="1" x14ac:dyDescent="0.35">
      <c r="B246" s="15"/>
    </row>
    <row r="247" spans="2:2" s="1" customFormat="1" ht="17.25" customHeight="1" x14ac:dyDescent="0.35">
      <c r="B247" s="15"/>
    </row>
    <row r="248" spans="2:2" s="1" customFormat="1" ht="17.25" customHeight="1" x14ac:dyDescent="0.35">
      <c r="B248" s="15"/>
    </row>
    <row r="249" spans="2:2" s="1" customFormat="1" ht="17.25" customHeight="1" x14ac:dyDescent="0.35">
      <c r="B249" s="15"/>
    </row>
    <row r="250" spans="2:2" s="1" customFormat="1" ht="17.25" customHeight="1" x14ac:dyDescent="0.35">
      <c r="B250" s="15"/>
    </row>
    <row r="251" spans="2:2" s="1" customFormat="1" ht="17.25" customHeight="1" x14ac:dyDescent="0.35">
      <c r="B251" s="15"/>
    </row>
    <row r="252" spans="2:2" s="1" customFormat="1" ht="17.25" customHeight="1" x14ac:dyDescent="0.35">
      <c r="B252" s="15"/>
    </row>
    <row r="253" spans="2:2" s="1" customFormat="1" ht="17.25" customHeight="1" x14ac:dyDescent="0.35">
      <c r="B253" s="15"/>
    </row>
    <row r="254" spans="2:2" s="1" customFormat="1" ht="17.25" customHeight="1" x14ac:dyDescent="0.35">
      <c r="B254" s="15"/>
    </row>
    <row r="255" spans="2:2" s="1" customFormat="1" ht="17.25" customHeight="1" x14ac:dyDescent="0.35">
      <c r="B255" s="15"/>
    </row>
    <row r="256" spans="2:2" s="1" customFormat="1" ht="17.25" customHeight="1" x14ac:dyDescent="0.35">
      <c r="B256" s="15"/>
    </row>
    <row r="257" spans="2:2" s="1" customFormat="1" ht="17.25" customHeight="1" x14ac:dyDescent="0.35">
      <c r="B257" s="15"/>
    </row>
    <row r="258" spans="2:2" s="1" customFormat="1" ht="17.25" customHeight="1" x14ac:dyDescent="0.35">
      <c r="B258" s="15"/>
    </row>
    <row r="259" spans="2:2" s="1" customFormat="1" ht="17.25" customHeight="1" x14ac:dyDescent="0.35">
      <c r="B259" s="15"/>
    </row>
    <row r="260" spans="2:2" s="1" customFormat="1" ht="17.25" customHeight="1" x14ac:dyDescent="0.35">
      <c r="B260" s="15"/>
    </row>
    <row r="261" spans="2:2" s="1" customFormat="1" ht="17.25" customHeight="1" x14ac:dyDescent="0.35">
      <c r="B261" s="15"/>
    </row>
    <row r="262" spans="2:2" s="1" customFormat="1" ht="17.25" customHeight="1" x14ac:dyDescent="0.35">
      <c r="B262" s="15"/>
    </row>
    <row r="263" spans="2:2" s="1" customFormat="1" ht="17.25" customHeight="1" x14ac:dyDescent="0.35">
      <c r="B263" s="15"/>
    </row>
    <row r="264" spans="2:2" s="1" customFormat="1" ht="17.25" customHeight="1" x14ac:dyDescent="0.35">
      <c r="B264" s="15"/>
    </row>
    <row r="265" spans="2:2" s="1" customFormat="1" ht="17.25" customHeight="1" x14ac:dyDescent="0.35">
      <c r="B265" s="15"/>
    </row>
    <row r="266" spans="2:2" s="1" customFormat="1" ht="17.25" customHeight="1" x14ac:dyDescent="0.35">
      <c r="B266" s="15"/>
    </row>
    <row r="267" spans="2:2" s="1" customFormat="1" ht="17.25" customHeight="1" x14ac:dyDescent="0.35">
      <c r="B267" s="15"/>
    </row>
    <row r="268" spans="2:2" s="1" customFormat="1" ht="17.25" customHeight="1" x14ac:dyDescent="0.35">
      <c r="B268" s="15"/>
    </row>
    <row r="269" spans="2:2" s="1" customFormat="1" ht="17.25" customHeight="1" x14ac:dyDescent="0.35">
      <c r="B269" s="15"/>
    </row>
    <row r="270" spans="2:2" s="1" customFormat="1" ht="17.25" customHeight="1" x14ac:dyDescent="0.35">
      <c r="B270" s="15"/>
    </row>
    <row r="271" spans="2:2" s="1" customFormat="1" ht="17.25" customHeight="1" x14ac:dyDescent="0.35">
      <c r="B271" s="15"/>
    </row>
    <row r="272" spans="2:2" s="1" customFormat="1" ht="17.25" customHeight="1" x14ac:dyDescent="0.35">
      <c r="B272" s="15"/>
    </row>
    <row r="273" spans="2:2" s="1" customFormat="1" ht="17.25" customHeight="1" x14ac:dyDescent="0.35">
      <c r="B273" s="15"/>
    </row>
    <row r="274" spans="2:2" s="1" customFormat="1" ht="17.25" customHeight="1" x14ac:dyDescent="0.35">
      <c r="B274" s="15"/>
    </row>
    <row r="275" spans="2:2" s="1" customFormat="1" ht="17.25" customHeight="1" x14ac:dyDescent="0.35">
      <c r="B275" s="15"/>
    </row>
    <row r="276" spans="2:2" s="1" customFormat="1" ht="17.25" customHeight="1" x14ac:dyDescent="0.35">
      <c r="B276" s="15"/>
    </row>
    <row r="277" spans="2:2" s="1" customFormat="1" ht="17.25" customHeight="1" x14ac:dyDescent="0.35">
      <c r="B277" s="15"/>
    </row>
    <row r="278" spans="2:2" s="1" customFormat="1" ht="17.25" customHeight="1" x14ac:dyDescent="0.35">
      <c r="B278" s="15"/>
    </row>
    <row r="279" spans="2:2" s="1" customFormat="1" ht="17.25" customHeight="1" x14ac:dyDescent="0.35">
      <c r="B279" s="15"/>
    </row>
    <row r="280" spans="2:2" s="1" customFormat="1" ht="17.25" customHeight="1" x14ac:dyDescent="0.35">
      <c r="B280" s="15"/>
    </row>
    <row r="281" spans="2:2" s="1" customFormat="1" ht="17.25" customHeight="1" x14ac:dyDescent="0.35">
      <c r="B281" s="15"/>
    </row>
    <row r="282" spans="2:2" s="1" customFormat="1" ht="17.25" customHeight="1" x14ac:dyDescent="0.35">
      <c r="B282" s="15"/>
    </row>
    <row r="283" spans="2:2" s="1" customFormat="1" ht="17.25" customHeight="1" x14ac:dyDescent="0.35">
      <c r="B283" s="15"/>
    </row>
    <row r="284" spans="2:2" s="1" customFormat="1" ht="17.25" customHeight="1" x14ac:dyDescent="0.35">
      <c r="B284" s="15"/>
    </row>
    <row r="285" spans="2:2" s="1" customFormat="1" ht="17.25" customHeight="1" x14ac:dyDescent="0.35">
      <c r="B285" s="15"/>
    </row>
    <row r="286" spans="2:2" s="1" customFormat="1" ht="17.25" customHeight="1" x14ac:dyDescent="0.35">
      <c r="B286" s="15"/>
    </row>
    <row r="287" spans="2:2" s="1" customFormat="1" ht="17.25" customHeight="1" x14ac:dyDescent="0.35">
      <c r="B287" s="15"/>
    </row>
    <row r="288" spans="2:2" s="1" customFormat="1" ht="17.25" customHeight="1" x14ac:dyDescent="0.35">
      <c r="B288" s="15"/>
    </row>
    <row r="289" spans="2:2" s="1" customFormat="1" ht="17.25" customHeight="1" x14ac:dyDescent="0.35">
      <c r="B289" s="15"/>
    </row>
    <row r="290" spans="2:2" s="1" customFormat="1" ht="17.25" customHeight="1" x14ac:dyDescent="0.35">
      <c r="B290" s="15"/>
    </row>
    <row r="291" spans="2:2" s="1" customFormat="1" ht="17.25" customHeight="1" x14ac:dyDescent="0.35">
      <c r="B291" s="15"/>
    </row>
    <row r="292" spans="2:2" s="1" customFormat="1" ht="17.25" customHeight="1" x14ac:dyDescent="0.35">
      <c r="B292" s="15"/>
    </row>
    <row r="293" spans="2:2" s="1" customFormat="1" ht="17.25" customHeight="1" x14ac:dyDescent="0.35">
      <c r="B293" s="15"/>
    </row>
    <row r="294" spans="2:2" s="1" customFormat="1" ht="17.25" customHeight="1" x14ac:dyDescent="0.35">
      <c r="B294" s="15"/>
    </row>
    <row r="295" spans="2:2" s="1" customFormat="1" ht="17.25" customHeight="1" x14ac:dyDescent="0.35">
      <c r="B295" s="15"/>
    </row>
    <row r="296" spans="2:2" s="1" customFormat="1" ht="17.25" customHeight="1" x14ac:dyDescent="0.35">
      <c r="B296" s="15"/>
    </row>
    <row r="297" spans="2:2" s="1" customFormat="1" ht="17.25" customHeight="1" x14ac:dyDescent="0.35">
      <c r="B297" s="15"/>
    </row>
    <row r="298" spans="2:2" s="1" customFormat="1" ht="17.25" customHeight="1" x14ac:dyDescent="0.35">
      <c r="B298" s="15"/>
    </row>
    <row r="299" spans="2:2" s="1" customFormat="1" ht="17.25" customHeight="1" x14ac:dyDescent="0.35">
      <c r="B299" s="15"/>
    </row>
    <row r="300" spans="2:2" s="1" customFormat="1" ht="17.25" customHeight="1" x14ac:dyDescent="0.35">
      <c r="B300" s="15"/>
    </row>
    <row r="301" spans="2:2" s="1" customFormat="1" ht="17.25" customHeight="1" x14ac:dyDescent="0.35">
      <c r="B301" s="15"/>
    </row>
    <row r="302" spans="2:2" s="1" customFormat="1" ht="17.25" customHeight="1" x14ac:dyDescent="0.35">
      <c r="B302" s="15"/>
    </row>
    <row r="303" spans="2:2" s="1" customFormat="1" ht="17.25" customHeight="1" x14ac:dyDescent="0.35">
      <c r="B303" s="15"/>
    </row>
    <row r="304" spans="2:2" s="1" customFormat="1" ht="17.25" customHeight="1" x14ac:dyDescent="0.35">
      <c r="B304" s="15"/>
    </row>
    <row r="305" spans="2:2" s="1" customFormat="1" ht="17.25" customHeight="1" x14ac:dyDescent="0.35">
      <c r="B305" s="15"/>
    </row>
    <row r="306" spans="2:2" s="1" customFormat="1" ht="17.25" customHeight="1" x14ac:dyDescent="0.35">
      <c r="B306" s="15"/>
    </row>
    <row r="307" spans="2:2" s="1" customFormat="1" ht="17.25" customHeight="1" x14ac:dyDescent="0.35">
      <c r="B307" s="15"/>
    </row>
    <row r="308" spans="2:2" s="1" customFormat="1" ht="17.25" customHeight="1" x14ac:dyDescent="0.35">
      <c r="B308" s="15"/>
    </row>
    <row r="309" spans="2:2" s="1" customFormat="1" ht="17.25" customHeight="1" x14ac:dyDescent="0.35">
      <c r="B309" s="15"/>
    </row>
    <row r="310" spans="2:2" s="1" customFormat="1" ht="17.25" customHeight="1" x14ac:dyDescent="0.35">
      <c r="B310" s="15"/>
    </row>
    <row r="311" spans="2:2" s="1" customFormat="1" ht="17.25" customHeight="1" x14ac:dyDescent="0.35">
      <c r="B311" s="15"/>
    </row>
    <row r="312" spans="2:2" s="1" customFormat="1" ht="17.25" customHeight="1" x14ac:dyDescent="0.35">
      <c r="B312" s="15"/>
    </row>
    <row r="313" spans="2:2" s="1" customFormat="1" ht="17.25" customHeight="1" x14ac:dyDescent="0.35">
      <c r="B313" s="15"/>
    </row>
    <row r="314" spans="2:2" s="1" customFormat="1" ht="17.25" customHeight="1" x14ac:dyDescent="0.35">
      <c r="B314" s="15"/>
    </row>
    <row r="315" spans="2:2" s="1" customFormat="1" ht="17.25" customHeight="1" x14ac:dyDescent="0.35">
      <c r="B315" s="15"/>
    </row>
    <row r="316" spans="2:2" s="1" customFormat="1" ht="17.25" customHeight="1" x14ac:dyDescent="0.35">
      <c r="B316" s="15"/>
    </row>
    <row r="317" spans="2:2" s="1" customFormat="1" ht="17.25" customHeight="1" x14ac:dyDescent="0.35">
      <c r="B317" s="15"/>
    </row>
    <row r="318" spans="2:2" s="1" customFormat="1" ht="17.25" customHeight="1" x14ac:dyDescent="0.35">
      <c r="B318" s="15"/>
    </row>
    <row r="319" spans="2:2" s="1" customFormat="1" ht="17.25" customHeight="1" x14ac:dyDescent="0.35">
      <c r="B319" s="15"/>
    </row>
    <row r="320" spans="2:2" s="1" customFormat="1" ht="17.25" customHeight="1" x14ac:dyDescent="0.35">
      <c r="B320" s="15"/>
    </row>
    <row r="321" spans="2:2" s="1" customFormat="1" ht="17.25" customHeight="1" x14ac:dyDescent="0.35">
      <c r="B321" s="15"/>
    </row>
    <row r="322" spans="2:2" s="1" customFormat="1" ht="17.25" customHeight="1" x14ac:dyDescent="0.35">
      <c r="B322" s="15"/>
    </row>
    <row r="323" spans="2:2" s="1" customFormat="1" ht="17.25" customHeight="1" x14ac:dyDescent="0.35">
      <c r="B323" s="15"/>
    </row>
    <row r="324" spans="2:2" s="1" customFormat="1" ht="17.25" customHeight="1" x14ac:dyDescent="0.35">
      <c r="B324" s="15"/>
    </row>
    <row r="325" spans="2:2" s="1" customFormat="1" ht="17.25" customHeight="1" x14ac:dyDescent="0.35">
      <c r="B325" s="15"/>
    </row>
    <row r="326" spans="2:2" s="1" customFormat="1" ht="17.25" customHeight="1" x14ac:dyDescent="0.35">
      <c r="B326" s="15"/>
    </row>
    <row r="327" spans="2:2" s="1" customFormat="1" ht="17.25" customHeight="1" x14ac:dyDescent="0.35">
      <c r="B327" s="15"/>
    </row>
    <row r="328" spans="2:2" s="1" customFormat="1" ht="17.25" customHeight="1" x14ac:dyDescent="0.35">
      <c r="B328" s="15"/>
    </row>
    <row r="329" spans="2:2" s="1" customFormat="1" ht="17.25" customHeight="1" x14ac:dyDescent="0.35">
      <c r="B329" s="15"/>
    </row>
    <row r="330" spans="2:2" s="1" customFormat="1" ht="17.25" customHeight="1" x14ac:dyDescent="0.35">
      <c r="B330" s="15"/>
    </row>
    <row r="331" spans="2:2" s="1" customFormat="1" ht="17.25" customHeight="1" x14ac:dyDescent="0.35">
      <c r="B331" s="15"/>
    </row>
    <row r="332" spans="2:2" s="1" customFormat="1" ht="17.25" customHeight="1" x14ac:dyDescent="0.35">
      <c r="B332" s="15"/>
    </row>
    <row r="333" spans="2:2" s="1" customFormat="1" ht="17.25" customHeight="1" x14ac:dyDescent="0.35">
      <c r="B333" s="15"/>
    </row>
    <row r="334" spans="2:2" s="1" customFormat="1" ht="17.25" customHeight="1" x14ac:dyDescent="0.35">
      <c r="B334" s="15"/>
    </row>
    <row r="335" spans="2:2" s="1" customFormat="1" ht="17.25" customHeight="1" x14ac:dyDescent="0.35">
      <c r="B335" s="15"/>
    </row>
    <row r="336" spans="2:2" s="1" customFormat="1" ht="17.25" customHeight="1" x14ac:dyDescent="0.35">
      <c r="B336" s="15"/>
    </row>
    <row r="337" spans="2:2" s="1" customFormat="1" ht="17.25" customHeight="1" x14ac:dyDescent="0.35">
      <c r="B337" s="15"/>
    </row>
    <row r="338" spans="2:2" s="1" customFormat="1" ht="17.25" customHeight="1" x14ac:dyDescent="0.35">
      <c r="B338" s="15"/>
    </row>
    <row r="339" spans="2:2" s="1" customFormat="1" ht="17.25" customHeight="1" x14ac:dyDescent="0.35">
      <c r="B339" s="15"/>
    </row>
    <row r="340" spans="2:2" s="1" customFormat="1" ht="17.25" customHeight="1" x14ac:dyDescent="0.35">
      <c r="B340" s="15"/>
    </row>
    <row r="341" spans="2:2" s="1" customFormat="1" ht="17.25" customHeight="1" x14ac:dyDescent="0.35">
      <c r="B341" s="15"/>
    </row>
    <row r="342" spans="2:2" s="1" customFormat="1" ht="17.25" customHeight="1" x14ac:dyDescent="0.35">
      <c r="B342" s="15"/>
    </row>
    <row r="343" spans="2:2" s="1" customFormat="1" ht="17.25" customHeight="1" x14ac:dyDescent="0.35">
      <c r="B343" s="15"/>
    </row>
    <row r="344" spans="2:2" s="1" customFormat="1" ht="17.25" customHeight="1" x14ac:dyDescent="0.35">
      <c r="B344" s="15"/>
    </row>
    <row r="345" spans="2:2" s="1" customFormat="1" ht="17.25" customHeight="1" x14ac:dyDescent="0.35">
      <c r="B345" s="15"/>
    </row>
    <row r="346" spans="2:2" s="1" customFormat="1" ht="17.25" customHeight="1" x14ac:dyDescent="0.35">
      <c r="B346" s="15"/>
    </row>
    <row r="347" spans="2:2" s="1" customFormat="1" ht="17.25" customHeight="1" x14ac:dyDescent="0.35">
      <c r="B347" s="15"/>
    </row>
    <row r="348" spans="2:2" s="1" customFormat="1" ht="17.25" customHeight="1" x14ac:dyDescent="0.35">
      <c r="B348" s="15"/>
    </row>
    <row r="349" spans="2:2" s="1" customFormat="1" ht="17.25" customHeight="1" x14ac:dyDescent="0.35">
      <c r="B349" s="15"/>
    </row>
    <row r="350" spans="2:2" s="1" customFormat="1" ht="17.25" customHeight="1" x14ac:dyDescent="0.35">
      <c r="B350" s="15"/>
    </row>
    <row r="351" spans="2:2" s="1" customFormat="1" ht="17.25" customHeight="1" x14ac:dyDescent="0.35">
      <c r="B351" s="15"/>
    </row>
    <row r="352" spans="2:2" s="1" customFormat="1" ht="17.25" customHeight="1" x14ac:dyDescent="0.35">
      <c r="B352" s="15"/>
    </row>
    <row r="353" spans="2:2" s="1" customFormat="1" ht="17.25" customHeight="1" x14ac:dyDescent="0.35">
      <c r="B353" s="15"/>
    </row>
    <row r="354" spans="2:2" s="1" customFormat="1" ht="17.25" customHeight="1" x14ac:dyDescent="0.35">
      <c r="B354" s="15"/>
    </row>
    <row r="355" spans="2:2" s="1" customFormat="1" ht="17.25" customHeight="1" x14ac:dyDescent="0.35">
      <c r="B355" s="15"/>
    </row>
    <row r="356" spans="2:2" s="1" customFormat="1" ht="17.25" customHeight="1" x14ac:dyDescent="0.35">
      <c r="B356" s="15"/>
    </row>
    <row r="357" spans="2:2" s="1" customFormat="1" ht="17.25" customHeight="1" x14ac:dyDescent="0.35">
      <c r="B357" s="15"/>
    </row>
    <row r="358" spans="2:2" s="1" customFormat="1" ht="17.25" customHeight="1" x14ac:dyDescent="0.35">
      <c r="B358" s="15"/>
    </row>
    <row r="359" spans="2:2" s="1" customFormat="1" ht="17.25" customHeight="1" x14ac:dyDescent="0.35">
      <c r="B359" s="15"/>
    </row>
    <row r="360" spans="2:2" s="1" customFormat="1" ht="17.25" customHeight="1" x14ac:dyDescent="0.35">
      <c r="B360" s="15"/>
    </row>
    <row r="361" spans="2:2" s="1" customFormat="1" ht="17.25" customHeight="1" x14ac:dyDescent="0.35">
      <c r="B361" s="15"/>
    </row>
    <row r="362" spans="2:2" s="1" customFormat="1" ht="17.25" customHeight="1" x14ac:dyDescent="0.35">
      <c r="B362" s="15"/>
    </row>
    <row r="363" spans="2:2" s="1" customFormat="1" ht="17.25" customHeight="1" x14ac:dyDescent="0.35">
      <c r="B363" s="15"/>
    </row>
    <row r="364" spans="2:2" s="1" customFormat="1" ht="17.25" customHeight="1" x14ac:dyDescent="0.35">
      <c r="B364" s="15"/>
    </row>
    <row r="365" spans="2:2" s="1" customFormat="1" ht="17.25" customHeight="1" x14ac:dyDescent="0.35">
      <c r="B365" s="15"/>
    </row>
    <row r="366" spans="2:2" s="1" customFormat="1" ht="17.25" customHeight="1" x14ac:dyDescent="0.35">
      <c r="B366" s="15"/>
    </row>
    <row r="367" spans="2:2" s="1" customFormat="1" ht="17.25" customHeight="1" x14ac:dyDescent="0.35">
      <c r="B367" s="15"/>
    </row>
    <row r="368" spans="2:2" s="1" customFormat="1" ht="17.25" customHeight="1" x14ac:dyDescent="0.35">
      <c r="B368" s="15"/>
    </row>
    <row r="369" spans="2:2" s="1" customFormat="1" ht="17.25" customHeight="1" x14ac:dyDescent="0.35">
      <c r="B369" s="15"/>
    </row>
    <row r="370" spans="2:2" s="1" customFormat="1" ht="17.25" customHeight="1" x14ac:dyDescent="0.35">
      <c r="B370" s="15"/>
    </row>
    <row r="371" spans="2:2" s="1" customFormat="1" ht="17.25" customHeight="1" x14ac:dyDescent="0.35">
      <c r="B371" s="15"/>
    </row>
    <row r="372" spans="2:2" s="1" customFormat="1" ht="17.25" customHeight="1" x14ac:dyDescent="0.35">
      <c r="B372" s="15"/>
    </row>
    <row r="373" spans="2:2" s="1" customFormat="1" ht="17.25" customHeight="1" x14ac:dyDescent="0.35">
      <c r="B373" s="15"/>
    </row>
    <row r="374" spans="2:2" s="1" customFormat="1" ht="17.25" customHeight="1" x14ac:dyDescent="0.35">
      <c r="B374" s="15"/>
    </row>
    <row r="375" spans="2:2" s="1" customFormat="1" ht="17.25" customHeight="1" x14ac:dyDescent="0.35">
      <c r="B375" s="15"/>
    </row>
    <row r="376" spans="2:2" s="1" customFormat="1" ht="17.25" customHeight="1" x14ac:dyDescent="0.35">
      <c r="B376" s="15"/>
    </row>
    <row r="377" spans="2:2" s="1" customFormat="1" ht="17.25" customHeight="1" x14ac:dyDescent="0.35">
      <c r="B377" s="15"/>
    </row>
    <row r="378" spans="2:2" s="1" customFormat="1" ht="17.25" customHeight="1" x14ac:dyDescent="0.35">
      <c r="B378" s="15"/>
    </row>
    <row r="379" spans="2:2" s="1" customFormat="1" ht="17.25" customHeight="1" x14ac:dyDescent="0.35">
      <c r="B379" s="15"/>
    </row>
    <row r="380" spans="2:2" s="1" customFormat="1" ht="17.25" customHeight="1" x14ac:dyDescent="0.35">
      <c r="B380" s="15"/>
    </row>
    <row r="381" spans="2:2" s="1" customFormat="1" ht="17.25" customHeight="1" x14ac:dyDescent="0.35">
      <c r="B381" s="15"/>
    </row>
    <row r="382" spans="2:2" s="1" customFormat="1" ht="17.25" customHeight="1" x14ac:dyDescent="0.35">
      <c r="B382" s="15"/>
    </row>
    <row r="383" spans="2:2" s="1" customFormat="1" ht="17.25" customHeight="1" x14ac:dyDescent="0.35">
      <c r="B383" s="15"/>
    </row>
    <row r="384" spans="2:2" s="1" customFormat="1" ht="17.25" customHeight="1" x14ac:dyDescent="0.35">
      <c r="B384" s="15"/>
    </row>
    <row r="385" spans="2:2" s="1" customFormat="1" ht="17.25" customHeight="1" x14ac:dyDescent="0.35">
      <c r="B385" s="15"/>
    </row>
    <row r="386" spans="2:2" s="1" customFormat="1" ht="17.25" customHeight="1" x14ac:dyDescent="0.35">
      <c r="B386" s="15"/>
    </row>
    <row r="387" spans="2:2" s="1" customFormat="1" ht="17.25" customHeight="1" x14ac:dyDescent="0.35">
      <c r="B387" s="15"/>
    </row>
    <row r="388" spans="2:2" s="1" customFormat="1" ht="17.25" customHeight="1" x14ac:dyDescent="0.35">
      <c r="B388" s="15"/>
    </row>
    <row r="389" spans="2:2" s="1" customFormat="1" ht="17.25" customHeight="1" x14ac:dyDescent="0.35">
      <c r="B389" s="15"/>
    </row>
    <row r="390" spans="2:2" s="1" customFormat="1" ht="17.25" customHeight="1" x14ac:dyDescent="0.35">
      <c r="B390" s="15"/>
    </row>
    <row r="391" spans="2:2" s="1" customFormat="1" ht="17.25" customHeight="1" x14ac:dyDescent="0.35">
      <c r="B391" s="15"/>
    </row>
    <row r="392" spans="2:2" s="1" customFormat="1" ht="17.25" customHeight="1" x14ac:dyDescent="0.35">
      <c r="B392" s="15"/>
    </row>
    <row r="393" spans="2:2" s="1" customFormat="1" ht="17.25" customHeight="1" x14ac:dyDescent="0.35">
      <c r="B393" s="15"/>
    </row>
    <row r="394" spans="2:2" s="1" customFormat="1" ht="17.25" customHeight="1" x14ac:dyDescent="0.35">
      <c r="B394" s="15"/>
    </row>
    <row r="395" spans="2:2" s="1" customFormat="1" ht="17.25" customHeight="1" x14ac:dyDescent="0.35">
      <c r="B395" s="15"/>
    </row>
    <row r="396" spans="2:2" s="1" customFormat="1" ht="17.25" customHeight="1" x14ac:dyDescent="0.35">
      <c r="B396" s="15"/>
    </row>
    <row r="397" spans="2:2" s="1" customFormat="1" ht="17.25" customHeight="1" x14ac:dyDescent="0.35">
      <c r="B397" s="15"/>
    </row>
    <row r="398" spans="2:2" s="1" customFormat="1" ht="17.25" customHeight="1" x14ac:dyDescent="0.35">
      <c r="B398" s="15"/>
    </row>
    <row r="399" spans="2:2" s="1" customFormat="1" ht="17.25" customHeight="1" x14ac:dyDescent="0.35">
      <c r="B399" s="15"/>
    </row>
    <row r="400" spans="2:2" s="1" customFormat="1" ht="17.25" customHeight="1" x14ac:dyDescent="0.35">
      <c r="B400" s="15"/>
    </row>
    <row r="401" spans="2:2" s="1" customFormat="1" ht="17.25" customHeight="1" x14ac:dyDescent="0.35">
      <c r="B401" s="15"/>
    </row>
    <row r="402" spans="2:2" s="1" customFormat="1" ht="17.25" customHeight="1" x14ac:dyDescent="0.35">
      <c r="B402" s="15"/>
    </row>
    <row r="403" spans="2:2" s="1" customFormat="1" ht="17.25" customHeight="1" x14ac:dyDescent="0.35">
      <c r="B403" s="15"/>
    </row>
    <row r="404" spans="2:2" s="1" customFormat="1" ht="17.25" customHeight="1" x14ac:dyDescent="0.35">
      <c r="B404" s="15"/>
    </row>
    <row r="405" spans="2:2" s="1" customFormat="1" ht="17.25" customHeight="1" x14ac:dyDescent="0.35">
      <c r="B405" s="15"/>
    </row>
    <row r="406" spans="2:2" s="1" customFormat="1" ht="17.25" customHeight="1" x14ac:dyDescent="0.35">
      <c r="B406" s="15"/>
    </row>
    <row r="407" spans="2:2" s="1" customFormat="1" ht="17.25" customHeight="1" x14ac:dyDescent="0.35">
      <c r="B407" s="15"/>
    </row>
    <row r="408" spans="2:2" s="1" customFormat="1" ht="17.25" customHeight="1" x14ac:dyDescent="0.35">
      <c r="B408" s="15"/>
    </row>
    <row r="409" spans="2:2" s="1" customFormat="1" ht="17.25" customHeight="1" x14ac:dyDescent="0.35">
      <c r="B409" s="15"/>
    </row>
    <row r="410" spans="2:2" s="1" customFormat="1" ht="17.25" customHeight="1" x14ac:dyDescent="0.35">
      <c r="B410" s="15"/>
    </row>
    <row r="411" spans="2:2" s="1" customFormat="1" ht="17.25" customHeight="1" x14ac:dyDescent="0.35">
      <c r="B411" s="15"/>
    </row>
    <row r="412" spans="2:2" s="1" customFormat="1" ht="17.25" customHeight="1" x14ac:dyDescent="0.35">
      <c r="B412" s="15"/>
    </row>
    <row r="413" spans="2:2" s="1" customFormat="1" ht="17.25" customHeight="1" x14ac:dyDescent="0.35">
      <c r="B413" s="15"/>
    </row>
    <row r="414" spans="2:2" s="1" customFormat="1" ht="17.25" customHeight="1" x14ac:dyDescent="0.35">
      <c r="B414" s="15"/>
    </row>
    <row r="415" spans="2:2" s="1" customFormat="1" ht="17.25" customHeight="1" x14ac:dyDescent="0.35">
      <c r="B415" s="15"/>
    </row>
    <row r="416" spans="2:2" s="1" customFormat="1" ht="17.25" customHeight="1" x14ac:dyDescent="0.35">
      <c r="B416" s="15"/>
    </row>
    <row r="417" spans="2:2" s="1" customFormat="1" ht="17.25" customHeight="1" x14ac:dyDescent="0.35">
      <c r="B417" s="15"/>
    </row>
    <row r="418" spans="2:2" s="1" customFormat="1" ht="17.25" customHeight="1" x14ac:dyDescent="0.35">
      <c r="B418" s="15"/>
    </row>
    <row r="419" spans="2:2" s="1" customFormat="1" ht="17.25" customHeight="1" x14ac:dyDescent="0.35">
      <c r="B419" s="15"/>
    </row>
    <row r="420" spans="2:2" s="1" customFormat="1" ht="17.25" customHeight="1" x14ac:dyDescent="0.35">
      <c r="B420" s="15"/>
    </row>
    <row r="421" spans="2:2" s="1" customFormat="1" ht="17.25" customHeight="1" x14ac:dyDescent="0.35">
      <c r="B421" s="15"/>
    </row>
    <row r="422" spans="2:2" s="1" customFormat="1" ht="17.25" customHeight="1" x14ac:dyDescent="0.35">
      <c r="B422" s="15"/>
    </row>
    <row r="423" spans="2:2" s="1" customFormat="1" ht="17.25" customHeight="1" x14ac:dyDescent="0.35">
      <c r="B423" s="15"/>
    </row>
  </sheetData>
  <mergeCells count="1">
    <mergeCell ref="D2:D3"/>
  </mergeCells>
  <phoneticPr fontId="11" type="noConversion"/>
  <conditionalFormatting sqref="A24:I26 A2:E3 L24:XFD26 A4:XFD23 AL2:XFD3 A1:XFD1 A27:XFD42 A43:A44 C43:XFD44 A45:XFD48 A50:XFD1048576 A49 C49:XFD49">
    <cfRule type="cellIs" dxfId="5762" priority="57" operator="equal">
      <formula>0</formula>
    </cfRule>
  </conditionalFormatting>
  <conditionalFormatting sqref="J25:J26">
    <cfRule type="cellIs" dxfId="5761" priority="56" operator="equal">
      <formula>0</formula>
    </cfRule>
  </conditionalFormatting>
  <conditionalFormatting sqref="J24">
    <cfRule type="cellIs" dxfId="5760" priority="55" operator="equal">
      <formula>0</formula>
    </cfRule>
  </conditionalFormatting>
  <conditionalFormatting sqref="K25:K26">
    <cfRule type="cellIs" dxfId="5759" priority="54" operator="equal">
      <formula>0</formula>
    </cfRule>
  </conditionalFormatting>
  <conditionalFormatting sqref="K24">
    <cfRule type="cellIs" dxfId="5758" priority="53" operator="equal">
      <formula>0</formula>
    </cfRule>
  </conditionalFormatting>
  <conditionalFormatting sqref="B49">
    <cfRule type="cellIs" dxfId="5757" priority="20" operator="equal">
      <formula>0</formula>
    </cfRule>
  </conditionalFormatting>
  <conditionalFormatting sqref="AK2:AK3">
    <cfRule type="cellIs" dxfId="5756" priority="7" operator="equal">
      <formula>0</formula>
    </cfRule>
  </conditionalFormatting>
  <conditionalFormatting sqref="F3:AJ3">
    <cfRule type="cellIs" dxfId="5755" priority="3" operator="equal">
      <formula>0</formula>
    </cfRule>
  </conditionalFormatting>
  <conditionalFormatting sqref="F2:AJ2">
    <cfRule type="cellIs" dxfId="5754" priority="2" operator="equal">
      <formula>0</formula>
    </cfRule>
  </conditionalFormatting>
  <conditionalFormatting sqref="F2:AJ2">
    <cfRule type="cellIs" dxfId="5753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423"/>
  <sheetViews>
    <sheetView zoomScale="80" zoomScaleNormal="80" workbookViewId="0">
      <pane xSplit="4" ySplit="3" topLeftCell="E9" activePane="bottomRight" state="frozen"/>
      <selection activeCell="F4" sqref="F4:AJ79"/>
      <selection pane="topRight" activeCell="F4" sqref="F4:AJ79"/>
      <selection pane="bottomLeft" activeCell="F4" sqref="F4:AJ79"/>
      <selection pane="bottomRight" activeCell="M15" sqref="M15:M19"/>
    </sheetView>
  </sheetViews>
  <sheetFormatPr defaultColWidth="9.1796875" defaultRowHeight="16.5" x14ac:dyDescent="0.5"/>
  <cols>
    <col min="1" max="1" width="2.26953125" style="5" customWidth="1"/>
    <col min="2" max="2" width="55.7265625" style="21" bestFit="1" customWidth="1"/>
    <col min="3" max="3" width="0.54296875" style="5" customWidth="1"/>
    <col min="4" max="4" width="15.54296875" style="5" customWidth="1"/>
    <col min="5" max="5" width="0.54296875" style="5" customWidth="1"/>
    <col min="6" max="35" width="8.7265625" style="5" customWidth="1"/>
    <col min="36" max="36" width="9.1796875" style="5"/>
    <col min="37" max="37" width="4" style="5" customWidth="1"/>
    <col min="38" max="16384" width="9.1796875" style="5"/>
  </cols>
  <sheetData>
    <row r="1" spans="1:38" s="34" customFormat="1" ht="17.25" customHeight="1" x14ac:dyDescent="0.35">
      <c r="A1" s="55"/>
      <c r="B1" s="32"/>
      <c r="D1" s="34">
        <f t="shared" ref="D1:AJ1" si="0">SUBTOTAL(9,D5:D195)</f>
        <v>38000</v>
      </c>
      <c r="E1" s="34">
        <f t="shared" si="0"/>
        <v>0</v>
      </c>
      <c r="F1" s="34">
        <f t="shared" si="0"/>
        <v>6000</v>
      </c>
      <c r="G1" s="34">
        <f t="shared" si="0"/>
        <v>0</v>
      </c>
      <c r="H1" s="34">
        <f t="shared" si="0"/>
        <v>7000</v>
      </c>
      <c r="I1" s="34">
        <f t="shared" si="0"/>
        <v>3000</v>
      </c>
      <c r="J1" s="34">
        <f t="shared" si="0"/>
        <v>0</v>
      </c>
      <c r="K1" s="34">
        <f t="shared" si="0"/>
        <v>7500</v>
      </c>
      <c r="L1" s="34">
        <f t="shared" si="0"/>
        <v>7000</v>
      </c>
      <c r="M1" s="34">
        <f t="shared" si="0"/>
        <v>7500</v>
      </c>
      <c r="N1" s="34">
        <f t="shared" si="0"/>
        <v>0</v>
      </c>
      <c r="O1" s="34">
        <f t="shared" si="0"/>
        <v>0</v>
      </c>
      <c r="P1" s="34">
        <f t="shared" si="0"/>
        <v>0</v>
      </c>
      <c r="Q1" s="34">
        <f t="shared" si="0"/>
        <v>0</v>
      </c>
      <c r="R1" s="34">
        <f t="shared" si="0"/>
        <v>0</v>
      </c>
      <c r="S1" s="34">
        <f t="shared" si="0"/>
        <v>0</v>
      </c>
      <c r="T1" s="34">
        <f t="shared" si="0"/>
        <v>0</v>
      </c>
      <c r="U1" s="34">
        <f t="shared" si="0"/>
        <v>0</v>
      </c>
      <c r="V1" s="34">
        <f t="shared" si="0"/>
        <v>0</v>
      </c>
      <c r="W1" s="34">
        <f t="shared" si="0"/>
        <v>0</v>
      </c>
      <c r="X1" s="34">
        <f t="shared" si="0"/>
        <v>0</v>
      </c>
      <c r="Y1" s="34">
        <f t="shared" si="0"/>
        <v>0</v>
      </c>
      <c r="Z1" s="34">
        <f t="shared" si="0"/>
        <v>0</v>
      </c>
      <c r="AA1" s="34">
        <f t="shared" si="0"/>
        <v>0</v>
      </c>
      <c r="AB1" s="34">
        <f t="shared" si="0"/>
        <v>0</v>
      </c>
      <c r="AC1" s="34">
        <f t="shared" si="0"/>
        <v>0</v>
      </c>
      <c r="AD1" s="34">
        <f t="shared" si="0"/>
        <v>0</v>
      </c>
      <c r="AE1" s="34">
        <f t="shared" si="0"/>
        <v>0</v>
      </c>
      <c r="AF1" s="34">
        <f t="shared" si="0"/>
        <v>0</v>
      </c>
      <c r="AG1" s="34">
        <f t="shared" si="0"/>
        <v>0</v>
      </c>
      <c r="AH1" s="34">
        <f t="shared" si="0"/>
        <v>0</v>
      </c>
      <c r="AI1" s="34">
        <f t="shared" si="0"/>
        <v>0</v>
      </c>
      <c r="AJ1" s="34">
        <f t="shared" si="0"/>
        <v>0</v>
      </c>
    </row>
    <row r="2" spans="1:38" s="8" customFormat="1" ht="17.25" customHeight="1" x14ac:dyDescent="0.35">
      <c r="D2" s="113" t="s">
        <v>43</v>
      </c>
      <c r="F2" s="102" t="s">
        <v>36</v>
      </c>
      <c r="G2" s="102" t="s">
        <v>37</v>
      </c>
      <c r="H2" s="102" t="s">
        <v>38</v>
      </c>
      <c r="I2" s="87" t="s">
        <v>39</v>
      </c>
      <c r="J2" s="87" t="s">
        <v>40</v>
      </c>
      <c r="K2" s="102" t="s">
        <v>41</v>
      </c>
      <c r="L2" s="102" t="s">
        <v>42</v>
      </c>
      <c r="M2" s="102" t="s">
        <v>36</v>
      </c>
      <c r="N2" s="102" t="s">
        <v>37</v>
      </c>
      <c r="O2" s="102" t="s">
        <v>38</v>
      </c>
      <c r="P2" s="87" t="s">
        <v>39</v>
      </c>
      <c r="Q2" s="87" t="s">
        <v>40</v>
      </c>
      <c r="R2" s="102" t="s">
        <v>41</v>
      </c>
      <c r="S2" s="102" t="s">
        <v>42</v>
      </c>
      <c r="T2" s="102" t="s">
        <v>36</v>
      </c>
      <c r="U2" s="102" t="s">
        <v>37</v>
      </c>
      <c r="V2" s="102" t="s">
        <v>38</v>
      </c>
      <c r="W2" s="87" t="s">
        <v>39</v>
      </c>
      <c r="X2" s="87" t="s">
        <v>40</v>
      </c>
      <c r="Y2" s="102" t="s">
        <v>41</v>
      </c>
      <c r="Z2" s="102" t="s">
        <v>42</v>
      </c>
      <c r="AA2" s="102" t="s">
        <v>36</v>
      </c>
      <c r="AB2" s="102" t="s">
        <v>37</v>
      </c>
      <c r="AC2" s="102" t="s">
        <v>38</v>
      </c>
      <c r="AD2" s="87" t="s">
        <v>39</v>
      </c>
      <c r="AE2" s="87" t="s">
        <v>40</v>
      </c>
      <c r="AF2" s="102" t="s">
        <v>41</v>
      </c>
      <c r="AG2" s="102" t="s">
        <v>42</v>
      </c>
      <c r="AH2" s="102" t="s">
        <v>36</v>
      </c>
      <c r="AI2" s="102" t="s">
        <v>37</v>
      </c>
      <c r="AJ2" s="102" t="s">
        <v>38</v>
      </c>
    </row>
    <row r="3" spans="1:38" s="7" customFormat="1" ht="17.25" customHeight="1" x14ac:dyDescent="0.35">
      <c r="B3" s="7" t="s">
        <v>35</v>
      </c>
      <c r="D3" s="113"/>
      <c r="F3" s="51">
        <v>44986</v>
      </c>
      <c r="G3" s="51">
        <v>44987</v>
      </c>
      <c r="H3" s="51">
        <v>44988</v>
      </c>
      <c r="I3" s="101">
        <v>44989</v>
      </c>
      <c r="J3" s="101">
        <v>44990</v>
      </c>
      <c r="K3" s="51">
        <v>44991</v>
      </c>
      <c r="L3" s="51">
        <v>44992</v>
      </c>
      <c r="M3" s="51">
        <v>44993</v>
      </c>
      <c r="N3" s="51">
        <v>44994</v>
      </c>
      <c r="O3" s="51">
        <v>44995</v>
      </c>
      <c r="P3" s="101">
        <v>44996</v>
      </c>
      <c r="Q3" s="101">
        <v>44997</v>
      </c>
      <c r="R3" s="51">
        <v>44998</v>
      </c>
      <c r="S3" s="51">
        <v>44999</v>
      </c>
      <c r="T3" s="51">
        <v>45000</v>
      </c>
      <c r="U3" s="51">
        <v>45001</v>
      </c>
      <c r="V3" s="51">
        <v>45002</v>
      </c>
      <c r="W3" s="101">
        <v>45003</v>
      </c>
      <c r="X3" s="101">
        <v>45004</v>
      </c>
      <c r="Y3" s="51">
        <v>45005</v>
      </c>
      <c r="Z3" s="51">
        <v>45006</v>
      </c>
      <c r="AA3" s="51">
        <v>45007</v>
      </c>
      <c r="AB3" s="51">
        <v>45008</v>
      </c>
      <c r="AC3" s="51">
        <v>45009</v>
      </c>
      <c r="AD3" s="101">
        <v>45010</v>
      </c>
      <c r="AE3" s="101">
        <v>45011</v>
      </c>
      <c r="AF3" s="51">
        <v>45012</v>
      </c>
      <c r="AG3" s="51">
        <v>45013</v>
      </c>
      <c r="AH3" s="51">
        <v>45014</v>
      </c>
      <c r="AI3" s="51">
        <v>45015</v>
      </c>
      <c r="AJ3" s="51">
        <v>45016</v>
      </c>
    </row>
    <row r="4" spans="1:38" s="34" customFormat="1" ht="17.25" customHeight="1" x14ac:dyDescent="0.35">
      <c r="B4" s="32"/>
    </row>
    <row r="5" spans="1:38" s="34" customFormat="1" ht="17.25" customHeight="1" x14ac:dyDescent="0.35">
      <c r="B5" s="32" t="s">
        <v>0</v>
      </c>
      <c r="D5" s="34">
        <f t="shared" ref="D5:D36" si="1">SUM(F5:AL5)</f>
        <v>1000</v>
      </c>
      <c r="F5" s="37"/>
      <c r="G5" s="37"/>
      <c r="H5" s="37">
        <v>1000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38" s="34" customFormat="1" ht="17.25" customHeight="1" x14ac:dyDescent="0.35">
      <c r="B6" s="32" t="s">
        <v>1</v>
      </c>
      <c r="D6" s="34">
        <f t="shared" si="1"/>
        <v>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38" s="34" customFormat="1" ht="17.25" customHeight="1" x14ac:dyDescent="0.35">
      <c r="B7" s="32" t="s">
        <v>2</v>
      </c>
      <c r="D7" s="34">
        <f t="shared" si="1"/>
        <v>0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38" s="34" customFormat="1" ht="17.25" customHeight="1" x14ac:dyDescent="0.35">
      <c r="B8" s="32" t="s">
        <v>3</v>
      </c>
      <c r="D8" s="34">
        <f t="shared" si="1"/>
        <v>1500</v>
      </c>
      <c r="F8" s="37"/>
      <c r="G8" s="37"/>
      <c r="H8" s="37">
        <v>1500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 spans="1:38" s="34" customFormat="1" ht="17.25" customHeight="1" x14ac:dyDescent="0.35">
      <c r="B9" s="32" t="s">
        <v>4</v>
      </c>
      <c r="D9" s="34">
        <f t="shared" si="1"/>
        <v>0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spans="1:38" s="34" customFormat="1" ht="17.25" customHeight="1" x14ac:dyDescent="0.35">
      <c r="B10" s="32" t="s">
        <v>5</v>
      </c>
      <c r="D10" s="34">
        <f t="shared" si="1"/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1:38" s="34" customFormat="1" ht="17.25" customHeight="1" x14ac:dyDescent="0.35">
      <c r="B11" s="32" t="s">
        <v>6</v>
      </c>
      <c r="D11" s="34">
        <f t="shared" si="1"/>
        <v>500</v>
      </c>
      <c r="F11" s="37"/>
      <c r="G11" s="37"/>
      <c r="H11" s="37">
        <v>500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1:38" s="34" customFormat="1" ht="17.25" customHeight="1" x14ac:dyDescent="0.35">
      <c r="B12" s="32" t="s">
        <v>7</v>
      </c>
      <c r="D12" s="34">
        <f t="shared" si="1"/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spans="1:38" s="34" customFormat="1" ht="17.25" customHeight="1" x14ac:dyDescent="0.35">
      <c r="B13" s="32" t="s">
        <v>8</v>
      </c>
      <c r="D13" s="34">
        <f t="shared" si="1"/>
        <v>1500</v>
      </c>
      <c r="F13" s="37"/>
      <c r="G13" s="37"/>
      <c r="H13" s="37"/>
      <c r="I13" s="37"/>
      <c r="J13" s="65"/>
      <c r="K13" s="37">
        <v>1500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spans="1:38" s="34" customFormat="1" ht="18" customHeight="1" x14ac:dyDescent="0.35">
      <c r="B14" s="32" t="s">
        <v>9</v>
      </c>
      <c r="D14" s="34">
        <f t="shared" si="1"/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spans="1:38" s="34" customFormat="1" x14ac:dyDescent="0.5">
      <c r="B15" s="32" t="s">
        <v>10</v>
      </c>
      <c r="D15" s="34">
        <f t="shared" si="1"/>
        <v>13500</v>
      </c>
      <c r="F15" s="37">
        <v>2000</v>
      </c>
      <c r="G15" s="37"/>
      <c r="H15" s="37"/>
      <c r="I15" s="37"/>
      <c r="J15" s="37"/>
      <c r="K15" s="37">
        <v>3000</v>
      </c>
      <c r="L15" s="37">
        <v>3500</v>
      </c>
      <c r="M15" s="37">
        <v>5000</v>
      </c>
      <c r="N15" s="37"/>
      <c r="O15" s="37"/>
      <c r="P15" s="37"/>
      <c r="Q15" s="37"/>
      <c r="R15" s="37"/>
      <c r="S15" s="37"/>
      <c r="T15" s="37"/>
      <c r="U15" s="37"/>
      <c r="V15" s="37"/>
      <c r="W15" s="93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spans="1:38" s="34" customFormat="1" ht="17.25" customHeight="1" x14ac:dyDescent="0.35">
      <c r="B16" s="32" t="s">
        <v>11</v>
      </c>
      <c r="D16" s="34">
        <f t="shared" si="1"/>
        <v>1000</v>
      </c>
      <c r="F16" s="37"/>
      <c r="G16" s="37"/>
      <c r="H16" s="37"/>
      <c r="I16" s="37"/>
      <c r="J16" s="37"/>
      <c r="K16" s="37"/>
      <c r="L16" s="37">
        <v>1000</v>
      </c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2:38" s="34" customFormat="1" ht="17.25" customHeight="1" x14ac:dyDescent="0.35">
      <c r="B17" s="32" t="s">
        <v>12</v>
      </c>
      <c r="D17" s="34">
        <f t="shared" si="1"/>
        <v>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 spans="2:38" s="34" customFormat="1" ht="18.75" customHeight="1" x14ac:dyDescent="0.35">
      <c r="B18" s="32" t="s">
        <v>13</v>
      </c>
      <c r="D18" s="34">
        <f t="shared" si="1"/>
        <v>0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spans="2:38" s="34" customFormat="1" ht="17.25" customHeight="1" x14ac:dyDescent="0.35">
      <c r="B19" s="32" t="s">
        <v>14</v>
      </c>
      <c r="D19" s="34">
        <f t="shared" si="1"/>
        <v>18000</v>
      </c>
      <c r="F19" s="37">
        <v>4000</v>
      </c>
      <c r="G19" s="37"/>
      <c r="H19" s="37">
        <v>3500</v>
      </c>
      <c r="I19" s="37">
        <v>3000</v>
      </c>
      <c r="J19" s="37"/>
      <c r="K19" s="37">
        <v>2500</v>
      </c>
      <c r="L19" s="37">
        <v>2500</v>
      </c>
      <c r="M19" s="37">
        <v>2500</v>
      </c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E19" s="37"/>
      <c r="AF19" s="37"/>
      <c r="AG19" s="37"/>
      <c r="AH19" s="37"/>
      <c r="AI19" s="37"/>
      <c r="AJ19" s="37"/>
      <c r="AK19" s="37"/>
      <c r="AL19" s="37"/>
    </row>
    <row r="20" spans="2:38" s="34" customFormat="1" ht="17.25" customHeight="1" x14ac:dyDescent="0.35">
      <c r="B20" s="32" t="s">
        <v>15</v>
      </c>
      <c r="D20" s="34">
        <f t="shared" si="1"/>
        <v>1000</v>
      </c>
      <c r="F20" s="37"/>
      <c r="G20" s="37"/>
      <c r="H20" s="37">
        <v>500</v>
      </c>
      <c r="I20" s="37"/>
      <c r="J20" s="37"/>
      <c r="K20" s="37">
        <v>500</v>
      </c>
      <c r="L20" s="37"/>
      <c r="M20" s="37"/>
      <c r="N20" s="37"/>
      <c r="O20" s="37"/>
      <c r="P20" s="65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E20" s="37"/>
      <c r="AF20" s="37"/>
      <c r="AG20" s="37"/>
      <c r="AH20" s="37"/>
      <c r="AI20" s="37"/>
      <c r="AJ20" s="37"/>
      <c r="AK20" s="37"/>
      <c r="AL20" s="37"/>
    </row>
    <row r="21" spans="2:38" s="34" customFormat="1" ht="17.25" customHeight="1" x14ac:dyDescent="0.35">
      <c r="B21" s="32" t="s">
        <v>16</v>
      </c>
      <c r="D21" s="34">
        <f t="shared" si="1"/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E21" s="37"/>
      <c r="AF21" s="37"/>
      <c r="AG21" s="37"/>
      <c r="AH21" s="37"/>
      <c r="AI21" s="37"/>
      <c r="AJ21" s="37"/>
      <c r="AK21" s="37"/>
      <c r="AL21" s="37"/>
    </row>
    <row r="22" spans="2:38" s="34" customFormat="1" ht="17.25" customHeight="1" x14ac:dyDescent="0.35">
      <c r="B22" s="32" t="s">
        <v>17</v>
      </c>
      <c r="D22" s="34">
        <f t="shared" si="1"/>
        <v>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B22" s="37"/>
      <c r="AE22" s="37"/>
      <c r="AF22" s="37"/>
      <c r="AG22" s="37"/>
      <c r="AH22" s="37"/>
      <c r="AI22" s="37"/>
      <c r="AJ22" s="37"/>
      <c r="AK22" s="37"/>
      <c r="AL22" s="37"/>
    </row>
    <row r="23" spans="2:38" s="34" customFormat="1" ht="17.25" customHeight="1" x14ac:dyDescent="0.35">
      <c r="B23" s="32" t="s">
        <v>18</v>
      </c>
      <c r="D23" s="34">
        <f t="shared" si="1"/>
        <v>0</v>
      </c>
      <c r="F23" s="37"/>
      <c r="G23" s="37"/>
      <c r="H23" s="37"/>
      <c r="I23" s="37"/>
      <c r="J23" s="37"/>
      <c r="K23" s="37"/>
      <c r="L23" s="37"/>
      <c r="M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E23" s="37"/>
      <c r="AF23" s="37"/>
      <c r="AG23" s="37"/>
      <c r="AH23" s="37"/>
      <c r="AI23" s="37"/>
      <c r="AJ23" s="37"/>
      <c r="AK23" s="37"/>
      <c r="AL23" s="37"/>
    </row>
    <row r="24" spans="2:38" s="34" customFormat="1" ht="17.25" customHeight="1" x14ac:dyDescent="0.35">
      <c r="B24" s="32" t="s">
        <v>19</v>
      </c>
      <c r="D24" s="34">
        <f t="shared" si="1"/>
        <v>0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E24" s="37"/>
      <c r="AF24" s="37"/>
      <c r="AG24" s="37"/>
      <c r="AH24" s="37"/>
      <c r="AI24" s="37"/>
      <c r="AJ24" s="37"/>
      <c r="AK24" s="37"/>
      <c r="AL24" s="37"/>
    </row>
    <row r="25" spans="2:38" s="34" customFormat="1" ht="17.25" customHeight="1" x14ac:dyDescent="0.35">
      <c r="B25" s="32" t="s">
        <v>20</v>
      </c>
      <c r="D25" s="34">
        <f t="shared" si="1"/>
        <v>0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E25" s="37"/>
      <c r="AF25" s="37"/>
      <c r="AG25" s="37"/>
      <c r="AH25" s="37"/>
      <c r="AI25" s="37"/>
      <c r="AJ25" s="37"/>
      <c r="AK25" s="37"/>
      <c r="AL25" s="37"/>
    </row>
    <row r="26" spans="2:38" s="34" customFormat="1" ht="17.25" customHeight="1" x14ac:dyDescent="0.35">
      <c r="B26" s="32" t="s">
        <v>21</v>
      </c>
      <c r="D26" s="34">
        <f t="shared" si="1"/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E26" s="37"/>
      <c r="AF26" s="37"/>
      <c r="AG26" s="37"/>
      <c r="AH26" s="37"/>
      <c r="AI26" s="37"/>
      <c r="AJ26" s="37"/>
      <c r="AK26" s="37"/>
      <c r="AL26" s="37"/>
    </row>
    <row r="27" spans="2:38" s="34" customFormat="1" ht="17.25" customHeight="1" x14ac:dyDescent="0.35">
      <c r="B27" s="32" t="s">
        <v>22</v>
      </c>
      <c r="D27" s="34">
        <f t="shared" si="1"/>
        <v>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E27" s="37"/>
      <c r="AF27" s="37"/>
      <c r="AG27" s="37"/>
      <c r="AH27" s="37"/>
      <c r="AI27" s="37"/>
      <c r="AJ27" s="37"/>
      <c r="AK27" s="37"/>
      <c r="AL27" s="37"/>
    </row>
    <row r="28" spans="2:38" s="34" customFormat="1" ht="17.25" customHeight="1" x14ac:dyDescent="0.35">
      <c r="B28" s="32" t="s">
        <v>23</v>
      </c>
      <c r="D28" s="34">
        <f t="shared" si="1"/>
        <v>0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E28" s="37"/>
      <c r="AF28" s="37"/>
      <c r="AG28" s="37"/>
      <c r="AH28" s="37"/>
      <c r="AI28" s="37"/>
      <c r="AJ28" s="37"/>
      <c r="AK28" s="37"/>
      <c r="AL28" s="37"/>
    </row>
    <row r="29" spans="2:38" s="34" customFormat="1" ht="17.25" customHeight="1" x14ac:dyDescent="0.35">
      <c r="B29" s="32" t="s">
        <v>24</v>
      </c>
      <c r="D29" s="34">
        <f t="shared" si="1"/>
        <v>0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E29" s="37"/>
      <c r="AF29" s="37"/>
      <c r="AG29" s="37"/>
      <c r="AH29" s="37"/>
      <c r="AI29" s="37"/>
      <c r="AJ29" s="37"/>
      <c r="AK29" s="37"/>
      <c r="AL29" s="37"/>
    </row>
    <row r="30" spans="2:38" s="34" customFormat="1" ht="17.25" customHeight="1" x14ac:dyDescent="0.35">
      <c r="B30" s="32" t="s">
        <v>25</v>
      </c>
      <c r="D30" s="34">
        <f t="shared" si="1"/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E30" s="37"/>
      <c r="AF30" s="37"/>
      <c r="AG30" s="37"/>
      <c r="AH30" s="37"/>
      <c r="AI30" s="37"/>
      <c r="AJ30" s="37"/>
      <c r="AK30" s="37"/>
      <c r="AL30" s="37"/>
    </row>
    <row r="31" spans="2:38" s="34" customFormat="1" ht="17.25" customHeight="1" x14ac:dyDescent="0.35">
      <c r="B31" s="32" t="s">
        <v>26</v>
      </c>
      <c r="D31" s="34">
        <f t="shared" si="1"/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E31" s="37"/>
      <c r="AF31" s="37"/>
      <c r="AG31" s="37"/>
      <c r="AH31" s="37"/>
      <c r="AI31" s="37"/>
      <c r="AJ31" s="37"/>
      <c r="AK31" s="37"/>
      <c r="AL31" s="37"/>
    </row>
    <row r="32" spans="2:38" s="34" customFormat="1" ht="17.25" customHeight="1" x14ac:dyDescent="0.35">
      <c r="B32" s="32" t="s">
        <v>27</v>
      </c>
      <c r="D32" s="34">
        <f t="shared" si="1"/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E32" s="37"/>
      <c r="AF32" s="37"/>
      <c r="AG32" s="37"/>
      <c r="AH32" s="37"/>
      <c r="AI32" s="37"/>
      <c r="AJ32" s="37"/>
      <c r="AK32" s="37"/>
      <c r="AL32" s="37"/>
    </row>
    <row r="33" spans="2:38" s="34" customFormat="1" ht="17.25" customHeight="1" x14ac:dyDescent="0.35">
      <c r="B33" s="32" t="s">
        <v>28</v>
      </c>
      <c r="D33" s="34">
        <f t="shared" si="1"/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E33" s="37"/>
      <c r="AF33" s="37"/>
      <c r="AG33" s="37"/>
      <c r="AH33" s="37"/>
      <c r="AI33" s="37"/>
      <c r="AJ33" s="37"/>
      <c r="AK33" s="37"/>
      <c r="AL33" s="37"/>
    </row>
    <row r="34" spans="2:38" s="34" customFormat="1" ht="17.25" customHeight="1" x14ac:dyDescent="0.35">
      <c r="B34" s="32" t="s">
        <v>29</v>
      </c>
      <c r="D34" s="34">
        <f t="shared" si="1"/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E34" s="37"/>
      <c r="AF34" s="37"/>
      <c r="AG34" s="37"/>
      <c r="AH34" s="37"/>
      <c r="AI34" s="37"/>
      <c r="AJ34" s="37"/>
      <c r="AK34" s="37"/>
      <c r="AL34" s="37"/>
    </row>
    <row r="35" spans="2:38" s="34" customFormat="1" ht="17.25" customHeight="1" x14ac:dyDescent="0.35">
      <c r="B35" s="32" t="s">
        <v>30</v>
      </c>
      <c r="D35" s="34">
        <f t="shared" si="1"/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E35" s="37"/>
      <c r="AF35" s="37"/>
      <c r="AG35" s="37"/>
      <c r="AH35" s="37"/>
      <c r="AI35" s="37"/>
      <c r="AJ35" s="37"/>
      <c r="AK35" s="37"/>
      <c r="AL35" s="37"/>
    </row>
    <row r="36" spans="2:38" s="34" customFormat="1" ht="17.25" customHeight="1" x14ac:dyDescent="0.35">
      <c r="B36" s="32" t="s">
        <v>31</v>
      </c>
      <c r="D36" s="34">
        <f t="shared" si="1"/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E36" s="37"/>
      <c r="AF36" s="37"/>
      <c r="AG36" s="37"/>
      <c r="AH36" s="37"/>
      <c r="AI36" s="37"/>
      <c r="AJ36" s="37"/>
      <c r="AK36" s="37"/>
      <c r="AL36" s="37"/>
    </row>
    <row r="37" spans="2:38" s="34" customFormat="1" ht="17.25" customHeight="1" x14ac:dyDescent="0.35">
      <c r="B37" s="32" t="s">
        <v>32</v>
      </c>
      <c r="D37" s="34">
        <f t="shared" ref="D37:D57" si="2">SUM(F37:AL37)</f>
        <v>0</v>
      </c>
      <c r="F37" s="37"/>
      <c r="G37" s="37"/>
      <c r="H37" s="37"/>
      <c r="I37" s="37"/>
      <c r="J37" s="37"/>
      <c r="K37" s="65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E37" s="37"/>
      <c r="AF37" s="37"/>
      <c r="AG37" s="37"/>
      <c r="AH37" s="37"/>
      <c r="AI37" s="37"/>
      <c r="AJ37" s="37"/>
      <c r="AK37" s="37"/>
      <c r="AL37" s="37"/>
    </row>
    <row r="38" spans="2:38" s="34" customFormat="1" ht="17.25" customHeight="1" x14ac:dyDescent="0.35">
      <c r="B38" s="32" t="s">
        <v>33</v>
      </c>
      <c r="D38" s="34">
        <f t="shared" si="2"/>
        <v>0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E38" s="37"/>
      <c r="AF38" s="37"/>
      <c r="AG38" s="37"/>
      <c r="AH38" s="37"/>
      <c r="AI38" s="37"/>
      <c r="AJ38" s="37"/>
      <c r="AK38" s="37"/>
      <c r="AL38" s="37"/>
    </row>
    <row r="39" spans="2:38" s="34" customFormat="1" ht="17.25" customHeight="1" x14ac:dyDescent="0.35">
      <c r="B39" s="32" t="s">
        <v>34</v>
      </c>
      <c r="D39" s="34">
        <f t="shared" si="2"/>
        <v>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E39" s="37"/>
      <c r="AF39" s="37"/>
      <c r="AG39" s="37"/>
      <c r="AH39" s="37"/>
      <c r="AI39" s="37"/>
      <c r="AJ39" s="37"/>
      <c r="AK39" s="37"/>
      <c r="AL39" s="37"/>
    </row>
    <row r="40" spans="2:38" s="34" customFormat="1" ht="17.25" customHeight="1" x14ac:dyDescent="0.35">
      <c r="B40" s="32" t="s">
        <v>97</v>
      </c>
      <c r="D40" s="34">
        <f t="shared" si="2"/>
        <v>0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E40" s="37"/>
      <c r="AF40" s="37"/>
      <c r="AG40" s="37"/>
      <c r="AH40" s="37"/>
      <c r="AI40" s="37"/>
      <c r="AJ40" s="37"/>
      <c r="AK40" s="37"/>
      <c r="AL40" s="37"/>
    </row>
    <row r="41" spans="2:38" s="34" customFormat="1" ht="17.25" customHeight="1" x14ac:dyDescent="0.35">
      <c r="B41" s="32" t="s">
        <v>98</v>
      </c>
      <c r="D41" s="34">
        <f t="shared" si="2"/>
        <v>0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E41" s="37"/>
      <c r="AF41" s="37"/>
      <c r="AG41" s="37"/>
      <c r="AH41" s="37"/>
      <c r="AI41" s="37"/>
      <c r="AJ41" s="37"/>
      <c r="AK41" s="37"/>
      <c r="AL41" s="37"/>
    </row>
    <row r="42" spans="2:38" s="34" customFormat="1" ht="17.25" customHeight="1" x14ac:dyDescent="0.35">
      <c r="B42" s="32" t="s">
        <v>115</v>
      </c>
      <c r="D42" s="34">
        <f t="shared" si="2"/>
        <v>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E42" s="37"/>
      <c r="AF42" s="37"/>
      <c r="AG42" s="37"/>
      <c r="AH42" s="37"/>
      <c r="AI42" s="37"/>
      <c r="AJ42" s="37"/>
      <c r="AK42" s="37"/>
      <c r="AL42" s="37"/>
    </row>
    <row r="43" spans="2:38" s="34" customFormat="1" ht="17.25" customHeight="1" x14ac:dyDescent="0.5">
      <c r="B43" s="89" t="s">
        <v>120</v>
      </c>
      <c r="D43" s="34">
        <f t="shared" si="2"/>
        <v>0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E43" s="37"/>
      <c r="AF43" s="37"/>
      <c r="AG43" s="37"/>
      <c r="AH43" s="37"/>
      <c r="AI43" s="37"/>
      <c r="AJ43" s="37"/>
      <c r="AK43" s="37"/>
      <c r="AL43" s="37"/>
    </row>
    <row r="44" spans="2:38" s="34" customFormat="1" ht="17.25" customHeight="1" x14ac:dyDescent="0.5">
      <c r="B44" s="89" t="s">
        <v>121</v>
      </c>
      <c r="D44" s="34">
        <f t="shared" si="2"/>
        <v>0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E44" s="37"/>
      <c r="AF44" s="37"/>
      <c r="AG44" s="37"/>
      <c r="AH44" s="37"/>
      <c r="AI44" s="37"/>
      <c r="AJ44" s="37"/>
      <c r="AK44" s="37"/>
      <c r="AL44" s="37"/>
    </row>
    <row r="45" spans="2:38" s="34" customFormat="1" ht="17.25" customHeight="1" x14ac:dyDescent="0.35">
      <c r="B45" s="32" t="s">
        <v>124</v>
      </c>
      <c r="D45" s="34">
        <f t="shared" si="2"/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E45" s="103"/>
      <c r="AF45" s="37"/>
      <c r="AG45" s="37"/>
      <c r="AH45" s="37"/>
      <c r="AI45" s="37"/>
      <c r="AJ45" s="37"/>
      <c r="AK45" s="37"/>
      <c r="AL45" s="37"/>
    </row>
    <row r="46" spans="2:38" s="34" customFormat="1" ht="17.25" customHeight="1" x14ac:dyDescent="0.35">
      <c r="B46" s="32" t="s">
        <v>123</v>
      </c>
      <c r="D46" s="34">
        <f t="shared" si="2"/>
        <v>0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2:38" s="34" customFormat="1" ht="17.25" customHeight="1" x14ac:dyDescent="0.35">
      <c r="B47" s="32" t="s">
        <v>125</v>
      </c>
      <c r="D47" s="34">
        <f t="shared" si="2"/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2:38" s="34" customFormat="1" ht="17.25" customHeight="1" x14ac:dyDescent="0.35">
      <c r="B48" s="32" t="s">
        <v>122</v>
      </c>
      <c r="D48" s="34">
        <f t="shared" si="2"/>
        <v>0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2:38" s="34" customFormat="1" ht="17.25" customHeight="1" x14ac:dyDescent="0.35">
      <c r="B49" s="38" t="s">
        <v>126</v>
      </c>
      <c r="D49" s="34">
        <f t="shared" si="2"/>
        <v>0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:38" s="34" customFormat="1" ht="17.25" customHeight="1" x14ac:dyDescent="0.35">
      <c r="B50" s="32"/>
      <c r="D50" s="34">
        <f t="shared" si="2"/>
        <v>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2:38" s="34" customFormat="1" ht="17.25" customHeight="1" x14ac:dyDescent="0.35">
      <c r="B51" s="32"/>
      <c r="D51" s="34">
        <f t="shared" si="2"/>
        <v>0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2:38" s="34" customFormat="1" ht="17.25" customHeight="1" x14ac:dyDescent="0.35">
      <c r="B52" s="32"/>
      <c r="D52" s="34">
        <f t="shared" si="2"/>
        <v>0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2:38" s="34" customFormat="1" ht="17.25" customHeight="1" x14ac:dyDescent="0.35">
      <c r="B53" s="32"/>
      <c r="D53" s="34">
        <f t="shared" si="2"/>
        <v>0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2:38" s="34" customFormat="1" ht="17.25" customHeight="1" x14ac:dyDescent="0.35">
      <c r="B54" s="32"/>
      <c r="D54" s="34">
        <f t="shared" si="2"/>
        <v>0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2:38" s="34" customFormat="1" ht="17.25" customHeight="1" x14ac:dyDescent="0.35">
      <c r="B55" s="32"/>
      <c r="D55" s="34">
        <f t="shared" si="2"/>
        <v>0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2:38" s="34" customFormat="1" ht="17.25" customHeight="1" x14ac:dyDescent="0.35">
      <c r="B56" s="32"/>
      <c r="D56" s="34">
        <f t="shared" si="2"/>
        <v>0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2:38" s="34" customFormat="1" ht="17.25" customHeight="1" x14ac:dyDescent="0.35">
      <c r="B57" s="32"/>
      <c r="D57" s="34">
        <f t="shared" si="2"/>
        <v>0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2:38" s="34" customFormat="1" ht="17.25" customHeight="1" x14ac:dyDescent="0.35">
      <c r="B58" s="32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2:38" s="34" customFormat="1" ht="17.25" customHeight="1" x14ac:dyDescent="0.35">
      <c r="B59" s="32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 spans="2:38" s="34" customFormat="1" ht="17.25" customHeight="1" x14ac:dyDescent="0.35">
      <c r="B60" s="32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 spans="2:38" s="34" customFormat="1" ht="17.25" customHeight="1" x14ac:dyDescent="0.35">
      <c r="B61" s="32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 spans="2:38" s="34" customFormat="1" ht="17.25" customHeight="1" x14ac:dyDescent="0.35">
      <c r="B62" s="32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 spans="2:38" s="34" customFormat="1" ht="17.25" customHeight="1" x14ac:dyDescent="0.35">
      <c r="B63" s="32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 spans="2:38" s="34" customFormat="1" ht="17.25" customHeight="1" x14ac:dyDescent="0.35">
      <c r="B64" s="32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 spans="2:38" s="34" customFormat="1" ht="17.25" customHeight="1" x14ac:dyDescent="0.35">
      <c r="B65" s="32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 spans="2:38" s="34" customFormat="1" ht="17.25" customHeight="1" x14ac:dyDescent="0.35">
      <c r="B66" s="32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 spans="2:38" s="34" customFormat="1" ht="17.25" customHeight="1" x14ac:dyDescent="0.35">
      <c r="B67" s="32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 spans="2:38" s="34" customFormat="1" ht="17.25" customHeight="1" x14ac:dyDescent="0.35">
      <c r="B68" s="32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 spans="2:38" s="34" customFormat="1" ht="17.25" customHeight="1" x14ac:dyDescent="0.35">
      <c r="B69" s="32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 spans="2:38" s="34" customFormat="1" ht="17.25" customHeight="1" x14ac:dyDescent="0.35">
      <c r="B70" s="32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 spans="2:38" s="34" customFormat="1" ht="17.25" customHeight="1" x14ac:dyDescent="0.35">
      <c r="B71" s="32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 spans="2:38" s="34" customFormat="1" ht="17.25" customHeight="1" x14ac:dyDescent="0.35">
      <c r="B72" s="32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 spans="2:38" s="34" customFormat="1" ht="17.25" customHeight="1" x14ac:dyDescent="0.35">
      <c r="B73" s="32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 spans="2:38" s="34" customFormat="1" ht="17.25" customHeight="1" x14ac:dyDescent="0.35">
      <c r="B74" s="32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 spans="2:38" s="34" customFormat="1" ht="17.25" customHeight="1" x14ac:dyDescent="0.35">
      <c r="B75" s="32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 spans="2:38" s="34" customFormat="1" ht="17.25" customHeight="1" x14ac:dyDescent="0.35">
      <c r="B76" s="32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 spans="2:38" s="34" customFormat="1" ht="17.25" customHeight="1" x14ac:dyDescent="0.35">
      <c r="B77" s="32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2:38" s="34" customFormat="1" ht="17.25" customHeight="1" x14ac:dyDescent="0.35">
      <c r="B78" s="32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 spans="2:38" s="34" customFormat="1" ht="17.25" customHeight="1" x14ac:dyDescent="0.35">
      <c r="B79" s="32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spans="2:38" s="34" customFormat="1" ht="17.25" customHeight="1" x14ac:dyDescent="0.35">
      <c r="B80" s="32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spans="2:38" s="34" customFormat="1" ht="17.25" customHeight="1" x14ac:dyDescent="0.35">
      <c r="B81" s="32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 spans="2:38" s="34" customFormat="1" ht="17.25" customHeight="1" x14ac:dyDescent="0.35">
      <c r="B82" s="32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 spans="2:38" s="34" customFormat="1" ht="17.25" customHeight="1" x14ac:dyDescent="0.35">
      <c r="B83" s="32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2:38" s="34" customFormat="1" ht="17.25" customHeight="1" x14ac:dyDescent="0.35">
      <c r="B84" s="32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 spans="2:38" s="34" customFormat="1" ht="17.25" customHeight="1" x14ac:dyDescent="0.35">
      <c r="B85" s="32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 spans="2:38" s="34" customFormat="1" ht="17.25" customHeight="1" x14ac:dyDescent="0.35">
      <c r="B86" s="32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 spans="2:38" s="34" customFormat="1" ht="17.25" customHeight="1" x14ac:dyDescent="0.35">
      <c r="B87" s="32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2:38" s="34" customFormat="1" ht="17.25" customHeight="1" x14ac:dyDescent="0.35">
      <c r="B88" s="32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 spans="2:38" s="34" customFormat="1" ht="17.25" customHeight="1" x14ac:dyDescent="0.35">
      <c r="B89" s="32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2:38" s="34" customFormat="1" ht="17.25" customHeight="1" x14ac:dyDescent="0.35">
      <c r="B90" s="32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 spans="2:38" s="34" customFormat="1" ht="17.25" customHeight="1" x14ac:dyDescent="0.35">
      <c r="B91" s="32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 spans="2:38" s="34" customFormat="1" ht="17.25" customHeight="1" x14ac:dyDescent="0.35">
      <c r="B92" s="32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 spans="2:38" s="34" customFormat="1" ht="17.25" customHeight="1" x14ac:dyDescent="0.35">
      <c r="B93" s="32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 spans="2:38" s="34" customFormat="1" ht="17.25" customHeight="1" x14ac:dyDescent="0.35">
      <c r="B94" s="32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 spans="2:38" s="34" customFormat="1" ht="17.25" customHeight="1" x14ac:dyDescent="0.35">
      <c r="B95" s="32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 spans="2:38" s="34" customFormat="1" ht="17.25" customHeight="1" x14ac:dyDescent="0.35">
      <c r="B96" s="32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 spans="2:38" s="34" customFormat="1" ht="17.25" customHeight="1" x14ac:dyDescent="0.35">
      <c r="B97" s="32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 spans="2:38" s="34" customFormat="1" ht="17.25" customHeight="1" x14ac:dyDescent="0.35">
      <c r="B98" s="32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 spans="2:38" s="34" customFormat="1" ht="17.25" customHeight="1" x14ac:dyDescent="0.35">
      <c r="B99" s="32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 spans="2:38" s="34" customFormat="1" ht="17.25" customHeight="1" x14ac:dyDescent="0.35">
      <c r="B100" s="32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spans="2:38" s="34" customFormat="1" ht="17.25" customHeight="1" x14ac:dyDescent="0.35">
      <c r="B101" s="32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spans="2:38" s="34" customFormat="1" ht="17.25" customHeight="1" x14ac:dyDescent="0.35">
      <c r="B102" s="32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spans="2:38" s="34" customFormat="1" ht="17.25" customHeight="1" x14ac:dyDescent="0.35">
      <c r="B103" s="32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spans="2:38" s="34" customFormat="1" ht="17.25" customHeight="1" x14ac:dyDescent="0.35">
      <c r="B104" s="32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spans="2:38" s="34" customFormat="1" ht="17.25" customHeight="1" x14ac:dyDescent="0.35">
      <c r="B105" s="32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spans="2:38" s="34" customFormat="1" ht="17.25" customHeight="1" x14ac:dyDescent="0.35">
      <c r="B106" s="32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spans="2:38" s="34" customFormat="1" ht="17.25" customHeight="1" x14ac:dyDescent="0.35">
      <c r="B107" s="32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spans="2:38" s="34" customFormat="1" ht="17.25" customHeight="1" x14ac:dyDescent="0.35">
      <c r="B108" s="32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spans="2:38" s="34" customFormat="1" ht="17.25" customHeight="1" x14ac:dyDescent="0.35">
      <c r="B109" s="32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2:38" s="34" customFormat="1" ht="17.25" customHeight="1" x14ac:dyDescent="0.35">
      <c r="B110" s="32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spans="2:38" s="34" customFormat="1" ht="17.25" customHeight="1" x14ac:dyDescent="0.35">
      <c r="B111" s="32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spans="2:38" s="34" customFormat="1" ht="17.25" customHeight="1" x14ac:dyDescent="0.35">
      <c r="B112" s="32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spans="2:38" s="34" customFormat="1" ht="17.25" customHeight="1" x14ac:dyDescent="0.35">
      <c r="B113" s="32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spans="2:38" s="34" customFormat="1" ht="17.25" customHeight="1" x14ac:dyDescent="0.35">
      <c r="B114" s="32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spans="2:38" s="34" customFormat="1" ht="17.25" customHeight="1" x14ac:dyDescent="0.35">
      <c r="B115" s="32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spans="2:38" s="34" customFormat="1" ht="17.25" customHeight="1" x14ac:dyDescent="0.35">
      <c r="B116" s="32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spans="2:38" s="34" customFormat="1" ht="17.25" customHeight="1" x14ac:dyDescent="0.35">
      <c r="B117" s="32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spans="2:38" s="34" customFormat="1" ht="17.25" customHeight="1" x14ac:dyDescent="0.35">
      <c r="B118" s="32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spans="2:38" s="34" customFormat="1" ht="17.25" customHeight="1" x14ac:dyDescent="0.35">
      <c r="B119" s="32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spans="2:38" s="1" customFormat="1" ht="17.25" customHeight="1" x14ac:dyDescent="0.35">
      <c r="B120" s="4"/>
    </row>
    <row r="121" spans="2:38" s="1" customFormat="1" ht="17.25" customHeight="1" x14ac:dyDescent="0.35">
      <c r="B121" s="4"/>
    </row>
    <row r="122" spans="2:38" s="1" customFormat="1" ht="17.25" customHeight="1" x14ac:dyDescent="0.35">
      <c r="B122" s="4"/>
    </row>
    <row r="123" spans="2:38" s="1" customFormat="1" ht="17.25" customHeight="1" x14ac:dyDescent="0.35">
      <c r="B123" s="4"/>
    </row>
    <row r="124" spans="2:38" s="1" customFormat="1" ht="17.25" customHeight="1" x14ac:dyDescent="0.35">
      <c r="B124" s="4"/>
    </row>
    <row r="125" spans="2:38" s="1" customFormat="1" ht="17.25" customHeight="1" x14ac:dyDescent="0.35">
      <c r="B125" s="4"/>
    </row>
    <row r="126" spans="2:38" s="1" customFormat="1" ht="17.25" customHeight="1" x14ac:dyDescent="0.35">
      <c r="B126" s="4"/>
    </row>
    <row r="127" spans="2:38" s="1" customFormat="1" ht="17.25" customHeight="1" x14ac:dyDescent="0.35">
      <c r="B127" s="4"/>
    </row>
    <row r="128" spans="2:38" s="1" customFormat="1" ht="17.25" customHeight="1" x14ac:dyDescent="0.35">
      <c r="B128" s="4"/>
    </row>
    <row r="129" spans="2:2" s="1" customFormat="1" ht="17.25" customHeight="1" x14ac:dyDescent="0.35">
      <c r="B129" s="4"/>
    </row>
    <row r="130" spans="2:2" s="1" customFormat="1" ht="17.25" customHeight="1" x14ac:dyDescent="0.35">
      <c r="B130" s="4"/>
    </row>
    <row r="131" spans="2:2" s="1" customFormat="1" ht="17.25" customHeight="1" x14ac:dyDescent="0.35">
      <c r="B131" s="4"/>
    </row>
    <row r="132" spans="2:2" s="1" customFormat="1" ht="17.25" customHeight="1" x14ac:dyDescent="0.35">
      <c r="B132" s="4"/>
    </row>
    <row r="133" spans="2:2" s="1" customFormat="1" ht="17.25" customHeight="1" x14ac:dyDescent="0.35">
      <c r="B133" s="4"/>
    </row>
    <row r="134" spans="2:2" s="1" customFormat="1" ht="17.25" customHeight="1" x14ac:dyDescent="0.35">
      <c r="B134" s="4"/>
    </row>
    <row r="135" spans="2:2" s="1" customFormat="1" ht="17.25" customHeight="1" x14ac:dyDescent="0.35">
      <c r="B135" s="4"/>
    </row>
    <row r="136" spans="2:2" s="1" customFormat="1" ht="17.25" customHeight="1" x14ac:dyDescent="0.35">
      <c r="B136" s="4"/>
    </row>
    <row r="137" spans="2:2" s="1" customFormat="1" ht="17.25" customHeight="1" x14ac:dyDescent="0.35">
      <c r="B137" s="4"/>
    </row>
    <row r="138" spans="2:2" s="1" customFormat="1" ht="17.25" customHeight="1" x14ac:dyDescent="0.35">
      <c r="B138" s="4"/>
    </row>
    <row r="139" spans="2:2" s="1" customFormat="1" ht="17.25" customHeight="1" x14ac:dyDescent="0.35">
      <c r="B139" s="4"/>
    </row>
    <row r="140" spans="2:2" s="1" customFormat="1" ht="17.25" customHeight="1" x14ac:dyDescent="0.35">
      <c r="B140" s="4"/>
    </row>
    <row r="141" spans="2:2" s="1" customFormat="1" ht="17.25" customHeight="1" x14ac:dyDescent="0.35">
      <c r="B141" s="4"/>
    </row>
    <row r="142" spans="2:2" s="1" customFormat="1" ht="17.25" customHeight="1" x14ac:dyDescent="0.35">
      <c r="B142" s="4"/>
    </row>
    <row r="143" spans="2:2" s="1" customFormat="1" ht="17.25" customHeight="1" x14ac:dyDescent="0.35">
      <c r="B143" s="4"/>
    </row>
    <row r="144" spans="2:2" s="1" customFormat="1" ht="17.25" customHeight="1" x14ac:dyDescent="0.35">
      <c r="B144" s="4"/>
    </row>
    <row r="145" spans="2:2" s="1" customFormat="1" ht="17.25" customHeight="1" x14ac:dyDescent="0.35">
      <c r="B145" s="4"/>
    </row>
    <row r="146" spans="2:2" s="1" customFormat="1" ht="17.25" customHeight="1" x14ac:dyDescent="0.35">
      <c r="B146" s="4"/>
    </row>
    <row r="147" spans="2:2" s="1" customFormat="1" ht="17.25" customHeight="1" x14ac:dyDescent="0.35">
      <c r="B147" s="4"/>
    </row>
    <row r="148" spans="2:2" s="1" customFormat="1" ht="17.25" customHeight="1" x14ac:dyDescent="0.35">
      <c r="B148" s="4"/>
    </row>
    <row r="149" spans="2:2" s="1" customFormat="1" ht="17.25" customHeight="1" x14ac:dyDescent="0.35">
      <c r="B149" s="4"/>
    </row>
    <row r="150" spans="2:2" s="1" customFormat="1" ht="17.25" customHeight="1" x14ac:dyDescent="0.35">
      <c r="B150" s="4"/>
    </row>
    <row r="151" spans="2:2" s="1" customFormat="1" ht="17.25" customHeight="1" x14ac:dyDescent="0.35">
      <c r="B151" s="4"/>
    </row>
    <row r="152" spans="2:2" s="1" customFormat="1" ht="17.25" customHeight="1" x14ac:dyDescent="0.35">
      <c r="B152" s="4"/>
    </row>
    <row r="153" spans="2:2" s="1" customFormat="1" ht="17.25" customHeight="1" x14ac:dyDescent="0.35">
      <c r="B153" s="4"/>
    </row>
    <row r="154" spans="2:2" s="1" customFormat="1" ht="17.25" customHeight="1" x14ac:dyDescent="0.35">
      <c r="B154" s="4"/>
    </row>
    <row r="155" spans="2:2" s="1" customFormat="1" ht="17.25" customHeight="1" x14ac:dyDescent="0.35">
      <c r="B155" s="4"/>
    </row>
    <row r="156" spans="2:2" s="1" customFormat="1" ht="17.25" customHeight="1" x14ac:dyDescent="0.35">
      <c r="B156" s="4"/>
    </row>
    <row r="157" spans="2:2" s="1" customFormat="1" ht="17.25" customHeight="1" x14ac:dyDescent="0.35">
      <c r="B157" s="4"/>
    </row>
    <row r="158" spans="2:2" s="1" customFormat="1" ht="17.25" customHeight="1" x14ac:dyDescent="0.35">
      <c r="B158" s="4"/>
    </row>
    <row r="159" spans="2:2" s="1" customFormat="1" ht="17.25" customHeight="1" x14ac:dyDescent="0.35">
      <c r="B159" s="4"/>
    </row>
    <row r="160" spans="2:2" s="1" customFormat="1" ht="17.25" customHeight="1" x14ac:dyDescent="0.35">
      <c r="B160" s="4"/>
    </row>
    <row r="161" spans="2:2" s="1" customFormat="1" ht="17.25" customHeight="1" x14ac:dyDescent="0.35">
      <c r="B161" s="4"/>
    </row>
    <row r="162" spans="2:2" s="1" customFormat="1" ht="17.25" customHeight="1" x14ac:dyDescent="0.35">
      <c r="B162" s="4"/>
    </row>
    <row r="163" spans="2:2" s="1" customFormat="1" ht="17.25" customHeight="1" x14ac:dyDescent="0.35">
      <c r="B163" s="4"/>
    </row>
    <row r="164" spans="2:2" s="1" customFormat="1" ht="17.25" customHeight="1" x14ac:dyDescent="0.35">
      <c r="B164" s="4"/>
    </row>
    <row r="165" spans="2:2" s="1" customFormat="1" ht="17.25" customHeight="1" x14ac:dyDescent="0.35">
      <c r="B165" s="4"/>
    </row>
    <row r="166" spans="2:2" s="1" customFormat="1" ht="17.25" customHeight="1" x14ac:dyDescent="0.35">
      <c r="B166" s="4"/>
    </row>
    <row r="167" spans="2:2" s="1" customFormat="1" ht="17.25" customHeight="1" x14ac:dyDescent="0.35">
      <c r="B167" s="4"/>
    </row>
    <row r="168" spans="2:2" s="1" customFormat="1" ht="17.25" customHeight="1" x14ac:dyDescent="0.35">
      <c r="B168" s="4"/>
    </row>
    <row r="169" spans="2:2" s="1" customFormat="1" ht="17.25" customHeight="1" x14ac:dyDescent="0.35">
      <c r="B169" s="4"/>
    </row>
    <row r="170" spans="2:2" s="1" customFormat="1" ht="17.25" customHeight="1" x14ac:dyDescent="0.35">
      <c r="B170" s="4"/>
    </row>
    <row r="171" spans="2:2" s="1" customFormat="1" ht="17.25" customHeight="1" x14ac:dyDescent="0.35">
      <c r="B171" s="4"/>
    </row>
    <row r="172" spans="2:2" s="1" customFormat="1" ht="17.25" customHeight="1" x14ac:dyDescent="0.35">
      <c r="B172" s="4"/>
    </row>
    <row r="173" spans="2:2" s="1" customFormat="1" ht="17.25" customHeight="1" x14ac:dyDescent="0.35">
      <c r="B173" s="4"/>
    </row>
    <row r="174" spans="2:2" s="1" customFormat="1" ht="17.25" customHeight="1" x14ac:dyDescent="0.35">
      <c r="B174" s="4"/>
    </row>
    <row r="175" spans="2:2" s="1" customFormat="1" ht="17.25" customHeight="1" x14ac:dyDescent="0.35">
      <c r="B175" s="4"/>
    </row>
    <row r="176" spans="2:2" s="1" customFormat="1" ht="17.25" customHeight="1" x14ac:dyDescent="0.35">
      <c r="B176" s="4"/>
    </row>
    <row r="177" spans="2:2" s="1" customFormat="1" ht="17.25" customHeight="1" x14ac:dyDescent="0.35">
      <c r="B177" s="4"/>
    </row>
    <row r="178" spans="2:2" s="1" customFormat="1" ht="17.25" customHeight="1" x14ac:dyDescent="0.35">
      <c r="B178" s="4"/>
    </row>
    <row r="179" spans="2:2" s="1" customFormat="1" ht="17.25" customHeight="1" x14ac:dyDescent="0.35">
      <c r="B179" s="4"/>
    </row>
    <row r="180" spans="2:2" s="1" customFormat="1" ht="17.25" customHeight="1" x14ac:dyDescent="0.35">
      <c r="B180" s="4"/>
    </row>
    <row r="181" spans="2:2" s="1" customFormat="1" ht="17.25" customHeight="1" x14ac:dyDescent="0.35">
      <c r="B181" s="4"/>
    </row>
    <row r="182" spans="2:2" s="1" customFormat="1" ht="17.25" customHeight="1" x14ac:dyDescent="0.35">
      <c r="B182" s="4"/>
    </row>
    <row r="183" spans="2:2" s="1" customFormat="1" ht="17.25" customHeight="1" x14ac:dyDescent="0.35">
      <c r="B183" s="4"/>
    </row>
    <row r="184" spans="2:2" s="1" customFormat="1" ht="17.25" customHeight="1" x14ac:dyDescent="0.35">
      <c r="B184" s="4"/>
    </row>
    <row r="185" spans="2:2" s="1" customFormat="1" ht="17.25" customHeight="1" x14ac:dyDescent="0.35">
      <c r="B185" s="4"/>
    </row>
    <row r="186" spans="2:2" s="1" customFormat="1" ht="17.25" customHeight="1" x14ac:dyDescent="0.35">
      <c r="B186" s="4"/>
    </row>
    <row r="187" spans="2:2" s="1" customFormat="1" ht="17.25" customHeight="1" x14ac:dyDescent="0.35">
      <c r="B187" s="4"/>
    </row>
    <row r="188" spans="2:2" s="1" customFormat="1" ht="17.25" customHeight="1" x14ac:dyDescent="0.35">
      <c r="B188" s="4"/>
    </row>
    <row r="189" spans="2:2" s="1" customFormat="1" ht="17.25" customHeight="1" x14ac:dyDescent="0.35">
      <c r="B189" s="4"/>
    </row>
    <row r="190" spans="2:2" s="1" customFormat="1" ht="17.25" customHeight="1" x14ac:dyDescent="0.35">
      <c r="B190" s="4"/>
    </row>
    <row r="191" spans="2:2" s="1" customFormat="1" ht="17.25" customHeight="1" x14ac:dyDescent="0.35">
      <c r="B191" s="4"/>
    </row>
    <row r="192" spans="2:2" s="1" customFormat="1" ht="17.25" customHeight="1" x14ac:dyDescent="0.35">
      <c r="B192" s="4"/>
    </row>
    <row r="193" spans="2:2" s="1" customFormat="1" ht="17.25" customHeight="1" x14ac:dyDescent="0.35">
      <c r="B193" s="4"/>
    </row>
    <row r="194" spans="2:2" s="1" customFormat="1" ht="17.25" customHeight="1" x14ac:dyDescent="0.35">
      <c r="B194" s="4"/>
    </row>
    <row r="195" spans="2:2" s="1" customFormat="1" ht="17.25" customHeight="1" x14ac:dyDescent="0.35">
      <c r="B195" s="4"/>
    </row>
    <row r="196" spans="2:2" s="1" customFormat="1" ht="17.25" customHeight="1" x14ac:dyDescent="0.35">
      <c r="B196" s="4"/>
    </row>
    <row r="197" spans="2:2" s="1" customFormat="1" ht="17.25" customHeight="1" x14ac:dyDescent="0.35">
      <c r="B197" s="4"/>
    </row>
    <row r="198" spans="2:2" s="1" customFormat="1" ht="17.25" customHeight="1" x14ac:dyDescent="0.35">
      <c r="B198" s="4"/>
    </row>
    <row r="199" spans="2:2" s="1" customFormat="1" ht="17.25" customHeight="1" x14ac:dyDescent="0.35">
      <c r="B199" s="4"/>
    </row>
    <row r="200" spans="2:2" s="1" customFormat="1" ht="17.25" customHeight="1" x14ac:dyDescent="0.35">
      <c r="B200" s="4"/>
    </row>
    <row r="201" spans="2:2" s="1" customFormat="1" ht="17.25" customHeight="1" x14ac:dyDescent="0.35">
      <c r="B201" s="4"/>
    </row>
    <row r="202" spans="2:2" s="1" customFormat="1" ht="17.25" customHeight="1" x14ac:dyDescent="0.35">
      <c r="B202" s="4"/>
    </row>
    <row r="203" spans="2:2" s="1" customFormat="1" ht="17.25" customHeight="1" x14ac:dyDescent="0.35">
      <c r="B203" s="4"/>
    </row>
    <row r="204" spans="2:2" s="1" customFormat="1" ht="17.25" customHeight="1" x14ac:dyDescent="0.35">
      <c r="B204" s="4"/>
    </row>
    <row r="205" spans="2:2" s="1" customFormat="1" ht="17.25" customHeight="1" x14ac:dyDescent="0.35">
      <c r="B205" s="4"/>
    </row>
    <row r="206" spans="2:2" s="1" customFormat="1" ht="17.25" customHeight="1" x14ac:dyDescent="0.35">
      <c r="B206" s="4"/>
    </row>
    <row r="207" spans="2:2" s="1" customFormat="1" ht="17.25" customHeight="1" x14ac:dyDescent="0.35">
      <c r="B207" s="4"/>
    </row>
    <row r="208" spans="2:2" s="1" customFormat="1" ht="17.25" customHeight="1" x14ac:dyDescent="0.35">
      <c r="B208" s="4"/>
    </row>
    <row r="209" spans="2:2" s="1" customFormat="1" ht="17.25" customHeight="1" x14ac:dyDescent="0.35">
      <c r="B209" s="4"/>
    </row>
    <row r="210" spans="2:2" s="1" customFormat="1" ht="17.25" customHeight="1" x14ac:dyDescent="0.35">
      <c r="B210" s="4"/>
    </row>
    <row r="211" spans="2:2" s="1" customFormat="1" ht="17.25" customHeight="1" x14ac:dyDescent="0.35">
      <c r="B211" s="4"/>
    </row>
    <row r="212" spans="2:2" s="1" customFormat="1" ht="17.25" customHeight="1" x14ac:dyDescent="0.35">
      <c r="B212" s="4"/>
    </row>
    <row r="213" spans="2:2" s="1" customFormat="1" ht="17.25" customHeight="1" x14ac:dyDescent="0.35">
      <c r="B213" s="4"/>
    </row>
    <row r="214" spans="2:2" s="1" customFormat="1" ht="17.25" customHeight="1" x14ac:dyDescent="0.35">
      <c r="B214" s="4"/>
    </row>
    <row r="215" spans="2:2" s="1" customFormat="1" ht="17.25" customHeight="1" x14ac:dyDescent="0.35">
      <c r="B215" s="4"/>
    </row>
    <row r="216" spans="2:2" s="1" customFormat="1" ht="17.25" customHeight="1" x14ac:dyDescent="0.35">
      <c r="B216" s="4"/>
    </row>
    <row r="217" spans="2:2" s="1" customFormat="1" ht="17.25" customHeight="1" x14ac:dyDescent="0.35">
      <c r="B217" s="4"/>
    </row>
    <row r="218" spans="2:2" s="1" customFormat="1" ht="17.25" customHeight="1" x14ac:dyDescent="0.35">
      <c r="B218" s="4"/>
    </row>
    <row r="219" spans="2:2" s="1" customFormat="1" ht="17.25" customHeight="1" x14ac:dyDescent="0.35">
      <c r="B219" s="4"/>
    </row>
    <row r="220" spans="2:2" s="1" customFormat="1" ht="17.25" customHeight="1" x14ac:dyDescent="0.35">
      <c r="B220" s="4"/>
    </row>
    <row r="221" spans="2:2" s="1" customFormat="1" ht="17.25" customHeight="1" x14ac:dyDescent="0.35">
      <c r="B221" s="4"/>
    </row>
    <row r="222" spans="2:2" s="1" customFormat="1" ht="17.25" customHeight="1" x14ac:dyDescent="0.35">
      <c r="B222" s="4"/>
    </row>
    <row r="223" spans="2:2" s="1" customFormat="1" ht="17.25" customHeight="1" x14ac:dyDescent="0.35">
      <c r="B223" s="4"/>
    </row>
    <row r="224" spans="2:2" s="1" customFormat="1" ht="17.25" customHeight="1" x14ac:dyDescent="0.35">
      <c r="B224" s="4"/>
    </row>
    <row r="225" spans="2:2" s="1" customFormat="1" ht="17.25" customHeight="1" x14ac:dyDescent="0.35">
      <c r="B225" s="4"/>
    </row>
    <row r="226" spans="2:2" s="1" customFormat="1" ht="17.25" customHeight="1" x14ac:dyDescent="0.35">
      <c r="B226" s="4"/>
    </row>
    <row r="227" spans="2:2" s="1" customFormat="1" ht="17.25" customHeight="1" x14ac:dyDescent="0.35">
      <c r="B227" s="4"/>
    </row>
    <row r="228" spans="2:2" s="1" customFormat="1" ht="17.25" customHeight="1" x14ac:dyDescent="0.35">
      <c r="B228" s="4"/>
    </row>
    <row r="229" spans="2:2" s="1" customFormat="1" ht="17.25" customHeight="1" x14ac:dyDescent="0.35">
      <c r="B229" s="4"/>
    </row>
    <row r="230" spans="2:2" s="1" customFormat="1" ht="17.25" customHeight="1" x14ac:dyDescent="0.35">
      <c r="B230" s="4"/>
    </row>
    <row r="231" spans="2:2" s="1" customFormat="1" ht="17.25" customHeight="1" x14ac:dyDescent="0.35">
      <c r="B231" s="4"/>
    </row>
    <row r="232" spans="2:2" s="1" customFormat="1" ht="17.25" customHeight="1" x14ac:dyDescent="0.35">
      <c r="B232" s="4"/>
    </row>
    <row r="233" spans="2:2" s="1" customFormat="1" ht="17.25" customHeight="1" x14ac:dyDescent="0.35">
      <c r="B233" s="4"/>
    </row>
    <row r="234" spans="2:2" s="1" customFormat="1" ht="17.25" customHeight="1" x14ac:dyDescent="0.35">
      <c r="B234" s="4"/>
    </row>
    <row r="235" spans="2:2" s="1" customFormat="1" ht="17.25" customHeight="1" x14ac:dyDescent="0.35">
      <c r="B235" s="4"/>
    </row>
    <row r="236" spans="2:2" s="1" customFormat="1" ht="17.25" customHeight="1" x14ac:dyDescent="0.35">
      <c r="B236" s="4"/>
    </row>
    <row r="237" spans="2:2" s="1" customFormat="1" ht="17.25" customHeight="1" x14ac:dyDescent="0.35">
      <c r="B237" s="4"/>
    </row>
    <row r="238" spans="2:2" s="1" customFormat="1" ht="17.25" customHeight="1" x14ac:dyDescent="0.35">
      <c r="B238" s="4"/>
    </row>
    <row r="239" spans="2:2" s="1" customFormat="1" ht="17.25" customHeight="1" x14ac:dyDescent="0.35">
      <c r="B239" s="4"/>
    </row>
    <row r="240" spans="2:2" s="1" customFormat="1" ht="17.25" customHeight="1" x14ac:dyDescent="0.35">
      <c r="B240" s="4"/>
    </row>
    <row r="241" spans="2:2" s="1" customFormat="1" ht="17.25" customHeight="1" x14ac:dyDescent="0.35">
      <c r="B241" s="4"/>
    </row>
    <row r="242" spans="2:2" s="1" customFormat="1" ht="17.25" customHeight="1" x14ac:dyDescent="0.35">
      <c r="B242" s="4"/>
    </row>
    <row r="243" spans="2:2" s="1" customFormat="1" ht="17.25" customHeight="1" x14ac:dyDescent="0.35">
      <c r="B243" s="4"/>
    </row>
    <row r="244" spans="2:2" s="1" customFormat="1" ht="17.25" customHeight="1" x14ac:dyDescent="0.35">
      <c r="B244" s="4"/>
    </row>
    <row r="245" spans="2:2" s="1" customFormat="1" ht="17.25" customHeight="1" x14ac:dyDescent="0.35">
      <c r="B245" s="4"/>
    </row>
    <row r="246" spans="2:2" s="1" customFormat="1" ht="17.25" customHeight="1" x14ac:dyDescent="0.35">
      <c r="B246" s="4"/>
    </row>
    <row r="247" spans="2:2" s="1" customFormat="1" ht="17.25" customHeight="1" x14ac:dyDescent="0.35">
      <c r="B247" s="4"/>
    </row>
    <row r="248" spans="2:2" s="1" customFormat="1" ht="17.25" customHeight="1" x14ac:dyDescent="0.35">
      <c r="B248" s="4"/>
    </row>
    <row r="249" spans="2:2" s="1" customFormat="1" ht="17.25" customHeight="1" x14ac:dyDescent="0.35">
      <c r="B249" s="4"/>
    </row>
    <row r="250" spans="2:2" s="1" customFormat="1" ht="17.25" customHeight="1" x14ac:dyDescent="0.35">
      <c r="B250" s="4"/>
    </row>
    <row r="251" spans="2:2" s="1" customFormat="1" ht="17.25" customHeight="1" x14ac:dyDescent="0.35">
      <c r="B251" s="4"/>
    </row>
    <row r="252" spans="2:2" s="1" customFormat="1" ht="17.25" customHeight="1" x14ac:dyDescent="0.35">
      <c r="B252" s="4"/>
    </row>
    <row r="253" spans="2:2" s="1" customFormat="1" ht="17.25" customHeight="1" x14ac:dyDescent="0.35">
      <c r="B253" s="4"/>
    </row>
    <row r="254" spans="2:2" s="1" customFormat="1" ht="17.25" customHeight="1" x14ac:dyDescent="0.35">
      <c r="B254" s="4"/>
    </row>
    <row r="255" spans="2:2" s="1" customFormat="1" ht="17.25" customHeight="1" x14ac:dyDescent="0.35">
      <c r="B255" s="4"/>
    </row>
    <row r="256" spans="2:2" s="1" customFormat="1" ht="17.25" customHeight="1" x14ac:dyDescent="0.35">
      <c r="B256" s="4"/>
    </row>
    <row r="257" spans="2:2" s="1" customFormat="1" ht="17.25" customHeight="1" x14ac:dyDescent="0.35">
      <c r="B257" s="4"/>
    </row>
    <row r="258" spans="2:2" s="1" customFormat="1" ht="17.25" customHeight="1" x14ac:dyDescent="0.35">
      <c r="B258" s="4"/>
    </row>
    <row r="259" spans="2:2" s="1" customFormat="1" ht="17.25" customHeight="1" x14ac:dyDescent="0.35">
      <c r="B259" s="4"/>
    </row>
    <row r="260" spans="2:2" s="1" customFormat="1" ht="17.25" customHeight="1" x14ac:dyDescent="0.35">
      <c r="B260" s="4"/>
    </row>
    <row r="261" spans="2:2" s="1" customFormat="1" ht="17.25" customHeight="1" x14ac:dyDescent="0.35">
      <c r="B261" s="4"/>
    </row>
    <row r="262" spans="2:2" s="1" customFormat="1" ht="17.25" customHeight="1" x14ac:dyDescent="0.35">
      <c r="B262" s="4"/>
    </row>
    <row r="263" spans="2:2" s="1" customFormat="1" ht="17.25" customHeight="1" x14ac:dyDescent="0.35">
      <c r="B263" s="4"/>
    </row>
    <row r="264" spans="2:2" s="1" customFormat="1" ht="17.25" customHeight="1" x14ac:dyDescent="0.35">
      <c r="B264" s="4"/>
    </row>
    <row r="265" spans="2:2" s="1" customFormat="1" ht="17.25" customHeight="1" x14ac:dyDescent="0.35">
      <c r="B265" s="4"/>
    </row>
    <row r="266" spans="2:2" s="1" customFormat="1" ht="17.25" customHeight="1" x14ac:dyDescent="0.35">
      <c r="B266" s="4"/>
    </row>
    <row r="267" spans="2:2" s="1" customFormat="1" ht="17.25" customHeight="1" x14ac:dyDescent="0.35">
      <c r="B267" s="4"/>
    </row>
    <row r="268" spans="2:2" s="1" customFormat="1" ht="17.25" customHeight="1" x14ac:dyDescent="0.35">
      <c r="B268" s="4"/>
    </row>
    <row r="269" spans="2:2" s="1" customFormat="1" ht="17.25" customHeight="1" x14ac:dyDescent="0.35">
      <c r="B269" s="4"/>
    </row>
    <row r="270" spans="2:2" s="1" customFormat="1" ht="17.25" customHeight="1" x14ac:dyDescent="0.35">
      <c r="B270" s="4"/>
    </row>
    <row r="271" spans="2:2" s="1" customFormat="1" ht="17.25" customHeight="1" x14ac:dyDescent="0.35">
      <c r="B271" s="4"/>
    </row>
    <row r="272" spans="2:2" s="1" customFormat="1" ht="17.25" customHeight="1" x14ac:dyDescent="0.35">
      <c r="B272" s="4"/>
    </row>
    <row r="273" spans="2:2" s="1" customFormat="1" ht="17.25" customHeight="1" x14ac:dyDescent="0.35">
      <c r="B273" s="4"/>
    </row>
    <row r="274" spans="2:2" s="1" customFormat="1" ht="17.25" customHeight="1" x14ac:dyDescent="0.35">
      <c r="B274" s="4"/>
    </row>
    <row r="275" spans="2:2" s="1" customFormat="1" ht="17.25" customHeight="1" x14ac:dyDescent="0.35">
      <c r="B275" s="4"/>
    </row>
    <row r="276" spans="2:2" s="1" customFormat="1" ht="17.25" customHeight="1" x14ac:dyDescent="0.35">
      <c r="B276" s="4"/>
    </row>
    <row r="277" spans="2:2" s="1" customFormat="1" ht="17.25" customHeight="1" x14ac:dyDescent="0.35">
      <c r="B277" s="4"/>
    </row>
    <row r="278" spans="2:2" s="1" customFormat="1" ht="17.25" customHeight="1" x14ac:dyDescent="0.35">
      <c r="B278" s="4"/>
    </row>
    <row r="279" spans="2:2" s="1" customFormat="1" ht="17.25" customHeight="1" x14ac:dyDescent="0.35">
      <c r="B279" s="4"/>
    </row>
    <row r="280" spans="2:2" s="1" customFormat="1" ht="17.25" customHeight="1" x14ac:dyDescent="0.35">
      <c r="B280" s="4"/>
    </row>
    <row r="281" spans="2:2" s="1" customFormat="1" ht="17.25" customHeight="1" x14ac:dyDescent="0.35">
      <c r="B281" s="4"/>
    </row>
    <row r="282" spans="2:2" s="1" customFormat="1" ht="17.25" customHeight="1" x14ac:dyDescent="0.35">
      <c r="B282" s="4"/>
    </row>
    <row r="283" spans="2:2" s="1" customFormat="1" ht="17.25" customHeight="1" x14ac:dyDescent="0.35">
      <c r="B283" s="4"/>
    </row>
    <row r="284" spans="2:2" s="1" customFormat="1" ht="17.25" customHeight="1" x14ac:dyDescent="0.35">
      <c r="B284" s="4"/>
    </row>
    <row r="285" spans="2:2" s="1" customFormat="1" ht="17.25" customHeight="1" x14ac:dyDescent="0.35">
      <c r="B285" s="4"/>
    </row>
    <row r="286" spans="2:2" s="1" customFormat="1" ht="17.25" customHeight="1" x14ac:dyDescent="0.35">
      <c r="B286" s="4"/>
    </row>
    <row r="287" spans="2:2" s="1" customFormat="1" ht="17.25" customHeight="1" x14ac:dyDescent="0.35">
      <c r="B287" s="4"/>
    </row>
    <row r="288" spans="2:2" s="1" customFormat="1" ht="17.25" customHeight="1" x14ac:dyDescent="0.35">
      <c r="B288" s="4"/>
    </row>
    <row r="289" spans="2:2" s="1" customFormat="1" ht="17.25" customHeight="1" x14ac:dyDescent="0.35">
      <c r="B289" s="4"/>
    </row>
    <row r="290" spans="2:2" s="1" customFormat="1" ht="17.25" customHeight="1" x14ac:dyDescent="0.35">
      <c r="B290" s="4"/>
    </row>
    <row r="291" spans="2:2" s="1" customFormat="1" ht="17.25" customHeight="1" x14ac:dyDescent="0.35">
      <c r="B291" s="4"/>
    </row>
    <row r="292" spans="2:2" s="1" customFormat="1" ht="17.25" customHeight="1" x14ac:dyDescent="0.35">
      <c r="B292" s="4"/>
    </row>
    <row r="293" spans="2:2" s="1" customFormat="1" ht="17.25" customHeight="1" x14ac:dyDescent="0.35">
      <c r="B293" s="4"/>
    </row>
    <row r="294" spans="2:2" s="1" customFormat="1" ht="17.25" customHeight="1" x14ac:dyDescent="0.35">
      <c r="B294" s="4"/>
    </row>
    <row r="295" spans="2:2" s="1" customFormat="1" ht="17.25" customHeight="1" x14ac:dyDescent="0.35">
      <c r="B295" s="4"/>
    </row>
    <row r="296" spans="2:2" s="1" customFormat="1" ht="17.25" customHeight="1" x14ac:dyDescent="0.35">
      <c r="B296" s="4"/>
    </row>
    <row r="297" spans="2:2" s="1" customFormat="1" ht="17.25" customHeight="1" x14ac:dyDescent="0.35">
      <c r="B297" s="4"/>
    </row>
    <row r="298" spans="2:2" s="1" customFormat="1" ht="17.25" customHeight="1" x14ac:dyDescent="0.35">
      <c r="B298" s="4"/>
    </row>
    <row r="299" spans="2:2" s="1" customFormat="1" ht="17.25" customHeight="1" x14ac:dyDescent="0.35">
      <c r="B299" s="4"/>
    </row>
    <row r="300" spans="2:2" s="1" customFormat="1" ht="17.25" customHeight="1" x14ac:dyDescent="0.35">
      <c r="B300" s="4"/>
    </row>
    <row r="301" spans="2:2" s="1" customFormat="1" ht="17.25" customHeight="1" x14ac:dyDescent="0.35">
      <c r="B301" s="4"/>
    </row>
    <row r="302" spans="2:2" s="1" customFormat="1" ht="17.25" customHeight="1" x14ac:dyDescent="0.35">
      <c r="B302" s="4"/>
    </row>
    <row r="303" spans="2:2" s="1" customFormat="1" ht="17.25" customHeight="1" x14ac:dyDescent="0.35">
      <c r="B303" s="4"/>
    </row>
    <row r="304" spans="2:2" s="1" customFormat="1" ht="17.25" customHeight="1" x14ac:dyDescent="0.35">
      <c r="B304" s="4"/>
    </row>
    <row r="305" spans="2:2" s="1" customFormat="1" ht="17.25" customHeight="1" x14ac:dyDescent="0.35">
      <c r="B305" s="4"/>
    </row>
    <row r="306" spans="2:2" s="1" customFormat="1" ht="17.25" customHeight="1" x14ac:dyDescent="0.35">
      <c r="B306" s="4"/>
    </row>
    <row r="307" spans="2:2" s="1" customFormat="1" ht="17.25" customHeight="1" x14ac:dyDescent="0.35">
      <c r="B307" s="4"/>
    </row>
    <row r="308" spans="2:2" s="1" customFormat="1" ht="17.25" customHeight="1" x14ac:dyDescent="0.35">
      <c r="B308" s="4"/>
    </row>
    <row r="309" spans="2:2" s="1" customFormat="1" ht="17.25" customHeight="1" x14ac:dyDescent="0.35">
      <c r="B309" s="4"/>
    </row>
    <row r="310" spans="2:2" s="1" customFormat="1" ht="17.25" customHeight="1" x14ac:dyDescent="0.35">
      <c r="B310" s="4"/>
    </row>
    <row r="311" spans="2:2" s="1" customFormat="1" ht="17.25" customHeight="1" x14ac:dyDescent="0.35">
      <c r="B311" s="4"/>
    </row>
    <row r="312" spans="2:2" s="1" customFormat="1" ht="17.25" customHeight="1" x14ac:dyDescent="0.35">
      <c r="B312" s="4"/>
    </row>
    <row r="313" spans="2:2" s="1" customFormat="1" ht="17.25" customHeight="1" x14ac:dyDescent="0.35">
      <c r="B313" s="4"/>
    </row>
    <row r="314" spans="2:2" s="1" customFormat="1" ht="17.25" customHeight="1" x14ac:dyDescent="0.35">
      <c r="B314" s="4"/>
    </row>
    <row r="315" spans="2:2" s="1" customFormat="1" ht="17.25" customHeight="1" x14ac:dyDescent="0.35">
      <c r="B315" s="4"/>
    </row>
    <row r="316" spans="2:2" s="1" customFormat="1" ht="17.25" customHeight="1" x14ac:dyDescent="0.35">
      <c r="B316" s="4"/>
    </row>
    <row r="317" spans="2:2" s="1" customFormat="1" ht="17.25" customHeight="1" x14ac:dyDescent="0.35">
      <c r="B317" s="4"/>
    </row>
    <row r="318" spans="2:2" s="1" customFormat="1" ht="17.25" customHeight="1" x14ac:dyDescent="0.35">
      <c r="B318" s="4"/>
    </row>
    <row r="319" spans="2:2" s="1" customFormat="1" ht="17.25" customHeight="1" x14ac:dyDescent="0.35">
      <c r="B319" s="4"/>
    </row>
    <row r="320" spans="2:2" s="1" customFormat="1" ht="17.25" customHeight="1" x14ac:dyDescent="0.35">
      <c r="B320" s="4"/>
    </row>
    <row r="321" spans="2:2" s="1" customFormat="1" ht="17.25" customHeight="1" x14ac:dyDescent="0.35">
      <c r="B321" s="4"/>
    </row>
    <row r="322" spans="2:2" s="1" customFormat="1" ht="17.25" customHeight="1" x14ac:dyDescent="0.35">
      <c r="B322" s="4"/>
    </row>
    <row r="323" spans="2:2" s="1" customFormat="1" ht="17.25" customHeight="1" x14ac:dyDescent="0.35">
      <c r="B323" s="4"/>
    </row>
    <row r="324" spans="2:2" s="1" customFormat="1" ht="17.25" customHeight="1" x14ac:dyDescent="0.35">
      <c r="B324" s="4"/>
    </row>
    <row r="325" spans="2:2" s="1" customFormat="1" ht="17.25" customHeight="1" x14ac:dyDescent="0.35">
      <c r="B325" s="4"/>
    </row>
    <row r="326" spans="2:2" s="1" customFormat="1" ht="17.25" customHeight="1" x14ac:dyDescent="0.35">
      <c r="B326" s="4"/>
    </row>
    <row r="327" spans="2:2" s="1" customFormat="1" ht="17.25" customHeight="1" x14ac:dyDescent="0.35">
      <c r="B327" s="4"/>
    </row>
    <row r="328" spans="2:2" s="1" customFormat="1" ht="17.25" customHeight="1" x14ac:dyDescent="0.35">
      <c r="B328" s="4"/>
    </row>
    <row r="329" spans="2:2" s="1" customFormat="1" ht="17.25" customHeight="1" x14ac:dyDescent="0.35">
      <c r="B329" s="4"/>
    </row>
    <row r="330" spans="2:2" s="1" customFormat="1" ht="17.25" customHeight="1" x14ac:dyDescent="0.35">
      <c r="B330" s="4"/>
    </row>
    <row r="331" spans="2:2" s="1" customFormat="1" ht="17.25" customHeight="1" x14ac:dyDescent="0.35">
      <c r="B331" s="4"/>
    </row>
    <row r="332" spans="2:2" s="1" customFormat="1" ht="17.25" customHeight="1" x14ac:dyDescent="0.35">
      <c r="B332" s="4"/>
    </row>
    <row r="333" spans="2:2" s="1" customFormat="1" ht="17.25" customHeight="1" x14ac:dyDescent="0.35">
      <c r="B333" s="4"/>
    </row>
    <row r="334" spans="2:2" s="1" customFormat="1" ht="17.25" customHeight="1" x14ac:dyDescent="0.35">
      <c r="B334" s="4"/>
    </row>
    <row r="335" spans="2:2" s="1" customFormat="1" ht="17.25" customHeight="1" x14ac:dyDescent="0.35">
      <c r="B335" s="4"/>
    </row>
    <row r="336" spans="2:2" s="1" customFormat="1" ht="17.25" customHeight="1" x14ac:dyDescent="0.35">
      <c r="B336" s="4"/>
    </row>
    <row r="337" spans="2:2" s="1" customFormat="1" ht="17.25" customHeight="1" x14ac:dyDescent="0.35">
      <c r="B337" s="4"/>
    </row>
    <row r="338" spans="2:2" s="1" customFormat="1" ht="17.25" customHeight="1" x14ac:dyDescent="0.35">
      <c r="B338" s="4"/>
    </row>
    <row r="339" spans="2:2" s="1" customFormat="1" ht="17.25" customHeight="1" x14ac:dyDescent="0.35">
      <c r="B339" s="4"/>
    </row>
    <row r="340" spans="2:2" s="1" customFormat="1" ht="17.25" customHeight="1" x14ac:dyDescent="0.35">
      <c r="B340" s="4"/>
    </row>
    <row r="341" spans="2:2" s="1" customFormat="1" ht="17.25" customHeight="1" x14ac:dyDescent="0.35">
      <c r="B341" s="4"/>
    </row>
    <row r="342" spans="2:2" s="1" customFormat="1" ht="17.25" customHeight="1" x14ac:dyDescent="0.35">
      <c r="B342" s="4"/>
    </row>
    <row r="343" spans="2:2" s="1" customFormat="1" ht="17.25" customHeight="1" x14ac:dyDescent="0.35">
      <c r="B343" s="4"/>
    </row>
    <row r="344" spans="2:2" s="1" customFormat="1" ht="17.25" customHeight="1" x14ac:dyDescent="0.35">
      <c r="B344" s="4"/>
    </row>
    <row r="345" spans="2:2" s="1" customFormat="1" ht="17.25" customHeight="1" x14ac:dyDescent="0.35">
      <c r="B345" s="4"/>
    </row>
    <row r="346" spans="2:2" s="1" customFormat="1" ht="17.25" customHeight="1" x14ac:dyDescent="0.35">
      <c r="B346" s="4"/>
    </row>
    <row r="347" spans="2:2" s="1" customFormat="1" ht="17.25" customHeight="1" x14ac:dyDescent="0.35">
      <c r="B347" s="4"/>
    </row>
    <row r="348" spans="2:2" s="1" customFormat="1" ht="17.25" customHeight="1" x14ac:dyDescent="0.35">
      <c r="B348" s="4"/>
    </row>
    <row r="349" spans="2:2" s="1" customFormat="1" ht="17.25" customHeight="1" x14ac:dyDescent="0.35">
      <c r="B349" s="4"/>
    </row>
    <row r="350" spans="2:2" s="1" customFormat="1" ht="17.25" customHeight="1" x14ac:dyDescent="0.35">
      <c r="B350" s="4"/>
    </row>
    <row r="351" spans="2:2" s="1" customFormat="1" ht="17.25" customHeight="1" x14ac:dyDescent="0.35">
      <c r="B351" s="4"/>
    </row>
    <row r="352" spans="2:2" s="1" customFormat="1" ht="17.25" customHeight="1" x14ac:dyDescent="0.35">
      <c r="B352" s="4"/>
    </row>
    <row r="353" spans="2:2" s="1" customFormat="1" ht="17.25" customHeight="1" x14ac:dyDescent="0.35">
      <c r="B353" s="4"/>
    </row>
    <row r="354" spans="2:2" s="1" customFormat="1" ht="17.25" customHeight="1" x14ac:dyDescent="0.35">
      <c r="B354" s="4"/>
    </row>
    <row r="355" spans="2:2" s="1" customFormat="1" ht="17.25" customHeight="1" x14ac:dyDescent="0.35">
      <c r="B355" s="4"/>
    </row>
    <row r="356" spans="2:2" s="1" customFormat="1" ht="17.25" customHeight="1" x14ac:dyDescent="0.35">
      <c r="B356" s="4"/>
    </row>
    <row r="357" spans="2:2" s="1" customFormat="1" ht="17.25" customHeight="1" x14ac:dyDescent="0.35">
      <c r="B357" s="4"/>
    </row>
    <row r="358" spans="2:2" s="1" customFormat="1" ht="17.25" customHeight="1" x14ac:dyDescent="0.35">
      <c r="B358" s="4"/>
    </row>
    <row r="359" spans="2:2" s="1" customFormat="1" ht="17.25" customHeight="1" x14ac:dyDescent="0.35">
      <c r="B359" s="4"/>
    </row>
    <row r="360" spans="2:2" s="1" customFormat="1" ht="17.25" customHeight="1" x14ac:dyDescent="0.35">
      <c r="B360" s="4"/>
    </row>
    <row r="361" spans="2:2" s="1" customFormat="1" ht="17.25" customHeight="1" x14ac:dyDescent="0.35">
      <c r="B361" s="4"/>
    </row>
    <row r="362" spans="2:2" s="1" customFormat="1" ht="17.25" customHeight="1" x14ac:dyDescent="0.35">
      <c r="B362" s="4"/>
    </row>
    <row r="363" spans="2:2" s="1" customFormat="1" ht="17.25" customHeight="1" x14ac:dyDescent="0.35">
      <c r="B363" s="4"/>
    </row>
    <row r="364" spans="2:2" s="1" customFormat="1" ht="17.25" customHeight="1" x14ac:dyDescent="0.35">
      <c r="B364" s="4"/>
    </row>
    <row r="365" spans="2:2" s="1" customFormat="1" ht="17.25" customHeight="1" x14ac:dyDescent="0.35">
      <c r="B365" s="4"/>
    </row>
    <row r="366" spans="2:2" s="1" customFormat="1" ht="17.25" customHeight="1" x14ac:dyDescent="0.35">
      <c r="B366" s="4"/>
    </row>
    <row r="367" spans="2:2" s="1" customFormat="1" ht="17.25" customHeight="1" x14ac:dyDescent="0.35">
      <c r="B367" s="4"/>
    </row>
    <row r="368" spans="2:2" s="1" customFormat="1" ht="17.25" customHeight="1" x14ac:dyDescent="0.35">
      <c r="B368" s="4"/>
    </row>
    <row r="369" spans="2:2" s="1" customFormat="1" ht="17.25" customHeight="1" x14ac:dyDescent="0.35">
      <c r="B369" s="4"/>
    </row>
    <row r="370" spans="2:2" s="1" customFormat="1" ht="17.25" customHeight="1" x14ac:dyDescent="0.35">
      <c r="B370" s="4"/>
    </row>
    <row r="371" spans="2:2" s="1" customFormat="1" ht="17.25" customHeight="1" x14ac:dyDescent="0.35">
      <c r="B371" s="4"/>
    </row>
    <row r="372" spans="2:2" s="1" customFormat="1" ht="17.25" customHeight="1" x14ac:dyDescent="0.35">
      <c r="B372" s="4"/>
    </row>
    <row r="373" spans="2:2" s="1" customFormat="1" ht="17.25" customHeight="1" x14ac:dyDescent="0.35">
      <c r="B373" s="4"/>
    </row>
    <row r="374" spans="2:2" s="1" customFormat="1" ht="17.25" customHeight="1" x14ac:dyDescent="0.35">
      <c r="B374" s="4"/>
    </row>
    <row r="375" spans="2:2" s="1" customFormat="1" ht="17.25" customHeight="1" x14ac:dyDescent="0.35">
      <c r="B375" s="4"/>
    </row>
    <row r="376" spans="2:2" s="1" customFormat="1" ht="17.25" customHeight="1" x14ac:dyDescent="0.35">
      <c r="B376" s="4"/>
    </row>
    <row r="377" spans="2:2" s="1" customFormat="1" ht="17.25" customHeight="1" x14ac:dyDescent="0.35">
      <c r="B377" s="4"/>
    </row>
    <row r="378" spans="2:2" s="1" customFormat="1" ht="17.25" customHeight="1" x14ac:dyDescent="0.35">
      <c r="B378" s="4"/>
    </row>
    <row r="379" spans="2:2" s="1" customFormat="1" ht="17.25" customHeight="1" x14ac:dyDescent="0.35">
      <c r="B379" s="4"/>
    </row>
    <row r="380" spans="2:2" s="1" customFormat="1" ht="17.25" customHeight="1" x14ac:dyDescent="0.35">
      <c r="B380" s="4"/>
    </row>
    <row r="381" spans="2:2" s="1" customFormat="1" ht="17.25" customHeight="1" x14ac:dyDescent="0.35">
      <c r="B381" s="4"/>
    </row>
    <row r="382" spans="2:2" s="1" customFormat="1" ht="17.25" customHeight="1" x14ac:dyDescent="0.35">
      <c r="B382" s="4"/>
    </row>
    <row r="383" spans="2:2" s="1" customFormat="1" ht="17.25" customHeight="1" x14ac:dyDescent="0.35">
      <c r="B383" s="4"/>
    </row>
    <row r="384" spans="2:2" s="1" customFormat="1" ht="17.25" customHeight="1" x14ac:dyDescent="0.35">
      <c r="B384" s="4"/>
    </row>
    <row r="385" spans="2:2" s="1" customFormat="1" ht="17.25" customHeight="1" x14ac:dyDescent="0.35">
      <c r="B385" s="4"/>
    </row>
    <row r="386" spans="2:2" s="1" customFormat="1" ht="17.25" customHeight="1" x14ac:dyDescent="0.35">
      <c r="B386" s="4"/>
    </row>
    <row r="387" spans="2:2" s="1" customFormat="1" ht="17.25" customHeight="1" x14ac:dyDescent="0.35">
      <c r="B387" s="4"/>
    </row>
    <row r="388" spans="2:2" s="1" customFormat="1" ht="17.25" customHeight="1" x14ac:dyDescent="0.35">
      <c r="B388" s="4"/>
    </row>
    <row r="389" spans="2:2" s="1" customFormat="1" ht="17.25" customHeight="1" x14ac:dyDescent="0.35">
      <c r="B389" s="4"/>
    </row>
    <row r="390" spans="2:2" s="1" customFormat="1" ht="17.25" customHeight="1" x14ac:dyDescent="0.35">
      <c r="B390" s="4"/>
    </row>
    <row r="391" spans="2:2" s="1" customFormat="1" ht="17.25" customHeight="1" x14ac:dyDescent="0.35">
      <c r="B391" s="4"/>
    </row>
    <row r="392" spans="2:2" s="1" customFormat="1" ht="17.25" customHeight="1" x14ac:dyDescent="0.35">
      <c r="B392" s="4"/>
    </row>
    <row r="393" spans="2:2" s="1" customFormat="1" ht="17.25" customHeight="1" x14ac:dyDescent="0.35">
      <c r="B393" s="4"/>
    </row>
    <row r="394" spans="2:2" s="1" customFormat="1" ht="17.25" customHeight="1" x14ac:dyDescent="0.35">
      <c r="B394" s="4"/>
    </row>
    <row r="395" spans="2:2" s="1" customFormat="1" ht="17.25" customHeight="1" x14ac:dyDescent="0.35">
      <c r="B395" s="4"/>
    </row>
    <row r="396" spans="2:2" s="1" customFormat="1" ht="17.25" customHeight="1" x14ac:dyDescent="0.35">
      <c r="B396" s="4"/>
    </row>
    <row r="397" spans="2:2" s="1" customFormat="1" ht="17.25" customHeight="1" x14ac:dyDescent="0.35">
      <c r="B397" s="4"/>
    </row>
    <row r="398" spans="2:2" s="1" customFormat="1" ht="17.25" customHeight="1" x14ac:dyDescent="0.35">
      <c r="B398" s="4"/>
    </row>
    <row r="399" spans="2:2" s="1" customFormat="1" ht="17.25" customHeight="1" x14ac:dyDescent="0.35">
      <c r="B399" s="4"/>
    </row>
    <row r="400" spans="2:2" s="1" customFormat="1" ht="17.25" customHeight="1" x14ac:dyDescent="0.35">
      <c r="B400" s="4"/>
    </row>
    <row r="401" spans="2:2" s="1" customFormat="1" ht="17.25" customHeight="1" x14ac:dyDescent="0.35">
      <c r="B401" s="4"/>
    </row>
    <row r="402" spans="2:2" s="1" customFormat="1" ht="17.25" customHeight="1" x14ac:dyDescent="0.35">
      <c r="B402" s="4"/>
    </row>
    <row r="403" spans="2:2" s="1" customFormat="1" ht="17.25" customHeight="1" x14ac:dyDescent="0.35">
      <c r="B403" s="4"/>
    </row>
    <row r="404" spans="2:2" s="1" customFormat="1" ht="17.25" customHeight="1" x14ac:dyDescent="0.35">
      <c r="B404" s="4"/>
    </row>
    <row r="405" spans="2:2" s="1" customFormat="1" ht="17.25" customHeight="1" x14ac:dyDescent="0.35">
      <c r="B405" s="4"/>
    </row>
    <row r="406" spans="2:2" s="1" customFormat="1" ht="17.25" customHeight="1" x14ac:dyDescent="0.35">
      <c r="B406" s="4"/>
    </row>
    <row r="407" spans="2:2" s="1" customFormat="1" ht="17.25" customHeight="1" x14ac:dyDescent="0.35">
      <c r="B407" s="4"/>
    </row>
    <row r="408" spans="2:2" s="1" customFormat="1" ht="17.25" customHeight="1" x14ac:dyDescent="0.35">
      <c r="B408" s="4"/>
    </row>
    <row r="409" spans="2:2" s="1" customFormat="1" ht="17.25" customHeight="1" x14ac:dyDescent="0.35">
      <c r="B409" s="4"/>
    </row>
    <row r="410" spans="2:2" s="1" customFormat="1" ht="17.25" customHeight="1" x14ac:dyDescent="0.35">
      <c r="B410" s="4"/>
    </row>
    <row r="411" spans="2:2" s="1" customFormat="1" ht="17.25" customHeight="1" x14ac:dyDescent="0.35">
      <c r="B411" s="4"/>
    </row>
    <row r="412" spans="2:2" s="1" customFormat="1" ht="17.25" customHeight="1" x14ac:dyDescent="0.35">
      <c r="B412" s="4"/>
    </row>
    <row r="413" spans="2:2" s="1" customFormat="1" ht="17.25" customHeight="1" x14ac:dyDescent="0.35">
      <c r="B413" s="4"/>
    </row>
    <row r="414" spans="2:2" s="1" customFormat="1" ht="17.25" customHeight="1" x14ac:dyDescent="0.35">
      <c r="B414" s="4"/>
    </row>
    <row r="415" spans="2:2" s="1" customFormat="1" ht="17.25" customHeight="1" x14ac:dyDescent="0.35">
      <c r="B415" s="4"/>
    </row>
    <row r="416" spans="2:2" s="1" customFormat="1" ht="17.25" customHeight="1" x14ac:dyDescent="0.35">
      <c r="B416" s="4"/>
    </row>
    <row r="417" spans="2:2" s="1" customFormat="1" ht="17.25" customHeight="1" x14ac:dyDescent="0.35">
      <c r="B417" s="4"/>
    </row>
    <row r="418" spans="2:2" s="1" customFormat="1" ht="17.25" customHeight="1" x14ac:dyDescent="0.35">
      <c r="B418" s="4"/>
    </row>
    <row r="419" spans="2:2" s="1" customFormat="1" ht="17.25" customHeight="1" x14ac:dyDescent="0.35">
      <c r="B419" s="4"/>
    </row>
    <row r="420" spans="2:2" s="1" customFormat="1" ht="17.25" customHeight="1" x14ac:dyDescent="0.35">
      <c r="B420" s="4"/>
    </row>
    <row r="421" spans="2:2" s="1" customFormat="1" ht="17.25" customHeight="1" x14ac:dyDescent="0.35">
      <c r="B421" s="4"/>
    </row>
    <row r="422" spans="2:2" s="1" customFormat="1" ht="17.25" customHeight="1" x14ac:dyDescent="0.35">
      <c r="B422" s="4"/>
    </row>
    <row r="423" spans="2:2" s="1" customFormat="1" ht="17.25" customHeight="1" x14ac:dyDescent="0.35">
      <c r="B423" s="4"/>
    </row>
  </sheetData>
  <mergeCells count="1">
    <mergeCell ref="D2:D3"/>
  </mergeCells>
  <phoneticPr fontId="11" type="noConversion"/>
  <conditionalFormatting sqref="A69:XFD1048576 AB5:AB7 V5:Y8 V9:W12 AD5:XFD12 T24:V37 AK13:XFD23 P25:R37 O50:XFD53 L24:L40 A4:XFD4 A2:E3 AL2:XFD3 A1:XFD1 AJ24:XFD36 AK37:XFD37 Y9:AA12 A13:E41 G26:G41 J25:J40 J41:K41 A12:J12 A42:H42 A43:A44 C43:H44 D35:D57 P38:V40 L9:T12 T13 U14 A45:H48 AJ38:XFD48 A49 C49:H49 J42:M53 A50:H68 J54:XFD68 AH24:AH41 O41:V45 X38:Y45 AA46:AH48 O47:Y49 AA49:XFD49 O46 Q46:Y46 AA24:AB45 AE25:AE37 AE42:AH45 AE38:AF41 A5:G11 I9:J11 I5:T8">
    <cfRule type="cellIs" dxfId="5752" priority="856" operator="equal">
      <formula>0</formula>
    </cfRule>
  </conditionalFormatting>
  <conditionalFormatting sqref="AA5:AA8">
    <cfRule type="cellIs" dxfId="5751" priority="834" operator="equal">
      <formula>0</formula>
    </cfRule>
  </conditionalFormatting>
  <conditionalFormatting sqref="R24">
    <cfRule type="cellIs" dxfId="5750" priority="826" operator="equal">
      <formula>0</formula>
    </cfRule>
  </conditionalFormatting>
  <conditionalFormatting sqref="T23">
    <cfRule type="cellIs" dxfId="5749" priority="804" operator="equal">
      <formula>0</formula>
    </cfRule>
  </conditionalFormatting>
  <conditionalFormatting sqref="U5:U12">
    <cfRule type="cellIs" dxfId="5748" priority="739" operator="equal">
      <formula>0</formula>
    </cfRule>
  </conditionalFormatting>
  <conditionalFormatting sqref="AC5:AC12">
    <cfRule type="cellIs" dxfId="5747" priority="732" operator="equal">
      <formula>0</formula>
    </cfRule>
  </conditionalFormatting>
  <conditionalFormatting sqref="S25:S37">
    <cfRule type="cellIs" dxfId="5746" priority="719" operator="equal">
      <formula>0</formula>
    </cfRule>
  </conditionalFormatting>
  <conditionalFormatting sqref="AB8:AB12">
    <cfRule type="cellIs" dxfId="5745" priority="664" operator="equal">
      <formula>0</formula>
    </cfRule>
  </conditionalFormatting>
  <conditionalFormatting sqref="AH22:AH23">
    <cfRule type="cellIs" dxfId="5744" priority="577" operator="equal">
      <formula>0</formula>
    </cfRule>
  </conditionalFormatting>
  <conditionalFormatting sqref="AH21">
    <cfRule type="cellIs" dxfId="5743" priority="555" operator="equal">
      <formula>0</formula>
    </cfRule>
  </conditionalFormatting>
  <conditionalFormatting sqref="Y24:Y37">
    <cfRule type="cellIs" dxfId="5742" priority="538" operator="equal">
      <formula>0</formula>
    </cfRule>
  </conditionalFormatting>
  <conditionalFormatting sqref="G24:G25">
    <cfRule type="cellIs" dxfId="5741" priority="528" operator="equal">
      <formula>0</formula>
    </cfRule>
  </conditionalFormatting>
  <conditionalFormatting sqref="N46:N53">
    <cfRule type="cellIs" dxfId="5740" priority="522" operator="equal">
      <formula>0</formula>
    </cfRule>
  </conditionalFormatting>
  <conditionalFormatting sqref="Q21:Q24">
    <cfRule type="cellIs" dxfId="5739" priority="518" operator="equal">
      <formula>0</formula>
    </cfRule>
  </conditionalFormatting>
  <conditionalFormatting sqref="S24">
    <cfRule type="cellIs" dxfId="5738" priority="517" operator="equal">
      <formula>0</formula>
    </cfRule>
  </conditionalFormatting>
  <conditionalFormatting sqref="T21:T22">
    <cfRule type="cellIs" dxfId="5737" priority="516" operator="equal">
      <formula>0</formula>
    </cfRule>
  </conditionalFormatting>
  <conditionalFormatting sqref="K38:K40">
    <cfRule type="cellIs" dxfId="5736" priority="494" operator="equal">
      <formula>0</formula>
    </cfRule>
  </conditionalFormatting>
  <conditionalFormatting sqref="J21:J24">
    <cfRule type="cellIs" dxfId="5735" priority="477" operator="equal">
      <formula>0</formula>
    </cfRule>
  </conditionalFormatting>
  <conditionalFormatting sqref="J20">
    <cfRule type="cellIs" dxfId="5734" priority="476" operator="equal">
      <formula>0</formula>
    </cfRule>
  </conditionalFormatting>
  <conditionalFormatting sqref="P24">
    <cfRule type="cellIs" dxfId="5733" priority="470" operator="equal">
      <formula>0</formula>
    </cfRule>
  </conditionalFormatting>
  <conditionalFormatting sqref="U21:U23">
    <cfRule type="cellIs" dxfId="5732" priority="435" operator="equal">
      <formula>0</formula>
    </cfRule>
  </conditionalFormatting>
  <conditionalFormatting sqref="AB21:AB23">
    <cfRule type="cellIs" dxfId="5731" priority="428" operator="equal">
      <formula>0</formula>
    </cfRule>
  </conditionalFormatting>
  <conditionalFormatting sqref="R23">
    <cfRule type="cellIs" dxfId="5730" priority="418" operator="equal">
      <formula>0</formula>
    </cfRule>
  </conditionalFormatting>
  <conditionalFormatting sqref="S23">
    <cfRule type="cellIs" dxfId="5729" priority="417" operator="equal">
      <formula>0</formula>
    </cfRule>
  </conditionalFormatting>
  <conditionalFormatting sqref="Y23">
    <cfRule type="cellIs" dxfId="5728" priority="412" operator="equal">
      <formula>0</formula>
    </cfRule>
  </conditionalFormatting>
  <conditionalFormatting sqref="R21:R22">
    <cfRule type="cellIs" dxfId="5727" priority="381" operator="equal">
      <formula>0</formula>
    </cfRule>
  </conditionalFormatting>
  <conditionalFormatting sqref="S21:S22">
    <cfRule type="cellIs" dxfId="5726" priority="380" operator="equal">
      <formula>0</formula>
    </cfRule>
  </conditionalFormatting>
  <conditionalFormatting sqref="U20">
    <cfRule type="cellIs" dxfId="5725" priority="377" operator="equal">
      <formula>0</formula>
    </cfRule>
  </conditionalFormatting>
  <conditionalFormatting sqref="S20">
    <cfRule type="cellIs" dxfId="5724" priority="359" operator="equal">
      <formula>0</formula>
    </cfRule>
  </conditionalFormatting>
  <conditionalFormatting sqref="V21:V23">
    <cfRule type="cellIs" dxfId="5723" priority="358" operator="equal">
      <formula>0</formula>
    </cfRule>
  </conditionalFormatting>
  <conditionalFormatting sqref="G23">
    <cfRule type="cellIs" dxfId="5722" priority="344" operator="equal">
      <formula>0</formula>
    </cfRule>
  </conditionalFormatting>
  <conditionalFormatting sqref="P21:P23">
    <cfRule type="cellIs" dxfId="5721" priority="336" operator="equal">
      <formula>0</formula>
    </cfRule>
  </conditionalFormatting>
  <conditionalFormatting sqref="AA23">
    <cfRule type="cellIs" dxfId="5720" priority="319" operator="equal">
      <formula>0</formula>
    </cfRule>
  </conditionalFormatting>
  <conditionalFormatting sqref="AJ21:AJ23">
    <cfRule type="cellIs" dxfId="5719" priority="311" operator="equal">
      <formula>0</formula>
    </cfRule>
  </conditionalFormatting>
  <conditionalFormatting sqref="AJ37">
    <cfRule type="cellIs" dxfId="5718" priority="310" operator="equal">
      <formula>0</formula>
    </cfRule>
  </conditionalFormatting>
  <conditionalFormatting sqref="L21:L23">
    <cfRule type="cellIs" dxfId="5717" priority="307" operator="equal">
      <formula>0</formula>
    </cfRule>
  </conditionalFormatting>
  <conditionalFormatting sqref="X9:X12">
    <cfRule type="cellIs" dxfId="5716" priority="299" operator="equal">
      <formula>0</formula>
    </cfRule>
  </conditionalFormatting>
  <conditionalFormatting sqref="P20">
    <cfRule type="cellIs" dxfId="5715" priority="290" operator="equal">
      <formula>0</formula>
    </cfRule>
  </conditionalFormatting>
  <conditionalFormatting sqref="F22:F41">
    <cfRule type="cellIs" dxfId="5714" priority="279" operator="equal">
      <formula>0</formula>
    </cfRule>
  </conditionalFormatting>
  <conditionalFormatting sqref="H21:H41">
    <cfRule type="cellIs" dxfId="5713" priority="276" operator="equal">
      <formula>0</formula>
    </cfRule>
  </conditionalFormatting>
  <conditionalFormatting sqref="H13:H18">
    <cfRule type="cellIs" dxfId="5712" priority="275" operator="equal">
      <formula>0</formula>
    </cfRule>
  </conditionalFormatting>
  <conditionalFormatting sqref="L41">
    <cfRule type="cellIs" dxfId="5711" priority="269" operator="equal">
      <formula>0</formula>
    </cfRule>
  </conditionalFormatting>
  <conditionalFormatting sqref="V13:V14">
    <cfRule type="cellIs" dxfId="5710" priority="260" operator="equal">
      <formula>0</formula>
    </cfRule>
  </conditionalFormatting>
  <conditionalFormatting sqref="K9:K12">
    <cfRule type="cellIs" dxfId="5709" priority="242" operator="equal">
      <formula>0</formula>
    </cfRule>
  </conditionalFormatting>
  <conditionalFormatting sqref="M21:M41">
    <cfRule type="cellIs" dxfId="5708" priority="239" operator="equal">
      <formula>0</formula>
    </cfRule>
  </conditionalFormatting>
  <conditionalFormatting sqref="P13:P14">
    <cfRule type="cellIs" dxfId="5707" priority="237" operator="equal">
      <formula>0</formula>
    </cfRule>
  </conditionalFormatting>
  <conditionalFormatting sqref="Q13:Q14 Q16:Q17">
    <cfRule type="cellIs" dxfId="5706" priority="235" operator="equal">
      <formula>0</formula>
    </cfRule>
  </conditionalFormatting>
  <conditionalFormatting sqref="Q15">
    <cfRule type="cellIs" dxfId="5705" priority="234" operator="equal">
      <formula>0</formula>
    </cfRule>
  </conditionalFormatting>
  <conditionalFormatting sqref="U13:U14">
    <cfRule type="cellIs" dxfId="5704" priority="231" operator="equal">
      <formula>0</formula>
    </cfRule>
  </conditionalFormatting>
  <conditionalFormatting sqref="X21:X37">
    <cfRule type="cellIs" dxfId="5703" priority="227" operator="equal">
      <formula>0</formula>
    </cfRule>
  </conditionalFormatting>
  <conditionalFormatting sqref="Y13">
    <cfRule type="cellIs" dxfId="5702" priority="225" operator="equal">
      <formula>0</formula>
    </cfRule>
  </conditionalFormatting>
  <conditionalFormatting sqref="Z6:Z8">
    <cfRule type="cellIs" dxfId="5701" priority="220" operator="equal">
      <formula>0</formula>
    </cfRule>
  </conditionalFormatting>
  <conditionalFormatting sqref="Z5">
    <cfRule type="cellIs" dxfId="5700" priority="219" operator="equal">
      <formula>0</formula>
    </cfRule>
  </conditionalFormatting>
  <conditionalFormatting sqref="O27:O40 O21:O25">
    <cfRule type="cellIs" dxfId="5699" priority="205" operator="equal">
      <formula>0</formula>
    </cfRule>
  </conditionalFormatting>
  <conditionalFormatting sqref="O26">
    <cfRule type="cellIs" dxfId="5698" priority="204" operator="equal">
      <formula>0</formula>
    </cfRule>
  </conditionalFormatting>
  <conditionalFormatting sqref="AA12 AA21">
    <cfRule type="cellIs" dxfId="5697" priority="202" operator="equal">
      <formula>0</formula>
    </cfRule>
  </conditionalFormatting>
  <conditionalFormatting sqref="AH13:AH14">
    <cfRule type="cellIs" dxfId="5696" priority="197" operator="equal">
      <formula>0</formula>
    </cfRule>
  </conditionalFormatting>
  <conditionalFormatting sqref="AJ13:AJ14">
    <cfRule type="cellIs" dxfId="5695" priority="194" operator="equal">
      <formula>0</formula>
    </cfRule>
  </conditionalFormatting>
  <conditionalFormatting sqref="N13:N14">
    <cfRule type="cellIs" dxfId="5694" priority="173" operator="equal">
      <formula>0</formula>
    </cfRule>
  </conditionalFormatting>
  <conditionalFormatting sqref="X20">
    <cfRule type="cellIs" dxfId="5693" priority="170" operator="equal">
      <formula>0</formula>
    </cfRule>
  </conditionalFormatting>
  <conditionalFormatting sqref="Y14">
    <cfRule type="cellIs" dxfId="5692" priority="169" operator="equal">
      <formula>0</formula>
    </cfRule>
  </conditionalFormatting>
  <conditionalFormatting sqref="AH20">
    <cfRule type="cellIs" dxfId="5691" priority="163" operator="equal">
      <formula>0</formula>
    </cfRule>
  </conditionalFormatting>
  <conditionalFormatting sqref="AI21:AI48">
    <cfRule type="cellIs" dxfId="5690" priority="162" operator="equal">
      <formula>0</formula>
    </cfRule>
  </conditionalFormatting>
  <conditionalFormatting sqref="K25:K37">
    <cfRule type="cellIs" dxfId="5689" priority="150" operator="equal">
      <formula>0</formula>
    </cfRule>
  </conditionalFormatting>
  <conditionalFormatting sqref="O20">
    <cfRule type="cellIs" dxfId="5688" priority="147" operator="equal">
      <formula>0</formula>
    </cfRule>
  </conditionalFormatting>
  <conditionalFormatting sqref="B49">
    <cfRule type="cellIs" dxfId="5687" priority="145" operator="equal">
      <formula>0</formula>
    </cfRule>
  </conditionalFormatting>
  <conditionalFormatting sqref="I22:I68">
    <cfRule type="cellIs" dxfId="5686" priority="144" operator="equal">
      <formula>0</formula>
    </cfRule>
  </conditionalFormatting>
  <conditionalFormatting sqref="AF21:AF37">
    <cfRule type="cellIs" dxfId="5685" priority="141" operator="equal">
      <formula>0</formula>
    </cfRule>
  </conditionalFormatting>
  <conditionalFormatting sqref="AG21:AG41">
    <cfRule type="cellIs" dxfId="5684" priority="140" operator="equal">
      <formula>0</formula>
    </cfRule>
  </conditionalFormatting>
  <conditionalFormatting sqref="F20:F21">
    <cfRule type="cellIs" dxfId="5683" priority="126" operator="equal">
      <formula>0</formula>
    </cfRule>
  </conditionalFormatting>
  <conditionalFormatting sqref="O16:O18">
    <cfRule type="cellIs" dxfId="5682" priority="123" operator="equal">
      <formula>0</formula>
    </cfRule>
  </conditionalFormatting>
  <conditionalFormatting sqref="O14:O15">
    <cfRule type="cellIs" dxfId="5681" priority="122" operator="equal">
      <formula>0</formula>
    </cfRule>
  </conditionalFormatting>
  <conditionalFormatting sqref="V20">
    <cfRule type="cellIs" dxfId="5680" priority="120" operator="equal">
      <formula>0</formula>
    </cfRule>
  </conditionalFormatting>
  <conditionalFormatting sqref="W13:W18 W20:W45">
    <cfRule type="cellIs" dxfId="5679" priority="119" operator="equal">
      <formula>0</formula>
    </cfRule>
  </conditionalFormatting>
  <conditionalFormatting sqref="AA20">
    <cfRule type="cellIs" dxfId="5678" priority="116" operator="equal">
      <formula>0</formula>
    </cfRule>
  </conditionalFormatting>
  <conditionalFormatting sqref="AB20">
    <cfRule type="cellIs" dxfId="5677" priority="115" operator="equal">
      <formula>0</formula>
    </cfRule>
  </conditionalFormatting>
  <conditionalFormatting sqref="AI20">
    <cfRule type="cellIs" dxfId="5676" priority="107" operator="equal">
      <formula>0</formula>
    </cfRule>
  </conditionalFormatting>
  <conditionalFormatting sqref="AK2:AK3">
    <cfRule type="cellIs" dxfId="5675" priority="106" operator="equal">
      <formula>0</formula>
    </cfRule>
  </conditionalFormatting>
  <conditionalFormatting sqref="L20">
    <cfRule type="cellIs" dxfId="5674" priority="97" operator="equal">
      <formula>0</formula>
    </cfRule>
  </conditionalFormatting>
  <conditionalFormatting sqref="Q20">
    <cfRule type="cellIs" dxfId="5673" priority="94" operator="equal">
      <formula>0</formula>
    </cfRule>
  </conditionalFormatting>
  <conditionalFormatting sqref="R20">
    <cfRule type="cellIs" dxfId="5672" priority="92" operator="equal">
      <formula>0</formula>
    </cfRule>
  </conditionalFormatting>
  <conditionalFormatting sqref="S13:S19">
    <cfRule type="cellIs" dxfId="5671" priority="91" operator="equal">
      <formula>0</formula>
    </cfRule>
  </conditionalFormatting>
  <conditionalFormatting sqref="T20">
    <cfRule type="cellIs" dxfId="5670" priority="90" operator="equal">
      <formula>0</formula>
    </cfRule>
  </conditionalFormatting>
  <conditionalFormatting sqref="U18:U19">
    <cfRule type="cellIs" dxfId="5669" priority="88" operator="equal">
      <formula>0</formula>
    </cfRule>
  </conditionalFormatting>
  <conditionalFormatting sqref="U16:U17">
    <cfRule type="cellIs" dxfId="5668" priority="87" operator="equal">
      <formula>0</formula>
    </cfRule>
  </conditionalFormatting>
  <conditionalFormatting sqref="X13:X14 X17:X19">
    <cfRule type="cellIs" dxfId="5667" priority="86" operator="equal">
      <formula>0</formula>
    </cfRule>
  </conditionalFormatting>
  <conditionalFormatting sqref="Z13:Z18 Z20:Z49">
    <cfRule type="cellIs" dxfId="5666" priority="82" operator="equal">
      <formula>0</formula>
    </cfRule>
  </conditionalFormatting>
  <conditionalFormatting sqref="Z19">
    <cfRule type="cellIs" dxfId="5665" priority="81" operator="equal">
      <formula>0</formula>
    </cfRule>
  </conditionalFormatting>
  <conditionalFormatting sqref="AF20">
    <cfRule type="cellIs" dxfId="5664" priority="77" operator="equal">
      <formula>0</formula>
    </cfRule>
  </conditionalFormatting>
  <conditionalFormatting sqref="AG20">
    <cfRule type="cellIs" dxfId="5663" priority="76" operator="equal">
      <formula>0</formula>
    </cfRule>
  </conditionalFormatting>
  <conditionalFormatting sqref="AH15:AH19">
    <cfRule type="cellIs" dxfId="5662" priority="75" operator="equal">
      <formula>0</formula>
    </cfRule>
  </conditionalFormatting>
  <conditionalFormatting sqref="J16:J19">
    <cfRule type="cellIs" dxfId="5661" priority="71" operator="equal">
      <formula>0</formula>
    </cfRule>
  </conditionalFormatting>
  <conditionalFormatting sqref="J13:J14">
    <cfRule type="cellIs" dxfId="5660" priority="70" operator="equal">
      <formula>0</formula>
    </cfRule>
  </conditionalFormatting>
  <conditionalFormatting sqref="J15">
    <cfRule type="cellIs" dxfId="5659" priority="69" operator="equal">
      <formula>0</formula>
    </cfRule>
  </conditionalFormatting>
  <conditionalFormatting sqref="P16:P18">
    <cfRule type="cellIs" dxfId="5658" priority="67" operator="equal">
      <formula>0</formula>
    </cfRule>
  </conditionalFormatting>
  <conditionalFormatting sqref="P15">
    <cfRule type="cellIs" dxfId="5657" priority="66" operator="equal">
      <formula>0</formula>
    </cfRule>
  </conditionalFormatting>
  <conditionalFormatting sqref="P46">
    <cfRule type="cellIs" dxfId="5656" priority="65" operator="equal">
      <formula>0</formula>
    </cfRule>
  </conditionalFormatting>
  <conditionalFormatting sqref="Q18:Q19">
    <cfRule type="cellIs" dxfId="5655" priority="64" operator="equal">
      <formula>0</formula>
    </cfRule>
  </conditionalFormatting>
  <conditionalFormatting sqref="X15:X16">
    <cfRule type="cellIs" dxfId="5654" priority="62" operator="equal">
      <formula>0</formula>
    </cfRule>
  </conditionalFormatting>
  <conditionalFormatting sqref="AB13:AB14">
    <cfRule type="cellIs" dxfId="5653" priority="57" operator="equal">
      <formula>0</formula>
    </cfRule>
  </conditionalFormatting>
  <conditionalFormatting sqref="AE25:AE45">
    <cfRule type="cellIs" dxfId="5652" priority="56" operator="equal">
      <formula>0</formula>
    </cfRule>
  </conditionalFormatting>
  <conditionalFormatting sqref="AE20:AE24">
    <cfRule type="cellIs" dxfId="5651" priority="55" operator="equal">
      <formula>0</formula>
    </cfRule>
  </conditionalFormatting>
  <conditionalFormatting sqref="AE13:AE19">
    <cfRule type="cellIs" dxfId="5650" priority="54" operator="equal">
      <formula>0</formula>
    </cfRule>
  </conditionalFormatting>
  <conditionalFormatting sqref="AE15">
    <cfRule type="cellIs" dxfId="5649" priority="53" operator="equal">
      <formula>0</formula>
    </cfRule>
  </conditionalFormatting>
  <conditionalFormatting sqref="AI13:AI19">
    <cfRule type="cellIs" dxfId="5648" priority="51" operator="equal">
      <formula>0</formula>
    </cfRule>
  </conditionalFormatting>
  <conditionalFormatting sqref="AC13:AC14">
    <cfRule type="cellIs" dxfId="5647" priority="50" operator="equal">
      <formula>0</formula>
    </cfRule>
  </conditionalFormatting>
  <conditionalFormatting sqref="AJ15:AJ20">
    <cfRule type="cellIs" dxfId="5646" priority="48" operator="equal">
      <formula>0</formula>
    </cfRule>
  </conditionalFormatting>
  <conditionalFormatting sqref="F3:AJ3">
    <cfRule type="cellIs" dxfId="5645" priority="47" operator="equal">
      <formula>0</formula>
    </cfRule>
  </conditionalFormatting>
  <conditionalFormatting sqref="F2:AJ2">
    <cfRule type="cellIs" dxfId="5644" priority="46" operator="equal">
      <formula>0</formula>
    </cfRule>
  </conditionalFormatting>
  <conditionalFormatting sqref="F2:AJ2">
    <cfRule type="cellIs" dxfId="5643" priority="45" operator="equal">
      <formula>0</formula>
    </cfRule>
  </conditionalFormatting>
  <conditionalFormatting sqref="F13:F14">
    <cfRule type="cellIs" dxfId="5642" priority="44" operator="equal">
      <formula>0</formula>
    </cfRule>
  </conditionalFormatting>
  <conditionalFormatting sqref="G16:G22 G13:G14">
    <cfRule type="cellIs" dxfId="5641" priority="43" operator="equal">
      <formula>0</formula>
    </cfRule>
  </conditionalFormatting>
  <conditionalFormatting sqref="G15">
    <cfRule type="cellIs" dxfId="5640" priority="42" operator="equal">
      <formula>0</formula>
    </cfRule>
  </conditionalFormatting>
  <conditionalFormatting sqref="I20:I21">
    <cfRule type="cellIs" dxfId="5639" priority="40" operator="equal">
      <formula>0</formula>
    </cfRule>
  </conditionalFormatting>
  <conditionalFormatting sqref="I13:I18">
    <cfRule type="cellIs" dxfId="5638" priority="39" operator="equal">
      <formula>0</formula>
    </cfRule>
  </conditionalFormatting>
  <conditionalFormatting sqref="M20">
    <cfRule type="cellIs" dxfId="5637" priority="38" operator="equal">
      <formula>0</formula>
    </cfRule>
  </conditionalFormatting>
  <conditionalFormatting sqref="L15">
    <cfRule type="cellIs" dxfId="5636" priority="37" operator="equal">
      <formula>0</formula>
    </cfRule>
  </conditionalFormatting>
  <conditionalFormatting sqref="L13:L14 L16:L19">
    <cfRule type="cellIs" dxfId="5635" priority="36" operator="equal">
      <formula>0</formula>
    </cfRule>
  </conditionalFormatting>
  <conditionalFormatting sqref="M13:M14">
    <cfRule type="cellIs" dxfId="5633" priority="34" operator="equal">
      <formula>0</formula>
    </cfRule>
  </conditionalFormatting>
  <conditionalFormatting sqref="N38:N45">
    <cfRule type="cellIs" dxfId="5632" priority="33" operator="equal">
      <formula>0</formula>
    </cfRule>
  </conditionalFormatting>
  <conditionalFormatting sqref="N21:N22">
    <cfRule type="cellIs" dxfId="5631" priority="32" operator="equal">
      <formula>0</formula>
    </cfRule>
  </conditionalFormatting>
  <conditionalFormatting sqref="N24:N37">
    <cfRule type="cellIs" dxfId="5630" priority="31" operator="equal">
      <formula>0</formula>
    </cfRule>
  </conditionalFormatting>
  <conditionalFormatting sqref="N20">
    <cfRule type="cellIs" dxfId="5629" priority="30" operator="equal">
      <formula>0</formula>
    </cfRule>
  </conditionalFormatting>
  <conditionalFormatting sqref="N15:N19">
    <cfRule type="cellIs" dxfId="5628" priority="29" operator="equal">
      <formula>0</formula>
    </cfRule>
  </conditionalFormatting>
  <conditionalFormatting sqref="O13">
    <cfRule type="cellIs" dxfId="5627" priority="28" operator="equal">
      <formula>0</formula>
    </cfRule>
  </conditionalFormatting>
  <conditionalFormatting sqref="O19">
    <cfRule type="cellIs" dxfId="5626" priority="27" operator="equal">
      <formula>0</formula>
    </cfRule>
  </conditionalFormatting>
  <conditionalFormatting sqref="P19">
    <cfRule type="cellIs" dxfId="5625" priority="26" operator="equal">
      <formula>0</formula>
    </cfRule>
  </conditionalFormatting>
  <conditionalFormatting sqref="R13:R19">
    <cfRule type="cellIs" dxfId="5624" priority="25" operator="equal">
      <formula>0</formula>
    </cfRule>
  </conditionalFormatting>
  <conditionalFormatting sqref="T16:T19">
    <cfRule type="cellIs" dxfId="5623" priority="24" operator="equal">
      <formula>0</formula>
    </cfRule>
  </conditionalFormatting>
  <conditionalFormatting sqref="T15">
    <cfRule type="cellIs" dxfId="5622" priority="23" operator="equal">
      <formula>0</formula>
    </cfRule>
  </conditionalFormatting>
  <conditionalFormatting sqref="V15:V19">
    <cfRule type="cellIs" dxfId="5621" priority="22" operator="equal">
      <formula>0</formula>
    </cfRule>
  </conditionalFormatting>
  <conditionalFormatting sqref="W19">
    <cfRule type="cellIs" dxfId="5620" priority="21" operator="equal">
      <formula>0</formula>
    </cfRule>
  </conditionalFormatting>
  <conditionalFormatting sqref="Y20:Y22">
    <cfRule type="cellIs" dxfId="5619" priority="20" operator="equal">
      <formula>0</formula>
    </cfRule>
  </conditionalFormatting>
  <conditionalFormatting sqref="Y16:Y18">
    <cfRule type="cellIs" dxfId="5618" priority="19" operator="equal">
      <formula>0</formula>
    </cfRule>
  </conditionalFormatting>
  <conditionalFormatting sqref="Y19">
    <cfRule type="cellIs" dxfId="5617" priority="18" operator="equal">
      <formula>0</formula>
    </cfRule>
  </conditionalFormatting>
  <conditionalFormatting sqref="Y15">
    <cfRule type="cellIs" dxfId="5616" priority="17" operator="equal">
      <formula>0</formula>
    </cfRule>
  </conditionalFormatting>
  <conditionalFormatting sqref="AC15:AC19">
    <cfRule type="cellIs" dxfId="5615" priority="16" operator="equal">
      <formula>0</formula>
    </cfRule>
  </conditionalFormatting>
  <conditionalFormatting sqref="AA16:AA19">
    <cfRule type="cellIs" dxfId="5614" priority="15" operator="equal">
      <formula>0</formula>
    </cfRule>
  </conditionalFormatting>
  <conditionalFormatting sqref="AB15:AB19">
    <cfRule type="cellIs" dxfId="5613" priority="14" operator="equal">
      <formula>0</formula>
    </cfRule>
  </conditionalFormatting>
  <conditionalFormatting sqref="AF13:AF19">
    <cfRule type="cellIs" dxfId="5612" priority="13" operator="equal">
      <formula>0</formula>
    </cfRule>
  </conditionalFormatting>
  <conditionalFormatting sqref="AG13:AG19">
    <cfRule type="cellIs" dxfId="5611" priority="12" operator="equal">
      <formula>0</formula>
    </cfRule>
  </conditionalFormatting>
  <conditionalFormatting sqref="F15:F19">
    <cfRule type="cellIs" dxfId="5610" priority="11" operator="equal">
      <formula>0</formula>
    </cfRule>
  </conditionalFormatting>
  <conditionalFormatting sqref="H10:H11">
    <cfRule type="cellIs" dxfId="5609" priority="9" operator="equal">
      <formula>0</formula>
    </cfRule>
  </conditionalFormatting>
  <conditionalFormatting sqref="H8">
    <cfRule type="cellIs" dxfId="5608" priority="8" operator="equal">
      <formula>0</formula>
    </cfRule>
  </conditionalFormatting>
  <conditionalFormatting sqref="H9">
    <cfRule type="cellIs" dxfId="5607" priority="7" operator="equal">
      <formula>0</formula>
    </cfRule>
  </conditionalFormatting>
  <conditionalFormatting sqref="H5:H7">
    <cfRule type="cellIs" dxfId="5606" priority="6" operator="equal">
      <formula>0</formula>
    </cfRule>
  </conditionalFormatting>
  <conditionalFormatting sqref="H19">
    <cfRule type="cellIs" dxfId="5605" priority="5" operator="equal">
      <formula>0</formula>
    </cfRule>
  </conditionalFormatting>
  <conditionalFormatting sqref="H20">
    <cfRule type="cellIs" dxfId="5604" priority="4" operator="equal">
      <formula>0</formula>
    </cfRule>
  </conditionalFormatting>
  <conditionalFormatting sqref="I19">
    <cfRule type="cellIs" dxfId="5603" priority="3" operator="equal">
      <formula>0</formula>
    </cfRule>
  </conditionalFormatting>
  <conditionalFormatting sqref="M16:M19">
    <cfRule type="cellIs" dxfId="391" priority="2" operator="equal">
      <formula>0</formula>
    </cfRule>
  </conditionalFormatting>
  <conditionalFormatting sqref="M15">
    <cfRule type="cellIs" dxfId="390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Produção</vt:lpstr>
      <vt:lpstr>Horas</vt:lpstr>
      <vt:lpstr>Produtividade</vt:lpstr>
      <vt:lpstr>BI</vt:lpstr>
      <vt:lpstr>M 01</vt:lpstr>
      <vt:lpstr>M 02</vt:lpstr>
      <vt:lpstr>M 03</vt:lpstr>
      <vt:lpstr>M 04</vt:lpstr>
      <vt:lpstr>E 01</vt:lpstr>
      <vt:lpstr>E 02</vt:lpstr>
      <vt:lpstr>E 03</vt:lpstr>
      <vt:lpstr>E 04</vt:lpstr>
      <vt:lpstr>Total</vt:lpstr>
      <vt:lpstr>Res.</vt:lpstr>
      <vt:lpstr>Horimetro</vt:lpstr>
      <vt:lpstr>Comparativo</vt:lpstr>
      <vt:lpstr>SAP</vt:lpstr>
      <vt:lpstr>Teste</vt:lpstr>
      <vt:lpstr>Análise Máquina</vt:lpstr>
      <vt:lpstr>Análise Equipe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Letícia Oliveira</cp:lastModifiedBy>
  <cp:lastPrinted>2021-03-31T19:36:09Z</cp:lastPrinted>
  <dcterms:created xsi:type="dcterms:W3CDTF">2020-01-07T17:11:03Z</dcterms:created>
  <dcterms:modified xsi:type="dcterms:W3CDTF">2023-03-09T10:55:23Z</dcterms:modified>
</cp:coreProperties>
</file>