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15" windowHeight="11115"/>
  </bookViews>
  <sheets>
    <sheet name="MEC regions" sheetId="1" r:id="rId1"/>
  </sheets>
  <externalReferences>
    <externalReference r:id="rId2"/>
  </externalReferences>
  <definedNames>
    <definedName name="prod2010.2020estimation">#REF!</definedName>
    <definedName name="type">[1]exer!$G$14:$G$16</definedName>
  </definedNames>
  <calcPr calcId="145621"/>
</workbook>
</file>

<file path=xl/calcChain.xml><?xml version="1.0" encoding="utf-8"?>
<calcChain xmlns="http://schemas.openxmlformats.org/spreadsheetml/2006/main">
  <c r="H66" i="1" l="1"/>
  <c r="G66" i="1"/>
  <c r="H65" i="1"/>
  <c r="G65" i="1"/>
  <c r="F65" i="1"/>
  <c r="D65" i="1"/>
  <c r="H60" i="1"/>
  <c r="G60" i="1"/>
  <c r="F60" i="1"/>
  <c r="D60" i="1"/>
  <c r="H55" i="1"/>
  <c r="G55" i="1"/>
  <c r="F55" i="1"/>
  <c r="D55" i="1"/>
  <c r="H50" i="1"/>
  <c r="G50" i="1"/>
  <c r="F50" i="1"/>
  <c r="D50" i="1"/>
  <c r="H45" i="1"/>
  <c r="G45" i="1"/>
  <c r="F45" i="1"/>
  <c r="D45" i="1"/>
  <c r="H40" i="1"/>
  <c r="G40" i="1"/>
  <c r="F40" i="1"/>
  <c r="D40" i="1"/>
  <c r="H35" i="1"/>
  <c r="G35" i="1"/>
  <c r="F35" i="1"/>
  <c r="D35" i="1"/>
  <c r="H30" i="1"/>
  <c r="G30" i="1"/>
  <c r="F30" i="1"/>
  <c r="D30" i="1"/>
  <c r="H25" i="1"/>
  <c r="G25" i="1"/>
  <c r="F25" i="1"/>
  <c r="D25" i="1"/>
  <c r="H20" i="1"/>
  <c r="G20" i="1"/>
  <c r="F20" i="1"/>
  <c r="D20" i="1"/>
  <c r="H15" i="1"/>
  <c r="G15" i="1"/>
  <c r="F15" i="1"/>
  <c r="F66" i="1" s="1"/>
  <c r="D15" i="1"/>
  <c r="H10" i="1"/>
  <c r="G10" i="1"/>
  <c r="F10" i="1"/>
  <c r="D10" i="1"/>
</calcChain>
</file>

<file path=xl/sharedStrings.xml><?xml version="1.0" encoding="utf-8"?>
<sst xmlns="http://schemas.openxmlformats.org/spreadsheetml/2006/main" count="91" uniqueCount="28">
  <si>
    <t>Régions</t>
  </si>
  <si>
    <t xml:space="preserve">Catégories </t>
  </si>
  <si>
    <t xml:space="preserve"> Lots</t>
  </si>
  <si>
    <t>Logements</t>
  </si>
  <si>
    <t>Total des Unités</t>
  </si>
  <si>
    <t>1- Tanger-Tétouan-Al Hoceïma</t>
  </si>
  <si>
    <t>Opérations à faible valeur immobilière</t>
  </si>
  <si>
    <t xml:space="preserve">Opérations économiques et sociales  </t>
  </si>
  <si>
    <t>App, en Immeubles (moyen et haut standing….)</t>
  </si>
  <si>
    <t>Villas</t>
  </si>
  <si>
    <t>Total</t>
  </si>
  <si>
    <t>2- Dakhla-Oued Ed Dahab</t>
  </si>
  <si>
    <t>3- Guelmim-Oued Noun</t>
  </si>
  <si>
    <t>4- Drâa-Tafilalet</t>
  </si>
  <si>
    <t>Opérations  à faible valeur immobilière</t>
  </si>
  <si>
    <t xml:space="preserve">Opérations économiques et sociales </t>
  </si>
  <si>
    <t>5- Béni Mellal-Khénifra</t>
  </si>
  <si>
    <t>Opérations économiques et sociales  à faible valeur immobilière</t>
  </si>
  <si>
    <t>6- l'Oriental</t>
  </si>
  <si>
    <t>7- Laâyoune-Sakia El Hamra</t>
  </si>
  <si>
    <t>8- Fès-Meknès</t>
  </si>
  <si>
    <t>9- Souss-Massa</t>
  </si>
  <si>
    <t>Opérations économiques et sociales</t>
  </si>
  <si>
    <t>10- Casablanca-Settat</t>
  </si>
  <si>
    <t>11- Rabat-Salé-Kénitra</t>
  </si>
  <si>
    <t>12- Marrakech-Safi</t>
  </si>
  <si>
    <t xml:space="preserve">Total général </t>
  </si>
  <si>
    <t>Unités d'habitat mis en chantier par région et par catégorie 2016-2020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</si>
</sst>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name val="Comic Sans MS"/>
      <family val="4"/>
    </font>
    <font>
      <b/>
      <sz val="12"/>
      <name val="Comic Sans MS"/>
      <family val="4"/>
    </font>
    <font>
      <b/>
      <sz val="10"/>
      <name val="Comic Sans MS"/>
      <family val="4"/>
    </font>
    <font>
      <b/>
      <sz val="11"/>
      <name val="Comic Sans MS"/>
      <family val="4"/>
    </font>
    <font>
      <b/>
      <sz val="1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4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3" fontId="1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3" fontId="2" fillId="2" borderId="3" xfId="0" applyNumberFormat="1" applyFont="1" applyFill="1" applyBorder="1" applyAlignment="1">
      <alignment horizontal="center" vertical="center" wrapText="1"/>
    </xf>
    <xf numFmtId="3" fontId="1" fillId="2" borderId="4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3" fontId="1" fillId="3" borderId="6" xfId="0" applyNumberFormat="1" applyFont="1" applyFill="1" applyBorder="1" applyAlignment="1">
      <alignment horizontal="center" vertical="center" textRotation="90"/>
    </xf>
    <xf numFmtId="3" fontId="4" fillId="0" borderId="7" xfId="0" applyNumberFormat="1" applyFont="1" applyFill="1" applyBorder="1" applyAlignment="1">
      <alignment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3" fontId="2" fillId="0" borderId="8" xfId="0" applyNumberFormat="1" applyFont="1" applyFill="1" applyBorder="1" applyAlignment="1">
      <alignment horizontal="right" vertical="center" wrapText="1"/>
    </xf>
    <xf numFmtId="0" fontId="0" fillId="0" borderId="2" xfId="0" applyBorder="1"/>
    <xf numFmtId="3" fontId="1" fillId="3" borderId="3" xfId="0" applyNumberFormat="1" applyFont="1" applyFill="1" applyBorder="1" applyAlignment="1">
      <alignment horizontal="center" vertical="center" textRotation="90"/>
    </xf>
    <xf numFmtId="3" fontId="1" fillId="3" borderId="5" xfId="0" applyNumberFormat="1" applyFont="1" applyFill="1" applyBorder="1" applyAlignment="1">
      <alignment horizontal="center" vertical="center" textRotation="90"/>
    </xf>
    <xf numFmtId="3" fontId="4" fillId="3" borderId="2" xfId="0" applyNumberFormat="1" applyFont="1" applyFill="1" applyBorder="1" applyAlignment="1">
      <alignment vertical="center" wrapText="1"/>
    </xf>
    <xf numFmtId="3" fontId="2" fillId="4" borderId="2" xfId="0" applyNumberFormat="1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3" fontId="0" fillId="0" borderId="0" xfId="0" applyNumberFormat="1"/>
    <xf numFmtId="3" fontId="1" fillId="5" borderId="1" xfId="0" applyNumberFormat="1" applyFont="1" applyFill="1" applyBorder="1" applyAlignment="1">
      <alignment horizontal="center" vertical="center" textRotation="90" wrapText="1"/>
    </xf>
    <xf numFmtId="3" fontId="4" fillId="0" borderId="2" xfId="0" applyNumberFormat="1" applyFont="1" applyFill="1" applyBorder="1" applyAlignment="1">
      <alignment vertical="center" wrapText="1"/>
    </xf>
    <xf numFmtId="3" fontId="1" fillId="5" borderId="3" xfId="0" applyNumberFormat="1" applyFont="1" applyFill="1" applyBorder="1" applyAlignment="1">
      <alignment horizontal="center" vertical="center" textRotation="90" wrapText="1"/>
    </xf>
    <xf numFmtId="3" fontId="1" fillId="5" borderId="5" xfId="0" applyNumberFormat="1" applyFont="1" applyFill="1" applyBorder="1" applyAlignment="1">
      <alignment horizontal="center" vertical="center" textRotation="90" wrapText="1"/>
    </xf>
    <xf numFmtId="3" fontId="4" fillId="6" borderId="2" xfId="0" applyNumberFormat="1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center" vertical="center" textRotation="90" wrapText="1"/>
    </xf>
    <xf numFmtId="3" fontId="1" fillId="2" borderId="3" xfId="0" applyNumberFormat="1" applyFont="1" applyFill="1" applyBorder="1" applyAlignment="1">
      <alignment horizontal="center" vertical="center" textRotation="90" wrapText="1"/>
    </xf>
    <xf numFmtId="3" fontId="1" fillId="2" borderId="5" xfId="0" applyNumberFormat="1" applyFont="1" applyFill="1" applyBorder="1" applyAlignment="1">
      <alignment horizontal="center" vertical="center" textRotation="90" wrapText="1"/>
    </xf>
    <xf numFmtId="3" fontId="4" fillId="2" borderId="2" xfId="0" applyNumberFormat="1" applyFont="1" applyFill="1" applyBorder="1" applyAlignment="1">
      <alignment vertical="center" wrapText="1"/>
    </xf>
    <xf numFmtId="3" fontId="1" fillId="7" borderId="1" xfId="0" applyNumberFormat="1" applyFont="1" applyFill="1" applyBorder="1" applyAlignment="1">
      <alignment horizontal="center" vertical="center" textRotation="90" wrapText="1"/>
    </xf>
    <xf numFmtId="3" fontId="1" fillId="7" borderId="3" xfId="0" applyNumberFormat="1" applyFont="1" applyFill="1" applyBorder="1" applyAlignment="1">
      <alignment horizontal="center" vertical="center" textRotation="90" wrapText="1"/>
    </xf>
    <xf numFmtId="3" fontId="1" fillId="7" borderId="5" xfId="0" applyNumberFormat="1" applyFont="1" applyFill="1" applyBorder="1" applyAlignment="1">
      <alignment horizontal="center" vertical="center" textRotation="90" wrapText="1"/>
    </xf>
    <xf numFmtId="3" fontId="4" fillId="7" borderId="2" xfId="0" applyNumberFormat="1" applyFont="1" applyFill="1" applyBorder="1" applyAlignment="1">
      <alignment vertical="center" wrapText="1"/>
    </xf>
    <xf numFmtId="3" fontId="1" fillId="8" borderId="1" xfId="0" applyNumberFormat="1" applyFont="1" applyFill="1" applyBorder="1" applyAlignment="1">
      <alignment horizontal="center" vertical="center" textRotation="90" wrapText="1"/>
    </xf>
    <xf numFmtId="3" fontId="1" fillId="8" borderId="3" xfId="0" applyNumberFormat="1" applyFont="1" applyFill="1" applyBorder="1" applyAlignment="1">
      <alignment horizontal="center" vertical="center" textRotation="90" wrapText="1"/>
    </xf>
    <xf numFmtId="3" fontId="1" fillId="8" borderId="5" xfId="0" applyNumberFormat="1" applyFont="1" applyFill="1" applyBorder="1" applyAlignment="1">
      <alignment horizontal="center" vertical="center" textRotation="90" wrapText="1"/>
    </xf>
    <xf numFmtId="3" fontId="4" fillId="8" borderId="2" xfId="0" applyNumberFormat="1" applyFont="1" applyFill="1" applyBorder="1" applyAlignment="1">
      <alignment vertical="center" wrapText="1"/>
    </xf>
    <xf numFmtId="3" fontId="4" fillId="5" borderId="7" xfId="0" applyNumberFormat="1" applyFont="1" applyFill="1" applyBorder="1" applyAlignment="1">
      <alignment vertical="center" wrapText="1"/>
    </xf>
    <xf numFmtId="3" fontId="1" fillId="9" borderId="1" xfId="0" applyNumberFormat="1" applyFont="1" applyFill="1" applyBorder="1" applyAlignment="1">
      <alignment horizontal="center" vertical="center" textRotation="90" wrapText="1"/>
    </xf>
    <xf numFmtId="3" fontId="1" fillId="9" borderId="3" xfId="0" applyNumberFormat="1" applyFont="1" applyFill="1" applyBorder="1" applyAlignment="1">
      <alignment horizontal="center" vertical="center" textRotation="90" wrapText="1"/>
    </xf>
    <xf numFmtId="3" fontId="1" fillId="9" borderId="5" xfId="0" applyNumberFormat="1" applyFont="1" applyFill="1" applyBorder="1" applyAlignment="1">
      <alignment horizontal="center" vertical="center" textRotation="90" wrapText="1"/>
    </xf>
    <xf numFmtId="3" fontId="4" fillId="9" borderId="2" xfId="0" applyNumberFormat="1" applyFont="1" applyFill="1" applyBorder="1" applyAlignment="1">
      <alignment vertical="center" wrapText="1"/>
    </xf>
    <xf numFmtId="3" fontId="1" fillId="6" borderId="1" xfId="0" applyNumberFormat="1" applyFont="1" applyFill="1" applyBorder="1" applyAlignment="1">
      <alignment horizontal="center" vertical="center" textRotation="90" wrapText="1"/>
    </xf>
    <xf numFmtId="3" fontId="1" fillId="6" borderId="3" xfId="0" applyNumberFormat="1" applyFont="1" applyFill="1" applyBorder="1" applyAlignment="1">
      <alignment horizontal="center" vertical="center" textRotation="90" wrapText="1"/>
    </xf>
    <xf numFmtId="3" fontId="1" fillId="6" borderId="5" xfId="0" applyNumberFormat="1" applyFont="1" applyFill="1" applyBorder="1" applyAlignment="1">
      <alignment horizontal="center" vertical="center" textRotation="90" wrapText="1"/>
    </xf>
    <xf numFmtId="3" fontId="1" fillId="10" borderId="1" xfId="0" applyNumberFormat="1" applyFont="1" applyFill="1" applyBorder="1" applyAlignment="1">
      <alignment horizontal="center" vertical="center" textRotation="90" wrapText="1"/>
    </xf>
    <xf numFmtId="3" fontId="1" fillId="10" borderId="3" xfId="0" applyNumberFormat="1" applyFont="1" applyFill="1" applyBorder="1" applyAlignment="1">
      <alignment horizontal="center" vertical="center" textRotation="90" wrapText="1"/>
    </xf>
    <xf numFmtId="3" fontId="1" fillId="10" borderId="5" xfId="0" applyNumberFormat="1" applyFont="1" applyFill="1" applyBorder="1" applyAlignment="1">
      <alignment horizontal="center" vertical="center" textRotation="90" wrapText="1"/>
    </xf>
    <xf numFmtId="3" fontId="4" fillId="10" borderId="2" xfId="0" applyNumberFormat="1" applyFont="1" applyFill="1" applyBorder="1" applyAlignment="1">
      <alignment vertical="center" wrapText="1"/>
    </xf>
    <xf numFmtId="3" fontId="1" fillId="11" borderId="2" xfId="0" applyNumberFormat="1" applyFont="1" applyFill="1" applyBorder="1" applyAlignment="1">
      <alignment horizontal="center" vertical="center" textRotation="90" wrapText="1"/>
    </xf>
    <xf numFmtId="3" fontId="4" fillId="11" borderId="2" xfId="0" applyNumberFormat="1" applyFont="1" applyFill="1" applyBorder="1" applyAlignment="1">
      <alignment vertical="center" wrapText="1"/>
    </xf>
    <xf numFmtId="3" fontId="4" fillId="12" borderId="2" xfId="0" applyNumberFormat="1" applyFont="1" applyFill="1" applyBorder="1" applyAlignment="1">
      <alignment vertical="center" wrapText="1"/>
    </xf>
    <xf numFmtId="3" fontId="4" fillId="2" borderId="1" xfId="0" applyNumberFormat="1" applyFont="1" applyFill="1" applyBorder="1" applyAlignment="1">
      <alignment vertical="center" wrapText="1"/>
    </xf>
    <xf numFmtId="3" fontId="2" fillId="2" borderId="7" xfId="0" applyNumberFormat="1" applyFont="1" applyFill="1" applyBorder="1" applyAlignment="1">
      <alignment horizontal="center" wrapText="1"/>
    </xf>
    <xf numFmtId="3" fontId="2" fillId="2" borderId="8" xfId="0" applyNumberFormat="1" applyFont="1" applyFill="1" applyBorder="1" applyAlignment="1">
      <alignment horizontal="center" wrapText="1"/>
    </xf>
    <xf numFmtId="3" fontId="2" fillId="13" borderId="2" xfId="0" applyNumberFormat="1" applyFont="1" applyFill="1" applyBorder="1" applyAlignment="1">
      <alignment horizontal="right" vertical="center" wrapText="1"/>
    </xf>
    <xf numFmtId="3" fontId="2" fillId="13" borderId="8" xfId="0" applyNumberFormat="1" applyFont="1" applyFill="1" applyBorder="1" applyAlignment="1">
      <alignment horizontal="right" vertic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EC%20&amp;%20ACHEV/prod%202006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tion S2 2020"/>
      <sheetName val="prod2010.2020est"/>
      <sheetName val="achev detail 2010-2019 (2)"/>
      <sheetName val="achev detail 2010-2019"/>
      <sheetName val="mech detail (2)"/>
      <sheetName val="mech detail 2010-2019"/>
      <sheetName val="prod et MEC (3)"/>
      <sheetName val="prod et MEC (2)"/>
      <sheetName val="produc"/>
      <sheetName val="prod (2)"/>
      <sheetName val="prod"/>
      <sheetName val="prod et MEC"/>
      <sheetName val=" MEC sem2010-2015"/>
      <sheetName val="MEC smestriel"/>
      <sheetName val="ACH sem2010-2015"/>
      <sheetName val="ACHEV semestriel"/>
      <sheetName val="250"/>
      <sheetName val="autoconstruction"/>
      <sheetName val="140"/>
      <sheetName val="lot+log"/>
      <sheetName val="acheve"/>
      <sheetName val="mech detail"/>
      <sheetName val="achev detail (2)"/>
      <sheetName val="achev detail"/>
      <sheetName val="Feuil2"/>
      <sheetName val="MECs12018"/>
      <sheetName val="achev s1 2018"/>
      <sheetName val="2018"/>
      <sheetName val="MEC regions"/>
      <sheetName val="ACH regions"/>
      <sheetName val="Feuil1"/>
      <sheetName val="exer"/>
      <sheetName val="Feuil3"/>
      <sheetName val="achev 2019"/>
      <sheetName val="MEC 2019"/>
      <sheetName val="Feuil4"/>
      <sheetName val="achev detail (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14">
          <cell r="G14" t="str">
            <v>logements</v>
          </cell>
        </row>
        <row r="15">
          <cell r="G15" t="str">
            <v>lots</v>
          </cell>
        </row>
        <row r="16">
          <cell r="G16" t="str">
            <v>Unités de restructuration</v>
          </cell>
        </row>
      </sheetData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"/>
  <sheetViews>
    <sheetView tabSelected="1" zoomScale="70" zoomScaleNormal="70" workbookViewId="0">
      <selection activeCell="V14" sqref="V14"/>
    </sheetView>
  </sheetViews>
  <sheetFormatPr baseColWidth="10" defaultRowHeight="15" x14ac:dyDescent="0.25"/>
  <cols>
    <col min="2" max="2" width="42.42578125" customWidth="1"/>
    <col min="3" max="3" width="16.7109375" customWidth="1"/>
    <col min="4" max="4" width="13.140625" bestFit="1" customWidth="1"/>
    <col min="5" max="5" width="18.5703125" bestFit="1" customWidth="1"/>
    <col min="6" max="8" width="18.5703125" customWidth="1"/>
    <col min="10" max="10" width="14.140625" customWidth="1"/>
    <col min="11" max="11" width="17" customWidth="1"/>
    <col min="13" max="13" width="13.28515625" customWidth="1"/>
    <col min="14" max="14" width="16.140625" customWidth="1"/>
    <col min="16" max="16" width="13.28515625" customWidth="1"/>
    <col min="17" max="17" width="14.42578125" customWidth="1"/>
  </cols>
  <sheetData>
    <row r="1" spans="1:26" ht="21" x14ac:dyDescent="0.35">
      <c r="A1" s="57" t="s">
        <v>27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</row>
    <row r="3" spans="1:26" ht="16.5" customHeight="1" x14ac:dyDescent="0.25">
      <c r="A3" s="1" t="s">
        <v>0</v>
      </c>
      <c r="B3" s="2" t="s">
        <v>1</v>
      </c>
      <c r="C3" s="3">
        <v>2016</v>
      </c>
      <c r="D3" s="3"/>
      <c r="E3" s="3"/>
      <c r="F3" s="3">
        <v>2017</v>
      </c>
      <c r="G3" s="3"/>
      <c r="H3" s="3"/>
      <c r="I3" s="3">
        <v>2018</v>
      </c>
      <c r="J3" s="3"/>
      <c r="K3" s="3"/>
      <c r="L3" s="3">
        <v>2019</v>
      </c>
      <c r="M3" s="3"/>
      <c r="N3" s="3"/>
      <c r="O3" s="3">
        <v>2020</v>
      </c>
      <c r="P3" s="3"/>
      <c r="Q3" s="3"/>
    </row>
    <row r="4" spans="1:26" ht="16.5" customHeight="1" x14ac:dyDescent="0.25">
      <c r="A4" s="4"/>
      <c r="B4" s="5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26" ht="33.75" thickBot="1" x14ac:dyDescent="0.3">
      <c r="A5" s="6"/>
      <c r="B5" s="7"/>
      <c r="C5" s="8" t="s">
        <v>2</v>
      </c>
      <c r="D5" s="8" t="s">
        <v>3</v>
      </c>
      <c r="E5" s="8" t="s">
        <v>4</v>
      </c>
      <c r="F5" s="8" t="s">
        <v>2</v>
      </c>
      <c r="G5" s="8" t="s">
        <v>3</v>
      </c>
      <c r="H5" s="8" t="s">
        <v>4</v>
      </c>
      <c r="I5" s="8" t="s">
        <v>2</v>
      </c>
      <c r="J5" s="8" t="s">
        <v>3</v>
      </c>
      <c r="K5" s="8" t="s">
        <v>4</v>
      </c>
      <c r="L5" s="8" t="s">
        <v>2</v>
      </c>
      <c r="M5" s="8" t="s">
        <v>3</v>
      </c>
      <c r="N5" s="8" t="s">
        <v>4</v>
      </c>
      <c r="O5" s="8" t="s">
        <v>2</v>
      </c>
      <c r="P5" s="8" t="s">
        <v>3</v>
      </c>
      <c r="Q5" s="8" t="s">
        <v>4</v>
      </c>
    </row>
    <row r="6" spans="1:26" ht="19.5" x14ac:dyDescent="0.25">
      <c r="A6" s="9" t="s">
        <v>5</v>
      </c>
      <c r="B6" s="10" t="s">
        <v>6</v>
      </c>
      <c r="C6" s="11">
        <v>196</v>
      </c>
      <c r="D6" s="11">
        <v>0</v>
      </c>
      <c r="E6" s="12">
        <v>196</v>
      </c>
      <c r="F6" s="11">
        <v>1742</v>
      </c>
      <c r="G6" s="11">
        <v>754</v>
      </c>
      <c r="H6" s="12">
        <v>2496</v>
      </c>
      <c r="I6" s="11">
        <v>272</v>
      </c>
      <c r="J6" s="11">
        <v>0</v>
      </c>
      <c r="K6" s="12">
        <v>272</v>
      </c>
      <c r="L6" s="11">
        <v>800</v>
      </c>
      <c r="M6" s="11">
        <v>558</v>
      </c>
      <c r="N6" s="13">
        <v>1358</v>
      </c>
      <c r="O6" s="11">
        <v>748</v>
      </c>
      <c r="P6" s="11">
        <v>142</v>
      </c>
      <c r="Q6" s="13">
        <v>890</v>
      </c>
    </row>
    <row r="7" spans="1:26" ht="19.5" x14ac:dyDescent="0.25">
      <c r="A7" s="14"/>
      <c r="B7" s="10" t="s">
        <v>7</v>
      </c>
      <c r="C7" s="11">
        <v>53</v>
      </c>
      <c r="D7" s="11">
        <v>12323</v>
      </c>
      <c r="E7" s="12">
        <v>12376</v>
      </c>
      <c r="F7" s="11">
        <v>0</v>
      </c>
      <c r="G7" s="11">
        <v>9566</v>
      </c>
      <c r="H7" s="12">
        <v>9566</v>
      </c>
      <c r="I7" s="11">
        <v>0</v>
      </c>
      <c r="J7" s="11">
        <v>6937</v>
      </c>
      <c r="K7" s="12">
        <v>6937</v>
      </c>
      <c r="L7" s="11">
        <v>540</v>
      </c>
      <c r="M7" s="11">
        <v>14646</v>
      </c>
      <c r="N7" s="13">
        <v>15186</v>
      </c>
      <c r="O7" s="11">
        <v>417</v>
      </c>
      <c r="P7" s="11">
        <v>7633</v>
      </c>
      <c r="Q7" s="13">
        <v>8050</v>
      </c>
    </row>
    <row r="8" spans="1:26" ht="36" x14ac:dyDescent="0.25">
      <c r="A8" s="14"/>
      <c r="B8" s="10" t="s">
        <v>8</v>
      </c>
      <c r="C8" s="11">
        <v>51</v>
      </c>
      <c r="D8" s="11">
        <v>3924</v>
      </c>
      <c r="E8" s="12">
        <v>3975</v>
      </c>
      <c r="F8" s="11">
        <v>382</v>
      </c>
      <c r="G8" s="11">
        <v>3783</v>
      </c>
      <c r="H8" s="12">
        <v>4165</v>
      </c>
      <c r="I8" s="11">
        <v>300</v>
      </c>
      <c r="J8" s="11">
        <v>3889</v>
      </c>
      <c r="K8" s="12">
        <v>4189</v>
      </c>
      <c r="L8" s="11">
        <v>401</v>
      </c>
      <c r="M8" s="11">
        <v>4441</v>
      </c>
      <c r="N8" s="13">
        <v>4842</v>
      </c>
      <c r="O8" s="11">
        <v>378</v>
      </c>
      <c r="P8" s="11">
        <v>3272</v>
      </c>
      <c r="Q8" s="13">
        <v>3650</v>
      </c>
    </row>
    <row r="9" spans="1:26" ht="19.5" x14ac:dyDescent="0.25">
      <c r="A9" s="14"/>
      <c r="B9" s="10" t="s">
        <v>9</v>
      </c>
      <c r="C9" s="11">
        <v>0</v>
      </c>
      <c r="D9" s="11">
        <v>118</v>
      </c>
      <c r="E9" s="12">
        <v>118</v>
      </c>
      <c r="F9" s="11">
        <v>0</v>
      </c>
      <c r="G9" s="11">
        <v>276</v>
      </c>
      <c r="H9" s="12">
        <v>276</v>
      </c>
      <c r="I9" s="11">
        <v>6</v>
      </c>
      <c r="J9" s="11">
        <v>100</v>
      </c>
      <c r="K9" s="12">
        <v>106</v>
      </c>
      <c r="L9" s="11">
        <v>0</v>
      </c>
      <c r="M9" s="11">
        <v>216</v>
      </c>
      <c r="N9" s="13">
        <v>216</v>
      </c>
      <c r="O9" s="11">
        <v>0</v>
      </c>
      <c r="P9" s="11">
        <v>62</v>
      </c>
      <c r="Q9" s="13">
        <v>62</v>
      </c>
    </row>
    <row r="10" spans="1:26" ht="19.5" x14ac:dyDescent="0.25">
      <c r="A10" s="15"/>
      <c r="B10" s="16" t="s">
        <v>10</v>
      </c>
      <c r="C10" s="17">
        <v>300</v>
      </c>
      <c r="D10" s="17">
        <f>D6+D7+D8+D9</f>
        <v>16365</v>
      </c>
      <c r="E10" s="18">
        <v>16665</v>
      </c>
      <c r="F10" s="17">
        <f>F6+F7+F8+F9</f>
        <v>2124</v>
      </c>
      <c r="G10" s="17">
        <f>G6+G7+G8+G9</f>
        <v>14379</v>
      </c>
      <c r="H10" s="18">
        <f>H6+H7+H8+H9</f>
        <v>16503</v>
      </c>
      <c r="I10" s="17">
        <v>578</v>
      </c>
      <c r="J10" s="17">
        <v>10926</v>
      </c>
      <c r="K10" s="18">
        <v>11504</v>
      </c>
      <c r="L10" s="18">
        <v>1741</v>
      </c>
      <c r="M10" s="18">
        <v>19861</v>
      </c>
      <c r="N10" s="18">
        <v>21602</v>
      </c>
      <c r="O10" s="18">
        <v>1543</v>
      </c>
      <c r="P10" s="18">
        <v>11109</v>
      </c>
      <c r="Q10" s="17">
        <v>12652</v>
      </c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9.5" x14ac:dyDescent="0.25">
      <c r="A11" s="20" t="s">
        <v>11</v>
      </c>
      <c r="B11" s="21" t="s">
        <v>6</v>
      </c>
      <c r="C11" s="11">
        <v>0</v>
      </c>
      <c r="D11" s="11">
        <v>0</v>
      </c>
      <c r="E11" s="12">
        <v>0</v>
      </c>
      <c r="F11" s="11">
        <v>0</v>
      </c>
      <c r="G11" s="11">
        <v>0</v>
      </c>
      <c r="H11" s="12">
        <v>0</v>
      </c>
      <c r="I11" s="11">
        <v>0</v>
      </c>
      <c r="J11" s="11">
        <v>0</v>
      </c>
      <c r="K11" s="12">
        <v>0</v>
      </c>
      <c r="L11" s="11">
        <v>0</v>
      </c>
      <c r="M11" s="11">
        <v>50</v>
      </c>
      <c r="N11">
        <v>50</v>
      </c>
      <c r="O11" s="11">
        <v>0</v>
      </c>
      <c r="P11" s="11">
        <v>0</v>
      </c>
      <c r="Q11" s="13">
        <v>0</v>
      </c>
    </row>
    <row r="12" spans="1:26" ht="19.5" x14ac:dyDescent="0.25">
      <c r="A12" s="22"/>
      <c r="B12" s="21" t="s">
        <v>7</v>
      </c>
      <c r="C12" s="11">
        <v>0</v>
      </c>
      <c r="D12" s="11">
        <v>838</v>
      </c>
      <c r="E12" s="12">
        <v>838</v>
      </c>
      <c r="F12" s="11">
        <v>476</v>
      </c>
      <c r="G12" s="11">
        <v>775</v>
      </c>
      <c r="H12" s="12">
        <v>1251</v>
      </c>
      <c r="I12" s="11">
        <v>0</v>
      </c>
      <c r="J12" s="11">
        <v>458</v>
      </c>
      <c r="K12" s="12">
        <v>458</v>
      </c>
      <c r="L12" s="11">
        <v>200</v>
      </c>
      <c r="M12" s="11">
        <v>624</v>
      </c>
      <c r="N12">
        <v>824</v>
      </c>
      <c r="O12" s="11">
        <v>0</v>
      </c>
      <c r="P12" s="11">
        <v>1828</v>
      </c>
      <c r="Q12" s="13">
        <v>1828</v>
      </c>
    </row>
    <row r="13" spans="1:26" ht="36" x14ac:dyDescent="0.25">
      <c r="A13" s="22"/>
      <c r="B13" s="10" t="s">
        <v>8</v>
      </c>
      <c r="C13" s="11">
        <v>0</v>
      </c>
      <c r="D13" s="11">
        <v>24</v>
      </c>
      <c r="E13" s="12">
        <v>24</v>
      </c>
      <c r="F13" s="11">
        <v>32</v>
      </c>
      <c r="G13" s="11">
        <v>56</v>
      </c>
      <c r="H13" s="12">
        <v>88</v>
      </c>
      <c r="I13" s="11">
        <v>506</v>
      </c>
      <c r="J13" s="11">
        <v>25</v>
      </c>
      <c r="K13" s="12">
        <v>531</v>
      </c>
      <c r="L13" s="11">
        <v>0</v>
      </c>
      <c r="M13" s="11">
        <v>30</v>
      </c>
      <c r="N13">
        <v>30</v>
      </c>
      <c r="O13" s="11">
        <v>0</v>
      </c>
      <c r="P13" s="11">
        <v>236</v>
      </c>
      <c r="Q13" s="13">
        <v>236</v>
      </c>
    </row>
    <row r="14" spans="1:26" ht="19.5" x14ac:dyDescent="0.25">
      <c r="A14" s="22"/>
      <c r="B14" s="21" t="s">
        <v>9</v>
      </c>
      <c r="C14" s="11">
        <v>0</v>
      </c>
      <c r="D14" s="11">
        <v>0</v>
      </c>
      <c r="E14" s="12">
        <v>0</v>
      </c>
      <c r="F14" s="11">
        <v>0</v>
      </c>
      <c r="G14" s="11">
        <v>0</v>
      </c>
      <c r="H14" s="12">
        <v>0</v>
      </c>
      <c r="I14" s="11">
        <v>0</v>
      </c>
      <c r="J14" s="11">
        <v>0</v>
      </c>
      <c r="K14" s="12">
        <v>0</v>
      </c>
      <c r="L14" s="11">
        <v>0</v>
      </c>
      <c r="M14" s="11">
        <v>610</v>
      </c>
      <c r="N14">
        <v>610</v>
      </c>
      <c r="O14" s="11">
        <v>0</v>
      </c>
      <c r="P14" s="11">
        <v>769</v>
      </c>
      <c r="Q14" s="13">
        <v>769</v>
      </c>
    </row>
    <row r="15" spans="1:26" ht="19.5" x14ac:dyDescent="0.25">
      <c r="A15" s="23"/>
      <c r="B15" s="24" t="s">
        <v>10</v>
      </c>
      <c r="C15" s="17">
        <v>0</v>
      </c>
      <c r="D15" s="17">
        <f>D11+D12+D13+D14</f>
        <v>862</v>
      </c>
      <c r="E15" s="18">
        <v>862</v>
      </c>
      <c r="F15" s="17">
        <f>F11+F12+F13+F14</f>
        <v>508</v>
      </c>
      <c r="G15" s="17">
        <f>G11+G12+G13+G14</f>
        <v>831</v>
      </c>
      <c r="H15" s="18">
        <f>H11+H12+H13+H14</f>
        <v>1339</v>
      </c>
      <c r="I15" s="17">
        <v>506</v>
      </c>
      <c r="J15" s="17">
        <v>483</v>
      </c>
      <c r="K15" s="18">
        <v>989</v>
      </c>
      <c r="L15" s="18">
        <v>200</v>
      </c>
      <c r="M15" s="18">
        <v>1314</v>
      </c>
      <c r="N15" s="18">
        <v>1514</v>
      </c>
      <c r="O15" s="18">
        <v>0</v>
      </c>
      <c r="P15" s="18">
        <v>2833</v>
      </c>
      <c r="Q15" s="17">
        <v>2833</v>
      </c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9.5" x14ac:dyDescent="0.25">
      <c r="A16" s="25" t="s">
        <v>12</v>
      </c>
      <c r="B16" s="21" t="s">
        <v>6</v>
      </c>
      <c r="C16" s="11">
        <v>0</v>
      </c>
      <c r="D16" s="11">
        <v>0</v>
      </c>
      <c r="E16" s="12">
        <v>0</v>
      </c>
      <c r="F16" s="11">
        <v>0</v>
      </c>
      <c r="G16" s="11">
        <v>0</v>
      </c>
      <c r="H16" s="12">
        <v>0</v>
      </c>
      <c r="I16" s="11">
        <v>0</v>
      </c>
      <c r="J16" s="11">
        <v>0</v>
      </c>
      <c r="K16" s="12">
        <v>0</v>
      </c>
      <c r="L16" s="11">
        <v>0</v>
      </c>
      <c r="M16" s="11">
        <v>0</v>
      </c>
      <c r="N16">
        <v>0</v>
      </c>
      <c r="O16" s="11">
        <v>0</v>
      </c>
      <c r="P16" s="11">
        <v>0</v>
      </c>
      <c r="Q16" s="13">
        <v>0</v>
      </c>
    </row>
    <row r="17" spans="1:26" ht="19.5" x14ac:dyDescent="0.25">
      <c r="A17" s="26"/>
      <c r="B17" s="21" t="s">
        <v>7</v>
      </c>
      <c r="C17" s="11">
        <v>300</v>
      </c>
      <c r="D17" s="11">
        <v>1539</v>
      </c>
      <c r="E17" s="12">
        <v>1839</v>
      </c>
      <c r="F17" s="11">
        <v>0</v>
      </c>
      <c r="G17" s="11">
        <v>1020</v>
      </c>
      <c r="H17" s="12">
        <v>1020</v>
      </c>
      <c r="I17" s="11">
        <v>0</v>
      </c>
      <c r="J17" s="11">
        <v>915</v>
      </c>
      <c r="K17" s="12">
        <v>915</v>
      </c>
      <c r="L17" s="11">
        <v>0</v>
      </c>
      <c r="M17" s="11">
        <v>964</v>
      </c>
      <c r="N17">
        <v>964</v>
      </c>
      <c r="O17" s="11">
        <v>0</v>
      </c>
      <c r="P17" s="11">
        <v>722</v>
      </c>
      <c r="Q17" s="13">
        <v>722</v>
      </c>
    </row>
    <row r="18" spans="1:26" ht="36" x14ac:dyDescent="0.25">
      <c r="A18" s="26"/>
      <c r="B18" s="10" t="s">
        <v>8</v>
      </c>
      <c r="C18" s="11">
        <v>100</v>
      </c>
      <c r="D18" s="11">
        <v>0</v>
      </c>
      <c r="E18" s="12">
        <v>100</v>
      </c>
      <c r="F18" s="11">
        <v>258</v>
      </c>
      <c r="G18" s="11">
        <v>0</v>
      </c>
      <c r="H18" s="12">
        <v>258</v>
      </c>
      <c r="I18" s="11">
        <v>0</v>
      </c>
      <c r="J18" s="11">
        <v>0</v>
      </c>
      <c r="K18" s="12">
        <v>0</v>
      </c>
      <c r="L18" s="11">
        <v>0</v>
      </c>
      <c r="M18" s="11">
        <v>0</v>
      </c>
      <c r="N18">
        <v>0</v>
      </c>
      <c r="O18" s="11">
        <v>0</v>
      </c>
      <c r="P18" s="11">
        <v>0</v>
      </c>
      <c r="Q18" s="13">
        <v>0</v>
      </c>
    </row>
    <row r="19" spans="1:26" ht="19.5" x14ac:dyDescent="0.25">
      <c r="A19" s="26"/>
      <c r="B19" s="21" t="s">
        <v>9</v>
      </c>
      <c r="C19" s="11">
        <v>0</v>
      </c>
      <c r="D19" s="11">
        <v>0</v>
      </c>
      <c r="E19" s="12">
        <v>0</v>
      </c>
      <c r="F19" s="11">
        <v>0</v>
      </c>
      <c r="G19" s="11">
        <v>0</v>
      </c>
      <c r="H19" s="12">
        <v>0</v>
      </c>
      <c r="I19" s="11">
        <v>0</v>
      </c>
      <c r="J19" s="11">
        <v>0</v>
      </c>
      <c r="K19" s="12">
        <v>0</v>
      </c>
      <c r="L19" s="11">
        <v>0</v>
      </c>
      <c r="M19" s="11">
        <v>0</v>
      </c>
      <c r="N19">
        <v>0</v>
      </c>
      <c r="O19" s="11">
        <v>0</v>
      </c>
      <c r="P19" s="11">
        <v>0</v>
      </c>
      <c r="Q19" s="13">
        <v>0</v>
      </c>
    </row>
    <row r="20" spans="1:26" ht="19.5" x14ac:dyDescent="0.25">
      <c r="A20" s="27"/>
      <c r="B20" s="28" t="s">
        <v>10</v>
      </c>
      <c r="C20" s="17">
        <v>400</v>
      </c>
      <c r="D20" s="17">
        <f>D16+D17+D18+D19</f>
        <v>1539</v>
      </c>
      <c r="E20" s="18">
        <v>1939</v>
      </c>
      <c r="F20" s="17">
        <f>F16+F17+F18+F19</f>
        <v>258</v>
      </c>
      <c r="G20" s="17">
        <f>G16+G17+G18+G19</f>
        <v>1020</v>
      </c>
      <c r="H20" s="18">
        <f>H16+H17+H18+H19</f>
        <v>1278</v>
      </c>
      <c r="I20" s="17">
        <v>0</v>
      </c>
      <c r="J20" s="17">
        <v>915</v>
      </c>
      <c r="K20" s="18">
        <v>915</v>
      </c>
      <c r="L20" s="18">
        <v>0</v>
      </c>
      <c r="M20" s="18">
        <v>964</v>
      </c>
      <c r="N20" s="18">
        <v>964</v>
      </c>
      <c r="O20" s="18">
        <v>0</v>
      </c>
      <c r="P20" s="18">
        <v>722</v>
      </c>
      <c r="Q20" s="17">
        <v>722</v>
      </c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36" x14ac:dyDescent="0.25">
      <c r="A21" s="29" t="s">
        <v>13</v>
      </c>
      <c r="B21" s="21" t="s">
        <v>14</v>
      </c>
      <c r="C21" s="11">
        <v>74</v>
      </c>
      <c r="D21" s="11">
        <v>0</v>
      </c>
      <c r="E21" s="12">
        <v>74</v>
      </c>
      <c r="F21" s="11">
        <v>0</v>
      </c>
      <c r="G21" s="11">
        <v>0</v>
      </c>
      <c r="H21" s="12">
        <v>0</v>
      </c>
      <c r="I21" s="11">
        <v>50</v>
      </c>
      <c r="J21" s="11">
        <v>0</v>
      </c>
      <c r="K21" s="12">
        <v>50</v>
      </c>
      <c r="L21" s="11">
        <v>0</v>
      </c>
      <c r="M21" s="11">
        <v>0</v>
      </c>
      <c r="N21">
        <v>0</v>
      </c>
      <c r="O21" s="11">
        <v>0</v>
      </c>
      <c r="P21" s="11">
        <v>0</v>
      </c>
      <c r="Q21" s="13">
        <v>0</v>
      </c>
    </row>
    <row r="22" spans="1:26" ht="19.5" x14ac:dyDescent="0.25">
      <c r="A22" s="30"/>
      <c r="B22" s="21" t="s">
        <v>15</v>
      </c>
      <c r="C22" s="11">
        <v>350</v>
      </c>
      <c r="D22" s="11">
        <v>95</v>
      </c>
      <c r="E22" s="12">
        <v>445</v>
      </c>
      <c r="F22" s="11">
        <v>0</v>
      </c>
      <c r="G22" s="11">
        <v>915</v>
      </c>
      <c r="H22" s="12">
        <v>915</v>
      </c>
      <c r="I22" s="11">
        <v>1179</v>
      </c>
      <c r="J22" s="11">
        <v>1926</v>
      </c>
      <c r="K22" s="12">
        <v>3105</v>
      </c>
      <c r="L22" s="11">
        <v>267</v>
      </c>
      <c r="M22" s="11">
        <v>3618</v>
      </c>
      <c r="N22">
        <v>3885</v>
      </c>
      <c r="O22" s="11">
        <v>0</v>
      </c>
      <c r="P22" s="11">
        <v>966</v>
      </c>
      <c r="Q22" s="13">
        <v>966</v>
      </c>
    </row>
    <row r="23" spans="1:26" ht="36" x14ac:dyDescent="0.25">
      <c r="A23" s="30"/>
      <c r="B23" s="10" t="s">
        <v>8</v>
      </c>
      <c r="C23" s="11">
        <v>0</v>
      </c>
      <c r="D23" s="11">
        <v>0</v>
      </c>
      <c r="E23" s="12">
        <v>0</v>
      </c>
      <c r="F23" s="11">
        <v>415</v>
      </c>
      <c r="G23" s="11">
        <v>0</v>
      </c>
      <c r="H23" s="12">
        <v>415</v>
      </c>
      <c r="I23" s="11">
        <v>1476</v>
      </c>
      <c r="J23" s="11">
        <v>0</v>
      </c>
      <c r="K23" s="12">
        <v>1476</v>
      </c>
      <c r="L23" s="11">
        <v>1022</v>
      </c>
      <c r="M23" s="11">
        <v>0</v>
      </c>
      <c r="N23">
        <v>1022</v>
      </c>
      <c r="O23" s="11">
        <v>558</v>
      </c>
      <c r="P23" s="11">
        <v>0</v>
      </c>
      <c r="Q23" s="13">
        <v>558</v>
      </c>
    </row>
    <row r="24" spans="1:26" ht="19.5" x14ac:dyDescent="0.25">
      <c r="A24" s="30"/>
      <c r="B24" s="21" t="s">
        <v>9</v>
      </c>
      <c r="C24" s="11">
        <v>0</v>
      </c>
      <c r="D24" s="11">
        <v>0</v>
      </c>
      <c r="E24" s="12">
        <v>0</v>
      </c>
      <c r="F24" s="11">
        <v>107</v>
      </c>
      <c r="G24" s="11">
        <v>0</v>
      </c>
      <c r="H24" s="12">
        <v>107</v>
      </c>
      <c r="I24" s="11">
        <v>20</v>
      </c>
      <c r="J24" s="11">
        <v>0</v>
      </c>
      <c r="K24" s="12">
        <v>20</v>
      </c>
      <c r="L24" s="11">
        <v>0</v>
      </c>
      <c r="M24" s="11">
        <v>0</v>
      </c>
      <c r="N24">
        <v>0</v>
      </c>
      <c r="O24" s="11">
        <v>51</v>
      </c>
      <c r="P24" s="11">
        <v>0</v>
      </c>
      <c r="Q24" s="13">
        <v>51</v>
      </c>
    </row>
    <row r="25" spans="1:26" ht="19.5" x14ac:dyDescent="0.25">
      <c r="A25" s="31"/>
      <c r="B25" s="32" t="s">
        <v>10</v>
      </c>
      <c r="C25" s="17">
        <v>424</v>
      </c>
      <c r="D25" s="17">
        <f>D21+D22+D23+D24</f>
        <v>95</v>
      </c>
      <c r="E25" s="18">
        <v>519</v>
      </c>
      <c r="F25" s="17">
        <f>F21+F22+F23+F24</f>
        <v>522</v>
      </c>
      <c r="G25" s="17">
        <f>G21+G22+G23+G24</f>
        <v>915</v>
      </c>
      <c r="H25" s="18">
        <f>H21+H22+H23+H24</f>
        <v>1437</v>
      </c>
      <c r="I25" s="17">
        <v>2725</v>
      </c>
      <c r="J25" s="17">
        <v>1926</v>
      </c>
      <c r="K25" s="18">
        <v>4651</v>
      </c>
      <c r="L25" s="18">
        <v>1289</v>
      </c>
      <c r="M25" s="18">
        <v>3618</v>
      </c>
      <c r="N25" s="18">
        <v>4907</v>
      </c>
      <c r="O25" s="18">
        <v>609</v>
      </c>
      <c r="P25" s="18">
        <v>966</v>
      </c>
      <c r="Q25" s="17">
        <v>1575</v>
      </c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9.5" x14ac:dyDescent="0.25">
      <c r="A26" s="33" t="s">
        <v>16</v>
      </c>
      <c r="B26" s="21" t="s">
        <v>6</v>
      </c>
      <c r="C26" s="11">
        <v>0</v>
      </c>
      <c r="D26" s="11">
        <v>200</v>
      </c>
      <c r="E26" s="12">
        <v>200</v>
      </c>
      <c r="F26" s="11">
        <v>1320</v>
      </c>
      <c r="G26" s="11">
        <v>0</v>
      </c>
      <c r="H26" s="12">
        <v>1320</v>
      </c>
      <c r="I26" s="11">
        <v>0</v>
      </c>
      <c r="J26" s="11">
        <v>0</v>
      </c>
      <c r="K26" s="12">
        <v>0</v>
      </c>
      <c r="L26" s="11">
        <v>0</v>
      </c>
      <c r="M26" s="11">
        <v>0</v>
      </c>
      <c r="N26">
        <v>0</v>
      </c>
      <c r="O26" s="11">
        <v>0</v>
      </c>
      <c r="P26" s="11">
        <v>0</v>
      </c>
      <c r="Q26" s="13">
        <v>0</v>
      </c>
    </row>
    <row r="27" spans="1:26" ht="36" x14ac:dyDescent="0.25">
      <c r="A27" s="34"/>
      <c r="B27" s="21" t="s">
        <v>17</v>
      </c>
      <c r="C27" s="11">
        <v>1823</v>
      </c>
      <c r="D27" s="11">
        <v>8375</v>
      </c>
      <c r="E27" s="12">
        <v>10198</v>
      </c>
      <c r="F27" s="11">
        <v>2742</v>
      </c>
      <c r="G27" s="11">
        <v>8272</v>
      </c>
      <c r="H27" s="12">
        <v>11014</v>
      </c>
      <c r="I27" s="11">
        <v>2671</v>
      </c>
      <c r="J27" s="11">
        <v>18058</v>
      </c>
      <c r="K27" s="12">
        <v>20729</v>
      </c>
      <c r="L27" s="11">
        <v>874</v>
      </c>
      <c r="M27" s="11">
        <v>8506</v>
      </c>
      <c r="N27">
        <v>9380</v>
      </c>
      <c r="O27" s="11">
        <v>46</v>
      </c>
      <c r="P27" s="11">
        <v>3766</v>
      </c>
      <c r="Q27" s="13">
        <v>3812</v>
      </c>
    </row>
    <row r="28" spans="1:26" ht="36" x14ac:dyDescent="0.25">
      <c r="A28" s="34"/>
      <c r="B28" s="10" t="s">
        <v>8</v>
      </c>
      <c r="C28" s="11">
        <v>1236</v>
      </c>
      <c r="D28" s="11">
        <v>342</v>
      </c>
      <c r="E28" s="12">
        <v>1578</v>
      </c>
      <c r="F28" s="11">
        <v>1353</v>
      </c>
      <c r="G28" s="11">
        <v>152</v>
      </c>
      <c r="H28" s="12">
        <v>1505</v>
      </c>
      <c r="I28" s="11">
        <v>128</v>
      </c>
      <c r="J28" s="11">
        <v>34</v>
      </c>
      <c r="K28" s="12">
        <v>162</v>
      </c>
      <c r="L28" s="11">
        <v>95</v>
      </c>
      <c r="M28" s="11">
        <v>54</v>
      </c>
      <c r="N28">
        <v>149</v>
      </c>
      <c r="O28" s="11">
        <v>427</v>
      </c>
      <c r="P28" s="11">
        <v>300</v>
      </c>
      <c r="Q28" s="13">
        <v>727</v>
      </c>
    </row>
    <row r="29" spans="1:26" ht="19.5" x14ac:dyDescent="0.25">
      <c r="A29" s="34"/>
      <c r="B29" s="21" t="s">
        <v>9</v>
      </c>
      <c r="C29" s="11">
        <v>158</v>
      </c>
      <c r="D29" s="11">
        <v>0</v>
      </c>
      <c r="E29" s="12">
        <v>158</v>
      </c>
      <c r="F29" s="11">
        <v>276</v>
      </c>
      <c r="G29" s="11">
        <v>0</v>
      </c>
      <c r="H29" s="12">
        <v>276</v>
      </c>
      <c r="I29" s="11">
        <v>138</v>
      </c>
      <c r="J29" s="11">
        <v>0</v>
      </c>
      <c r="K29" s="12">
        <v>138</v>
      </c>
      <c r="L29" s="11">
        <v>10</v>
      </c>
      <c r="M29" s="11">
        <v>0</v>
      </c>
      <c r="N29">
        <v>10</v>
      </c>
      <c r="O29" s="11">
        <v>50</v>
      </c>
      <c r="P29" s="11">
        <v>50</v>
      </c>
      <c r="Q29" s="13">
        <v>100</v>
      </c>
    </row>
    <row r="30" spans="1:26" ht="19.5" x14ac:dyDescent="0.25">
      <c r="A30" s="35"/>
      <c r="B30" s="36" t="s">
        <v>10</v>
      </c>
      <c r="C30" s="17">
        <v>3217</v>
      </c>
      <c r="D30" s="17">
        <f>D26+D27+D28+D29</f>
        <v>8917</v>
      </c>
      <c r="E30" s="18">
        <v>12134</v>
      </c>
      <c r="F30" s="17">
        <f>F26+F27+F28+F29</f>
        <v>5691</v>
      </c>
      <c r="G30" s="17">
        <f>G26+G27+G28+G29</f>
        <v>8424</v>
      </c>
      <c r="H30" s="18">
        <f>H26+H27+H28+H29</f>
        <v>14115</v>
      </c>
      <c r="I30" s="17">
        <v>2937</v>
      </c>
      <c r="J30" s="17">
        <v>18092</v>
      </c>
      <c r="K30" s="18">
        <v>21029</v>
      </c>
      <c r="L30" s="18">
        <v>979</v>
      </c>
      <c r="M30" s="18">
        <v>8560</v>
      </c>
      <c r="N30" s="18">
        <v>9539</v>
      </c>
      <c r="O30" s="18">
        <v>523</v>
      </c>
      <c r="P30" s="18">
        <v>4116</v>
      </c>
      <c r="Q30" s="17">
        <v>4639</v>
      </c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9.5" x14ac:dyDescent="0.25">
      <c r="A31" s="20" t="s">
        <v>18</v>
      </c>
      <c r="B31" s="10" t="s">
        <v>6</v>
      </c>
      <c r="C31" s="11">
        <v>0</v>
      </c>
      <c r="D31" s="11">
        <v>0</v>
      </c>
      <c r="E31" s="12">
        <v>0</v>
      </c>
      <c r="F31" s="11">
        <v>0</v>
      </c>
      <c r="G31" s="11">
        <v>0</v>
      </c>
      <c r="H31" s="12">
        <v>0</v>
      </c>
      <c r="I31" s="11">
        <v>954</v>
      </c>
      <c r="J31" s="11">
        <v>0</v>
      </c>
      <c r="K31" s="12">
        <v>954</v>
      </c>
      <c r="L31" s="11">
        <v>95</v>
      </c>
      <c r="M31" s="11">
        <v>30</v>
      </c>
      <c r="N31">
        <v>125</v>
      </c>
      <c r="O31" s="11">
        <v>383</v>
      </c>
      <c r="P31" s="11">
        <v>0</v>
      </c>
      <c r="Q31" s="13">
        <v>383</v>
      </c>
    </row>
    <row r="32" spans="1:26" ht="19.5" x14ac:dyDescent="0.25">
      <c r="A32" s="22"/>
      <c r="B32" s="10" t="s">
        <v>7</v>
      </c>
      <c r="C32" s="11">
        <v>815</v>
      </c>
      <c r="D32" s="11">
        <v>5960</v>
      </c>
      <c r="E32" s="12">
        <v>6775</v>
      </c>
      <c r="F32" s="11">
        <v>1217</v>
      </c>
      <c r="G32" s="11">
        <v>5690</v>
      </c>
      <c r="H32" s="12">
        <v>6907</v>
      </c>
      <c r="I32" s="11">
        <v>431</v>
      </c>
      <c r="J32" s="11">
        <v>5458</v>
      </c>
      <c r="K32" s="12">
        <v>5889</v>
      </c>
      <c r="L32" s="11">
        <v>1470</v>
      </c>
      <c r="M32" s="11">
        <v>5523</v>
      </c>
      <c r="N32">
        <v>6993</v>
      </c>
      <c r="O32" s="11">
        <v>530</v>
      </c>
      <c r="P32" s="11">
        <v>3607</v>
      </c>
      <c r="Q32" s="13">
        <v>4137</v>
      </c>
    </row>
    <row r="33" spans="1:26" ht="36" x14ac:dyDescent="0.25">
      <c r="A33" s="22"/>
      <c r="B33" s="10" t="s">
        <v>8</v>
      </c>
      <c r="C33" s="11">
        <v>1572</v>
      </c>
      <c r="D33" s="11">
        <v>274</v>
      </c>
      <c r="E33" s="12">
        <v>1846</v>
      </c>
      <c r="F33" s="11">
        <v>350</v>
      </c>
      <c r="G33" s="11">
        <v>440</v>
      </c>
      <c r="H33" s="12">
        <v>790</v>
      </c>
      <c r="I33" s="11">
        <v>686</v>
      </c>
      <c r="J33" s="11">
        <v>0</v>
      </c>
      <c r="K33" s="12">
        <v>686</v>
      </c>
      <c r="L33" s="11">
        <v>642</v>
      </c>
      <c r="M33" s="11">
        <v>220</v>
      </c>
      <c r="N33">
        <v>862</v>
      </c>
      <c r="O33" s="11">
        <v>0</v>
      </c>
      <c r="P33" s="11">
        <v>0</v>
      </c>
      <c r="Q33" s="13">
        <v>0</v>
      </c>
    </row>
    <row r="34" spans="1:26" ht="19.5" x14ac:dyDescent="0.25">
      <c r="A34" s="22"/>
      <c r="B34" s="10" t="s">
        <v>9</v>
      </c>
      <c r="C34" s="11">
        <v>60</v>
      </c>
      <c r="D34" s="11">
        <v>0</v>
      </c>
      <c r="E34" s="12">
        <v>60</v>
      </c>
      <c r="F34" s="11">
        <v>270</v>
      </c>
      <c r="G34" s="11">
        <v>33</v>
      </c>
      <c r="H34" s="12">
        <v>303</v>
      </c>
      <c r="I34" s="11">
        <v>660</v>
      </c>
      <c r="J34" s="11">
        <v>33</v>
      </c>
      <c r="K34" s="12">
        <v>693</v>
      </c>
      <c r="L34" s="11">
        <v>68</v>
      </c>
      <c r="M34" s="11">
        <v>0</v>
      </c>
      <c r="N34">
        <v>68</v>
      </c>
      <c r="O34" s="11">
        <v>473</v>
      </c>
      <c r="P34" s="11">
        <v>0</v>
      </c>
      <c r="Q34" s="13">
        <v>473</v>
      </c>
    </row>
    <row r="35" spans="1:26" ht="19.5" x14ac:dyDescent="0.25">
      <c r="A35" s="23"/>
      <c r="B35" s="37" t="s">
        <v>10</v>
      </c>
      <c r="C35" s="17">
        <v>2447</v>
      </c>
      <c r="D35" s="17">
        <f>D31+D32+D33+D34</f>
        <v>6234</v>
      </c>
      <c r="E35" s="18">
        <v>8681</v>
      </c>
      <c r="F35" s="17">
        <f>F31+F32+F33+F34</f>
        <v>1837</v>
      </c>
      <c r="G35" s="17">
        <f>G31+G32+G33+G34</f>
        <v>6163</v>
      </c>
      <c r="H35" s="18">
        <f>H31+H32+H33+H34</f>
        <v>8000</v>
      </c>
      <c r="I35" s="17">
        <v>2731</v>
      </c>
      <c r="J35" s="17">
        <v>5491</v>
      </c>
      <c r="K35" s="18">
        <v>8222</v>
      </c>
      <c r="L35" s="18">
        <v>2275</v>
      </c>
      <c r="M35" s="18">
        <v>5773</v>
      </c>
      <c r="N35" s="18">
        <v>8048</v>
      </c>
      <c r="O35" s="18">
        <v>1386</v>
      </c>
      <c r="P35" s="18">
        <v>3607</v>
      </c>
      <c r="Q35" s="17">
        <v>4993</v>
      </c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9.5" x14ac:dyDescent="0.25">
      <c r="A36" s="38" t="s">
        <v>19</v>
      </c>
      <c r="B36" s="21" t="s">
        <v>6</v>
      </c>
      <c r="C36" s="11">
        <v>0</v>
      </c>
      <c r="D36" s="11">
        <v>0</v>
      </c>
      <c r="E36" s="12">
        <v>0</v>
      </c>
      <c r="F36" s="11">
        <v>0</v>
      </c>
      <c r="G36" s="11">
        <v>310</v>
      </c>
      <c r="H36" s="12">
        <v>310</v>
      </c>
      <c r="I36" s="11">
        <v>0</v>
      </c>
      <c r="J36" s="11">
        <v>0</v>
      </c>
      <c r="K36" s="12">
        <v>0</v>
      </c>
      <c r="L36" s="11">
        <v>0</v>
      </c>
      <c r="M36" s="11">
        <v>0</v>
      </c>
      <c r="N36">
        <v>0</v>
      </c>
      <c r="O36" s="11">
        <v>0</v>
      </c>
      <c r="P36" s="11">
        <v>0</v>
      </c>
      <c r="Q36" s="13">
        <v>0</v>
      </c>
    </row>
    <row r="37" spans="1:26" ht="19.5" x14ac:dyDescent="0.25">
      <c r="A37" s="39"/>
      <c r="B37" s="21" t="s">
        <v>7</v>
      </c>
      <c r="C37" s="11">
        <v>367</v>
      </c>
      <c r="D37" s="11">
        <v>1142</v>
      </c>
      <c r="E37" s="12">
        <v>1509</v>
      </c>
      <c r="F37" s="11">
        <v>512</v>
      </c>
      <c r="G37" s="11">
        <v>1490</v>
      </c>
      <c r="H37" s="12">
        <v>2002</v>
      </c>
      <c r="I37" s="11">
        <v>0</v>
      </c>
      <c r="J37" s="11">
        <v>1608</v>
      </c>
      <c r="K37" s="12">
        <v>1608</v>
      </c>
      <c r="L37" s="11">
        <v>0</v>
      </c>
      <c r="M37" s="11">
        <v>850</v>
      </c>
      <c r="N37">
        <v>850</v>
      </c>
      <c r="O37" s="11">
        <v>0</v>
      </c>
      <c r="P37" s="11">
        <v>2128</v>
      </c>
      <c r="Q37" s="13">
        <v>2128</v>
      </c>
    </row>
    <row r="38" spans="1:26" ht="36" x14ac:dyDescent="0.25">
      <c r="A38" s="39"/>
      <c r="B38" s="10" t="s">
        <v>8</v>
      </c>
      <c r="C38" s="11">
        <v>0</v>
      </c>
      <c r="D38" s="11">
        <v>0</v>
      </c>
      <c r="E38" s="12">
        <v>0</v>
      </c>
      <c r="F38" s="11">
        <v>204</v>
      </c>
      <c r="G38" s="11">
        <v>0</v>
      </c>
      <c r="H38" s="12">
        <v>204</v>
      </c>
      <c r="I38" s="11">
        <v>928</v>
      </c>
      <c r="J38" s="11">
        <v>0</v>
      </c>
      <c r="K38" s="12">
        <v>928</v>
      </c>
      <c r="L38" s="11">
        <v>425</v>
      </c>
      <c r="M38" s="11">
        <v>0</v>
      </c>
      <c r="N38">
        <v>425</v>
      </c>
      <c r="O38" s="11">
        <v>0</v>
      </c>
      <c r="P38" s="11">
        <v>0</v>
      </c>
      <c r="Q38" s="13">
        <v>0</v>
      </c>
    </row>
    <row r="39" spans="1:26" ht="19.5" x14ac:dyDescent="0.25">
      <c r="A39" s="39"/>
      <c r="B39" s="21" t="s">
        <v>9</v>
      </c>
      <c r="C39" s="11">
        <v>264</v>
      </c>
      <c r="D39" s="11">
        <v>0</v>
      </c>
      <c r="E39" s="12">
        <v>264</v>
      </c>
      <c r="F39" s="11">
        <v>0</v>
      </c>
      <c r="G39" s="11">
        <v>0</v>
      </c>
      <c r="H39" s="12">
        <v>0</v>
      </c>
      <c r="I39" s="11">
        <v>0</v>
      </c>
      <c r="J39" s="11">
        <v>0</v>
      </c>
      <c r="K39" s="12">
        <v>0</v>
      </c>
      <c r="L39" s="11">
        <v>0</v>
      </c>
      <c r="M39" s="11">
        <v>0</v>
      </c>
      <c r="N39">
        <v>0</v>
      </c>
      <c r="O39" s="11">
        <v>156</v>
      </c>
      <c r="P39" s="11">
        <v>0</v>
      </c>
      <c r="Q39" s="13">
        <v>156</v>
      </c>
    </row>
    <row r="40" spans="1:26" ht="19.5" x14ac:dyDescent="0.25">
      <c r="A40" s="40"/>
      <c r="B40" s="41" t="s">
        <v>10</v>
      </c>
      <c r="C40" s="17">
        <v>631</v>
      </c>
      <c r="D40" s="17">
        <f>D36+D37+D38+D39</f>
        <v>1142</v>
      </c>
      <c r="E40" s="18">
        <v>1773</v>
      </c>
      <c r="F40" s="17">
        <f>F36+F37+F38+F39</f>
        <v>716</v>
      </c>
      <c r="G40" s="17">
        <f>G36+G37+G38+G39</f>
        <v>1800</v>
      </c>
      <c r="H40" s="18">
        <f>H36+H37+H38+H39</f>
        <v>2516</v>
      </c>
      <c r="I40" s="17">
        <v>928</v>
      </c>
      <c r="J40" s="17">
        <v>1608</v>
      </c>
      <c r="K40" s="18">
        <v>2536</v>
      </c>
      <c r="L40" s="18">
        <v>425</v>
      </c>
      <c r="M40" s="18">
        <v>850</v>
      </c>
      <c r="N40" s="18">
        <v>1275</v>
      </c>
      <c r="O40" s="18">
        <v>156</v>
      </c>
      <c r="P40" s="18">
        <v>2128</v>
      </c>
      <c r="Q40" s="17">
        <v>2284</v>
      </c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9.5" x14ac:dyDescent="0.25">
      <c r="A41" s="42" t="s">
        <v>20</v>
      </c>
      <c r="B41" s="21" t="s">
        <v>6</v>
      </c>
      <c r="C41" s="11">
        <v>1430</v>
      </c>
      <c r="D41" s="11">
        <v>0</v>
      </c>
      <c r="E41" s="12">
        <v>1430</v>
      </c>
      <c r="F41" s="11">
        <v>0</v>
      </c>
      <c r="G41" s="11">
        <v>194</v>
      </c>
      <c r="H41" s="12">
        <v>194</v>
      </c>
      <c r="I41" s="11">
        <v>0</v>
      </c>
      <c r="J41" s="11">
        <v>83</v>
      </c>
      <c r="K41" s="12">
        <v>83</v>
      </c>
      <c r="L41" s="11">
        <v>1256</v>
      </c>
      <c r="M41" s="11">
        <v>194</v>
      </c>
      <c r="N41">
        <v>1450</v>
      </c>
      <c r="O41" s="11">
        <v>827</v>
      </c>
      <c r="P41" s="11">
        <v>0</v>
      </c>
      <c r="Q41" s="13">
        <v>827</v>
      </c>
    </row>
    <row r="42" spans="1:26" ht="19.5" x14ac:dyDescent="0.25">
      <c r="A42" s="43"/>
      <c r="B42" s="21" t="s">
        <v>7</v>
      </c>
      <c r="C42" s="11">
        <v>3786</v>
      </c>
      <c r="D42" s="11">
        <v>18042</v>
      </c>
      <c r="E42" s="12">
        <v>21828</v>
      </c>
      <c r="F42" s="11">
        <v>3689</v>
      </c>
      <c r="G42" s="11">
        <v>17414</v>
      </c>
      <c r="H42" s="12">
        <v>21103</v>
      </c>
      <c r="I42" s="11">
        <v>2694</v>
      </c>
      <c r="J42" s="11">
        <v>20237</v>
      </c>
      <c r="K42" s="12">
        <v>22931</v>
      </c>
      <c r="L42" s="11">
        <v>2824</v>
      </c>
      <c r="M42" s="11">
        <v>16035</v>
      </c>
      <c r="N42">
        <v>18859</v>
      </c>
      <c r="O42" s="11">
        <v>1580</v>
      </c>
      <c r="P42" s="11">
        <v>9259</v>
      </c>
      <c r="Q42" s="13">
        <v>10839</v>
      </c>
    </row>
    <row r="43" spans="1:26" ht="36" x14ac:dyDescent="0.25">
      <c r="A43" s="43"/>
      <c r="B43" s="21" t="s">
        <v>8</v>
      </c>
      <c r="C43" s="11">
        <v>1309</v>
      </c>
      <c r="D43" s="11">
        <v>840</v>
      </c>
      <c r="E43" s="12">
        <v>2149</v>
      </c>
      <c r="F43" s="11">
        <v>2203</v>
      </c>
      <c r="G43" s="11">
        <v>2158</v>
      </c>
      <c r="H43" s="12">
        <v>4361</v>
      </c>
      <c r="I43" s="11">
        <v>3987</v>
      </c>
      <c r="J43" s="11">
        <v>2580</v>
      </c>
      <c r="K43" s="12">
        <v>6567</v>
      </c>
      <c r="L43" s="11">
        <v>1388</v>
      </c>
      <c r="M43" s="11">
        <v>1603</v>
      </c>
      <c r="N43">
        <v>2991</v>
      </c>
      <c r="O43" s="11">
        <v>1428</v>
      </c>
      <c r="P43" s="11">
        <v>1669</v>
      </c>
      <c r="Q43" s="13">
        <v>3097</v>
      </c>
    </row>
    <row r="44" spans="1:26" ht="19.5" x14ac:dyDescent="0.25">
      <c r="A44" s="43"/>
      <c r="B44" s="21" t="s">
        <v>9</v>
      </c>
      <c r="C44" s="11">
        <v>618</v>
      </c>
      <c r="D44" s="11">
        <v>15</v>
      </c>
      <c r="E44" s="12">
        <v>633</v>
      </c>
      <c r="F44" s="11">
        <v>394</v>
      </c>
      <c r="G44" s="11">
        <v>298</v>
      </c>
      <c r="H44" s="12">
        <v>692</v>
      </c>
      <c r="I44" s="11">
        <v>218</v>
      </c>
      <c r="J44" s="11">
        <v>198</v>
      </c>
      <c r="K44" s="12">
        <v>416</v>
      </c>
      <c r="L44" s="11">
        <v>150</v>
      </c>
      <c r="M44" s="11">
        <v>93</v>
      </c>
      <c r="N44">
        <v>243</v>
      </c>
      <c r="O44" s="11">
        <v>179</v>
      </c>
      <c r="P44" s="11">
        <v>16</v>
      </c>
      <c r="Q44" s="13">
        <v>195</v>
      </c>
    </row>
    <row r="45" spans="1:26" ht="19.5" x14ac:dyDescent="0.25">
      <c r="A45" s="44"/>
      <c r="B45" s="24" t="s">
        <v>10</v>
      </c>
      <c r="C45" s="17">
        <v>7143</v>
      </c>
      <c r="D45" s="17">
        <f>D41+D42+D43+D44</f>
        <v>18897</v>
      </c>
      <c r="E45" s="18">
        <v>26040</v>
      </c>
      <c r="F45" s="17">
        <f>F41+F42+F43+F44</f>
        <v>6286</v>
      </c>
      <c r="G45" s="17">
        <f>G41+G42+G43+G44</f>
        <v>20064</v>
      </c>
      <c r="H45" s="18">
        <f>H41+H42+H43+H44</f>
        <v>26350</v>
      </c>
      <c r="I45" s="17">
        <v>6899</v>
      </c>
      <c r="J45" s="17">
        <v>23098</v>
      </c>
      <c r="K45" s="18">
        <v>29997</v>
      </c>
      <c r="L45" s="18">
        <v>5618</v>
      </c>
      <c r="M45" s="18">
        <v>17925</v>
      </c>
      <c r="N45" s="18">
        <v>23543</v>
      </c>
      <c r="O45" s="18">
        <v>4014</v>
      </c>
      <c r="P45" s="18">
        <v>10944</v>
      </c>
      <c r="Q45" s="17">
        <v>14958</v>
      </c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9.5" x14ac:dyDescent="0.25">
      <c r="A46" s="45" t="s">
        <v>21</v>
      </c>
      <c r="B46" s="21" t="s">
        <v>6</v>
      </c>
      <c r="C46" s="11">
        <v>170</v>
      </c>
      <c r="D46" s="11">
        <v>0</v>
      </c>
      <c r="E46" s="12">
        <v>170</v>
      </c>
      <c r="F46" s="11">
        <v>0</v>
      </c>
      <c r="G46" s="11">
        <v>215</v>
      </c>
      <c r="H46" s="12">
        <v>215</v>
      </c>
      <c r="I46" s="11">
        <v>0</v>
      </c>
      <c r="J46" s="11">
        <v>0</v>
      </c>
      <c r="K46" s="12">
        <v>0</v>
      </c>
      <c r="L46" s="11">
        <v>800</v>
      </c>
      <c r="M46" s="11">
        <v>210</v>
      </c>
      <c r="N46">
        <v>1010</v>
      </c>
      <c r="O46" s="11">
        <v>0</v>
      </c>
      <c r="P46" s="11">
        <v>0</v>
      </c>
      <c r="Q46" s="13">
        <v>0</v>
      </c>
    </row>
    <row r="47" spans="1:26" ht="19.5" x14ac:dyDescent="0.25">
      <c r="A47" s="46"/>
      <c r="B47" s="21" t="s">
        <v>22</v>
      </c>
      <c r="C47" s="11">
        <v>968</v>
      </c>
      <c r="D47" s="11">
        <v>15789</v>
      </c>
      <c r="E47" s="12">
        <v>16757</v>
      </c>
      <c r="F47" s="11">
        <v>0</v>
      </c>
      <c r="G47" s="11">
        <v>11469</v>
      </c>
      <c r="H47" s="12">
        <v>11469</v>
      </c>
      <c r="I47" s="11">
        <v>300</v>
      </c>
      <c r="J47" s="11">
        <v>13174</v>
      </c>
      <c r="K47" s="12">
        <v>13474</v>
      </c>
      <c r="L47" s="11">
        <v>1246</v>
      </c>
      <c r="M47" s="11">
        <v>18645</v>
      </c>
      <c r="N47">
        <v>19891</v>
      </c>
      <c r="O47" s="11">
        <v>0</v>
      </c>
      <c r="P47" s="11">
        <v>4515</v>
      </c>
      <c r="Q47" s="13">
        <v>4515</v>
      </c>
    </row>
    <row r="48" spans="1:26" ht="36" x14ac:dyDescent="0.25">
      <c r="A48" s="46"/>
      <c r="B48" s="10" t="s">
        <v>8</v>
      </c>
      <c r="C48" s="11">
        <v>458</v>
      </c>
      <c r="D48" s="11">
        <v>2159</v>
      </c>
      <c r="E48" s="12">
        <v>2617</v>
      </c>
      <c r="F48" s="11">
        <v>213</v>
      </c>
      <c r="G48" s="11">
        <v>278</v>
      </c>
      <c r="H48" s="12">
        <v>491</v>
      </c>
      <c r="I48" s="11">
        <v>506</v>
      </c>
      <c r="J48" s="11">
        <v>936</v>
      </c>
      <c r="K48" s="12">
        <v>1442</v>
      </c>
      <c r="L48" s="11">
        <v>636</v>
      </c>
      <c r="M48" s="11">
        <v>844</v>
      </c>
      <c r="N48">
        <v>1480</v>
      </c>
      <c r="O48" s="11">
        <v>687</v>
      </c>
      <c r="P48" s="11">
        <v>916</v>
      </c>
      <c r="Q48" s="13">
        <v>1603</v>
      </c>
    </row>
    <row r="49" spans="1:26" ht="19.5" x14ac:dyDescent="0.25">
      <c r="A49" s="46"/>
      <c r="B49" s="21" t="s">
        <v>9</v>
      </c>
      <c r="C49" s="11">
        <v>0</v>
      </c>
      <c r="D49" s="11">
        <v>0</v>
      </c>
      <c r="E49" s="12">
        <v>0</v>
      </c>
      <c r="F49" s="11">
        <v>0</v>
      </c>
      <c r="G49" s="11">
        <v>35</v>
      </c>
      <c r="H49" s="12">
        <v>35</v>
      </c>
      <c r="I49" s="11">
        <v>26</v>
      </c>
      <c r="J49" s="11">
        <v>28</v>
      </c>
      <c r="K49" s="12">
        <v>54</v>
      </c>
      <c r="L49" s="11">
        <v>109</v>
      </c>
      <c r="M49" s="11">
        <v>0</v>
      </c>
      <c r="N49">
        <v>109</v>
      </c>
      <c r="O49" s="11">
        <v>0</v>
      </c>
      <c r="P49" s="11">
        <v>75</v>
      </c>
      <c r="Q49" s="13">
        <v>75</v>
      </c>
    </row>
    <row r="50" spans="1:26" ht="19.5" x14ac:dyDescent="0.25">
      <c r="A50" s="47"/>
      <c r="B50" s="48" t="s">
        <v>10</v>
      </c>
      <c r="C50" s="17">
        <v>1596</v>
      </c>
      <c r="D50" s="17">
        <f>D46+D47+D48+D49</f>
        <v>17948</v>
      </c>
      <c r="E50" s="18">
        <v>19544</v>
      </c>
      <c r="F50" s="17">
        <f>F46+F47+F48+F49</f>
        <v>213</v>
      </c>
      <c r="G50" s="17">
        <f>G46+G47+G48+G49</f>
        <v>11997</v>
      </c>
      <c r="H50" s="18">
        <f>H46+H47+H48+H49</f>
        <v>12210</v>
      </c>
      <c r="I50" s="17">
        <v>832</v>
      </c>
      <c r="J50" s="17">
        <v>14138</v>
      </c>
      <c r="K50" s="18">
        <v>14970</v>
      </c>
      <c r="L50" s="18">
        <v>2791</v>
      </c>
      <c r="M50" s="18">
        <v>19699</v>
      </c>
      <c r="N50" s="18">
        <v>22490</v>
      </c>
      <c r="O50" s="18">
        <v>687</v>
      </c>
      <c r="P50" s="18">
        <v>5506</v>
      </c>
      <c r="Q50" s="17">
        <v>6193</v>
      </c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9.5" x14ac:dyDescent="0.25">
      <c r="A51" s="49" t="s">
        <v>23</v>
      </c>
      <c r="B51" s="21" t="s">
        <v>6</v>
      </c>
      <c r="C51" s="11">
        <v>1800</v>
      </c>
      <c r="D51" s="11">
        <v>0</v>
      </c>
      <c r="E51" s="12">
        <v>1800</v>
      </c>
      <c r="F51" s="11">
        <v>206</v>
      </c>
      <c r="G51" s="11">
        <v>179</v>
      </c>
      <c r="H51" s="12">
        <v>385</v>
      </c>
      <c r="I51" s="11">
        <v>536</v>
      </c>
      <c r="J51" s="11">
        <v>805</v>
      </c>
      <c r="K51" s="12">
        <v>1341</v>
      </c>
      <c r="L51" s="11">
        <v>0</v>
      </c>
      <c r="M51" s="11">
        <v>0</v>
      </c>
      <c r="N51">
        <v>0</v>
      </c>
      <c r="O51" s="11">
        <v>239</v>
      </c>
      <c r="P51" s="11">
        <v>0</v>
      </c>
      <c r="Q51" s="13">
        <v>239</v>
      </c>
    </row>
    <row r="52" spans="1:26" ht="19.5" x14ac:dyDescent="0.25">
      <c r="A52" s="49"/>
      <c r="B52" s="21" t="s">
        <v>15</v>
      </c>
      <c r="C52" s="11">
        <v>280</v>
      </c>
      <c r="D52" s="11">
        <v>17300</v>
      </c>
      <c r="E52" s="12">
        <v>17580</v>
      </c>
      <c r="F52" s="11">
        <v>1787</v>
      </c>
      <c r="G52" s="11">
        <v>19883</v>
      </c>
      <c r="H52" s="12">
        <v>21670</v>
      </c>
      <c r="I52" s="11">
        <v>2110</v>
      </c>
      <c r="J52" s="11">
        <v>15223</v>
      </c>
      <c r="K52" s="12">
        <v>17333</v>
      </c>
      <c r="L52" s="11">
        <v>3663</v>
      </c>
      <c r="M52" s="11">
        <v>25796</v>
      </c>
      <c r="N52">
        <v>29459</v>
      </c>
      <c r="O52" s="11">
        <v>864</v>
      </c>
      <c r="P52" s="11">
        <v>11177</v>
      </c>
      <c r="Q52" s="13">
        <v>12041</v>
      </c>
    </row>
    <row r="53" spans="1:26" ht="36" x14ac:dyDescent="0.25">
      <c r="A53" s="49"/>
      <c r="B53" s="10" t="s">
        <v>8</v>
      </c>
      <c r="C53" s="11">
        <v>1064</v>
      </c>
      <c r="D53" s="11">
        <v>3095</v>
      </c>
      <c r="E53" s="12">
        <v>4159</v>
      </c>
      <c r="F53" s="11">
        <v>337</v>
      </c>
      <c r="G53" s="11">
        <v>8446</v>
      </c>
      <c r="H53" s="12">
        <v>8783</v>
      </c>
      <c r="I53" s="11">
        <v>2473</v>
      </c>
      <c r="J53" s="11">
        <v>17149</v>
      </c>
      <c r="K53" s="12">
        <v>19622</v>
      </c>
      <c r="L53" s="11">
        <v>2368</v>
      </c>
      <c r="M53" s="11">
        <v>13379</v>
      </c>
      <c r="N53">
        <v>15747</v>
      </c>
      <c r="O53" s="11">
        <v>379</v>
      </c>
      <c r="P53" s="11">
        <v>4553</v>
      </c>
      <c r="Q53" s="13">
        <v>4932</v>
      </c>
    </row>
    <row r="54" spans="1:26" ht="19.5" x14ac:dyDescent="0.25">
      <c r="A54" s="49"/>
      <c r="B54" s="21" t="s">
        <v>9</v>
      </c>
      <c r="C54" s="11">
        <v>552</v>
      </c>
      <c r="D54" s="11">
        <v>80</v>
      </c>
      <c r="E54" s="12">
        <v>632</v>
      </c>
      <c r="F54" s="11">
        <v>249</v>
      </c>
      <c r="G54" s="11">
        <v>269</v>
      </c>
      <c r="H54" s="12">
        <v>518</v>
      </c>
      <c r="I54" s="11">
        <v>468</v>
      </c>
      <c r="J54" s="11">
        <v>254</v>
      </c>
      <c r="K54" s="12">
        <v>722</v>
      </c>
      <c r="L54" s="11">
        <v>397</v>
      </c>
      <c r="M54" s="11">
        <v>842</v>
      </c>
      <c r="N54">
        <v>1239</v>
      </c>
      <c r="O54" s="11">
        <v>225</v>
      </c>
      <c r="P54" s="11">
        <v>96</v>
      </c>
      <c r="Q54" s="13">
        <v>321</v>
      </c>
    </row>
    <row r="55" spans="1:26" ht="19.5" x14ac:dyDescent="0.25">
      <c r="A55" s="49"/>
      <c r="B55" s="50" t="s">
        <v>10</v>
      </c>
      <c r="C55" s="17">
        <v>3696</v>
      </c>
      <c r="D55" s="17">
        <f>D51+D52+D53+D54</f>
        <v>20475</v>
      </c>
      <c r="E55" s="18">
        <v>24171</v>
      </c>
      <c r="F55" s="17">
        <f>F51+F52+F53+F54</f>
        <v>2579</v>
      </c>
      <c r="G55" s="17">
        <f>G51+G52+G53+G54</f>
        <v>28777</v>
      </c>
      <c r="H55" s="18">
        <f>H51+H52+H53+H54</f>
        <v>31356</v>
      </c>
      <c r="I55" s="17">
        <v>5587</v>
      </c>
      <c r="J55" s="17">
        <v>33431</v>
      </c>
      <c r="K55" s="18">
        <v>39018</v>
      </c>
      <c r="L55" s="18">
        <v>6428</v>
      </c>
      <c r="M55" s="18">
        <v>40017</v>
      </c>
      <c r="N55" s="18">
        <v>46445</v>
      </c>
      <c r="O55" s="18">
        <v>1707</v>
      </c>
      <c r="P55" s="18">
        <v>15826</v>
      </c>
      <c r="Q55" s="17">
        <v>17533</v>
      </c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9.5" x14ac:dyDescent="0.25">
      <c r="A56" s="25" t="s">
        <v>24</v>
      </c>
      <c r="B56" s="51" t="s">
        <v>6</v>
      </c>
      <c r="C56" s="11">
        <v>2643</v>
      </c>
      <c r="D56" s="11">
        <v>47</v>
      </c>
      <c r="E56" s="12">
        <v>2690</v>
      </c>
      <c r="F56" s="11">
        <v>1614</v>
      </c>
      <c r="G56" s="11">
        <v>0</v>
      </c>
      <c r="H56" s="12">
        <v>1614</v>
      </c>
      <c r="I56" s="11">
        <v>3852</v>
      </c>
      <c r="J56" s="11">
        <v>61</v>
      </c>
      <c r="K56" s="12">
        <v>3913</v>
      </c>
      <c r="L56" s="11">
        <v>36</v>
      </c>
      <c r="M56" s="11">
        <v>554</v>
      </c>
      <c r="N56">
        <v>590</v>
      </c>
      <c r="O56" s="11">
        <v>3507</v>
      </c>
      <c r="P56" s="11">
        <v>855</v>
      </c>
      <c r="Q56" s="13">
        <v>4362</v>
      </c>
    </row>
    <row r="57" spans="1:26" ht="19.5" x14ac:dyDescent="0.25">
      <c r="A57" s="26"/>
      <c r="B57" s="51" t="s">
        <v>7</v>
      </c>
      <c r="C57" s="11">
        <v>4225</v>
      </c>
      <c r="D57" s="11">
        <v>27167</v>
      </c>
      <c r="E57" s="12">
        <v>31392</v>
      </c>
      <c r="F57" s="11">
        <v>2110</v>
      </c>
      <c r="G57" s="11">
        <v>29516</v>
      </c>
      <c r="H57" s="12">
        <v>31626</v>
      </c>
      <c r="I57" s="11">
        <v>790</v>
      </c>
      <c r="J57" s="11">
        <v>23997</v>
      </c>
      <c r="K57" s="12">
        <v>24787</v>
      </c>
      <c r="L57" s="11">
        <v>1311</v>
      </c>
      <c r="M57" s="11">
        <v>15939</v>
      </c>
      <c r="N57">
        <v>17250</v>
      </c>
      <c r="O57" s="11">
        <v>4420</v>
      </c>
      <c r="P57" s="11">
        <v>21172</v>
      </c>
      <c r="Q57" s="13">
        <v>25592</v>
      </c>
    </row>
    <row r="58" spans="1:26" ht="36" x14ac:dyDescent="0.25">
      <c r="A58" s="26"/>
      <c r="B58" s="10" t="s">
        <v>8</v>
      </c>
      <c r="C58" s="11">
        <v>97</v>
      </c>
      <c r="D58" s="11">
        <v>3639</v>
      </c>
      <c r="E58" s="12">
        <v>3736</v>
      </c>
      <c r="F58" s="11">
        <v>261</v>
      </c>
      <c r="G58" s="11">
        <v>3634</v>
      </c>
      <c r="H58" s="12">
        <v>3895</v>
      </c>
      <c r="I58" s="11">
        <v>1031</v>
      </c>
      <c r="J58" s="11">
        <v>3669</v>
      </c>
      <c r="K58" s="12">
        <v>4700</v>
      </c>
      <c r="L58" s="11">
        <v>998</v>
      </c>
      <c r="M58" s="11">
        <v>2640</v>
      </c>
      <c r="N58">
        <v>3638</v>
      </c>
      <c r="O58" s="11">
        <v>135</v>
      </c>
      <c r="P58" s="11">
        <v>3988</v>
      </c>
      <c r="Q58" s="13">
        <v>4123</v>
      </c>
    </row>
    <row r="59" spans="1:26" ht="19.5" x14ac:dyDescent="0.25">
      <c r="A59" s="26"/>
      <c r="B59" s="51" t="s">
        <v>9</v>
      </c>
      <c r="C59" s="11">
        <v>100</v>
      </c>
      <c r="D59" s="11">
        <v>134</v>
      </c>
      <c r="E59" s="12">
        <v>234</v>
      </c>
      <c r="F59" s="11">
        <v>0</v>
      </c>
      <c r="G59" s="11">
        <v>329</v>
      </c>
      <c r="H59" s="12">
        <v>329</v>
      </c>
      <c r="I59" s="11">
        <v>113</v>
      </c>
      <c r="J59" s="11">
        <v>111</v>
      </c>
      <c r="K59" s="12">
        <v>224</v>
      </c>
      <c r="L59" s="11">
        <v>1089</v>
      </c>
      <c r="M59" s="11">
        <v>296</v>
      </c>
      <c r="N59">
        <v>1385</v>
      </c>
      <c r="O59" s="11">
        <v>168</v>
      </c>
      <c r="P59" s="11">
        <v>237</v>
      </c>
      <c r="Q59" s="13">
        <v>405</v>
      </c>
    </row>
    <row r="60" spans="1:26" ht="19.5" x14ac:dyDescent="0.25">
      <c r="A60" s="27"/>
      <c r="B60" s="52" t="s">
        <v>10</v>
      </c>
      <c r="C60" s="17">
        <v>7065</v>
      </c>
      <c r="D60" s="17">
        <f>D56+D57+D58+D59</f>
        <v>30987</v>
      </c>
      <c r="E60" s="18">
        <v>38052</v>
      </c>
      <c r="F60" s="17">
        <f>F56+F57+F58+F59</f>
        <v>3985</v>
      </c>
      <c r="G60" s="17">
        <f>G56+G57+G58+G59</f>
        <v>33479</v>
      </c>
      <c r="H60" s="18">
        <f>H56+H57+H58+H59</f>
        <v>37464</v>
      </c>
      <c r="I60" s="17">
        <v>5786</v>
      </c>
      <c r="J60" s="17">
        <v>27838</v>
      </c>
      <c r="K60" s="18">
        <v>33624</v>
      </c>
      <c r="L60" s="18">
        <v>3434</v>
      </c>
      <c r="M60" s="18">
        <v>19429</v>
      </c>
      <c r="N60" s="18">
        <v>22863</v>
      </c>
      <c r="O60" s="18">
        <v>8230</v>
      </c>
      <c r="P60" s="18">
        <v>26252</v>
      </c>
      <c r="Q60" s="17">
        <v>34482</v>
      </c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9.5" x14ac:dyDescent="0.25">
      <c r="A61" s="29" t="s">
        <v>25</v>
      </c>
      <c r="B61" s="21" t="s">
        <v>6</v>
      </c>
      <c r="C61" s="11">
        <v>1199</v>
      </c>
      <c r="D61" s="11">
        <v>334</v>
      </c>
      <c r="E61" s="12">
        <v>1533</v>
      </c>
      <c r="F61" s="11">
        <v>208</v>
      </c>
      <c r="G61" s="11">
        <v>67</v>
      </c>
      <c r="H61" s="12">
        <v>275</v>
      </c>
      <c r="I61" s="11">
        <v>216</v>
      </c>
      <c r="J61" s="11">
        <v>412</v>
      </c>
      <c r="K61" s="12">
        <v>628</v>
      </c>
      <c r="L61" s="11">
        <v>771</v>
      </c>
      <c r="M61" s="11">
        <v>68</v>
      </c>
      <c r="N61">
        <v>839</v>
      </c>
      <c r="O61" s="11">
        <v>242</v>
      </c>
      <c r="P61" s="11">
        <v>0</v>
      </c>
      <c r="Q61" s="13">
        <v>242</v>
      </c>
    </row>
    <row r="62" spans="1:26" ht="19.5" x14ac:dyDescent="0.25">
      <c r="A62" s="30"/>
      <c r="B62" s="21" t="s">
        <v>7</v>
      </c>
      <c r="C62" s="11">
        <v>828</v>
      </c>
      <c r="D62" s="11">
        <v>8656</v>
      </c>
      <c r="E62" s="12">
        <v>9484</v>
      </c>
      <c r="F62" s="11">
        <v>906</v>
      </c>
      <c r="G62" s="11">
        <v>4596</v>
      </c>
      <c r="H62" s="12">
        <v>5502</v>
      </c>
      <c r="I62" s="11">
        <v>780</v>
      </c>
      <c r="J62" s="11">
        <v>8749</v>
      </c>
      <c r="K62" s="12">
        <v>9529</v>
      </c>
      <c r="L62" s="11">
        <v>304</v>
      </c>
      <c r="M62" s="11">
        <v>9825</v>
      </c>
      <c r="N62">
        <v>10129</v>
      </c>
      <c r="O62" s="11">
        <v>463</v>
      </c>
      <c r="P62" s="11">
        <v>6321</v>
      </c>
      <c r="Q62" s="13">
        <v>6784</v>
      </c>
    </row>
    <row r="63" spans="1:26" ht="36" x14ac:dyDescent="0.25">
      <c r="A63" s="30"/>
      <c r="B63" s="21" t="s">
        <v>8</v>
      </c>
      <c r="C63" s="11">
        <v>3121</v>
      </c>
      <c r="D63" s="11">
        <v>1422</v>
      </c>
      <c r="E63" s="12">
        <v>4543</v>
      </c>
      <c r="F63" s="11">
        <v>1218</v>
      </c>
      <c r="G63" s="11">
        <v>1173</v>
      </c>
      <c r="H63" s="12">
        <v>2391</v>
      </c>
      <c r="I63" s="11">
        <v>1703</v>
      </c>
      <c r="J63" s="11">
        <v>1360</v>
      </c>
      <c r="K63" s="12">
        <v>3063</v>
      </c>
      <c r="L63" s="11">
        <v>561</v>
      </c>
      <c r="M63" s="11">
        <v>1184</v>
      </c>
      <c r="N63">
        <v>1745</v>
      </c>
      <c r="O63" s="11">
        <v>195</v>
      </c>
      <c r="P63" s="11">
        <v>399</v>
      </c>
      <c r="Q63" s="13">
        <v>594</v>
      </c>
    </row>
    <row r="64" spans="1:26" ht="19.5" x14ac:dyDescent="0.25">
      <c r="A64" s="30"/>
      <c r="B64" s="21" t="s">
        <v>9</v>
      </c>
      <c r="C64" s="11">
        <v>303</v>
      </c>
      <c r="D64" s="11">
        <v>0</v>
      </c>
      <c r="E64" s="12">
        <v>303</v>
      </c>
      <c r="F64" s="11">
        <v>28</v>
      </c>
      <c r="G64" s="11">
        <v>0</v>
      </c>
      <c r="H64" s="12">
        <v>28</v>
      </c>
      <c r="I64" s="11">
        <v>89</v>
      </c>
      <c r="J64" s="11">
        <v>328</v>
      </c>
      <c r="K64" s="12">
        <v>417</v>
      </c>
      <c r="L64" s="11">
        <v>128</v>
      </c>
      <c r="M64" s="11">
        <v>189</v>
      </c>
      <c r="N64">
        <v>317</v>
      </c>
      <c r="O64" s="11">
        <v>45</v>
      </c>
      <c r="P64" s="11">
        <v>84</v>
      </c>
      <c r="Q64" s="13">
        <v>129</v>
      </c>
    </row>
    <row r="65" spans="1:26" ht="19.5" x14ac:dyDescent="0.25">
      <c r="A65" s="31"/>
      <c r="B65" s="32" t="s">
        <v>10</v>
      </c>
      <c r="C65" s="17">
        <v>5451</v>
      </c>
      <c r="D65" s="17">
        <f>D61+D62+D63+D64</f>
        <v>10412</v>
      </c>
      <c r="E65" s="18">
        <v>15863</v>
      </c>
      <c r="F65" s="17">
        <f>F61+F62+F63+F64</f>
        <v>2360</v>
      </c>
      <c r="G65" s="17">
        <f>G61+G62+G63+G64</f>
        <v>5836</v>
      </c>
      <c r="H65" s="18">
        <f>H61+H62+H63+H64</f>
        <v>8196</v>
      </c>
      <c r="I65" s="17">
        <v>2788</v>
      </c>
      <c r="J65" s="17">
        <v>10849</v>
      </c>
      <c r="K65" s="18">
        <v>13637</v>
      </c>
      <c r="L65" s="18">
        <v>1764</v>
      </c>
      <c r="M65" s="18">
        <v>11266</v>
      </c>
      <c r="N65" s="18">
        <v>13030</v>
      </c>
      <c r="O65" s="18">
        <v>945</v>
      </c>
      <c r="P65" s="18">
        <v>6804</v>
      </c>
      <c r="Q65" s="17">
        <v>7749</v>
      </c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39" customHeight="1" x14ac:dyDescent="0.4">
      <c r="A66" s="53" t="s">
        <v>26</v>
      </c>
      <c r="B66" s="54"/>
      <c r="C66" s="55">
        <v>32370</v>
      </c>
      <c r="D66" s="55">
        <v>133873</v>
      </c>
      <c r="E66" s="56">
        <v>166243</v>
      </c>
      <c r="F66" s="55">
        <f>F10+F15+F20+F25+F30+F35+F40+F45+F50+F55+F60+F65</f>
        <v>27079</v>
      </c>
      <c r="G66" s="55">
        <f>G10+G15+G20+G25+G30+G35+G40+G45+G50+G55+G60+G65</f>
        <v>133685</v>
      </c>
      <c r="H66" s="56">
        <f>H10+H15+H20+H25+H30+H35+H40+H45+H50+H55+H60+H65</f>
        <v>160764</v>
      </c>
      <c r="I66" s="55">
        <v>32297</v>
      </c>
      <c r="J66" s="55">
        <v>148795</v>
      </c>
      <c r="K66" s="56">
        <v>181092</v>
      </c>
      <c r="L66" s="56">
        <v>26944</v>
      </c>
      <c r="M66" s="56">
        <v>149276</v>
      </c>
      <c r="N66" s="56">
        <v>176220</v>
      </c>
      <c r="O66" s="56">
        <v>19800</v>
      </c>
      <c r="P66" s="56">
        <v>90813</v>
      </c>
      <c r="Q66" s="55">
        <v>110613</v>
      </c>
      <c r="R66" s="19"/>
      <c r="S66" s="19"/>
      <c r="T66" s="19"/>
      <c r="U66" s="19"/>
      <c r="V66" s="19"/>
      <c r="W66" s="19"/>
      <c r="X66" s="19"/>
      <c r="Y66" s="19"/>
      <c r="Z66" s="19"/>
    </row>
    <row r="69" spans="1:26" x14ac:dyDescent="0.25">
      <c r="I69" s="19"/>
      <c r="J69" s="19"/>
      <c r="K69" s="19"/>
    </row>
  </sheetData>
  <mergeCells count="21">
    <mergeCell ref="A61:A65"/>
    <mergeCell ref="A66:B66"/>
    <mergeCell ref="A1:Q1"/>
    <mergeCell ref="A31:A35"/>
    <mergeCell ref="A36:A40"/>
    <mergeCell ref="A41:A45"/>
    <mergeCell ref="A46:A50"/>
    <mergeCell ref="A51:A55"/>
    <mergeCell ref="A56:A60"/>
    <mergeCell ref="O3:Q4"/>
    <mergeCell ref="A6:A10"/>
    <mergeCell ref="A11:A15"/>
    <mergeCell ref="A16:A20"/>
    <mergeCell ref="A21:A25"/>
    <mergeCell ref="A26:A30"/>
    <mergeCell ref="A3:A5"/>
    <mergeCell ref="B3:B5"/>
    <mergeCell ref="C3:E4"/>
    <mergeCell ref="F3:H4"/>
    <mergeCell ref="I3:K4"/>
    <mergeCell ref="L3:N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MEC regions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Bouchra LAHLALI</dc:creator>
  <cp:lastModifiedBy>Bouchra LAHLALI</cp:lastModifiedBy>
  <dcterms:created xsi:type="dcterms:W3CDTF">2021-11-15T08:55:31Z</dcterms:created>
  <dcterms:modified xsi:type="dcterms:W3CDTF">2021-11-15T09:01:50Z</dcterms:modified>
</cp:coreProperties>
</file>