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hoummi\Desktop\Oumnia\Consolidation recette 2020\"/>
    </mc:Choice>
  </mc:AlternateContent>
  <xr:revisionPtr revIDLastSave="0" documentId="13_ncr:1_{34C69E81-1AA2-4CB5-AE47-EF97BF6A08B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NSO" sheetId="1" r:id="rId1"/>
  </sheets>
  <definedNames>
    <definedName name="_xlnm._FilterDatabase" localSheetId="0" hidden="1">CONSO!$B$12:$AQ$31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3" i="1" l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C31" i="1" l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 l="1"/>
</calcChain>
</file>

<file path=xl/sharedStrings.xml><?xml version="1.0" encoding="utf-8"?>
<sst xmlns="http://schemas.openxmlformats.org/spreadsheetml/2006/main" count="54" uniqueCount="22">
  <si>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</si>
  <si>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</si>
  <si>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</si>
  <si>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</si>
  <si>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</si>
  <si>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</si>
  <si>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</si>
  <si>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</si>
  <si>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</si>
  <si>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</si>
  <si>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</si>
  <si>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</si>
  <si>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</si>
  <si>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</si>
  <si>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</si>
  <si>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</si>
  <si>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</si>
  <si>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</si>
  <si>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</si>
  <si>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</si>
  <si>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</si>
  <si>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Consolidation des recettes Transport du 07/10/2020 au 13/10/2020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</si>
</sst>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1">
    <xf numFmtId="0" fontId="0" fillId="0" borderId="0" xfId="0"/>
    <xf numFmtId="165" fontId="0" fillId="0" borderId="8" xfId="1" applyNumberFormat="1" applyFont="1" applyBorder="1" applyAlignment="1">
      <alignment horizontal="center"/>
    </xf>
    <xf numFmtId="164" fontId="0" fillId="0" borderId="8" xfId="1" applyFont="1" applyBorder="1" applyAlignment="1">
      <alignment horizontal="center"/>
    </xf>
    <xf numFmtId="164" fontId="0" fillId="9" borderId="8" xfId="0" applyNumberFormat="1" applyFill="1" applyBorder="1" applyAlignment="1">
      <alignment horizontal="center"/>
    </xf>
    <xf numFmtId="164" fontId="0" fillId="0" borderId="7" xfId="1" applyFont="1" applyBorder="1" applyAlignment="1">
      <alignment horizontal="center"/>
    </xf>
    <xf numFmtId="164" fontId="0" fillId="0" borderId="17" xfId="1" applyFont="1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64" fontId="0" fillId="0" borderId="0" xfId="0" applyNumberFormat="1"/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44</xdr:col>
      <xdr:colOff>89707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Q38"/>
  <sheetViews>
    <sheetView tabSelected="1" topLeftCell="B4" zoomScale="80" zoomScaleNormal="80" workbookViewId="0">
      <pane xSplit="1" ySplit="9" topLeftCell="AF13" activePane="bottomRight" state="frozen"/>
      <selection activeCell="B4" sqref="B4"/>
      <selection pane="topRight" activeCell="C4" sqref="C4"/>
      <selection pane="bottomLeft" activeCell="B13" sqref="B13"/>
      <selection pane="bottomRight" activeCell="AQ13" sqref="AQ13:AQ31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22" width="14.28515625" customWidth="1"/>
    <col min="23" max="23" width="17" bestFit="1" customWidth="1"/>
    <col min="24" max="42" width="14.28515625" customWidth="1"/>
    <col min="43" max="43" width="15.5703125" bestFit="1" customWidth="1"/>
  </cols>
  <sheetData>
    <row r="2" spans="2:43" ht="23.25" x14ac:dyDescent="0.35">
      <c r="B2" s="9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2:43" ht="15.75" thickBot="1" x14ac:dyDescent="0.3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</row>
    <row r="4" spans="2:43" ht="33" customHeight="1" thickBot="1" x14ac:dyDescent="0.3">
      <c r="B4" s="6"/>
      <c r="C4" s="6"/>
      <c r="D4" s="6"/>
      <c r="E4" s="6"/>
      <c r="F4" s="6"/>
      <c r="G4" s="6"/>
      <c r="H4" s="6"/>
      <c r="I4" s="25" t="s">
        <v>21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</row>
    <row r="5" spans="2:43" ht="15.75" thickBot="1" x14ac:dyDescent="0.3">
      <c r="B5" s="6"/>
      <c r="C5" s="6"/>
      <c r="D5" s="6"/>
      <c r="E5" s="6"/>
      <c r="F5" s="6"/>
      <c r="G5" s="6"/>
      <c r="H5" s="6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6"/>
      <c r="AG5" s="6"/>
      <c r="AH5" s="6"/>
      <c r="AI5" s="6"/>
      <c r="AJ5" s="6"/>
      <c r="AK5" s="6"/>
      <c r="AL5" s="6"/>
      <c r="AM5" s="6"/>
      <c r="AN5" s="8"/>
      <c r="AO5" s="6"/>
      <c r="AP5" s="6"/>
      <c r="AQ5" s="6"/>
    </row>
    <row r="6" spans="2:43" ht="15.75" thickBot="1" x14ac:dyDescent="0.3">
      <c r="B6" s="6"/>
      <c r="C6" s="6"/>
      <c r="D6" s="6"/>
      <c r="E6" s="6"/>
      <c r="F6" s="6"/>
      <c r="G6" s="6"/>
      <c r="H6" s="6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8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</row>
    <row r="9" spans="2:43" ht="15.75" thickBot="1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2:43" ht="15.75" thickBot="1" x14ac:dyDescent="0.3">
      <c r="B10" s="10"/>
      <c r="C10" s="29" t="s">
        <v>0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7"/>
      <c r="U10" s="7"/>
      <c r="V10" s="30" t="s">
        <v>1</v>
      </c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7"/>
      <c r="AP10" s="7"/>
      <c r="AQ10" s="31" t="s">
        <v>2</v>
      </c>
    </row>
    <row r="11" spans="2:43" x14ac:dyDescent="0.25">
      <c r="B11" s="10"/>
      <c r="C11" s="34" t="s">
        <v>3</v>
      </c>
      <c r="D11" s="34"/>
      <c r="E11" s="34"/>
      <c r="F11" s="34"/>
      <c r="G11" s="34"/>
      <c r="H11" s="35" t="s">
        <v>4</v>
      </c>
      <c r="I11" s="35"/>
      <c r="J11" s="35"/>
      <c r="K11" s="35"/>
      <c r="L11" s="35"/>
      <c r="M11" s="35"/>
      <c r="N11" s="36" t="s">
        <v>5</v>
      </c>
      <c r="O11" s="36"/>
      <c r="P11" s="36"/>
      <c r="Q11" s="36"/>
      <c r="R11" s="36"/>
      <c r="S11" s="36"/>
      <c r="T11" s="37" t="s">
        <v>6</v>
      </c>
      <c r="U11" s="37"/>
      <c r="V11" s="38" t="s">
        <v>3</v>
      </c>
      <c r="W11" s="38"/>
      <c r="X11" s="38"/>
      <c r="Y11" s="38"/>
      <c r="Z11" s="38"/>
      <c r="AA11" s="11"/>
      <c r="AB11" s="39" t="s">
        <v>4</v>
      </c>
      <c r="AC11" s="39"/>
      <c r="AD11" s="39"/>
      <c r="AE11" s="39"/>
      <c r="AF11" s="39"/>
      <c r="AG11" s="39"/>
      <c r="AH11" s="12"/>
      <c r="AI11" s="40" t="s">
        <v>5</v>
      </c>
      <c r="AJ11" s="40"/>
      <c r="AK11" s="40"/>
      <c r="AL11" s="40"/>
      <c r="AM11" s="40"/>
      <c r="AN11" s="40"/>
      <c r="AO11" s="37" t="s">
        <v>6</v>
      </c>
      <c r="AP11" s="37"/>
      <c r="AQ11" s="32"/>
    </row>
    <row r="12" spans="2:43" ht="26.25" thickBot="1" x14ac:dyDescent="0.3">
      <c r="B12" s="13" t="s">
        <v>7</v>
      </c>
      <c r="C12" s="14" t="s">
        <v>8</v>
      </c>
      <c r="D12" s="15" t="s">
        <v>9</v>
      </c>
      <c r="E12" s="16" t="s">
        <v>10</v>
      </c>
      <c r="F12" s="16" t="s">
        <v>11</v>
      </c>
      <c r="G12" s="17" t="s">
        <v>12</v>
      </c>
      <c r="H12" s="15" t="s">
        <v>13</v>
      </c>
      <c r="I12" s="15" t="s">
        <v>14</v>
      </c>
      <c r="J12" s="15" t="s">
        <v>15</v>
      </c>
      <c r="K12" s="15" t="s">
        <v>10</v>
      </c>
      <c r="L12" s="15" t="s">
        <v>11</v>
      </c>
      <c r="M12" s="15" t="s">
        <v>12</v>
      </c>
      <c r="N12" s="15" t="s">
        <v>13</v>
      </c>
      <c r="O12" s="15" t="s">
        <v>14</v>
      </c>
      <c r="P12" s="15" t="s">
        <v>15</v>
      </c>
      <c r="Q12" s="15" t="s">
        <v>10</v>
      </c>
      <c r="R12" s="15" t="s">
        <v>11</v>
      </c>
      <c r="S12" s="15" t="s">
        <v>12</v>
      </c>
      <c r="T12" s="15" t="s">
        <v>13</v>
      </c>
      <c r="U12" s="15" t="s">
        <v>15</v>
      </c>
      <c r="V12" s="15" t="s">
        <v>16</v>
      </c>
      <c r="W12" s="15" t="s">
        <v>17</v>
      </c>
      <c r="X12" s="16" t="s">
        <v>10</v>
      </c>
      <c r="Y12" s="16" t="s">
        <v>11</v>
      </c>
      <c r="Z12" s="17" t="s">
        <v>12</v>
      </c>
      <c r="AA12" s="14" t="s">
        <v>18</v>
      </c>
      <c r="AB12" s="14" t="s">
        <v>13</v>
      </c>
      <c r="AC12" s="18" t="s">
        <v>14</v>
      </c>
      <c r="AD12" s="16" t="s">
        <v>15</v>
      </c>
      <c r="AE12" s="16" t="s">
        <v>10</v>
      </c>
      <c r="AF12" s="16" t="s">
        <v>11</v>
      </c>
      <c r="AG12" s="17" t="s">
        <v>12</v>
      </c>
      <c r="AH12" s="14" t="s">
        <v>19</v>
      </c>
      <c r="AI12" s="15" t="s">
        <v>13</v>
      </c>
      <c r="AJ12" s="18" t="s">
        <v>14</v>
      </c>
      <c r="AK12" s="16" t="s">
        <v>15</v>
      </c>
      <c r="AL12" s="16" t="s">
        <v>10</v>
      </c>
      <c r="AM12" s="16" t="s">
        <v>11</v>
      </c>
      <c r="AN12" s="19" t="s">
        <v>12</v>
      </c>
      <c r="AO12" s="14" t="s">
        <v>13</v>
      </c>
      <c r="AP12" s="16" t="s">
        <v>15</v>
      </c>
      <c r="AQ12" s="33"/>
    </row>
    <row r="13" spans="2:43" s="6" customFormat="1" ht="15.75" thickBot="1" x14ac:dyDescent="0.3">
      <c r="B13" s="20">
        <v>44033</v>
      </c>
      <c r="C13" s="1">
        <v>3</v>
      </c>
      <c r="D13" s="1">
        <v>13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2">
        <v>6</v>
      </c>
      <c r="W13" s="2">
        <v>78</v>
      </c>
      <c r="X13" s="4">
        <v>0</v>
      </c>
      <c r="Y13" s="4">
        <v>0</v>
      </c>
      <c r="Z13" s="5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2">
        <v>0</v>
      </c>
      <c r="AP13" s="2">
        <v>0</v>
      </c>
      <c r="AQ13" s="21">
        <f>SUM(V13:AP13)</f>
        <v>84</v>
      </c>
    </row>
    <row r="14" spans="2:43" s="6" customFormat="1" ht="15.75" thickBot="1" x14ac:dyDescent="0.3">
      <c r="B14" s="20">
        <v>44077</v>
      </c>
      <c r="C14" s="1">
        <v>2</v>
      </c>
      <c r="D14" s="1">
        <v>8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2">
        <v>4</v>
      </c>
      <c r="W14" s="2">
        <v>48</v>
      </c>
      <c r="X14" s="4">
        <v>0</v>
      </c>
      <c r="Y14" s="4">
        <v>0</v>
      </c>
      <c r="Z14" s="5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2">
        <v>0</v>
      </c>
      <c r="AP14" s="2">
        <v>0</v>
      </c>
      <c r="AQ14" s="21">
        <f>SUM(V14:AP14)</f>
        <v>52</v>
      </c>
    </row>
    <row r="15" spans="2:43" s="6" customFormat="1" ht="15.75" thickBot="1" x14ac:dyDescent="0.3">
      <c r="B15" s="20">
        <v>44085</v>
      </c>
      <c r="C15" s="1">
        <v>6</v>
      </c>
      <c r="D15" s="1">
        <v>12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2">
        <v>12</v>
      </c>
      <c r="W15" s="2">
        <v>72</v>
      </c>
      <c r="X15" s="4">
        <v>0</v>
      </c>
      <c r="Y15" s="4">
        <v>0</v>
      </c>
      <c r="Z15" s="5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2">
        <v>0</v>
      </c>
      <c r="AP15" s="2">
        <v>0</v>
      </c>
      <c r="AQ15" s="21">
        <f>SUM(V15:AP15)</f>
        <v>84</v>
      </c>
    </row>
    <row r="16" spans="2:43" s="6" customFormat="1" ht="15.75" thickBot="1" x14ac:dyDescent="0.3">
      <c r="B16" s="20">
        <v>44097</v>
      </c>
      <c r="C16" s="1">
        <v>13</v>
      </c>
      <c r="D16" s="1">
        <v>26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2">
        <v>26</v>
      </c>
      <c r="W16" s="2">
        <v>156</v>
      </c>
      <c r="X16" s="4">
        <v>0</v>
      </c>
      <c r="Y16" s="4">
        <v>0</v>
      </c>
      <c r="Z16" s="5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2">
        <v>0</v>
      </c>
      <c r="AP16" s="2">
        <v>0</v>
      </c>
      <c r="AQ16" s="21">
        <f>SUM(V16:AP16)</f>
        <v>182</v>
      </c>
    </row>
    <row r="17" spans="1:43" s="6" customFormat="1" ht="15.75" thickBot="1" x14ac:dyDescent="0.3">
      <c r="B17" s="20">
        <v>44104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3</v>
      </c>
      <c r="U17" s="1">
        <v>3</v>
      </c>
      <c r="V17" s="2">
        <v>0</v>
      </c>
      <c r="W17" s="2">
        <v>0</v>
      </c>
      <c r="X17" s="4">
        <v>0</v>
      </c>
      <c r="Y17" s="4">
        <v>0</v>
      </c>
      <c r="Z17" s="5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2">
        <v>6</v>
      </c>
      <c r="AP17" s="2">
        <v>18</v>
      </c>
      <c r="AQ17" s="21">
        <f>SUM(V17:AP17)</f>
        <v>24</v>
      </c>
    </row>
    <row r="18" spans="1:43" s="6" customFormat="1" ht="15.75" thickBot="1" x14ac:dyDescent="0.3">
      <c r="B18" s="20">
        <v>44105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14</v>
      </c>
      <c r="O18" s="1">
        <v>0</v>
      </c>
      <c r="P18" s="1">
        <v>61</v>
      </c>
      <c r="Q18" s="1">
        <v>1</v>
      </c>
      <c r="R18" s="1">
        <v>6</v>
      </c>
      <c r="S18" s="1">
        <v>0</v>
      </c>
      <c r="T18" s="1">
        <v>1</v>
      </c>
      <c r="U18" s="1">
        <v>1</v>
      </c>
      <c r="V18" s="2">
        <v>0</v>
      </c>
      <c r="W18" s="2">
        <v>0</v>
      </c>
      <c r="X18" s="4">
        <v>0</v>
      </c>
      <c r="Y18" s="4">
        <v>0</v>
      </c>
      <c r="Z18" s="5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28</v>
      </c>
      <c r="AJ18" s="3">
        <v>0</v>
      </c>
      <c r="AK18" s="3">
        <v>366</v>
      </c>
      <c r="AL18" s="3">
        <v>60</v>
      </c>
      <c r="AM18" s="3">
        <v>1380</v>
      </c>
      <c r="AN18" s="3">
        <v>0</v>
      </c>
      <c r="AO18" s="2">
        <v>2</v>
      </c>
      <c r="AP18" s="2">
        <v>6</v>
      </c>
      <c r="AQ18" s="21">
        <f>SUM(V18:AP18)</f>
        <v>1842</v>
      </c>
    </row>
    <row r="19" spans="1:43" s="6" customFormat="1" ht="15.75" thickBot="1" x14ac:dyDescent="0.3">
      <c r="B19" s="20">
        <v>44106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10</v>
      </c>
      <c r="O19" s="1">
        <v>2</v>
      </c>
      <c r="P19" s="1">
        <v>60</v>
      </c>
      <c r="Q19" s="1">
        <v>3</v>
      </c>
      <c r="R19" s="1">
        <v>5</v>
      </c>
      <c r="S19" s="1">
        <v>0</v>
      </c>
      <c r="T19" s="1">
        <v>2</v>
      </c>
      <c r="U19" s="1">
        <v>2</v>
      </c>
      <c r="V19" s="2">
        <v>0</v>
      </c>
      <c r="W19" s="2">
        <v>0</v>
      </c>
      <c r="X19" s="4">
        <v>0</v>
      </c>
      <c r="Y19" s="4">
        <v>0</v>
      </c>
      <c r="Z19" s="5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20</v>
      </c>
      <c r="AJ19" s="3">
        <v>30</v>
      </c>
      <c r="AK19" s="3">
        <v>360</v>
      </c>
      <c r="AL19" s="3">
        <v>180</v>
      </c>
      <c r="AM19" s="3">
        <v>1150</v>
      </c>
      <c r="AN19" s="3">
        <v>0</v>
      </c>
      <c r="AO19" s="2">
        <v>4</v>
      </c>
      <c r="AP19" s="2">
        <v>12</v>
      </c>
      <c r="AQ19" s="21">
        <f>SUM(V19:AP19)</f>
        <v>1756</v>
      </c>
    </row>
    <row r="20" spans="1:43" s="6" customFormat="1" ht="15.75" thickBot="1" x14ac:dyDescent="0.3">
      <c r="B20" s="20">
        <v>44107</v>
      </c>
      <c r="C20" s="1">
        <v>6</v>
      </c>
      <c r="D20" s="1">
        <v>22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14</v>
      </c>
      <c r="O20" s="1">
        <v>0</v>
      </c>
      <c r="P20" s="1">
        <v>85</v>
      </c>
      <c r="Q20" s="1">
        <v>3</v>
      </c>
      <c r="R20" s="1">
        <v>2</v>
      </c>
      <c r="S20" s="1">
        <v>0</v>
      </c>
      <c r="T20" s="1">
        <v>0</v>
      </c>
      <c r="U20" s="1">
        <v>0</v>
      </c>
      <c r="V20" s="2">
        <v>12</v>
      </c>
      <c r="W20" s="2">
        <v>132</v>
      </c>
      <c r="X20" s="4">
        <v>0</v>
      </c>
      <c r="Y20" s="4">
        <v>0</v>
      </c>
      <c r="Z20" s="5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28</v>
      </c>
      <c r="AJ20" s="3">
        <v>0</v>
      </c>
      <c r="AK20" s="3">
        <v>510</v>
      </c>
      <c r="AL20" s="3">
        <v>180</v>
      </c>
      <c r="AM20" s="3">
        <v>460</v>
      </c>
      <c r="AN20" s="3">
        <v>0</v>
      </c>
      <c r="AO20" s="2">
        <v>0</v>
      </c>
      <c r="AP20" s="2">
        <v>0</v>
      </c>
      <c r="AQ20" s="21">
        <f>SUM(V20:AP20)</f>
        <v>1322</v>
      </c>
    </row>
    <row r="21" spans="1:43" s="6" customFormat="1" ht="15.75" thickBot="1" x14ac:dyDescent="0.3">
      <c r="B21" s="20">
        <v>44108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0</v>
      </c>
      <c r="P21" s="1">
        <v>7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2">
        <v>0</v>
      </c>
      <c r="W21" s="2">
        <v>0</v>
      </c>
      <c r="X21" s="4">
        <v>0</v>
      </c>
      <c r="Y21" s="4">
        <v>0</v>
      </c>
      <c r="Z21" s="5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4</v>
      </c>
      <c r="AJ21" s="3">
        <v>0</v>
      </c>
      <c r="AK21" s="3">
        <v>42</v>
      </c>
      <c r="AL21" s="3">
        <v>0</v>
      </c>
      <c r="AM21" s="3">
        <v>0</v>
      </c>
      <c r="AN21" s="3">
        <v>0</v>
      </c>
      <c r="AO21" s="2">
        <v>0</v>
      </c>
      <c r="AP21" s="2">
        <v>0</v>
      </c>
      <c r="AQ21" s="21">
        <f>SUM(V21:AP21)</f>
        <v>46</v>
      </c>
    </row>
    <row r="22" spans="1:43" s="6" customFormat="1" ht="15.75" thickBot="1" x14ac:dyDescent="0.3">
      <c r="B22" s="20">
        <v>44109</v>
      </c>
      <c r="C22" s="1">
        <v>60</v>
      </c>
      <c r="D22" s="1">
        <v>208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4</v>
      </c>
      <c r="O22" s="1">
        <v>3</v>
      </c>
      <c r="P22" s="1">
        <v>31</v>
      </c>
      <c r="Q22" s="1">
        <v>7</v>
      </c>
      <c r="R22" s="1">
        <v>6</v>
      </c>
      <c r="S22" s="1">
        <v>0</v>
      </c>
      <c r="T22" s="1">
        <v>0</v>
      </c>
      <c r="U22" s="1">
        <v>0</v>
      </c>
      <c r="V22" s="2">
        <v>120</v>
      </c>
      <c r="W22" s="2">
        <v>1248</v>
      </c>
      <c r="X22" s="4">
        <v>60</v>
      </c>
      <c r="Y22" s="4">
        <v>0</v>
      </c>
      <c r="Z22" s="5">
        <v>0</v>
      </c>
      <c r="AA22" s="3">
        <v>-14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8</v>
      </c>
      <c r="AJ22" s="3">
        <v>45</v>
      </c>
      <c r="AK22" s="3">
        <v>186</v>
      </c>
      <c r="AL22" s="3">
        <v>420</v>
      </c>
      <c r="AM22" s="3">
        <v>1380</v>
      </c>
      <c r="AN22" s="3">
        <v>0</v>
      </c>
      <c r="AO22" s="2">
        <v>0</v>
      </c>
      <c r="AP22" s="2">
        <v>0</v>
      </c>
      <c r="AQ22" s="21">
        <f>SUM(V22:AP22)</f>
        <v>3453</v>
      </c>
    </row>
    <row r="23" spans="1:43" s="6" customFormat="1" ht="15.75" thickBot="1" x14ac:dyDescent="0.3">
      <c r="B23" s="20">
        <v>44110</v>
      </c>
      <c r="C23" s="1">
        <v>2</v>
      </c>
      <c r="D23" s="1">
        <v>6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9</v>
      </c>
      <c r="O23" s="1">
        <v>4</v>
      </c>
      <c r="P23" s="1">
        <v>84</v>
      </c>
      <c r="Q23" s="1">
        <v>14</v>
      </c>
      <c r="R23" s="1">
        <v>6</v>
      </c>
      <c r="S23" s="1">
        <v>0</v>
      </c>
      <c r="T23" s="1">
        <v>0</v>
      </c>
      <c r="U23" s="1">
        <v>0</v>
      </c>
      <c r="V23" s="2">
        <v>4</v>
      </c>
      <c r="W23" s="2">
        <v>36</v>
      </c>
      <c r="X23" s="4">
        <v>0</v>
      </c>
      <c r="Y23" s="4">
        <v>0</v>
      </c>
      <c r="Z23" s="5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18</v>
      </c>
      <c r="AJ23" s="3">
        <v>60</v>
      </c>
      <c r="AK23" s="3">
        <v>504</v>
      </c>
      <c r="AL23" s="3">
        <v>840</v>
      </c>
      <c r="AM23" s="3">
        <v>1380</v>
      </c>
      <c r="AN23" s="3">
        <v>0</v>
      </c>
      <c r="AO23" s="2">
        <v>0</v>
      </c>
      <c r="AP23" s="2">
        <v>0</v>
      </c>
      <c r="AQ23" s="21">
        <f>SUM(V23:AP23)</f>
        <v>2842</v>
      </c>
    </row>
    <row r="24" spans="1:43" s="6" customFormat="1" ht="15.75" thickBot="1" x14ac:dyDescent="0.3">
      <c r="B24" s="20">
        <v>44111</v>
      </c>
      <c r="C24" s="1">
        <v>21230</v>
      </c>
      <c r="D24" s="1">
        <v>60597</v>
      </c>
      <c r="E24" s="1">
        <v>39</v>
      </c>
      <c r="F24" s="1">
        <v>37</v>
      </c>
      <c r="G24" s="1">
        <v>0</v>
      </c>
      <c r="H24" s="1">
        <v>209</v>
      </c>
      <c r="I24" s="1">
        <v>185</v>
      </c>
      <c r="J24" s="1">
        <v>2534</v>
      </c>
      <c r="K24" s="1">
        <v>79</v>
      </c>
      <c r="L24" s="1">
        <v>352</v>
      </c>
      <c r="M24" s="1">
        <v>189</v>
      </c>
      <c r="N24" s="1">
        <v>1787</v>
      </c>
      <c r="O24" s="1">
        <v>17</v>
      </c>
      <c r="P24" s="1">
        <v>7610</v>
      </c>
      <c r="Q24" s="1">
        <v>191</v>
      </c>
      <c r="R24" s="1">
        <v>302</v>
      </c>
      <c r="S24" s="1">
        <v>2</v>
      </c>
      <c r="T24" s="1">
        <v>1</v>
      </c>
      <c r="U24" s="1">
        <v>1</v>
      </c>
      <c r="V24" s="2">
        <v>42460</v>
      </c>
      <c r="W24" s="2">
        <v>363582</v>
      </c>
      <c r="X24" s="4">
        <v>2340</v>
      </c>
      <c r="Y24" s="4">
        <v>8510</v>
      </c>
      <c r="Z24" s="5">
        <v>0</v>
      </c>
      <c r="AA24" s="3">
        <v>-15682</v>
      </c>
      <c r="AB24" s="3">
        <v>418</v>
      </c>
      <c r="AC24" s="3">
        <v>2775</v>
      </c>
      <c r="AD24" s="3">
        <v>15204</v>
      </c>
      <c r="AE24" s="3">
        <v>4740</v>
      </c>
      <c r="AF24" s="3">
        <v>80960</v>
      </c>
      <c r="AG24" s="3">
        <v>28350</v>
      </c>
      <c r="AH24" s="3">
        <v>-7865</v>
      </c>
      <c r="AI24" s="3">
        <v>3574</v>
      </c>
      <c r="AJ24" s="3">
        <v>255</v>
      </c>
      <c r="AK24" s="3">
        <v>45660</v>
      </c>
      <c r="AL24" s="3">
        <v>11460</v>
      </c>
      <c r="AM24" s="3">
        <v>69460</v>
      </c>
      <c r="AN24" s="3">
        <v>300</v>
      </c>
      <c r="AO24" s="2">
        <v>2</v>
      </c>
      <c r="AP24" s="2">
        <v>6</v>
      </c>
      <c r="AQ24" s="21">
        <f>SUM(V24:AP24)</f>
        <v>656509</v>
      </c>
    </row>
    <row r="25" spans="1:43" s="6" customFormat="1" ht="15.75" thickBot="1" x14ac:dyDescent="0.3">
      <c r="B25" s="20">
        <v>44112</v>
      </c>
      <c r="C25" s="1">
        <v>20965</v>
      </c>
      <c r="D25" s="1">
        <v>59714</v>
      </c>
      <c r="E25" s="1">
        <v>32</v>
      </c>
      <c r="F25" s="1">
        <v>41</v>
      </c>
      <c r="G25" s="1">
        <v>0</v>
      </c>
      <c r="H25" s="1">
        <v>219</v>
      </c>
      <c r="I25" s="1">
        <v>197</v>
      </c>
      <c r="J25" s="1">
        <v>1907</v>
      </c>
      <c r="K25" s="1">
        <v>78</v>
      </c>
      <c r="L25" s="1">
        <v>314</v>
      </c>
      <c r="M25" s="1">
        <v>189</v>
      </c>
      <c r="N25" s="1">
        <v>1932</v>
      </c>
      <c r="O25" s="1">
        <v>14</v>
      </c>
      <c r="P25" s="1">
        <v>7492</v>
      </c>
      <c r="Q25" s="1">
        <v>167</v>
      </c>
      <c r="R25" s="1">
        <v>292</v>
      </c>
      <c r="S25" s="1">
        <v>6</v>
      </c>
      <c r="T25" s="1">
        <v>2</v>
      </c>
      <c r="U25" s="1">
        <v>2</v>
      </c>
      <c r="V25" s="2">
        <v>41930</v>
      </c>
      <c r="W25" s="2">
        <v>358284</v>
      </c>
      <c r="X25" s="4">
        <v>1920</v>
      </c>
      <c r="Y25" s="4">
        <v>9430</v>
      </c>
      <c r="Z25" s="5">
        <v>0</v>
      </c>
      <c r="AA25" s="3">
        <v>-17142</v>
      </c>
      <c r="AB25" s="3">
        <v>438</v>
      </c>
      <c r="AC25" s="3">
        <v>2955</v>
      </c>
      <c r="AD25" s="3">
        <v>11442</v>
      </c>
      <c r="AE25" s="3">
        <v>4680</v>
      </c>
      <c r="AF25" s="3">
        <v>72220</v>
      </c>
      <c r="AG25" s="3">
        <v>28350</v>
      </c>
      <c r="AH25" s="3">
        <v>-7168</v>
      </c>
      <c r="AI25" s="3">
        <v>3864</v>
      </c>
      <c r="AJ25" s="3">
        <v>210</v>
      </c>
      <c r="AK25" s="3">
        <v>44952</v>
      </c>
      <c r="AL25" s="3">
        <v>10020</v>
      </c>
      <c r="AM25" s="3">
        <v>67160</v>
      </c>
      <c r="AN25" s="3">
        <v>900</v>
      </c>
      <c r="AO25" s="2">
        <v>4</v>
      </c>
      <c r="AP25" s="2">
        <v>12</v>
      </c>
      <c r="AQ25" s="21">
        <f>SUM(V25:AP25)</f>
        <v>634461</v>
      </c>
    </row>
    <row r="26" spans="1:43" s="6" customFormat="1" ht="15.75" thickBot="1" x14ac:dyDescent="0.3">
      <c r="B26" s="20">
        <v>44113</v>
      </c>
      <c r="C26" s="1">
        <v>18782</v>
      </c>
      <c r="D26" s="1">
        <v>53048</v>
      </c>
      <c r="E26" s="1">
        <v>25</v>
      </c>
      <c r="F26" s="1">
        <v>34</v>
      </c>
      <c r="G26" s="1">
        <v>0</v>
      </c>
      <c r="H26" s="1">
        <v>159</v>
      </c>
      <c r="I26" s="1">
        <v>186</v>
      </c>
      <c r="J26" s="1">
        <v>1841</v>
      </c>
      <c r="K26" s="1">
        <v>60</v>
      </c>
      <c r="L26" s="1">
        <v>241</v>
      </c>
      <c r="M26" s="1">
        <v>184</v>
      </c>
      <c r="N26" s="1">
        <v>1528</v>
      </c>
      <c r="O26" s="1">
        <v>13</v>
      </c>
      <c r="P26" s="1">
        <v>6023</v>
      </c>
      <c r="Q26" s="1">
        <v>91</v>
      </c>
      <c r="R26" s="1">
        <v>156</v>
      </c>
      <c r="S26" s="1">
        <v>1</v>
      </c>
      <c r="T26" s="1">
        <v>1</v>
      </c>
      <c r="U26" s="1">
        <v>1</v>
      </c>
      <c r="V26" s="2">
        <v>37564</v>
      </c>
      <c r="W26" s="2">
        <v>318288</v>
      </c>
      <c r="X26" s="4">
        <v>1500</v>
      </c>
      <c r="Y26" s="4">
        <v>7820</v>
      </c>
      <c r="Z26" s="5">
        <v>0</v>
      </c>
      <c r="AA26" s="3">
        <v>-14574</v>
      </c>
      <c r="AB26" s="3">
        <v>318</v>
      </c>
      <c r="AC26" s="3">
        <v>2790</v>
      </c>
      <c r="AD26" s="3">
        <v>11046</v>
      </c>
      <c r="AE26" s="3">
        <v>3600</v>
      </c>
      <c r="AF26" s="3">
        <v>55430</v>
      </c>
      <c r="AG26" s="3">
        <v>27600</v>
      </c>
      <c r="AH26" s="3">
        <v>-6339</v>
      </c>
      <c r="AI26" s="3">
        <v>3056</v>
      </c>
      <c r="AJ26" s="3">
        <v>195</v>
      </c>
      <c r="AK26" s="3">
        <v>36138</v>
      </c>
      <c r="AL26" s="3">
        <v>5460</v>
      </c>
      <c r="AM26" s="3">
        <v>35880</v>
      </c>
      <c r="AN26" s="3">
        <v>150</v>
      </c>
      <c r="AO26" s="2">
        <v>2</v>
      </c>
      <c r="AP26" s="2">
        <v>6</v>
      </c>
      <c r="AQ26" s="21">
        <f>SUM(V26:AP26)</f>
        <v>525930</v>
      </c>
    </row>
    <row r="27" spans="1:43" s="6" customFormat="1" ht="15.75" thickBot="1" x14ac:dyDescent="0.3">
      <c r="B27" s="20">
        <v>44114</v>
      </c>
      <c r="C27" s="1">
        <v>20321</v>
      </c>
      <c r="D27" s="1">
        <v>51405</v>
      </c>
      <c r="E27" s="1">
        <v>20</v>
      </c>
      <c r="F27" s="1">
        <v>17</v>
      </c>
      <c r="G27" s="1">
        <v>1</v>
      </c>
      <c r="H27" s="1">
        <v>202</v>
      </c>
      <c r="I27" s="1">
        <v>96</v>
      </c>
      <c r="J27" s="1">
        <v>1036</v>
      </c>
      <c r="K27" s="1">
        <v>55</v>
      </c>
      <c r="L27" s="1">
        <v>138</v>
      </c>
      <c r="M27" s="1">
        <v>95</v>
      </c>
      <c r="N27" s="1">
        <v>2151</v>
      </c>
      <c r="O27" s="1">
        <v>8</v>
      </c>
      <c r="P27" s="1">
        <v>6979</v>
      </c>
      <c r="Q27" s="1">
        <v>133</v>
      </c>
      <c r="R27" s="1">
        <v>157</v>
      </c>
      <c r="S27" s="1">
        <v>4</v>
      </c>
      <c r="T27" s="1">
        <v>1</v>
      </c>
      <c r="U27" s="1">
        <v>1</v>
      </c>
      <c r="V27" s="2">
        <v>40642</v>
      </c>
      <c r="W27" s="2">
        <v>308430</v>
      </c>
      <c r="X27" s="4">
        <v>1200</v>
      </c>
      <c r="Y27" s="4">
        <v>3910</v>
      </c>
      <c r="Z27" s="5">
        <v>150</v>
      </c>
      <c r="AA27" s="3">
        <v>-9044</v>
      </c>
      <c r="AB27" s="3">
        <v>404</v>
      </c>
      <c r="AC27" s="3">
        <v>1440</v>
      </c>
      <c r="AD27" s="3">
        <v>6216</v>
      </c>
      <c r="AE27" s="3">
        <v>3300</v>
      </c>
      <c r="AF27" s="3">
        <v>31740</v>
      </c>
      <c r="AG27" s="3">
        <v>14250</v>
      </c>
      <c r="AH27" s="3">
        <v>-535</v>
      </c>
      <c r="AI27" s="3">
        <v>4302</v>
      </c>
      <c r="AJ27" s="3">
        <v>120</v>
      </c>
      <c r="AK27" s="3">
        <v>41874</v>
      </c>
      <c r="AL27" s="3">
        <v>7980</v>
      </c>
      <c r="AM27" s="3">
        <v>36110</v>
      </c>
      <c r="AN27" s="3">
        <v>600</v>
      </c>
      <c r="AO27" s="2">
        <v>2</v>
      </c>
      <c r="AP27" s="2">
        <v>6</v>
      </c>
      <c r="AQ27" s="21">
        <f>SUM(V27:AP27)</f>
        <v>493097</v>
      </c>
    </row>
    <row r="28" spans="1:43" s="6" customFormat="1" ht="15.75" thickBot="1" x14ac:dyDescent="0.3">
      <c r="B28" s="20">
        <v>44115</v>
      </c>
      <c r="C28" s="1">
        <v>12917</v>
      </c>
      <c r="D28" s="1">
        <v>29457</v>
      </c>
      <c r="E28" s="1">
        <v>26</v>
      </c>
      <c r="F28" s="1">
        <v>15</v>
      </c>
      <c r="G28" s="1">
        <v>0</v>
      </c>
      <c r="H28" s="1">
        <v>75</v>
      </c>
      <c r="I28" s="1">
        <v>0</v>
      </c>
      <c r="J28" s="1">
        <v>274</v>
      </c>
      <c r="K28" s="1">
        <v>14</v>
      </c>
      <c r="L28" s="1">
        <v>11</v>
      </c>
      <c r="M28" s="1">
        <v>2</v>
      </c>
      <c r="N28" s="1">
        <v>1227</v>
      </c>
      <c r="O28" s="1">
        <v>6</v>
      </c>
      <c r="P28" s="1">
        <v>3816</v>
      </c>
      <c r="Q28" s="1">
        <v>148</v>
      </c>
      <c r="R28" s="1">
        <v>122</v>
      </c>
      <c r="S28" s="1">
        <v>1</v>
      </c>
      <c r="T28" s="1">
        <v>0</v>
      </c>
      <c r="U28" s="1">
        <v>0</v>
      </c>
      <c r="V28" s="2">
        <v>25834</v>
      </c>
      <c r="W28" s="2">
        <v>176742</v>
      </c>
      <c r="X28" s="4">
        <v>1560</v>
      </c>
      <c r="Y28" s="4">
        <v>3450</v>
      </c>
      <c r="Z28" s="5">
        <v>0</v>
      </c>
      <c r="AA28" s="3">
        <v>-7172</v>
      </c>
      <c r="AB28" s="3">
        <v>150</v>
      </c>
      <c r="AC28" s="3">
        <v>0</v>
      </c>
      <c r="AD28" s="3">
        <v>1644</v>
      </c>
      <c r="AE28" s="3">
        <v>840</v>
      </c>
      <c r="AF28" s="3">
        <v>2530</v>
      </c>
      <c r="AG28" s="3">
        <v>300</v>
      </c>
      <c r="AH28" s="3">
        <v>-472</v>
      </c>
      <c r="AI28" s="3">
        <v>2454</v>
      </c>
      <c r="AJ28" s="3">
        <v>90</v>
      </c>
      <c r="AK28" s="3">
        <v>22896</v>
      </c>
      <c r="AL28" s="3">
        <v>8880</v>
      </c>
      <c r="AM28" s="3">
        <v>28060</v>
      </c>
      <c r="AN28" s="3">
        <v>150</v>
      </c>
      <c r="AO28" s="2">
        <v>0</v>
      </c>
      <c r="AP28" s="2">
        <v>0</v>
      </c>
      <c r="AQ28" s="21">
        <f>SUM(V28:AP28)</f>
        <v>267936</v>
      </c>
    </row>
    <row r="29" spans="1:43" s="6" customFormat="1" ht="15.75" thickBot="1" x14ac:dyDescent="0.3">
      <c r="B29" s="20">
        <v>44116</v>
      </c>
      <c r="C29" s="1">
        <v>22792</v>
      </c>
      <c r="D29" s="1">
        <v>63909</v>
      </c>
      <c r="E29" s="1">
        <v>143</v>
      </c>
      <c r="F29" s="1">
        <v>71</v>
      </c>
      <c r="G29" s="1">
        <v>0</v>
      </c>
      <c r="H29" s="1">
        <v>273</v>
      </c>
      <c r="I29" s="1">
        <v>205</v>
      </c>
      <c r="J29" s="1">
        <v>2273</v>
      </c>
      <c r="K29" s="1">
        <v>203</v>
      </c>
      <c r="L29" s="1">
        <v>317</v>
      </c>
      <c r="M29" s="1">
        <v>285</v>
      </c>
      <c r="N29" s="1">
        <v>1998</v>
      </c>
      <c r="O29" s="1">
        <v>26</v>
      </c>
      <c r="P29" s="1">
        <v>9273</v>
      </c>
      <c r="Q29" s="1">
        <v>527</v>
      </c>
      <c r="R29" s="1">
        <v>429</v>
      </c>
      <c r="S29" s="1">
        <v>5</v>
      </c>
      <c r="T29" s="1">
        <v>4</v>
      </c>
      <c r="U29" s="1">
        <v>4</v>
      </c>
      <c r="V29" s="2">
        <v>45584</v>
      </c>
      <c r="W29" s="2">
        <v>383454</v>
      </c>
      <c r="X29" s="4">
        <v>8580</v>
      </c>
      <c r="Y29" s="4">
        <v>16330</v>
      </c>
      <c r="Z29" s="5">
        <v>0</v>
      </c>
      <c r="AA29" s="3">
        <v>-28264</v>
      </c>
      <c r="AB29" s="3">
        <v>546</v>
      </c>
      <c r="AC29" s="3">
        <v>3075</v>
      </c>
      <c r="AD29" s="3">
        <v>13638</v>
      </c>
      <c r="AE29" s="3">
        <v>12180</v>
      </c>
      <c r="AF29" s="3">
        <v>72910</v>
      </c>
      <c r="AG29" s="3">
        <v>42750</v>
      </c>
      <c r="AH29" s="3">
        <v>-6723</v>
      </c>
      <c r="AI29" s="3">
        <v>3996</v>
      </c>
      <c r="AJ29" s="3">
        <v>390</v>
      </c>
      <c r="AK29" s="3">
        <v>55638</v>
      </c>
      <c r="AL29" s="3">
        <v>31620</v>
      </c>
      <c r="AM29" s="3">
        <v>98670</v>
      </c>
      <c r="AN29" s="3">
        <v>750</v>
      </c>
      <c r="AO29" s="2">
        <v>8</v>
      </c>
      <c r="AP29" s="2">
        <v>24</v>
      </c>
      <c r="AQ29" s="21">
        <f>SUM(V29:AP29)</f>
        <v>755156</v>
      </c>
    </row>
    <row r="30" spans="1:43" s="6" customFormat="1" ht="15.75" thickBot="1" x14ac:dyDescent="0.3">
      <c r="B30" s="20">
        <v>44117</v>
      </c>
      <c r="C30" s="1">
        <v>20276</v>
      </c>
      <c r="D30" s="1">
        <v>58119</v>
      </c>
      <c r="E30" s="1">
        <v>69</v>
      </c>
      <c r="F30" s="1">
        <v>16</v>
      </c>
      <c r="G30" s="1">
        <v>0</v>
      </c>
      <c r="H30" s="1">
        <v>193</v>
      </c>
      <c r="I30" s="1">
        <v>230</v>
      </c>
      <c r="J30" s="1">
        <v>2310</v>
      </c>
      <c r="K30" s="1">
        <v>96</v>
      </c>
      <c r="L30" s="1">
        <v>186</v>
      </c>
      <c r="M30" s="1">
        <v>251</v>
      </c>
      <c r="N30" s="1">
        <v>1665</v>
      </c>
      <c r="O30" s="1">
        <v>13</v>
      </c>
      <c r="P30" s="1">
        <v>7413</v>
      </c>
      <c r="Q30" s="1">
        <v>244</v>
      </c>
      <c r="R30" s="1">
        <v>137</v>
      </c>
      <c r="S30" s="1">
        <v>2</v>
      </c>
      <c r="T30" s="1">
        <v>5</v>
      </c>
      <c r="U30" s="1">
        <v>5</v>
      </c>
      <c r="V30" s="2">
        <v>40552</v>
      </c>
      <c r="W30" s="2">
        <v>348714</v>
      </c>
      <c r="X30" s="4">
        <v>4140</v>
      </c>
      <c r="Y30" s="4">
        <v>3680</v>
      </c>
      <c r="Z30" s="5">
        <v>0</v>
      </c>
      <c r="AA30" s="3">
        <v>-12922</v>
      </c>
      <c r="AB30" s="3">
        <v>386</v>
      </c>
      <c r="AC30" s="3">
        <v>3450</v>
      </c>
      <c r="AD30" s="3">
        <v>13860</v>
      </c>
      <c r="AE30" s="3">
        <v>5760</v>
      </c>
      <c r="AF30" s="3">
        <v>42780</v>
      </c>
      <c r="AG30" s="3">
        <v>37650</v>
      </c>
      <c r="AH30" s="3">
        <v>-4385</v>
      </c>
      <c r="AI30" s="3">
        <v>3330</v>
      </c>
      <c r="AJ30" s="3">
        <v>195</v>
      </c>
      <c r="AK30" s="3">
        <v>44478</v>
      </c>
      <c r="AL30" s="3">
        <v>14640</v>
      </c>
      <c r="AM30" s="3">
        <v>31510</v>
      </c>
      <c r="AN30" s="3">
        <v>300</v>
      </c>
      <c r="AO30" s="2">
        <v>10</v>
      </c>
      <c r="AP30" s="2">
        <v>30</v>
      </c>
      <c r="AQ30" s="21">
        <f>SUM(V30:AP30)</f>
        <v>578158</v>
      </c>
    </row>
    <row r="31" spans="1:43" ht="19.5" customHeight="1" x14ac:dyDescent="0.25">
      <c r="A31" s="22"/>
      <c r="B31" s="20" t="s">
        <v>20</v>
      </c>
      <c r="C31" s="23">
        <f t="shared" ref="C31:AP31" si="0">SUM(C13:C30)</f>
        <v>137375</v>
      </c>
      <c r="D31" s="23">
        <f t="shared" si="0"/>
        <v>376544</v>
      </c>
      <c r="E31" s="23">
        <f t="shared" si="0"/>
        <v>355</v>
      </c>
      <c r="F31" s="23">
        <f t="shared" si="0"/>
        <v>231</v>
      </c>
      <c r="G31" s="23">
        <f t="shared" si="0"/>
        <v>1</v>
      </c>
      <c r="H31" s="23">
        <f t="shared" si="0"/>
        <v>1330</v>
      </c>
      <c r="I31" s="23">
        <f t="shared" si="0"/>
        <v>1099</v>
      </c>
      <c r="J31" s="23">
        <f t="shared" si="0"/>
        <v>12175</v>
      </c>
      <c r="K31" s="23">
        <f t="shared" si="0"/>
        <v>585</v>
      </c>
      <c r="L31" s="23">
        <f t="shared" si="0"/>
        <v>1559</v>
      </c>
      <c r="M31" s="23">
        <f t="shared" si="0"/>
        <v>1195</v>
      </c>
      <c r="N31" s="23">
        <f t="shared" si="0"/>
        <v>12341</v>
      </c>
      <c r="O31" s="23">
        <f t="shared" si="0"/>
        <v>106</v>
      </c>
      <c r="P31" s="23">
        <f t="shared" si="0"/>
        <v>48934</v>
      </c>
      <c r="Q31" s="23">
        <f t="shared" si="0"/>
        <v>1529</v>
      </c>
      <c r="R31" s="23">
        <f t="shared" si="0"/>
        <v>1620</v>
      </c>
      <c r="S31" s="23">
        <f t="shared" si="0"/>
        <v>21</v>
      </c>
      <c r="T31" s="23">
        <f t="shared" si="0"/>
        <v>20</v>
      </c>
      <c r="U31" s="23">
        <f t="shared" si="0"/>
        <v>20</v>
      </c>
      <c r="V31" s="23">
        <f t="shared" si="0"/>
        <v>274750</v>
      </c>
      <c r="W31" s="23">
        <f t="shared" si="0"/>
        <v>2259264</v>
      </c>
      <c r="X31" s="23">
        <f t="shared" si="0"/>
        <v>21300</v>
      </c>
      <c r="Y31" s="23">
        <f t="shared" si="0"/>
        <v>53130</v>
      </c>
      <c r="Z31" s="23">
        <f t="shared" si="0"/>
        <v>150</v>
      </c>
      <c r="AA31" s="23">
        <f t="shared" si="0"/>
        <v>-104814</v>
      </c>
      <c r="AB31" s="23">
        <f t="shared" si="0"/>
        <v>2660</v>
      </c>
      <c r="AC31" s="23">
        <f t="shared" si="0"/>
        <v>16485</v>
      </c>
      <c r="AD31" s="23">
        <f t="shared" si="0"/>
        <v>73050</v>
      </c>
      <c r="AE31" s="23">
        <f t="shared" si="0"/>
        <v>35100</v>
      </c>
      <c r="AF31" s="23">
        <f t="shared" si="0"/>
        <v>358570</v>
      </c>
      <c r="AG31" s="23">
        <f t="shared" si="0"/>
        <v>179250</v>
      </c>
      <c r="AH31" s="23">
        <f t="shared" si="0"/>
        <v>-33487</v>
      </c>
      <c r="AI31" s="23">
        <f t="shared" si="0"/>
        <v>24682</v>
      </c>
      <c r="AJ31" s="23">
        <f t="shared" si="0"/>
        <v>1590</v>
      </c>
      <c r="AK31" s="23">
        <f t="shared" si="0"/>
        <v>293604</v>
      </c>
      <c r="AL31" s="23">
        <f t="shared" si="0"/>
        <v>91740</v>
      </c>
      <c r="AM31" s="23">
        <f t="shared" si="0"/>
        <v>372600</v>
      </c>
      <c r="AN31" s="23">
        <f t="shared" si="0"/>
        <v>3150</v>
      </c>
      <c r="AO31" s="23">
        <f t="shared" si="0"/>
        <v>40</v>
      </c>
      <c r="AP31" s="23">
        <f t="shared" si="0"/>
        <v>120</v>
      </c>
      <c r="AQ31" s="21">
        <f>SUM(V31:AP31)</f>
        <v>3922934</v>
      </c>
    </row>
    <row r="33" spans="11:43" x14ac:dyDescent="0.25">
      <c r="AQ33" s="6"/>
    </row>
    <row r="35" spans="11:43" x14ac:dyDescent="0.25">
      <c r="K35" s="8"/>
    </row>
    <row r="38" spans="11:43" x14ac:dyDescent="0.25">
      <c r="AQ38" s="24"/>
    </row>
  </sheetData>
  <mergeCells count="12">
    <mergeCell ref="I4:AF6"/>
    <mergeCell ref="C10:S10"/>
    <mergeCell ref="V10:AN10"/>
    <mergeCell ref="AQ10:AQ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25" right="0.25" top="0.75" bottom="0.75" header="0.3" footer="0.3"/>
  <pageSetup paperSize="9" scale="22" orientation="landscape" r:id="rId1"/>
  <ignoredErrors>
    <ignoredError sqref="AQ31 AQ13:AQ30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Oumnia HOUMMI</cp:lastModifiedBy>
  <cp:lastPrinted>2020-10-16T07:56:28Z</cp:lastPrinted>
  <dcterms:created xsi:type="dcterms:W3CDTF">2020-05-29T09:46:37Z</dcterms:created>
  <dcterms:modified xsi:type="dcterms:W3CDTF">2021-01-27T10:57:40Z</dcterms:modified>
</cp:coreProperties>
</file>