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oummi\Desktop\"/>
    </mc:Choice>
  </mc:AlternateContent>
  <xr:revisionPtr revIDLastSave="0" documentId="13_ncr:1_{5949510A-2ECF-4492-8E81-DFC3ED6238D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T" sheetId="1" r:id="rId1"/>
  </sheets>
  <definedNames>
    <definedName name="_xlnm._FilterDatabase" localSheetId="0" hidden="1">CT!$A$12:$AP$27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P14" i="1" l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13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B27" i="1"/>
  <c r="AP27" i="1" l="1"/>
</calcChain>
</file>

<file path=xl/sharedStrings.xml><?xml version="1.0" encoding="utf-8"?>
<sst xmlns="http://schemas.openxmlformats.org/spreadsheetml/2006/main" count="54" uniqueCount="22">
  <si>
    <t>Ventes</t>
  </si>
  <si>
    <t>Chiffre d'affaire des ventes</t>
  </si>
  <si>
    <t>TOTAL CA</t>
  </si>
  <si>
    <t>DTT</t>
  </si>
  <si>
    <t>Agences</t>
  </si>
  <si>
    <t>Dépositaires</t>
  </si>
  <si>
    <t>PV</t>
  </si>
  <si>
    <t>Date</t>
  </si>
  <si>
    <t>Quantité support</t>
  </si>
  <si>
    <t>Quantité chargement</t>
  </si>
  <si>
    <t>Ab Hébdo.</t>
  </si>
  <si>
    <t>Ab Mens</t>
  </si>
  <si>
    <t>Ab Mens Etud.</t>
  </si>
  <si>
    <t>Support BSC</t>
  </si>
  <si>
    <t>Support CSC</t>
  </si>
  <si>
    <t>Voyage</t>
  </si>
  <si>
    <t>Montant Support</t>
  </si>
  <si>
    <t>Montant chargement</t>
  </si>
  <si>
    <t>Bancaire dtts</t>
  </si>
  <si>
    <t>Bancaire agences</t>
  </si>
  <si>
    <t>Total</t>
  </si>
  <si>
    <t>Consolidation des recettes Transport du 12/03/2020 au 24/03/2020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</si>
</sst>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Arial Black"/>
      <family val="2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6" fillId="0" borderId="0"/>
  </cellStyleXfs>
  <cellXfs count="65">
    <xf numFmtId="0" fontId="0" fillId="0" borderId="0" xfId="0"/>
    <xf numFmtId="0" fontId="3" fillId="0" borderId="0" xfId="0" applyFont="1"/>
    <xf numFmtId="14" fontId="0" fillId="0" borderId="0" xfId="0" applyNumberFormat="1"/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0" borderId="0" xfId="0" applyFont="1"/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14" fontId="2" fillId="0" borderId="29" xfId="0" applyNumberFormat="1" applyFont="1" applyFill="1" applyBorder="1" applyAlignment="1">
      <alignment horizontal="center" vertical="center"/>
    </xf>
    <xf numFmtId="165" fontId="0" fillId="0" borderId="19" xfId="1" applyNumberFormat="1" applyFont="1" applyBorder="1" applyAlignment="1">
      <alignment horizontal="center"/>
    </xf>
    <xf numFmtId="164" fontId="0" fillId="0" borderId="19" xfId="1" applyFont="1" applyBorder="1" applyAlignment="1">
      <alignment horizontal="center"/>
    </xf>
    <xf numFmtId="164" fontId="0" fillId="0" borderId="17" xfId="1" applyFont="1" applyFill="1" applyBorder="1" applyAlignment="1">
      <alignment horizontal="center"/>
    </xf>
    <xf numFmtId="164" fontId="0" fillId="0" borderId="30" xfId="1" applyFont="1" applyFill="1" applyBorder="1" applyAlignment="1">
      <alignment horizontal="center"/>
    </xf>
    <xf numFmtId="164" fontId="0" fillId="9" borderId="19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14" fontId="2" fillId="0" borderId="29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1" applyFont="1"/>
    <xf numFmtId="164" fontId="0" fillId="0" borderId="0" xfId="0" applyNumberFormat="1" applyAlignment="1">
      <alignment horizontal="center"/>
    </xf>
    <xf numFmtId="164" fontId="2" fillId="9" borderId="19" xfId="0" applyNumberFormat="1" applyFont="1" applyFill="1" applyBorder="1" applyAlignment="1">
      <alignment horizontal="center"/>
    </xf>
    <xf numFmtId="165" fontId="2" fillId="0" borderId="31" xfId="1" applyNumberFormat="1" applyFont="1" applyBorder="1" applyAlignment="1">
      <alignment horizontal="center"/>
    </xf>
    <xf numFmtId="0" fontId="7" fillId="0" borderId="0" xfId="0" applyFont="1"/>
    <xf numFmtId="4" fontId="0" fillId="0" borderId="0" xfId="0" applyNumberFormat="1" applyFill="1" applyAlignment="1">
      <alignment horizontal="center" vertical="center"/>
    </xf>
    <xf numFmtId="4" fontId="2" fillId="0" borderId="12" xfId="0" applyNumberFormat="1" applyFont="1" applyBorder="1" applyAlignment="1">
      <alignment horizontal="center" vertical="center"/>
    </xf>
    <xf numFmtId="4" fontId="2" fillId="0" borderId="20" xfId="0" applyNumberFormat="1" applyFont="1" applyBorder="1" applyAlignment="1">
      <alignment horizontal="center" vertical="center"/>
    </xf>
    <xf numFmtId="4" fontId="2" fillId="0" borderId="28" xfId="0" applyNumberFormat="1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2" fillId="7" borderId="18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3">
    <cellStyle name="Milliers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1.jpg@01D375D1.AA43A19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560295</xdr:colOff>
      <xdr:row>0</xdr:row>
      <xdr:rowOff>134470</xdr:rowOff>
    </xdr:from>
    <xdr:to>
      <xdr:col>41</xdr:col>
      <xdr:colOff>806824</xdr:colOff>
      <xdr:row>2</xdr:row>
      <xdr:rowOff>78441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28245" y="134470"/>
          <a:ext cx="2456329" cy="4297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168088</xdr:rowOff>
    </xdr:from>
    <xdr:to>
      <xdr:col>1</xdr:col>
      <xdr:colOff>985024</xdr:colOff>
      <xdr:row>2</xdr:row>
      <xdr:rowOff>178995</xdr:rowOff>
    </xdr:to>
    <xdr:pic>
      <xdr:nvPicPr>
        <xdr:cNvPr id="3" name="Image 2" descr="logo signa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088"/>
          <a:ext cx="2080399" cy="4966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R29"/>
  <sheetViews>
    <sheetView tabSelected="1" topLeftCell="A16" zoomScale="70" zoomScaleNormal="70" workbookViewId="0">
      <pane xSplit="1" topLeftCell="AG1" activePane="topRight" state="frozen"/>
      <selection pane="topRight" activeCell="AO36" sqref="AO36:AP37"/>
    </sheetView>
  </sheetViews>
  <sheetFormatPr baseColWidth="10" defaultRowHeight="15" outlineLevelCol="1" x14ac:dyDescent="0.25"/>
  <cols>
    <col min="1" max="1" width="14.42578125" bestFit="1" customWidth="1"/>
    <col min="2" max="2" width="16.85546875" customWidth="1"/>
    <col min="3" max="3" width="18" customWidth="1"/>
    <col min="4" max="4" width="12" bestFit="1" customWidth="1"/>
    <col min="5" max="5" width="11.5703125" bestFit="1" customWidth="1"/>
    <col min="6" max="6" width="13.85546875" bestFit="1" customWidth="1"/>
    <col min="7" max="7" width="16.28515625" bestFit="1" customWidth="1"/>
    <col min="8" max="8" width="12" bestFit="1" customWidth="1"/>
    <col min="9" max="9" width="12.85546875" bestFit="1" customWidth="1"/>
    <col min="10" max="10" width="14.28515625" customWidth="1"/>
    <col min="11" max="11" width="14.42578125" customWidth="1"/>
    <col min="12" max="12" width="14.5703125" customWidth="1"/>
    <col min="13" max="13" width="13.5703125" bestFit="1" customWidth="1"/>
    <col min="14" max="14" width="12.42578125" customWidth="1"/>
    <col min="15" max="15" width="14.42578125" bestFit="1" customWidth="1"/>
    <col min="16" max="16" width="11.5703125" bestFit="1" customWidth="1"/>
    <col min="17" max="17" width="12.7109375" bestFit="1" customWidth="1"/>
    <col min="18" max="18" width="12.42578125" customWidth="1"/>
    <col min="19" max="19" width="14.28515625" customWidth="1" outlineLevel="1"/>
    <col min="20" max="20" width="11.5703125" customWidth="1" outlineLevel="1"/>
    <col min="21" max="21" width="19.42578125" customWidth="1" outlineLevel="1"/>
    <col min="22" max="22" width="20.85546875" customWidth="1" outlineLevel="1"/>
    <col min="23" max="23" width="16.28515625" customWidth="1" outlineLevel="1"/>
    <col min="24" max="24" width="17.42578125" customWidth="1" outlineLevel="1"/>
    <col min="25" max="25" width="16.28515625" customWidth="1" outlineLevel="1"/>
    <col min="26" max="26" width="18.42578125" customWidth="1" outlineLevel="1"/>
    <col min="27" max="27" width="14.85546875" customWidth="1" outlineLevel="1"/>
    <col min="28" max="28" width="16.7109375" customWidth="1" outlineLevel="1"/>
    <col min="29" max="29" width="17.28515625" bestFit="1" customWidth="1" outlineLevel="1"/>
    <col min="30" max="30" width="18.85546875" bestFit="1" customWidth="1" outlineLevel="1"/>
    <col min="31" max="31" width="19.7109375" bestFit="1" customWidth="1" outlineLevel="1"/>
    <col min="32" max="32" width="23.42578125" bestFit="1" customWidth="1" outlineLevel="1"/>
    <col min="33" max="33" width="18.28515625" customWidth="1" outlineLevel="1"/>
    <col min="34" max="35" width="21.7109375" bestFit="1" customWidth="1"/>
    <col min="36" max="36" width="20.28515625" bestFit="1" customWidth="1"/>
    <col min="37" max="37" width="18.7109375" customWidth="1"/>
    <col min="38" max="38" width="19.7109375" bestFit="1" customWidth="1"/>
    <col min="39" max="39" width="20.5703125" customWidth="1"/>
    <col min="40" max="40" width="13.5703125" bestFit="1" customWidth="1"/>
    <col min="41" max="41" width="15.42578125" customWidth="1"/>
    <col min="42" max="42" width="22.42578125" customWidth="1"/>
    <col min="43" max="43" width="16.28515625" bestFit="1" customWidth="1"/>
    <col min="44" max="44" width="22.7109375" customWidth="1"/>
  </cols>
  <sheetData>
    <row r="2" spans="1:42" ht="23.25" x14ac:dyDescent="0.35">
      <c r="A2" s="1"/>
    </row>
    <row r="3" spans="1:42" ht="15.75" thickBot="1" x14ac:dyDescent="0.3"/>
    <row r="4" spans="1:42" ht="15" customHeight="1" x14ac:dyDescent="0.25">
      <c r="H4" s="54" t="s">
        <v>21</v>
      </c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6"/>
    </row>
    <row r="5" spans="1:42" ht="15" customHeight="1" x14ac:dyDescent="0.25">
      <c r="H5" s="57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9"/>
      <c r="AM5" s="2"/>
    </row>
    <row r="6" spans="1:42" ht="15.75" thickBot="1" x14ac:dyDescent="0.3"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2"/>
    </row>
    <row r="9" spans="1:42" ht="15.75" thickBot="1" x14ac:dyDescent="0.3"/>
    <row r="10" spans="1:42" ht="15.75" thickBot="1" x14ac:dyDescent="0.3">
      <c r="A10" s="3"/>
      <c r="B10" s="52" t="s">
        <v>0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63"/>
      <c r="S10" s="4"/>
      <c r="T10" s="4"/>
      <c r="U10" s="64" t="s">
        <v>1</v>
      </c>
      <c r="V10" s="64"/>
      <c r="W10" s="64"/>
      <c r="X10" s="64"/>
      <c r="Y10" s="64"/>
      <c r="Z10" s="64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4"/>
      <c r="AO10" s="4"/>
      <c r="AP10" s="31" t="s">
        <v>2</v>
      </c>
    </row>
    <row r="11" spans="1:42" s="7" customFormat="1" x14ac:dyDescent="0.25">
      <c r="A11" s="3"/>
      <c r="B11" s="34" t="s">
        <v>3</v>
      </c>
      <c r="C11" s="35"/>
      <c r="D11" s="35"/>
      <c r="E11" s="35"/>
      <c r="F11" s="36"/>
      <c r="G11" s="37" t="s">
        <v>4</v>
      </c>
      <c r="H11" s="37"/>
      <c r="I11" s="38"/>
      <c r="J11" s="38"/>
      <c r="K11" s="38"/>
      <c r="L11" s="39"/>
      <c r="M11" s="40" t="s">
        <v>5</v>
      </c>
      <c r="N11" s="41"/>
      <c r="O11" s="41"/>
      <c r="P11" s="41"/>
      <c r="Q11" s="41"/>
      <c r="R11" s="41"/>
      <c r="S11" s="42" t="s">
        <v>6</v>
      </c>
      <c r="T11" s="43"/>
      <c r="U11" s="44" t="s">
        <v>3</v>
      </c>
      <c r="V11" s="45"/>
      <c r="W11" s="45"/>
      <c r="X11" s="45"/>
      <c r="Y11" s="46"/>
      <c r="Z11" s="5"/>
      <c r="AA11" s="47" t="s">
        <v>4</v>
      </c>
      <c r="AB11" s="47"/>
      <c r="AC11" s="48"/>
      <c r="AD11" s="48"/>
      <c r="AE11" s="48"/>
      <c r="AF11" s="49"/>
      <c r="AG11" s="6"/>
      <c r="AH11" s="50" t="s">
        <v>5</v>
      </c>
      <c r="AI11" s="51"/>
      <c r="AJ11" s="51"/>
      <c r="AK11" s="51"/>
      <c r="AL11" s="51"/>
      <c r="AM11" s="51"/>
      <c r="AN11" s="42" t="s">
        <v>6</v>
      </c>
      <c r="AO11" s="43"/>
      <c r="AP11" s="32"/>
    </row>
    <row r="12" spans="1:42" s="15" customFormat="1" ht="40.5" customHeight="1" thickBot="1" x14ac:dyDescent="0.3">
      <c r="A12" s="8" t="s">
        <v>7</v>
      </c>
      <c r="B12" s="9" t="s">
        <v>8</v>
      </c>
      <c r="C12" s="10" t="s">
        <v>9</v>
      </c>
      <c r="D12" s="11" t="s">
        <v>10</v>
      </c>
      <c r="E12" s="11" t="s">
        <v>11</v>
      </c>
      <c r="F12" s="12" t="s">
        <v>12</v>
      </c>
      <c r="G12" s="10" t="s">
        <v>13</v>
      </c>
      <c r="H12" s="10" t="s">
        <v>14</v>
      </c>
      <c r="I12" s="10" t="s">
        <v>15</v>
      </c>
      <c r="J12" s="10" t="s">
        <v>10</v>
      </c>
      <c r="K12" s="10" t="s">
        <v>11</v>
      </c>
      <c r="L12" s="10" t="s">
        <v>12</v>
      </c>
      <c r="M12" s="10" t="s">
        <v>13</v>
      </c>
      <c r="N12" s="10" t="s">
        <v>14</v>
      </c>
      <c r="O12" s="10" t="s">
        <v>15</v>
      </c>
      <c r="P12" s="10" t="s">
        <v>10</v>
      </c>
      <c r="Q12" s="10" t="s">
        <v>11</v>
      </c>
      <c r="R12" s="10" t="s">
        <v>12</v>
      </c>
      <c r="S12" s="10" t="s">
        <v>13</v>
      </c>
      <c r="T12" s="10" t="s">
        <v>15</v>
      </c>
      <c r="U12" s="10" t="s">
        <v>16</v>
      </c>
      <c r="V12" s="10" t="s">
        <v>17</v>
      </c>
      <c r="W12" s="11" t="s">
        <v>10</v>
      </c>
      <c r="X12" s="11" t="s">
        <v>11</v>
      </c>
      <c r="Y12" s="12" t="s">
        <v>12</v>
      </c>
      <c r="Z12" s="9" t="s">
        <v>18</v>
      </c>
      <c r="AA12" s="9" t="s">
        <v>13</v>
      </c>
      <c r="AB12" s="13" t="s">
        <v>14</v>
      </c>
      <c r="AC12" s="11" t="s">
        <v>15</v>
      </c>
      <c r="AD12" s="11" t="s">
        <v>10</v>
      </c>
      <c r="AE12" s="11" t="s">
        <v>11</v>
      </c>
      <c r="AF12" s="12" t="s">
        <v>12</v>
      </c>
      <c r="AG12" s="9" t="s">
        <v>19</v>
      </c>
      <c r="AH12" s="10" t="s">
        <v>13</v>
      </c>
      <c r="AI12" s="13" t="s">
        <v>14</v>
      </c>
      <c r="AJ12" s="11" t="s">
        <v>15</v>
      </c>
      <c r="AK12" s="11" t="s">
        <v>10</v>
      </c>
      <c r="AL12" s="11" t="s">
        <v>11</v>
      </c>
      <c r="AM12" s="14" t="s">
        <v>12</v>
      </c>
      <c r="AN12" s="9" t="s">
        <v>13</v>
      </c>
      <c r="AO12" s="11" t="s">
        <v>15</v>
      </c>
      <c r="AP12" s="33"/>
    </row>
    <row r="13" spans="1:42" s="22" customFormat="1" ht="14.25" customHeight="1" thickBot="1" x14ac:dyDescent="0.3">
      <c r="A13" s="16">
        <v>43894</v>
      </c>
      <c r="B13" s="17">
        <v>421</v>
      </c>
      <c r="C13" s="17">
        <v>1333</v>
      </c>
      <c r="D13" s="17">
        <v>0</v>
      </c>
      <c r="E13" s="17">
        <v>1</v>
      </c>
      <c r="F13" s="17">
        <v>1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12</v>
      </c>
      <c r="N13" s="17">
        <v>1</v>
      </c>
      <c r="O13" s="17">
        <v>114</v>
      </c>
      <c r="P13" s="17">
        <v>0</v>
      </c>
      <c r="Q13" s="17">
        <v>4</v>
      </c>
      <c r="R13" s="17">
        <v>0</v>
      </c>
      <c r="S13" s="17">
        <v>0</v>
      </c>
      <c r="T13" s="17">
        <v>0</v>
      </c>
      <c r="U13" s="18">
        <v>842</v>
      </c>
      <c r="V13" s="18">
        <v>7998</v>
      </c>
      <c r="W13" s="19">
        <v>0</v>
      </c>
      <c r="X13" s="19">
        <v>230</v>
      </c>
      <c r="Y13" s="20">
        <v>150</v>
      </c>
      <c r="Z13" s="21">
        <v>-416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  <c r="AG13" s="21">
        <v>0</v>
      </c>
      <c r="AH13" s="21">
        <v>24</v>
      </c>
      <c r="AI13" s="21">
        <v>15</v>
      </c>
      <c r="AJ13" s="21">
        <v>684</v>
      </c>
      <c r="AK13" s="21">
        <v>0</v>
      </c>
      <c r="AL13" s="21">
        <v>920</v>
      </c>
      <c r="AM13" s="21">
        <v>0</v>
      </c>
      <c r="AN13" s="18">
        <v>0</v>
      </c>
      <c r="AO13" s="18">
        <v>0</v>
      </c>
      <c r="AP13" s="27">
        <f>SUM(U13:AO13)</f>
        <v>10447</v>
      </c>
    </row>
    <row r="14" spans="1:42" s="22" customFormat="1" ht="14.25" customHeight="1" thickBot="1" x14ac:dyDescent="0.3">
      <c r="A14" s="16">
        <v>43895</v>
      </c>
      <c r="B14" s="17">
        <v>379</v>
      </c>
      <c r="C14" s="17">
        <v>1065</v>
      </c>
      <c r="D14" s="17">
        <v>0</v>
      </c>
      <c r="E14" s="17">
        <v>3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510</v>
      </c>
      <c r="N14" s="17">
        <v>75</v>
      </c>
      <c r="O14" s="17">
        <v>4656</v>
      </c>
      <c r="P14" s="17">
        <v>40</v>
      </c>
      <c r="Q14" s="17">
        <v>244</v>
      </c>
      <c r="R14" s="17">
        <v>84</v>
      </c>
      <c r="S14" s="17">
        <v>0</v>
      </c>
      <c r="T14" s="17">
        <v>0</v>
      </c>
      <c r="U14" s="18">
        <v>758</v>
      </c>
      <c r="V14" s="18">
        <v>6390</v>
      </c>
      <c r="W14" s="19">
        <v>0</v>
      </c>
      <c r="X14" s="19">
        <v>690</v>
      </c>
      <c r="Y14" s="20">
        <v>0</v>
      </c>
      <c r="Z14" s="21">
        <v>-784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1020</v>
      </c>
      <c r="AI14" s="21">
        <v>1125</v>
      </c>
      <c r="AJ14" s="21">
        <v>27936</v>
      </c>
      <c r="AK14" s="21">
        <v>2400</v>
      </c>
      <c r="AL14" s="21">
        <v>56120</v>
      </c>
      <c r="AM14" s="21">
        <v>12600</v>
      </c>
      <c r="AN14" s="18">
        <v>0</v>
      </c>
      <c r="AO14" s="18">
        <v>0</v>
      </c>
      <c r="AP14" s="27">
        <f t="shared" ref="AP14:AP27" si="0">SUM(U14:AO14)</f>
        <v>108255</v>
      </c>
    </row>
    <row r="15" spans="1:42" s="22" customFormat="1" ht="14.25" customHeight="1" thickBot="1" x14ac:dyDescent="0.3">
      <c r="A15" s="16">
        <v>43896</v>
      </c>
      <c r="B15" s="17">
        <v>22254</v>
      </c>
      <c r="C15" s="17">
        <v>65501</v>
      </c>
      <c r="D15" s="17">
        <v>28</v>
      </c>
      <c r="E15" s="17">
        <v>30</v>
      </c>
      <c r="F15" s="17">
        <v>10</v>
      </c>
      <c r="G15" s="17">
        <v>189</v>
      </c>
      <c r="H15" s="17">
        <v>208</v>
      </c>
      <c r="I15" s="17">
        <v>1788</v>
      </c>
      <c r="J15" s="17">
        <v>61</v>
      </c>
      <c r="K15" s="17">
        <v>361</v>
      </c>
      <c r="L15" s="17">
        <v>237</v>
      </c>
      <c r="M15" s="17">
        <v>3251</v>
      </c>
      <c r="N15" s="17">
        <v>141</v>
      </c>
      <c r="O15" s="17">
        <v>14091</v>
      </c>
      <c r="P15" s="17">
        <v>219</v>
      </c>
      <c r="Q15" s="17">
        <v>559</v>
      </c>
      <c r="R15" s="17">
        <v>315</v>
      </c>
      <c r="S15" s="17">
        <v>0</v>
      </c>
      <c r="T15" s="17">
        <v>0</v>
      </c>
      <c r="U15" s="18">
        <v>44508</v>
      </c>
      <c r="V15" s="18">
        <v>393006</v>
      </c>
      <c r="W15" s="19">
        <v>1680</v>
      </c>
      <c r="X15" s="19">
        <v>6900</v>
      </c>
      <c r="Y15" s="20">
        <v>1500</v>
      </c>
      <c r="Z15" s="21">
        <v>-16456</v>
      </c>
      <c r="AA15" s="21">
        <v>378</v>
      </c>
      <c r="AB15" s="21">
        <v>3120</v>
      </c>
      <c r="AC15" s="21">
        <v>10728</v>
      </c>
      <c r="AD15" s="21">
        <v>3660</v>
      </c>
      <c r="AE15" s="21">
        <v>83030</v>
      </c>
      <c r="AF15" s="21">
        <v>35550</v>
      </c>
      <c r="AG15" s="21">
        <v>-5299</v>
      </c>
      <c r="AH15" s="21">
        <v>6502</v>
      </c>
      <c r="AI15" s="21">
        <v>2115</v>
      </c>
      <c r="AJ15" s="21">
        <v>84546</v>
      </c>
      <c r="AK15" s="21">
        <v>13140</v>
      </c>
      <c r="AL15" s="21">
        <v>128570</v>
      </c>
      <c r="AM15" s="21">
        <v>47250</v>
      </c>
      <c r="AN15" s="18">
        <v>0</v>
      </c>
      <c r="AO15" s="18">
        <v>0</v>
      </c>
      <c r="AP15" s="27">
        <f t="shared" si="0"/>
        <v>844428</v>
      </c>
    </row>
    <row r="16" spans="1:42" s="22" customFormat="1" ht="14.25" customHeight="1" thickBot="1" x14ac:dyDescent="0.3">
      <c r="A16" s="16">
        <v>43897</v>
      </c>
      <c r="B16" s="17">
        <v>22965</v>
      </c>
      <c r="C16" s="17">
        <v>61548</v>
      </c>
      <c r="D16" s="17">
        <v>16</v>
      </c>
      <c r="E16" s="17">
        <v>27</v>
      </c>
      <c r="F16" s="17">
        <v>6</v>
      </c>
      <c r="G16" s="17">
        <v>176</v>
      </c>
      <c r="H16" s="17">
        <v>110</v>
      </c>
      <c r="I16" s="17">
        <v>1232</v>
      </c>
      <c r="J16" s="17">
        <v>35</v>
      </c>
      <c r="K16" s="17">
        <v>213</v>
      </c>
      <c r="L16" s="17">
        <v>85</v>
      </c>
      <c r="M16" s="17">
        <v>3358</v>
      </c>
      <c r="N16" s="17">
        <v>113</v>
      </c>
      <c r="O16" s="17">
        <v>12992</v>
      </c>
      <c r="P16" s="17">
        <v>140</v>
      </c>
      <c r="Q16" s="17">
        <v>403</v>
      </c>
      <c r="R16" s="17">
        <v>201</v>
      </c>
      <c r="S16" s="17">
        <v>0</v>
      </c>
      <c r="T16" s="17">
        <v>0</v>
      </c>
      <c r="U16" s="18">
        <v>45930</v>
      </c>
      <c r="V16" s="18">
        <v>369288</v>
      </c>
      <c r="W16" s="19">
        <v>960</v>
      </c>
      <c r="X16" s="19">
        <v>6210</v>
      </c>
      <c r="Y16" s="20">
        <v>900</v>
      </c>
      <c r="Z16" s="21">
        <v>-13292</v>
      </c>
      <c r="AA16" s="21">
        <v>352</v>
      </c>
      <c r="AB16" s="21">
        <v>1650</v>
      </c>
      <c r="AC16" s="21">
        <v>7392</v>
      </c>
      <c r="AD16" s="21">
        <v>2100</v>
      </c>
      <c r="AE16" s="21">
        <v>48990</v>
      </c>
      <c r="AF16" s="21">
        <v>12750</v>
      </c>
      <c r="AG16" s="21">
        <v>-3368</v>
      </c>
      <c r="AH16" s="21">
        <v>6716</v>
      </c>
      <c r="AI16" s="21">
        <v>1695</v>
      </c>
      <c r="AJ16" s="21">
        <v>77952</v>
      </c>
      <c r="AK16" s="21">
        <v>8400</v>
      </c>
      <c r="AL16" s="21">
        <v>92690</v>
      </c>
      <c r="AM16" s="21">
        <v>30150</v>
      </c>
      <c r="AN16" s="18">
        <v>0</v>
      </c>
      <c r="AO16" s="18">
        <v>0</v>
      </c>
      <c r="AP16" s="27">
        <f t="shared" si="0"/>
        <v>697465</v>
      </c>
    </row>
    <row r="17" spans="1:44" s="22" customFormat="1" ht="14.25" customHeight="1" thickBot="1" x14ac:dyDescent="0.3">
      <c r="A17" s="16">
        <v>43898</v>
      </c>
      <c r="B17" s="17">
        <v>24116</v>
      </c>
      <c r="C17" s="17">
        <v>59244</v>
      </c>
      <c r="D17" s="17">
        <v>26</v>
      </c>
      <c r="E17" s="17">
        <v>37</v>
      </c>
      <c r="F17" s="17">
        <v>16</v>
      </c>
      <c r="G17" s="17">
        <v>251</v>
      </c>
      <c r="H17" s="17">
        <v>27</v>
      </c>
      <c r="I17" s="17">
        <v>1093</v>
      </c>
      <c r="J17" s="17">
        <v>17</v>
      </c>
      <c r="K17" s="17">
        <v>40</v>
      </c>
      <c r="L17" s="17">
        <v>22</v>
      </c>
      <c r="M17" s="17">
        <v>2039</v>
      </c>
      <c r="N17" s="17">
        <v>23</v>
      </c>
      <c r="O17" s="17">
        <v>6391</v>
      </c>
      <c r="P17" s="17">
        <v>208</v>
      </c>
      <c r="Q17" s="17">
        <v>348</v>
      </c>
      <c r="R17" s="17">
        <v>147</v>
      </c>
      <c r="S17" s="17">
        <v>0</v>
      </c>
      <c r="T17" s="17">
        <v>0</v>
      </c>
      <c r="U17" s="18">
        <v>48232</v>
      </c>
      <c r="V17" s="18">
        <v>355464</v>
      </c>
      <c r="W17" s="19">
        <v>1560</v>
      </c>
      <c r="X17" s="19">
        <v>8510</v>
      </c>
      <c r="Y17" s="20">
        <v>2400</v>
      </c>
      <c r="Z17" s="21">
        <v>-16214</v>
      </c>
      <c r="AA17" s="21">
        <v>502</v>
      </c>
      <c r="AB17" s="21">
        <v>405</v>
      </c>
      <c r="AC17" s="21">
        <v>6558</v>
      </c>
      <c r="AD17" s="21">
        <v>1020</v>
      </c>
      <c r="AE17" s="21">
        <v>9200</v>
      </c>
      <c r="AF17" s="21">
        <v>3300</v>
      </c>
      <c r="AG17" s="21">
        <v>-1306</v>
      </c>
      <c r="AH17" s="21">
        <v>4078</v>
      </c>
      <c r="AI17" s="21">
        <v>345</v>
      </c>
      <c r="AJ17" s="21">
        <v>38346</v>
      </c>
      <c r="AK17" s="21">
        <v>12480</v>
      </c>
      <c r="AL17" s="21">
        <v>80040</v>
      </c>
      <c r="AM17" s="21">
        <v>22050</v>
      </c>
      <c r="AN17" s="18">
        <v>0</v>
      </c>
      <c r="AO17" s="18">
        <v>0</v>
      </c>
      <c r="AP17" s="27">
        <f t="shared" si="0"/>
        <v>576970</v>
      </c>
    </row>
    <row r="18" spans="1:44" s="22" customFormat="1" ht="14.25" customHeight="1" thickBot="1" x14ac:dyDescent="0.3">
      <c r="A18" s="16">
        <v>43899</v>
      </c>
      <c r="B18" s="17">
        <v>25162</v>
      </c>
      <c r="C18" s="17">
        <v>76298</v>
      </c>
      <c r="D18" s="17">
        <v>98</v>
      </c>
      <c r="E18" s="17">
        <v>90</v>
      </c>
      <c r="F18" s="17">
        <v>22</v>
      </c>
      <c r="G18" s="17">
        <v>192</v>
      </c>
      <c r="H18" s="17">
        <v>295</v>
      </c>
      <c r="I18" s="17">
        <v>2783</v>
      </c>
      <c r="J18" s="17">
        <v>184</v>
      </c>
      <c r="K18" s="17">
        <v>573</v>
      </c>
      <c r="L18" s="17">
        <v>447</v>
      </c>
      <c r="M18" s="17">
        <v>3035</v>
      </c>
      <c r="N18" s="17">
        <v>141</v>
      </c>
      <c r="O18" s="17">
        <v>18205</v>
      </c>
      <c r="P18" s="17">
        <v>752</v>
      </c>
      <c r="Q18" s="17">
        <v>1214</v>
      </c>
      <c r="R18" s="17">
        <v>648</v>
      </c>
      <c r="S18" s="17">
        <v>0</v>
      </c>
      <c r="T18" s="17">
        <v>0</v>
      </c>
      <c r="U18" s="18">
        <v>50324</v>
      </c>
      <c r="V18" s="18">
        <v>457788</v>
      </c>
      <c r="W18" s="19">
        <v>5880</v>
      </c>
      <c r="X18" s="19">
        <v>20700</v>
      </c>
      <c r="Y18" s="20">
        <v>3300</v>
      </c>
      <c r="Z18" s="21">
        <v>-33786</v>
      </c>
      <c r="AA18" s="21">
        <v>384</v>
      </c>
      <c r="AB18" s="21">
        <v>4425</v>
      </c>
      <c r="AC18" s="21">
        <v>16698</v>
      </c>
      <c r="AD18" s="21">
        <v>11040</v>
      </c>
      <c r="AE18" s="21">
        <v>131790</v>
      </c>
      <c r="AF18" s="21">
        <v>67050</v>
      </c>
      <c r="AG18" s="21">
        <v>-11836</v>
      </c>
      <c r="AH18" s="21">
        <v>6070</v>
      </c>
      <c r="AI18" s="21">
        <v>2115</v>
      </c>
      <c r="AJ18" s="21">
        <v>109230</v>
      </c>
      <c r="AK18" s="21">
        <v>45120</v>
      </c>
      <c r="AL18" s="21">
        <v>279220</v>
      </c>
      <c r="AM18" s="21">
        <v>97200</v>
      </c>
      <c r="AN18" s="18">
        <v>0</v>
      </c>
      <c r="AO18" s="18">
        <v>0</v>
      </c>
      <c r="AP18" s="27">
        <f t="shared" si="0"/>
        <v>1262712</v>
      </c>
    </row>
    <row r="19" spans="1:44" s="22" customFormat="1" ht="14.25" customHeight="1" thickBot="1" x14ac:dyDescent="0.3">
      <c r="A19" s="16">
        <v>43900</v>
      </c>
      <c r="B19" s="17">
        <v>22653.5</v>
      </c>
      <c r="C19" s="17">
        <v>69510.25</v>
      </c>
      <c r="D19" s="17">
        <v>50</v>
      </c>
      <c r="E19" s="17">
        <v>33</v>
      </c>
      <c r="F19" s="17">
        <v>17</v>
      </c>
      <c r="G19" s="17">
        <v>218</v>
      </c>
      <c r="H19" s="17">
        <v>258</v>
      </c>
      <c r="I19" s="17">
        <v>2375</v>
      </c>
      <c r="J19" s="17">
        <v>101</v>
      </c>
      <c r="K19" s="17">
        <v>302</v>
      </c>
      <c r="L19" s="17">
        <v>250</v>
      </c>
      <c r="M19" s="17">
        <v>3049</v>
      </c>
      <c r="N19" s="17">
        <v>174</v>
      </c>
      <c r="O19" s="17">
        <v>16272</v>
      </c>
      <c r="P19" s="17">
        <v>375</v>
      </c>
      <c r="Q19" s="17">
        <v>516</v>
      </c>
      <c r="R19" s="17">
        <v>319</v>
      </c>
      <c r="S19" s="17">
        <v>0</v>
      </c>
      <c r="T19" s="17">
        <v>0</v>
      </c>
      <c r="U19" s="18">
        <v>45307</v>
      </c>
      <c r="V19" s="18">
        <v>417061.5</v>
      </c>
      <c r="W19" s="19">
        <v>3000</v>
      </c>
      <c r="X19" s="19">
        <v>7590</v>
      </c>
      <c r="Y19" s="20">
        <v>2550</v>
      </c>
      <c r="Z19" s="21">
        <v>-18434.5</v>
      </c>
      <c r="AA19" s="21">
        <v>436</v>
      </c>
      <c r="AB19" s="21">
        <v>3870</v>
      </c>
      <c r="AC19" s="21">
        <v>14250</v>
      </c>
      <c r="AD19" s="21">
        <v>6060</v>
      </c>
      <c r="AE19" s="21">
        <v>69460</v>
      </c>
      <c r="AF19" s="21">
        <v>37500</v>
      </c>
      <c r="AG19" s="21">
        <v>-4823</v>
      </c>
      <c r="AH19" s="21">
        <v>6098</v>
      </c>
      <c r="AI19" s="21">
        <v>2610</v>
      </c>
      <c r="AJ19" s="21">
        <v>97632</v>
      </c>
      <c r="AK19" s="21">
        <v>22500</v>
      </c>
      <c r="AL19" s="21">
        <v>118680</v>
      </c>
      <c r="AM19" s="21">
        <v>47850</v>
      </c>
      <c r="AN19" s="18">
        <v>0</v>
      </c>
      <c r="AO19" s="18">
        <v>0</v>
      </c>
      <c r="AP19" s="27">
        <f t="shared" si="0"/>
        <v>879197</v>
      </c>
    </row>
    <row r="20" spans="1:44" s="22" customFormat="1" ht="14.25" customHeight="1" thickBot="1" x14ac:dyDescent="0.3">
      <c r="A20" s="16">
        <v>43901</v>
      </c>
      <c r="B20" s="17">
        <v>22747</v>
      </c>
      <c r="C20" s="17">
        <v>69441</v>
      </c>
      <c r="D20" s="17">
        <v>37</v>
      </c>
      <c r="E20" s="17">
        <v>37</v>
      </c>
      <c r="F20" s="17">
        <v>10</v>
      </c>
      <c r="G20" s="17">
        <v>193</v>
      </c>
      <c r="H20" s="17">
        <v>215</v>
      </c>
      <c r="I20" s="17">
        <v>2055</v>
      </c>
      <c r="J20" s="17">
        <v>85</v>
      </c>
      <c r="K20" s="17">
        <v>325</v>
      </c>
      <c r="L20" s="17">
        <v>287</v>
      </c>
      <c r="M20" s="17">
        <v>3180</v>
      </c>
      <c r="N20" s="17">
        <v>116</v>
      </c>
      <c r="O20" s="17">
        <v>16127</v>
      </c>
      <c r="P20" s="17">
        <v>311</v>
      </c>
      <c r="Q20" s="17">
        <v>547</v>
      </c>
      <c r="R20" s="17">
        <v>354</v>
      </c>
      <c r="S20" s="17">
        <v>11</v>
      </c>
      <c r="T20" s="17">
        <v>11</v>
      </c>
      <c r="U20" s="18">
        <v>45494</v>
      </c>
      <c r="V20" s="18">
        <v>416646</v>
      </c>
      <c r="W20" s="19">
        <v>2220</v>
      </c>
      <c r="X20" s="19">
        <v>8510</v>
      </c>
      <c r="Y20" s="20">
        <v>1500</v>
      </c>
      <c r="Z20" s="21">
        <v>-18114</v>
      </c>
      <c r="AA20" s="21">
        <v>386</v>
      </c>
      <c r="AB20" s="21">
        <v>3225</v>
      </c>
      <c r="AC20" s="21">
        <v>12330</v>
      </c>
      <c r="AD20" s="21">
        <v>5100</v>
      </c>
      <c r="AE20" s="21">
        <v>74750</v>
      </c>
      <c r="AF20" s="21">
        <v>43050</v>
      </c>
      <c r="AG20" s="21">
        <v>-6370</v>
      </c>
      <c r="AH20" s="21">
        <v>6360</v>
      </c>
      <c r="AI20" s="21">
        <v>1740</v>
      </c>
      <c r="AJ20" s="21">
        <v>96762</v>
      </c>
      <c r="AK20" s="21">
        <v>18660</v>
      </c>
      <c r="AL20" s="21">
        <v>125810</v>
      </c>
      <c r="AM20" s="21">
        <v>53100</v>
      </c>
      <c r="AN20" s="18">
        <v>22</v>
      </c>
      <c r="AO20" s="18">
        <v>66</v>
      </c>
      <c r="AP20" s="27">
        <f t="shared" si="0"/>
        <v>891247</v>
      </c>
    </row>
    <row r="21" spans="1:44" s="22" customFormat="1" ht="14.25" customHeight="1" thickBot="1" x14ac:dyDescent="0.3">
      <c r="A21" s="16">
        <v>43902</v>
      </c>
      <c r="B21" s="17">
        <v>22357</v>
      </c>
      <c r="C21" s="17">
        <v>66991</v>
      </c>
      <c r="D21" s="17">
        <v>33</v>
      </c>
      <c r="E21" s="17">
        <v>45</v>
      </c>
      <c r="F21" s="17">
        <v>6</v>
      </c>
      <c r="G21" s="17">
        <v>280</v>
      </c>
      <c r="H21" s="17">
        <v>207</v>
      </c>
      <c r="I21" s="17">
        <v>2381</v>
      </c>
      <c r="J21" s="17">
        <v>73</v>
      </c>
      <c r="K21" s="17">
        <v>269</v>
      </c>
      <c r="L21" s="17">
        <v>224</v>
      </c>
      <c r="M21" s="17">
        <v>3004</v>
      </c>
      <c r="N21" s="17">
        <v>126</v>
      </c>
      <c r="O21" s="17">
        <v>15380</v>
      </c>
      <c r="P21" s="17">
        <v>271</v>
      </c>
      <c r="Q21" s="17">
        <v>488</v>
      </c>
      <c r="R21" s="17">
        <v>396</v>
      </c>
      <c r="S21" s="17">
        <v>11</v>
      </c>
      <c r="T21" s="17">
        <v>11</v>
      </c>
      <c r="U21" s="18">
        <v>44714</v>
      </c>
      <c r="V21" s="18">
        <v>401946</v>
      </c>
      <c r="W21" s="19">
        <v>1980</v>
      </c>
      <c r="X21" s="19">
        <v>10350</v>
      </c>
      <c r="Y21" s="20">
        <v>900</v>
      </c>
      <c r="Z21" s="21">
        <v>-18146</v>
      </c>
      <c r="AA21" s="21">
        <v>560</v>
      </c>
      <c r="AB21" s="21">
        <v>3105</v>
      </c>
      <c r="AC21" s="21">
        <v>14286</v>
      </c>
      <c r="AD21" s="21">
        <v>4380</v>
      </c>
      <c r="AE21" s="21">
        <v>61870</v>
      </c>
      <c r="AF21" s="21">
        <v>33600</v>
      </c>
      <c r="AG21" s="21">
        <v>-4268</v>
      </c>
      <c r="AH21" s="21">
        <v>6008</v>
      </c>
      <c r="AI21" s="21">
        <v>1890</v>
      </c>
      <c r="AJ21" s="21">
        <v>92280</v>
      </c>
      <c r="AK21" s="21">
        <v>16260</v>
      </c>
      <c r="AL21" s="21">
        <v>112240</v>
      </c>
      <c r="AM21" s="21">
        <v>59400</v>
      </c>
      <c r="AN21" s="18">
        <v>22</v>
      </c>
      <c r="AO21" s="18">
        <v>66</v>
      </c>
      <c r="AP21" s="27">
        <f t="shared" si="0"/>
        <v>843443</v>
      </c>
    </row>
    <row r="22" spans="1:44" s="22" customFormat="1" ht="14.25" customHeight="1" thickBot="1" x14ac:dyDescent="0.3">
      <c r="A22" s="16">
        <v>43903</v>
      </c>
      <c r="B22" s="17">
        <v>21335</v>
      </c>
      <c r="C22" s="17">
        <v>63309</v>
      </c>
      <c r="D22" s="17">
        <v>28</v>
      </c>
      <c r="E22" s="17">
        <v>10</v>
      </c>
      <c r="F22" s="17">
        <v>9</v>
      </c>
      <c r="G22" s="17">
        <v>192</v>
      </c>
      <c r="H22" s="17">
        <v>142</v>
      </c>
      <c r="I22" s="17">
        <v>1797</v>
      </c>
      <c r="J22" s="17">
        <v>54</v>
      </c>
      <c r="K22" s="17">
        <v>161</v>
      </c>
      <c r="L22" s="17">
        <v>169</v>
      </c>
      <c r="M22" s="17">
        <v>2509</v>
      </c>
      <c r="N22" s="17">
        <v>107</v>
      </c>
      <c r="O22" s="17">
        <v>12387</v>
      </c>
      <c r="P22" s="17">
        <v>200</v>
      </c>
      <c r="Q22" s="17">
        <v>255</v>
      </c>
      <c r="R22" s="17">
        <v>197</v>
      </c>
      <c r="S22" s="17">
        <v>10</v>
      </c>
      <c r="T22" s="17">
        <v>10</v>
      </c>
      <c r="U22" s="18">
        <v>42670</v>
      </c>
      <c r="V22" s="18">
        <v>379854</v>
      </c>
      <c r="W22" s="19">
        <v>1680</v>
      </c>
      <c r="X22" s="19">
        <v>2300</v>
      </c>
      <c r="Y22" s="20">
        <v>1350</v>
      </c>
      <c r="Z22" s="21">
        <v>-10104</v>
      </c>
      <c r="AA22" s="21">
        <v>384</v>
      </c>
      <c r="AB22" s="21">
        <v>2130</v>
      </c>
      <c r="AC22" s="21">
        <v>10782</v>
      </c>
      <c r="AD22" s="21">
        <v>3240</v>
      </c>
      <c r="AE22" s="21">
        <v>37030</v>
      </c>
      <c r="AF22" s="21">
        <v>25350</v>
      </c>
      <c r="AG22" s="21">
        <v>-4082</v>
      </c>
      <c r="AH22" s="21">
        <v>5018</v>
      </c>
      <c r="AI22" s="21">
        <v>1605</v>
      </c>
      <c r="AJ22" s="21">
        <v>74322</v>
      </c>
      <c r="AK22" s="21">
        <v>12000</v>
      </c>
      <c r="AL22" s="21">
        <v>58650</v>
      </c>
      <c r="AM22" s="21">
        <v>29550</v>
      </c>
      <c r="AN22" s="18">
        <v>20</v>
      </c>
      <c r="AO22" s="18">
        <v>60</v>
      </c>
      <c r="AP22" s="27">
        <f t="shared" si="0"/>
        <v>673809</v>
      </c>
    </row>
    <row r="23" spans="1:44" s="22" customFormat="1" ht="14.25" customHeight="1" thickBot="1" x14ac:dyDescent="0.3">
      <c r="A23" s="16">
        <v>43904</v>
      </c>
      <c r="B23" s="17">
        <v>17170</v>
      </c>
      <c r="C23" s="17">
        <v>47888</v>
      </c>
      <c r="D23" s="17">
        <v>16</v>
      </c>
      <c r="E23" s="17">
        <v>11</v>
      </c>
      <c r="F23" s="17">
        <v>2</v>
      </c>
      <c r="G23" s="17">
        <v>139</v>
      </c>
      <c r="H23" s="17">
        <v>33</v>
      </c>
      <c r="I23" s="17">
        <v>691</v>
      </c>
      <c r="J23" s="17">
        <v>26</v>
      </c>
      <c r="K23" s="17">
        <v>61</v>
      </c>
      <c r="L23" s="17">
        <v>16</v>
      </c>
      <c r="M23" s="17">
        <v>2249</v>
      </c>
      <c r="N23" s="17">
        <v>62</v>
      </c>
      <c r="O23" s="17">
        <v>8653</v>
      </c>
      <c r="P23" s="17">
        <v>132</v>
      </c>
      <c r="Q23" s="17">
        <v>159</v>
      </c>
      <c r="R23" s="17">
        <v>28</v>
      </c>
      <c r="S23" s="17">
        <v>5</v>
      </c>
      <c r="T23" s="17">
        <v>5</v>
      </c>
      <c r="U23" s="18">
        <v>34340</v>
      </c>
      <c r="V23" s="18">
        <v>287328</v>
      </c>
      <c r="W23" s="19">
        <v>960</v>
      </c>
      <c r="X23" s="19">
        <v>2530</v>
      </c>
      <c r="Y23" s="20">
        <v>300</v>
      </c>
      <c r="Z23" s="21">
        <v>-7040</v>
      </c>
      <c r="AA23" s="21">
        <v>278</v>
      </c>
      <c r="AB23" s="21">
        <v>495</v>
      </c>
      <c r="AC23" s="21">
        <v>4146</v>
      </c>
      <c r="AD23" s="21">
        <v>1560</v>
      </c>
      <c r="AE23" s="21">
        <v>14030</v>
      </c>
      <c r="AF23" s="21">
        <v>2400</v>
      </c>
      <c r="AG23" s="21">
        <v>-1016</v>
      </c>
      <c r="AH23" s="21">
        <v>4498</v>
      </c>
      <c r="AI23" s="21">
        <v>930</v>
      </c>
      <c r="AJ23" s="21">
        <v>51918</v>
      </c>
      <c r="AK23" s="21">
        <v>7920</v>
      </c>
      <c r="AL23" s="21">
        <v>36570</v>
      </c>
      <c r="AM23" s="21">
        <v>4200</v>
      </c>
      <c r="AN23" s="18">
        <v>10</v>
      </c>
      <c r="AO23" s="18">
        <v>30</v>
      </c>
      <c r="AP23" s="27">
        <f t="shared" si="0"/>
        <v>446387</v>
      </c>
    </row>
    <row r="24" spans="1:44" s="22" customFormat="1" ht="14.25" customHeight="1" thickBot="1" x14ac:dyDescent="0.3">
      <c r="A24" s="16">
        <v>43905</v>
      </c>
      <c r="B24" s="17">
        <v>13994</v>
      </c>
      <c r="C24" s="17">
        <v>34844</v>
      </c>
      <c r="D24" s="17">
        <v>22</v>
      </c>
      <c r="E24" s="17">
        <v>12</v>
      </c>
      <c r="F24" s="17">
        <v>4</v>
      </c>
      <c r="G24" s="17">
        <v>121</v>
      </c>
      <c r="H24" s="17">
        <v>8</v>
      </c>
      <c r="I24" s="17">
        <v>487</v>
      </c>
      <c r="J24" s="17">
        <v>12</v>
      </c>
      <c r="K24" s="17">
        <v>11</v>
      </c>
      <c r="L24" s="17">
        <v>7</v>
      </c>
      <c r="M24" s="17">
        <v>1880</v>
      </c>
      <c r="N24" s="17">
        <v>27</v>
      </c>
      <c r="O24" s="17">
        <v>4438</v>
      </c>
      <c r="P24" s="17">
        <v>162</v>
      </c>
      <c r="Q24" s="17">
        <v>129</v>
      </c>
      <c r="R24" s="17">
        <v>17</v>
      </c>
      <c r="S24" s="17">
        <v>5</v>
      </c>
      <c r="T24" s="17">
        <v>5</v>
      </c>
      <c r="U24" s="18">
        <v>27988</v>
      </c>
      <c r="V24" s="18">
        <v>209064</v>
      </c>
      <c r="W24" s="19">
        <v>1320</v>
      </c>
      <c r="X24" s="19">
        <v>2760</v>
      </c>
      <c r="Y24" s="20">
        <v>600</v>
      </c>
      <c r="Z24" s="21">
        <v>-6514</v>
      </c>
      <c r="AA24" s="21">
        <v>242</v>
      </c>
      <c r="AB24" s="21">
        <v>120</v>
      </c>
      <c r="AC24" s="21">
        <v>2922</v>
      </c>
      <c r="AD24" s="21">
        <v>720</v>
      </c>
      <c r="AE24" s="21">
        <v>2530</v>
      </c>
      <c r="AF24" s="21">
        <v>1050</v>
      </c>
      <c r="AG24" s="21">
        <v>-60</v>
      </c>
      <c r="AH24" s="21">
        <v>3760</v>
      </c>
      <c r="AI24" s="21">
        <v>405</v>
      </c>
      <c r="AJ24" s="21">
        <v>26628</v>
      </c>
      <c r="AK24" s="21">
        <v>9720</v>
      </c>
      <c r="AL24" s="21">
        <v>29670</v>
      </c>
      <c r="AM24" s="21">
        <v>2550</v>
      </c>
      <c r="AN24" s="18">
        <v>10</v>
      </c>
      <c r="AO24" s="18">
        <v>30</v>
      </c>
      <c r="AP24" s="27">
        <f t="shared" si="0"/>
        <v>315515</v>
      </c>
    </row>
    <row r="25" spans="1:44" s="22" customFormat="1" ht="14.25" customHeight="1" thickBot="1" x14ac:dyDescent="0.3">
      <c r="A25" s="16">
        <v>43906</v>
      </c>
      <c r="B25" s="17">
        <v>14495</v>
      </c>
      <c r="C25" s="17">
        <v>44925</v>
      </c>
      <c r="D25" s="17">
        <v>59</v>
      </c>
      <c r="E25" s="17">
        <v>21</v>
      </c>
      <c r="F25" s="17">
        <v>5</v>
      </c>
      <c r="G25" s="17">
        <v>117</v>
      </c>
      <c r="H25" s="17">
        <v>62</v>
      </c>
      <c r="I25" s="17">
        <v>1347</v>
      </c>
      <c r="J25" s="17">
        <v>100</v>
      </c>
      <c r="K25" s="17">
        <v>122</v>
      </c>
      <c r="L25" s="17">
        <v>25</v>
      </c>
      <c r="M25" s="17">
        <v>2064</v>
      </c>
      <c r="N25" s="17">
        <v>58</v>
      </c>
      <c r="O25" s="17">
        <v>10929</v>
      </c>
      <c r="P25" s="17">
        <v>460</v>
      </c>
      <c r="Q25" s="17">
        <v>266</v>
      </c>
      <c r="R25" s="17">
        <v>33</v>
      </c>
      <c r="S25" s="17">
        <v>3</v>
      </c>
      <c r="T25" s="17">
        <v>3</v>
      </c>
      <c r="U25" s="18">
        <v>28990</v>
      </c>
      <c r="V25" s="18">
        <v>269550</v>
      </c>
      <c r="W25" s="19">
        <v>3540</v>
      </c>
      <c r="X25" s="19">
        <v>4830</v>
      </c>
      <c r="Y25" s="20">
        <v>750</v>
      </c>
      <c r="Z25" s="21">
        <v>-10786</v>
      </c>
      <c r="AA25" s="21">
        <v>234</v>
      </c>
      <c r="AB25" s="21">
        <v>930</v>
      </c>
      <c r="AC25" s="21">
        <v>8082</v>
      </c>
      <c r="AD25" s="21">
        <v>6000</v>
      </c>
      <c r="AE25" s="21">
        <v>28060</v>
      </c>
      <c r="AF25" s="21">
        <v>3750</v>
      </c>
      <c r="AG25" s="21">
        <v>-2903</v>
      </c>
      <c r="AH25" s="21">
        <v>4128</v>
      </c>
      <c r="AI25" s="21">
        <v>870</v>
      </c>
      <c r="AJ25" s="21">
        <v>65574</v>
      </c>
      <c r="AK25" s="21">
        <v>27600</v>
      </c>
      <c r="AL25" s="21">
        <v>61180</v>
      </c>
      <c r="AM25" s="21">
        <v>4950</v>
      </c>
      <c r="AN25" s="18">
        <v>6</v>
      </c>
      <c r="AO25" s="18">
        <v>18</v>
      </c>
      <c r="AP25" s="27">
        <f t="shared" si="0"/>
        <v>505353</v>
      </c>
    </row>
    <row r="26" spans="1:44" s="22" customFormat="1" ht="14.25" customHeight="1" thickBot="1" x14ac:dyDescent="0.3">
      <c r="A26" s="16">
        <v>43907</v>
      </c>
      <c r="B26" s="17">
        <v>10486</v>
      </c>
      <c r="C26" s="17">
        <v>32131</v>
      </c>
      <c r="D26" s="17">
        <v>24</v>
      </c>
      <c r="E26" s="17">
        <v>6</v>
      </c>
      <c r="F26" s="17">
        <v>0</v>
      </c>
      <c r="G26" s="17">
        <v>71</v>
      </c>
      <c r="H26" s="17">
        <v>35</v>
      </c>
      <c r="I26" s="17">
        <v>785</v>
      </c>
      <c r="J26" s="17">
        <v>50</v>
      </c>
      <c r="K26" s="17">
        <v>42</v>
      </c>
      <c r="L26" s="17">
        <v>4</v>
      </c>
      <c r="M26" s="17">
        <v>1201</v>
      </c>
      <c r="N26" s="17">
        <v>29</v>
      </c>
      <c r="O26" s="17">
        <v>5730</v>
      </c>
      <c r="P26" s="17">
        <v>171</v>
      </c>
      <c r="Q26" s="17">
        <v>54</v>
      </c>
      <c r="R26" s="17">
        <v>8</v>
      </c>
      <c r="S26" s="17">
        <v>0</v>
      </c>
      <c r="T26" s="17">
        <v>0</v>
      </c>
      <c r="U26" s="18">
        <v>20972</v>
      </c>
      <c r="V26" s="18">
        <v>192786</v>
      </c>
      <c r="W26" s="19">
        <v>1440</v>
      </c>
      <c r="X26" s="19">
        <v>1380</v>
      </c>
      <c r="Y26" s="20">
        <v>0</v>
      </c>
      <c r="Z26" s="21">
        <v>-4756</v>
      </c>
      <c r="AA26" s="21">
        <v>142</v>
      </c>
      <c r="AB26" s="21">
        <v>525</v>
      </c>
      <c r="AC26" s="21">
        <v>4710</v>
      </c>
      <c r="AD26" s="21">
        <v>3000</v>
      </c>
      <c r="AE26" s="21">
        <v>9660</v>
      </c>
      <c r="AF26" s="21">
        <v>600</v>
      </c>
      <c r="AG26" s="21">
        <v>-646</v>
      </c>
      <c r="AH26" s="21">
        <v>2402</v>
      </c>
      <c r="AI26" s="21">
        <v>435</v>
      </c>
      <c r="AJ26" s="21">
        <v>34380</v>
      </c>
      <c r="AK26" s="21">
        <v>10260</v>
      </c>
      <c r="AL26" s="21">
        <v>12420</v>
      </c>
      <c r="AM26" s="21">
        <v>1200</v>
      </c>
      <c r="AN26" s="18">
        <v>0</v>
      </c>
      <c r="AO26" s="18">
        <v>0</v>
      </c>
      <c r="AP26" s="27">
        <f t="shared" si="0"/>
        <v>290910</v>
      </c>
      <c r="AR26" s="30"/>
    </row>
    <row r="27" spans="1:44" s="24" customFormat="1" ht="15.75" thickBot="1" x14ac:dyDescent="0.3">
      <c r="A27" s="23" t="s">
        <v>20</v>
      </c>
      <c r="B27" s="28">
        <f>SUM(B13:B26)</f>
        <v>240534.5</v>
      </c>
      <c r="C27" s="28">
        <f>SUM(C13:C26)</f>
        <v>694028.25</v>
      </c>
      <c r="D27" s="28">
        <f>SUM(D13:D26)</f>
        <v>437</v>
      </c>
      <c r="E27" s="28">
        <f>SUM(E13:E26)</f>
        <v>363</v>
      </c>
      <c r="F27" s="28">
        <f>SUM(F13:F26)</f>
        <v>108</v>
      </c>
      <c r="G27" s="28">
        <f>SUM(G13:G26)</f>
        <v>2139</v>
      </c>
      <c r="H27" s="28">
        <f>SUM(H13:H26)</f>
        <v>1600</v>
      </c>
      <c r="I27" s="28">
        <f>SUM(I13:I26)</f>
        <v>18814</v>
      </c>
      <c r="J27" s="28">
        <f>SUM(J13:J26)</f>
        <v>798</v>
      </c>
      <c r="K27" s="28">
        <f>SUM(K13:K26)</f>
        <v>2480</v>
      </c>
      <c r="L27" s="28">
        <f>SUM(L13:L26)</f>
        <v>1773</v>
      </c>
      <c r="M27" s="28">
        <f>SUM(M13:M26)</f>
        <v>31341</v>
      </c>
      <c r="N27" s="28">
        <f>SUM(N13:N26)</f>
        <v>1193</v>
      </c>
      <c r="O27" s="28">
        <f>SUM(O13:O26)</f>
        <v>146365</v>
      </c>
      <c r="P27" s="28">
        <f>SUM(P13:P26)</f>
        <v>3441</v>
      </c>
      <c r="Q27" s="28">
        <f>SUM(Q13:Q26)</f>
        <v>5186</v>
      </c>
      <c r="R27" s="28">
        <f>SUM(R13:R26)</f>
        <v>2747</v>
      </c>
      <c r="S27" s="28">
        <f>SUM(S13:S26)</f>
        <v>45</v>
      </c>
      <c r="T27" s="28">
        <f>SUM(T13:T26)</f>
        <v>45</v>
      </c>
      <c r="U27" s="28">
        <f>SUM(U13:U26)</f>
        <v>481069</v>
      </c>
      <c r="V27" s="28">
        <f>SUM(V13:V26)</f>
        <v>4164169.5</v>
      </c>
      <c r="W27" s="28">
        <f>SUM(W13:W26)</f>
        <v>26220</v>
      </c>
      <c r="X27" s="28">
        <f>SUM(X13:X26)</f>
        <v>83490</v>
      </c>
      <c r="Y27" s="28">
        <f>SUM(Y13:Y26)</f>
        <v>16200</v>
      </c>
      <c r="Z27" s="28">
        <f>SUM(Z13:Z26)</f>
        <v>-174842.5</v>
      </c>
      <c r="AA27" s="28">
        <f>SUM(AA13:AA26)</f>
        <v>4278</v>
      </c>
      <c r="AB27" s="28">
        <f>SUM(AB13:AB26)</f>
        <v>24000</v>
      </c>
      <c r="AC27" s="28">
        <f>SUM(AC13:AC26)</f>
        <v>112884</v>
      </c>
      <c r="AD27" s="28">
        <f>SUM(AD13:AD26)</f>
        <v>47880</v>
      </c>
      <c r="AE27" s="28">
        <f>SUM(AE13:AE26)</f>
        <v>570400</v>
      </c>
      <c r="AF27" s="28">
        <f>SUM(AF13:AF26)</f>
        <v>265950</v>
      </c>
      <c r="AG27" s="28">
        <f>SUM(AG13:AG26)</f>
        <v>-45977</v>
      </c>
      <c r="AH27" s="28">
        <f>SUM(AH13:AH26)</f>
        <v>62682</v>
      </c>
      <c r="AI27" s="28">
        <f>SUM(AI13:AI26)</f>
        <v>17895</v>
      </c>
      <c r="AJ27" s="28">
        <f>SUM(AJ13:AJ26)</f>
        <v>878190</v>
      </c>
      <c r="AK27" s="28">
        <f>SUM(AK13:AK26)</f>
        <v>206460</v>
      </c>
      <c r="AL27" s="28">
        <f>SUM(AL13:AL26)</f>
        <v>1192780</v>
      </c>
      <c r="AM27" s="28">
        <f>SUM(AM13:AM26)</f>
        <v>412050</v>
      </c>
      <c r="AN27" s="28">
        <f>SUM(AN13:AN26)</f>
        <v>90</v>
      </c>
      <c r="AO27" s="28">
        <f>SUM(AO13:AO26)</f>
        <v>270</v>
      </c>
      <c r="AP27" s="27">
        <f t="shared" si="0"/>
        <v>8346138</v>
      </c>
    </row>
    <row r="28" spans="1:44" x14ac:dyDescent="0.25">
      <c r="B28" s="25"/>
      <c r="C28" s="25"/>
      <c r="AP28" s="26"/>
    </row>
    <row r="29" spans="1:44" x14ac:dyDescent="0.25">
      <c r="AP29" s="29"/>
    </row>
  </sheetData>
  <autoFilter ref="A12:AP27" xr:uid="{00000000-0009-0000-0000-000000000000}"/>
  <mergeCells count="12">
    <mergeCell ref="H4:AE6"/>
    <mergeCell ref="B10:R10"/>
    <mergeCell ref="U10:AM10"/>
    <mergeCell ref="AP10:AP12"/>
    <mergeCell ref="B11:F11"/>
    <mergeCell ref="G11:L11"/>
    <mergeCell ref="M11:R11"/>
    <mergeCell ref="S11:T11"/>
    <mergeCell ref="U11:Y11"/>
    <mergeCell ref="AA11:AF11"/>
    <mergeCell ref="AH11:AM11"/>
    <mergeCell ref="AN11:AO11"/>
  </mergeCells>
  <pageMargins left="0.23622047244094491" right="0.23622047244094491" top="0.74803149606299213" bottom="0.74803149606299213" header="0.31496062992125984" footer="0.31496062992125984"/>
  <pageSetup paperSize="9" scale="2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47F96C-5CC8-4D5F-AE02-B16B10A05D1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SAGHIR</dc:creator>
  <cp:lastModifiedBy>Oumnia HOUMMI</cp:lastModifiedBy>
  <cp:lastPrinted>2020-03-05T14:31:02Z</cp:lastPrinted>
  <dcterms:created xsi:type="dcterms:W3CDTF">2020-02-27T15:02:09Z</dcterms:created>
  <dcterms:modified xsi:type="dcterms:W3CDTF">2021-01-25T13:01:30Z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