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FF5227A6-5930-4973-A6E9-4C2E4BDC05C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4" i="1" l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13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<sst xmlns="http://schemas.openxmlformats.org/spreadsheetml/2006/main" count="54" uniqueCount="22">
  <si>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</si>
  <si>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</si>
  <si>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</si>
  <si>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</si>
  <si>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</si>
  <si>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</si>
  <si>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</si>
  <si>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</si>
  <si>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</si>
  <si>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</si>
  <si>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</si>
  <si>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</si>
  <si>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</si>
  <si>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</si>
  <si>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</si>
  <si>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</si>
  <si>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</si>
  <si>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</si>
  <si>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</si>
  <si>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</si>
  <si>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</si>
  <si>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12/08/2020 au 18/08/2020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</si>
</sst>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1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0" borderId="1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3</xdr:col>
      <xdr:colOff>112806</xdr:colOff>
      <xdr:row>5</xdr:row>
      <xdr:rowOff>176914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89708</xdr:colOff>
      <xdr:row>5</xdr:row>
      <xdr:rowOff>90928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2:AR36"/>
  <sheetViews>
    <sheetView tabSelected="1" topLeftCell="A4" zoomScale="80" zoomScaleNormal="80" workbookViewId="0">
      <pane xSplit="2" ySplit="9" topLeftCell="AF13" activePane="bottomRight" state="frozen"/>
      <selection activeCell="A4" sqref="A4"/>
      <selection pane="topRight" activeCell="C4" sqref="C4"/>
      <selection pane="bottomLeft" activeCell="A13" sqref="A13"/>
      <selection pane="bottomRight" activeCell="AQ13" sqref="AQ13:AQ29"/>
    </sheetView>
  </sheetViews>
  <sheetFormatPr baseColWidth="10" defaultRowHeight="15" x14ac:dyDescent="0.25"/>
  <cols>
    <col min="1" max="1" width="0.140625" customWidth="1"/>
    <col min="2" max="2" width="14" customWidth="1"/>
    <col min="3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3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ht="15.75" thickBot="1" x14ac:dyDescent="0.3">
      <c r="B4" s="6"/>
      <c r="C4" s="6"/>
      <c r="D4" s="6"/>
      <c r="E4" s="6"/>
      <c r="F4" s="6"/>
      <c r="G4" s="6"/>
      <c r="H4" s="6"/>
      <c r="I4" s="25" t="s">
        <v>21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ht="15.75" thickBot="1" x14ac:dyDescent="0.3">
      <c r="B5" s="6"/>
      <c r="C5" s="6"/>
      <c r="D5" s="6"/>
      <c r="E5" s="6"/>
      <c r="F5" s="6"/>
      <c r="G5" s="6"/>
      <c r="H5" s="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</row>
    <row r="6" spans="2:43" ht="15.75" thickBot="1" x14ac:dyDescent="0.3">
      <c r="B6" s="6"/>
      <c r="C6" s="6"/>
      <c r="D6" s="6"/>
      <c r="E6" s="6"/>
      <c r="F6" s="6"/>
      <c r="G6" s="6"/>
      <c r="H6" s="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9" spans="2:43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ht="15.75" thickBot="1" x14ac:dyDescent="0.3">
      <c r="B10" s="10"/>
      <c r="C10" s="29" t="s"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7"/>
      <c r="U10" s="7"/>
      <c r="V10" s="30" t="s">
        <v>1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7"/>
      <c r="AP10" s="7"/>
      <c r="AQ10" s="31" t="s">
        <v>2</v>
      </c>
    </row>
    <row r="11" spans="2:43" x14ac:dyDescent="0.25">
      <c r="B11" s="10"/>
      <c r="C11" s="34" t="s">
        <v>3</v>
      </c>
      <c r="D11" s="34"/>
      <c r="E11" s="34"/>
      <c r="F11" s="34"/>
      <c r="G11" s="34"/>
      <c r="H11" s="35" t="s">
        <v>4</v>
      </c>
      <c r="I11" s="35"/>
      <c r="J11" s="35"/>
      <c r="K11" s="35"/>
      <c r="L11" s="35"/>
      <c r="M11" s="35"/>
      <c r="N11" s="36" t="s">
        <v>5</v>
      </c>
      <c r="O11" s="36"/>
      <c r="P11" s="36"/>
      <c r="Q11" s="36"/>
      <c r="R11" s="36"/>
      <c r="S11" s="36"/>
      <c r="T11" s="37" t="s">
        <v>6</v>
      </c>
      <c r="U11" s="37"/>
      <c r="V11" s="38" t="s">
        <v>3</v>
      </c>
      <c r="W11" s="38"/>
      <c r="X11" s="38"/>
      <c r="Y11" s="38"/>
      <c r="Z11" s="38"/>
      <c r="AA11" s="11"/>
      <c r="AB11" s="39" t="s">
        <v>4</v>
      </c>
      <c r="AC11" s="39"/>
      <c r="AD11" s="39"/>
      <c r="AE11" s="39"/>
      <c r="AF11" s="39"/>
      <c r="AG11" s="39"/>
      <c r="AH11" s="12"/>
      <c r="AI11" s="40" t="s">
        <v>5</v>
      </c>
      <c r="AJ11" s="40"/>
      <c r="AK11" s="40"/>
      <c r="AL11" s="40"/>
      <c r="AM11" s="40"/>
      <c r="AN11" s="40"/>
      <c r="AO11" s="37" t="s">
        <v>6</v>
      </c>
      <c r="AP11" s="37"/>
      <c r="AQ11" s="32"/>
    </row>
    <row r="12" spans="2:43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33"/>
    </row>
    <row r="13" spans="2:43" ht="15.75" thickBot="1" x14ac:dyDescent="0.3">
      <c r="B13" s="20">
        <v>44011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16</v>
      </c>
      <c r="O13" s="1">
        <v>0</v>
      </c>
      <c r="P13" s="1">
        <v>45</v>
      </c>
      <c r="Q13" s="1">
        <v>1</v>
      </c>
      <c r="R13" s="1">
        <v>2</v>
      </c>
      <c r="S13" s="1">
        <v>0</v>
      </c>
      <c r="T13" s="1">
        <v>0</v>
      </c>
      <c r="U13" s="1">
        <v>0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32</v>
      </c>
      <c r="AJ13" s="3">
        <v>0</v>
      </c>
      <c r="AK13" s="3">
        <v>270</v>
      </c>
      <c r="AL13" s="3">
        <v>60</v>
      </c>
      <c r="AM13" s="3">
        <v>460</v>
      </c>
      <c r="AN13" s="3">
        <v>0</v>
      </c>
      <c r="AO13" s="2">
        <v>0</v>
      </c>
      <c r="AP13" s="2">
        <v>0</v>
      </c>
      <c r="AQ13" s="21">
        <f>SUM(V13:AP13)</f>
        <v>822</v>
      </c>
    </row>
    <row r="14" spans="2:43" ht="15.75" thickBot="1" x14ac:dyDescent="0.3">
      <c r="B14" s="20">
        <v>44012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10</v>
      </c>
      <c r="O14" s="1">
        <v>0</v>
      </c>
      <c r="P14" s="1">
        <v>37</v>
      </c>
      <c r="Q14" s="1">
        <v>0</v>
      </c>
      <c r="R14" s="1">
        <v>2</v>
      </c>
      <c r="S14" s="1">
        <v>0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20</v>
      </c>
      <c r="AJ14" s="3">
        <v>0</v>
      </c>
      <c r="AK14" s="3">
        <v>222</v>
      </c>
      <c r="AL14" s="3">
        <v>0</v>
      </c>
      <c r="AM14" s="3">
        <v>460</v>
      </c>
      <c r="AN14" s="3">
        <v>0</v>
      </c>
      <c r="AO14" s="2">
        <v>0</v>
      </c>
      <c r="AP14" s="2">
        <v>0</v>
      </c>
      <c r="AQ14" s="21">
        <f>SUM(V14:AP14)</f>
        <v>702</v>
      </c>
    </row>
    <row r="15" spans="2:43" ht="15.75" thickBot="1" x14ac:dyDescent="0.3">
      <c r="B15" s="20">
        <v>44013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19</v>
      </c>
      <c r="O15" s="1">
        <v>0</v>
      </c>
      <c r="P15" s="1">
        <v>74</v>
      </c>
      <c r="Q15" s="1">
        <v>2</v>
      </c>
      <c r="R15" s="1">
        <v>6</v>
      </c>
      <c r="S15" s="1">
        <v>0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38</v>
      </c>
      <c r="AJ15" s="3">
        <v>0</v>
      </c>
      <c r="AK15" s="3">
        <v>444</v>
      </c>
      <c r="AL15" s="3">
        <v>120</v>
      </c>
      <c r="AM15" s="3">
        <v>1380</v>
      </c>
      <c r="AN15" s="3">
        <v>0</v>
      </c>
      <c r="AO15" s="2">
        <v>0</v>
      </c>
      <c r="AP15" s="2">
        <v>0</v>
      </c>
      <c r="AQ15" s="21">
        <f>SUM(V15:AP15)</f>
        <v>1982</v>
      </c>
    </row>
    <row r="16" spans="2:43" s="6" customFormat="1" ht="15.75" thickBot="1" x14ac:dyDescent="0.3">
      <c r="B16" s="20">
        <v>44014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15</v>
      </c>
      <c r="O16" s="1">
        <v>0</v>
      </c>
      <c r="P16" s="1">
        <v>54</v>
      </c>
      <c r="Q16" s="1">
        <v>0</v>
      </c>
      <c r="R16" s="1">
        <v>4</v>
      </c>
      <c r="S16" s="1">
        <v>1</v>
      </c>
      <c r="T16" s="1">
        <v>0</v>
      </c>
      <c r="U16" s="1">
        <v>0</v>
      </c>
      <c r="V16" s="2">
        <v>0</v>
      </c>
      <c r="W16" s="2">
        <v>0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30</v>
      </c>
      <c r="AJ16" s="3">
        <v>0</v>
      </c>
      <c r="AK16" s="3">
        <v>324</v>
      </c>
      <c r="AL16" s="3">
        <v>0</v>
      </c>
      <c r="AM16" s="3">
        <v>920</v>
      </c>
      <c r="AN16" s="3">
        <v>150</v>
      </c>
      <c r="AO16" s="2">
        <v>0</v>
      </c>
      <c r="AP16" s="2">
        <v>0</v>
      </c>
      <c r="AQ16" s="21">
        <f>SUM(V16:AP16)</f>
        <v>1424</v>
      </c>
    </row>
    <row r="17" spans="1:44" s="6" customFormat="1" ht="15.75" thickBot="1" x14ac:dyDescent="0.3">
      <c r="B17" s="20">
        <v>44015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6</v>
      </c>
      <c r="O17" s="1">
        <v>0</v>
      </c>
      <c r="P17" s="1">
        <v>46</v>
      </c>
      <c r="Q17" s="1">
        <v>3</v>
      </c>
      <c r="R17" s="1">
        <v>3</v>
      </c>
      <c r="S17" s="1">
        <v>0</v>
      </c>
      <c r="T17" s="1">
        <v>0</v>
      </c>
      <c r="U17" s="1">
        <v>0</v>
      </c>
      <c r="V17" s="2">
        <v>0</v>
      </c>
      <c r="W17" s="2">
        <v>0</v>
      </c>
      <c r="X17" s="4">
        <v>0</v>
      </c>
      <c r="Y17" s="4">
        <v>0</v>
      </c>
      <c r="Z17" s="5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12</v>
      </c>
      <c r="AJ17" s="3">
        <v>0</v>
      </c>
      <c r="AK17" s="3">
        <v>276</v>
      </c>
      <c r="AL17" s="3">
        <v>180</v>
      </c>
      <c r="AM17" s="3">
        <v>690</v>
      </c>
      <c r="AN17" s="3">
        <v>0</v>
      </c>
      <c r="AO17" s="2">
        <v>0</v>
      </c>
      <c r="AP17" s="2">
        <v>0</v>
      </c>
      <c r="AQ17" s="21">
        <f>SUM(V17:AP17)</f>
        <v>1158</v>
      </c>
    </row>
    <row r="18" spans="1:44" s="6" customFormat="1" ht="15.75" thickBot="1" x14ac:dyDescent="0.3">
      <c r="B18" s="20">
        <v>44019</v>
      </c>
      <c r="C18" s="1">
        <v>81</v>
      </c>
      <c r="D18" s="1">
        <v>201</v>
      </c>
      <c r="E18" s="1">
        <v>2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2">
        <v>162</v>
      </c>
      <c r="W18" s="2">
        <v>1206</v>
      </c>
      <c r="X18" s="4">
        <v>120</v>
      </c>
      <c r="Y18" s="4">
        <v>0</v>
      </c>
      <c r="Z18" s="5">
        <v>0</v>
      </c>
      <c r="AA18" s="3">
        <v>-74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2">
        <v>0</v>
      </c>
      <c r="AP18" s="2">
        <v>0</v>
      </c>
      <c r="AQ18" s="21">
        <f>SUM(V18:AP18)</f>
        <v>1414</v>
      </c>
    </row>
    <row r="19" spans="1:44" s="6" customFormat="1" ht="15.75" thickBot="1" x14ac:dyDescent="0.3">
      <c r="B19" s="20">
        <v>44037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1</v>
      </c>
      <c r="V19" s="2">
        <v>0</v>
      </c>
      <c r="W19" s="2">
        <v>0</v>
      </c>
      <c r="X19" s="4">
        <v>0</v>
      </c>
      <c r="Y19" s="4">
        <v>0</v>
      </c>
      <c r="Z19" s="5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2">
        <v>2</v>
      </c>
      <c r="AP19" s="2">
        <v>6</v>
      </c>
      <c r="AQ19" s="21">
        <f>SUM(V19:AP19)</f>
        <v>8</v>
      </c>
    </row>
    <row r="20" spans="1:44" ht="15.75" thickBot="1" x14ac:dyDescent="0.3">
      <c r="B20" s="20">
        <v>44039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191</v>
      </c>
      <c r="O20" s="1">
        <v>0</v>
      </c>
      <c r="P20" s="1">
        <v>602</v>
      </c>
      <c r="Q20" s="1">
        <v>9</v>
      </c>
      <c r="R20" s="1">
        <v>3</v>
      </c>
      <c r="S20" s="1">
        <v>0</v>
      </c>
      <c r="T20" s="1">
        <v>1</v>
      </c>
      <c r="U20" s="1">
        <v>1</v>
      </c>
      <c r="V20" s="2">
        <v>0</v>
      </c>
      <c r="W20" s="2">
        <v>0</v>
      </c>
      <c r="X20" s="4">
        <v>0</v>
      </c>
      <c r="Y20" s="4">
        <v>0</v>
      </c>
      <c r="Z20" s="5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382</v>
      </c>
      <c r="AJ20" s="3">
        <v>0</v>
      </c>
      <c r="AK20" s="3">
        <v>3612</v>
      </c>
      <c r="AL20" s="3">
        <v>540</v>
      </c>
      <c r="AM20" s="3">
        <v>690</v>
      </c>
      <c r="AN20" s="3">
        <v>0</v>
      </c>
      <c r="AO20" s="2">
        <v>2</v>
      </c>
      <c r="AP20" s="2">
        <v>6</v>
      </c>
      <c r="AQ20" s="21">
        <f>SUM(V20:AP20)</f>
        <v>5232</v>
      </c>
    </row>
    <row r="21" spans="1:44" ht="15.75" thickBot="1" x14ac:dyDescent="0.3">
      <c r="B21" s="20">
        <v>44054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7</v>
      </c>
      <c r="O21" s="1">
        <v>1</v>
      </c>
      <c r="P21" s="1">
        <v>28</v>
      </c>
      <c r="Q21" s="1">
        <v>1</v>
      </c>
      <c r="R21" s="1">
        <v>1</v>
      </c>
      <c r="S21" s="1">
        <v>0</v>
      </c>
      <c r="T21" s="1">
        <v>0</v>
      </c>
      <c r="U21" s="1">
        <v>0</v>
      </c>
      <c r="V21" s="2">
        <v>0</v>
      </c>
      <c r="W21" s="2">
        <v>0</v>
      </c>
      <c r="X21" s="4">
        <v>0</v>
      </c>
      <c r="Y21" s="4">
        <v>0</v>
      </c>
      <c r="Z21" s="5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14</v>
      </c>
      <c r="AJ21" s="3">
        <v>15</v>
      </c>
      <c r="AK21" s="3">
        <v>168</v>
      </c>
      <c r="AL21" s="3">
        <v>60</v>
      </c>
      <c r="AM21" s="3">
        <v>230</v>
      </c>
      <c r="AN21" s="3">
        <v>0</v>
      </c>
      <c r="AO21" s="2">
        <v>0</v>
      </c>
      <c r="AP21" s="2">
        <v>0</v>
      </c>
      <c r="AQ21" s="21">
        <f>SUM(V21:AP21)</f>
        <v>487</v>
      </c>
    </row>
    <row r="22" spans="1:44" ht="15.75" thickBot="1" x14ac:dyDescent="0.3">
      <c r="B22" s="20">
        <v>44055</v>
      </c>
      <c r="C22" s="1">
        <v>18620</v>
      </c>
      <c r="D22" s="1">
        <v>52271</v>
      </c>
      <c r="E22" s="1">
        <v>29</v>
      </c>
      <c r="F22" s="1">
        <v>16</v>
      </c>
      <c r="G22" s="1">
        <v>3</v>
      </c>
      <c r="H22" s="1">
        <v>203</v>
      </c>
      <c r="I22" s="1">
        <v>82</v>
      </c>
      <c r="J22" s="1">
        <v>1338</v>
      </c>
      <c r="K22" s="1">
        <v>58</v>
      </c>
      <c r="L22" s="1">
        <v>122</v>
      </c>
      <c r="M22" s="1">
        <v>25</v>
      </c>
      <c r="N22" s="1">
        <v>1608</v>
      </c>
      <c r="O22" s="1">
        <v>10</v>
      </c>
      <c r="P22" s="1">
        <v>6264</v>
      </c>
      <c r="Q22" s="1">
        <v>139</v>
      </c>
      <c r="R22" s="1">
        <v>139</v>
      </c>
      <c r="S22" s="1">
        <v>20</v>
      </c>
      <c r="T22" s="1">
        <v>2</v>
      </c>
      <c r="U22" s="1">
        <v>2</v>
      </c>
      <c r="V22" s="2">
        <v>37240</v>
      </c>
      <c r="W22" s="2">
        <v>313626</v>
      </c>
      <c r="X22" s="4">
        <v>1740</v>
      </c>
      <c r="Y22" s="4">
        <v>3680</v>
      </c>
      <c r="Z22" s="5">
        <v>450</v>
      </c>
      <c r="AA22" s="3">
        <v>-8066</v>
      </c>
      <c r="AB22" s="3">
        <v>406</v>
      </c>
      <c r="AC22" s="3">
        <v>1230</v>
      </c>
      <c r="AD22" s="3">
        <v>8028</v>
      </c>
      <c r="AE22" s="3">
        <v>3480</v>
      </c>
      <c r="AF22" s="3">
        <v>28060</v>
      </c>
      <c r="AG22" s="3">
        <v>3750</v>
      </c>
      <c r="AH22" s="3">
        <v>-750</v>
      </c>
      <c r="AI22" s="3">
        <v>3216</v>
      </c>
      <c r="AJ22" s="3">
        <v>150</v>
      </c>
      <c r="AK22" s="3">
        <v>37584</v>
      </c>
      <c r="AL22" s="3">
        <v>8340</v>
      </c>
      <c r="AM22" s="3">
        <v>31970</v>
      </c>
      <c r="AN22" s="3">
        <v>3000</v>
      </c>
      <c r="AO22" s="2">
        <v>4</v>
      </c>
      <c r="AP22" s="2">
        <v>12</v>
      </c>
      <c r="AQ22" s="21">
        <f>SUM(V22:AP22)</f>
        <v>477150</v>
      </c>
    </row>
    <row r="23" spans="1:44" ht="15.75" thickBot="1" x14ac:dyDescent="0.3">
      <c r="B23" s="20">
        <v>44056</v>
      </c>
      <c r="C23" s="1">
        <v>19159</v>
      </c>
      <c r="D23" s="1">
        <v>52411</v>
      </c>
      <c r="E23" s="1">
        <v>24</v>
      </c>
      <c r="F23" s="1">
        <v>11</v>
      </c>
      <c r="G23" s="1">
        <v>1</v>
      </c>
      <c r="H23" s="1">
        <v>182</v>
      </c>
      <c r="I23" s="1">
        <v>69</v>
      </c>
      <c r="J23" s="1">
        <v>1479</v>
      </c>
      <c r="K23" s="1">
        <v>43</v>
      </c>
      <c r="L23" s="1">
        <v>115</v>
      </c>
      <c r="M23" s="1">
        <v>30</v>
      </c>
      <c r="N23" s="1">
        <v>1755</v>
      </c>
      <c r="O23" s="1">
        <v>31</v>
      </c>
      <c r="P23" s="1">
        <v>5982</v>
      </c>
      <c r="Q23" s="1">
        <v>106</v>
      </c>
      <c r="R23" s="1">
        <v>100</v>
      </c>
      <c r="S23" s="1">
        <v>19</v>
      </c>
      <c r="T23" s="1">
        <v>2</v>
      </c>
      <c r="U23" s="1">
        <v>2</v>
      </c>
      <c r="V23" s="2">
        <v>38318</v>
      </c>
      <c r="W23" s="2">
        <v>314466</v>
      </c>
      <c r="X23" s="4">
        <v>1440</v>
      </c>
      <c r="Y23" s="4">
        <v>2530</v>
      </c>
      <c r="Z23" s="5">
        <v>150</v>
      </c>
      <c r="AA23" s="3">
        <v>-7738</v>
      </c>
      <c r="AB23" s="3">
        <v>364</v>
      </c>
      <c r="AC23" s="3">
        <v>1035</v>
      </c>
      <c r="AD23" s="3">
        <v>8874</v>
      </c>
      <c r="AE23" s="3">
        <v>2580</v>
      </c>
      <c r="AF23" s="3">
        <v>26450</v>
      </c>
      <c r="AG23" s="3">
        <v>4500</v>
      </c>
      <c r="AH23" s="3">
        <v>-230</v>
      </c>
      <c r="AI23" s="3">
        <v>3510</v>
      </c>
      <c r="AJ23" s="3">
        <v>465</v>
      </c>
      <c r="AK23" s="3">
        <v>35892</v>
      </c>
      <c r="AL23" s="3">
        <v>6360</v>
      </c>
      <c r="AM23" s="3">
        <v>23000</v>
      </c>
      <c r="AN23" s="3">
        <v>2850</v>
      </c>
      <c r="AO23" s="2">
        <v>4</v>
      </c>
      <c r="AP23" s="2">
        <v>12</v>
      </c>
      <c r="AQ23" s="21">
        <f>SUM(V23:AP23)</f>
        <v>464832</v>
      </c>
    </row>
    <row r="24" spans="1:44" ht="15.75" thickBot="1" x14ac:dyDescent="0.3">
      <c r="B24" s="20">
        <v>44057</v>
      </c>
      <c r="C24" s="1">
        <v>14096</v>
      </c>
      <c r="D24" s="1">
        <v>36501</v>
      </c>
      <c r="E24" s="1">
        <v>13</v>
      </c>
      <c r="F24" s="1">
        <v>10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1519</v>
      </c>
      <c r="O24" s="1">
        <v>10</v>
      </c>
      <c r="P24" s="1">
        <v>4824</v>
      </c>
      <c r="Q24" s="1">
        <v>60</v>
      </c>
      <c r="R24" s="1">
        <v>73</v>
      </c>
      <c r="S24" s="1">
        <v>10</v>
      </c>
      <c r="T24" s="1">
        <v>4</v>
      </c>
      <c r="U24" s="1">
        <v>4</v>
      </c>
      <c r="V24" s="2">
        <v>28192</v>
      </c>
      <c r="W24" s="2">
        <v>219006</v>
      </c>
      <c r="X24" s="4">
        <v>780</v>
      </c>
      <c r="Y24" s="4">
        <v>2300</v>
      </c>
      <c r="Z24" s="5">
        <v>450</v>
      </c>
      <c r="AA24" s="3">
        <v>-5728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3038</v>
      </c>
      <c r="AJ24" s="3">
        <v>150</v>
      </c>
      <c r="AK24" s="3">
        <v>28944</v>
      </c>
      <c r="AL24" s="3">
        <v>3600</v>
      </c>
      <c r="AM24" s="3">
        <v>16790</v>
      </c>
      <c r="AN24" s="3">
        <v>1500</v>
      </c>
      <c r="AO24" s="2">
        <v>8</v>
      </c>
      <c r="AP24" s="2">
        <v>24</v>
      </c>
      <c r="AQ24" s="21">
        <f>SUM(V24:AP24)</f>
        <v>299054</v>
      </c>
    </row>
    <row r="25" spans="1:44" ht="15.75" thickBot="1" x14ac:dyDescent="0.3">
      <c r="B25" s="20">
        <v>44058</v>
      </c>
      <c r="C25" s="1">
        <v>16997</v>
      </c>
      <c r="D25" s="1">
        <v>43921</v>
      </c>
      <c r="E25" s="1">
        <v>24</v>
      </c>
      <c r="F25" s="1">
        <v>10</v>
      </c>
      <c r="G25" s="1">
        <v>1</v>
      </c>
      <c r="H25" s="1">
        <v>156</v>
      </c>
      <c r="I25" s="1">
        <v>49</v>
      </c>
      <c r="J25" s="1">
        <v>851</v>
      </c>
      <c r="K25" s="1">
        <v>45</v>
      </c>
      <c r="L25" s="1">
        <v>91</v>
      </c>
      <c r="M25" s="1">
        <v>19</v>
      </c>
      <c r="N25" s="1">
        <v>2046</v>
      </c>
      <c r="O25" s="1">
        <v>21</v>
      </c>
      <c r="P25" s="1">
        <v>6195</v>
      </c>
      <c r="Q25" s="1">
        <v>110</v>
      </c>
      <c r="R25" s="1">
        <v>100</v>
      </c>
      <c r="S25" s="1">
        <v>4</v>
      </c>
      <c r="T25" s="1">
        <v>0</v>
      </c>
      <c r="U25" s="1">
        <v>0</v>
      </c>
      <c r="V25" s="2">
        <v>33994</v>
      </c>
      <c r="W25" s="2">
        <v>263526</v>
      </c>
      <c r="X25" s="4">
        <v>1440</v>
      </c>
      <c r="Y25" s="4">
        <v>2300</v>
      </c>
      <c r="Z25" s="5">
        <v>150</v>
      </c>
      <c r="AA25" s="3">
        <v>-6320</v>
      </c>
      <c r="AB25" s="3">
        <v>312</v>
      </c>
      <c r="AC25" s="3">
        <v>735</v>
      </c>
      <c r="AD25" s="3">
        <v>5106</v>
      </c>
      <c r="AE25" s="3">
        <v>2700</v>
      </c>
      <c r="AF25" s="3">
        <v>20930</v>
      </c>
      <c r="AG25" s="3">
        <v>2850</v>
      </c>
      <c r="AH25" s="3">
        <v>0</v>
      </c>
      <c r="AI25" s="3">
        <v>4092</v>
      </c>
      <c r="AJ25" s="3">
        <v>315</v>
      </c>
      <c r="AK25" s="3">
        <v>37170</v>
      </c>
      <c r="AL25" s="3">
        <v>6600</v>
      </c>
      <c r="AM25" s="3">
        <v>23000</v>
      </c>
      <c r="AN25" s="3">
        <v>600</v>
      </c>
      <c r="AO25" s="2">
        <v>0</v>
      </c>
      <c r="AP25" s="2">
        <v>0</v>
      </c>
      <c r="AQ25" s="21">
        <f>SUM(V25:AP25)</f>
        <v>399500</v>
      </c>
    </row>
    <row r="26" spans="1:44" ht="15.75" thickBot="1" x14ac:dyDescent="0.3">
      <c r="B26" s="20">
        <v>44059</v>
      </c>
      <c r="C26" s="1">
        <v>16419</v>
      </c>
      <c r="D26" s="1">
        <v>38459</v>
      </c>
      <c r="E26" s="1">
        <v>38</v>
      </c>
      <c r="F26" s="1">
        <v>9</v>
      </c>
      <c r="G26" s="1">
        <v>2</v>
      </c>
      <c r="H26" s="1">
        <v>93</v>
      </c>
      <c r="I26" s="1">
        <v>0</v>
      </c>
      <c r="J26" s="1">
        <v>283</v>
      </c>
      <c r="K26" s="1">
        <v>14</v>
      </c>
      <c r="L26" s="1">
        <v>4</v>
      </c>
      <c r="M26" s="1">
        <v>1</v>
      </c>
      <c r="N26" s="1">
        <v>1621</v>
      </c>
      <c r="O26" s="1">
        <v>7</v>
      </c>
      <c r="P26" s="1">
        <v>4527</v>
      </c>
      <c r="Q26" s="1">
        <v>142</v>
      </c>
      <c r="R26" s="1">
        <v>74</v>
      </c>
      <c r="S26" s="1">
        <v>6</v>
      </c>
      <c r="T26" s="1">
        <v>0</v>
      </c>
      <c r="U26" s="1">
        <v>0</v>
      </c>
      <c r="V26" s="2">
        <v>32838</v>
      </c>
      <c r="W26" s="2">
        <v>230754</v>
      </c>
      <c r="X26" s="4">
        <v>2280</v>
      </c>
      <c r="Y26" s="4">
        <v>2070</v>
      </c>
      <c r="Z26" s="5">
        <v>300</v>
      </c>
      <c r="AA26" s="3">
        <v>-6126</v>
      </c>
      <c r="AB26" s="3">
        <v>186</v>
      </c>
      <c r="AC26" s="3">
        <v>0</v>
      </c>
      <c r="AD26" s="3">
        <v>1698</v>
      </c>
      <c r="AE26" s="3">
        <v>840</v>
      </c>
      <c r="AF26" s="3">
        <v>920</v>
      </c>
      <c r="AG26" s="3">
        <v>150</v>
      </c>
      <c r="AH26" s="3">
        <v>0</v>
      </c>
      <c r="AI26" s="3">
        <v>3242</v>
      </c>
      <c r="AJ26" s="3">
        <v>105</v>
      </c>
      <c r="AK26" s="3">
        <v>27162</v>
      </c>
      <c r="AL26" s="3">
        <v>8520</v>
      </c>
      <c r="AM26" s="3">
        <v>17020</v>
      </c>
      <c r="AN26" s="3">
        <v>900</v>
      </c>
      <c r="AO26" s="2">
        <v>0</v>
      </c>
      <c r="AP26" s="2">
        <v>0</v>
      </c>
      <c r="AQ26" s="21">
        <f>SUM(V26:AP26)</f>
        <v>322859</v>
      </c>
    </row>
    <row r="27" spans="1:44" ht="15.75" thickBot="1" x14ac:dyDescent="0.3">
      <c r="B27" s="20">
        <v>44060</v>
      </c>
      <c r="C27" s="1">
        <v>19413</v>
      </c>
      <c r="D27" s="1">
        <v>55091</v>
      </c>
      <c r="E27" s="1">
        <v>95</v>
      </c>
      <c r="F27" s="1">
        <v>35</v>
      </c>
      <c r="G27" s="1">
        <v>4</v>
      </c>
      <c r="H27" s="1">
        <v>177</v>
      </c>
      <c r="I27" s="1">
        <v>114</v>
      </c>
      <c r="J27" s="1">
        <v>2114</v>
      </c>
      <c r="K27" s="1">
        <v>172</v>
      </c>
      <c r="L27" s="1">
        <v>236</v>
      </c>
      <c r="M27" s="1">
        <v>29</v>
      </c>
      <c r="N27" s="1">
        <v>1941</v>
      </c>
      <c r="O27" s="1">
        <v>21</v>
      </c>
      <c r="P27" s="1">
        <v>7627</v>
      </c>
      <c r="Q27" s="1">
        <v>384</v>
      </c>
      <c r="R27" s="1">
        <v>192</v>
      </c>
      <c r="S27" s="1">
        <v>37</v>
      </c>
      <c r="T27" s="1">
        <v>3</v>
      </c>
      <c r="U27" s="1">
        <v>3</v>
      </c>
      <c r="V27" s="2">
        <v>38826</v>
      </c>
      <c r="W27" s="2">
        <v>330546</v>
      </c>
      <c r="X27" s="4">
        <v>5700</v>
      </c>
      <c r="Y27" s="4">
        <v>8050</v>
      </c>
      <c r="Z27" s="5">
        <v>600</v>
      </c>
      <c r="AA27" s="3">
        <v>-16732</v>
      </c>
      <c r="AB27" s="3">
        <v>354</v>
      </c>
      <c r="AC27" s="3">
        <v>1710</v>
      </c>
      <c r="AD27" s="3">
        <v>12684</v>
      </c>
      <c r="AE27" s="3">
        <v>10320</v>
      </c>
      <c r="AF27" s="3">
        <v>54280</v>
      </c>
      <c r="AG27" s="3">
        <v>4350</v>
      </c>
      <c r="AH27" s="3">
        <v>-1465</v>
      </c>
      <c r="AI27" s="3">
        <v>3882</v>
      </c>
      <c r="AJ27" s="3">
        <v>315</v>
      </c>
      <c r="AK27" s="3">
        <v>45762</v>
      </c>
      <c r="AL27" s="3">
        <v>23040</v>
      </c>
      <c r="AM27" s="3">
        <v>44160</v>
      </c>
      <c r="AN27" s="3">
        <v>5550</v>
      </c>
      <c r="AO27" s="2">
        <v>6</v>
      </c>
      <c r="AP27" s="2">
        <v>18</v>
      </c>
      <c r="AQ27" s="21">
        <f>SUM(V27:AP27)</f>
        <v>571956</v>
      </c>
      <c r="AR27" s="6"/>
    </row>
    <row r="28" spans="1:44" ht="15.75" thickBot="1" x14ac:dyDescent="0.3">
      <c r="B28" s="20">
        <v>44061</v>
      </c>
      <c r="C28" s="1">
        <v>17918</v>
      </c>
      <c r="D28" s="1">
        <v>50376</v>
      </c>
      <c r="E28" s="1">
        <v>39</v>
      </c>
      <c r="F28" s="1">
        <v>9</v>
      </c>
      <c r="G28" s="1">
        <v>1</v>
      </c>
      <c r="H28" s="1">
        <v>165</v>
      </c>
      <c r="I28" s="1">
        <v>78</v>
      </c>
      <c r="J28" s="1">
        <v>1599</v>
      </c>
      <c r="K28" s="1">
        <v>87</v>
      </c>
      <c r="L28" s="1">
        <v>78</v>
      </c>
      <c r="M28" s="1">
        <v>21</v>
      </c>
      <c r="N28" s="1">
        <v>1772</v>
      </c>
      <c r="O28" s="1">
        <v>16</v>
      </c>
      <c r="P28" s="1">
        <v>6424</v>
      </c>
      <c r="Q28" s="1">
        <v>188</v>
      </c>
      <c r="R28" s="1">
        <v>68</v>
      </c>
      <c r="S28" s="1">
        <v>16</v>
      </c>
      <c r="T28" s="1">
        <v>5</v>
      </c>
      <c r="U28" s="1">
        <v>5</v>
      </c>
      <c r="V28" s="2">
        <v>35836</v>
      </c>
      <c r="W28" s="2">
        <v>302256</v>
      </c>
      <c r="X28" s="4">
        <v>2340</v>
      </c>
      <c r="Y28" s="4">
        <v>2070</v>
      </c>
      <c r="Z28" s="5">
        <v>150</v>
      </c>
      <c r="AA28" s="3">
        <v>-7478</v>
      </c>
      <c r="AB28" s="3">
        <v>330</v>
      </c>
      <c r="AC28" s="3">
        <v>1170</v>
      </c>
      <c r="AD28" s="3">
        <v>9594</v>
      </c>
      <c r="AE28" s="3">
        <v>5220</v>
      </c>
      <c r="AF28" s="3">
        <v>17940</v>
      </c>
      <c r="AG28" s="3">
        <v>3150</v>
      </c>
      <c r="AH28" s="3">
        <v>-832</v>
      </c>
      <c r="AI28" s="3">
        <v>3544</v>
      </c>
      <c r="AJ28" s="3">
        <v>240</v>
      </c>
      <c r="AK28" s="3">
        <v>38544</v>
      </c>
      <c r="AL28" s="3">
        <v>11280</v>
      </c>
      <c r="AM28" s="3">
        <v>15640</v>
      </c>
      <c r="AN28" s="3">
        <v>2400</v>
      </c>
      <c r="AO28" s="2">
        <v>10</v>
      </c>
      <c r="AP28" s="2">
        <v>30</v>
      </c>
      <c r="AQ28" s="21">
        <f>SUM(V28:AP28)</f>
        <v>443434</v>
      </c>
      <c r="AR28" s="6"/>
    </row>
    <row r="29" spans="1:44" ht="19.5" customHeight="1" x14ac:dyDescent="0.25">
      <c r="A29" s="22"/>
      <c r="B29" s="20" t="s">
        <v>20</v>
      </c>
      <c r="C29" s="23">
        <f t="shared" ref="C29:AP29" si="0">SUM(C13:C28)</f>
        <v>122703</v>
      </c>
      <c r="D29" s="23">
        <f t="shared" si="0"/>
        <v>329231</v>
      </c>
      <c r="E29" s="23">
        <f t="shared" si="0"/>
        <v>264</v>
      </c>
      <c r="F29" s="23">
        <f t="shared" si="0"/>
        <v>100</v>
      </c>
      <c r="G29" s="23">
        <f t="shared" si="0"/>
        <v>15</v>
      </c>
      <c r="H29" s="23">
        <f t="shared" si="0"/>
        <v>976</v>
      </c>
      <c r="I29" s="23">
        <f t="shared" si="0"/>
        <v>392</v>
      </c>
      <c r="J29" s="23">
        <f t="shared" si="0"/>
        <v>7664</v>
      </c>
      <c r="K29" s="23">
        <f t="shared" si="0"/>
        <v>419</v>
      </c>
      <c r="L29" s="23">
        <f t="shared" si="0"/>
        <v>646</v>
      </c>
      <c r="M29" s="23">
        <f t="shared" si="0"/>
        <v>125</v>
      </c>
      <c r="N29" s="23">
        <f t="shared" si="0"/>
        <v>12526</v>
      </c>
      <c r="O29" s="23">
        <f t="shared" si="0"/>
        <v>117</v>
      </c>
      <c r="P29" s="23">
        <f t="shared" si="0"/>
        <v>42729</v>
      </c>
      <c r="Q29" s="23">
        <f t="shared" si="0"/>
        <v>1145</v>
      </c>
      <c r="R29" s="23">
        <f t="shared" si="0"/>
        <v>767</v>
      </c>
      <c r="S29" s="23">
        <f t="shared" si="0"/>
        <v>113</v>
      </c>
      <c r="T29" s="23">
        <f t="shared" si="0"/>
        <v>18</v>
      </c>
      <c r="U29" s="23">
        <f t="shared" si="0"/>
        <v>18</v>
      </c>
      <c r="V29" s="23">
        <f t="shared" si="0"/>
        <v>245406</v>
      </c>
      <c r="W29" s="23">
        <f t="shared" si="0"/>
        <v>1975386</v>
      </c>
      <c r="X29" s="23">
        <f t="shared" si="0"/>
        <v>15840</v>
      </c>
      <c r="Y29" s="23">
        <f t="shared" si="0"/>
        <v>23000</v>
      </c>
      <c r="Z29" s="23">
        <f t="shared" si="0"/>
        <v>2250</v>
      </c>
      <c r="AA29" s="23">
        <f t="shared" si="0"/>
        <v>-58262</v>
      </c>
      <c r="AB29" s="23">
        <f t="shared" si="0"/>
        <v>1952</v>
      </c>
      <c r="AC29" s="23">
        <f t="shared" si="0"/>
        <v>5880</v>
      </c>
      <c r="AD29" s="23">
        <f t="shared" si="0"/>
        <v>45984</v>
      </c>
      <c r="AE29" s="23">
        <f t="shared" si="0"/>
        <v>25140</v>
      </c>
      <c r="AF29" s="23">
        <f t="shared" si="0"/>
        <v>148580</v>
      </c>
      <c r="AG29" s="23">
        <f t="shared" si="0"/>
        <v>18750</v>
      </c>
      <c r="AH29" s="23">
        <f t="shared" si="0"/>
        <v>-3277</v>
      </c>
      <c r="AI29" s="23">
        <f t="shared" si="0"/>
        <v>25052</v>
      </c>
      <c r="AJ29" s="23">
        <f t="shared" si="0"/>
        <v>1755</v>
      </c>
      <c r="AK29" s="23">
        <f t="shared" si="0"/>
        <v>256374</v>
      </c>
      <c r="AL29" s="23">
        <f t="shared" si="0"/>
        <v>68700</v>
      </c>
      <c r="AM29" s="23">
        <f t="shared" si="0"/>
        <v>176410</v>
      </c>
      <c r="AN29" s="23">
        <f t="shared" si="0"/>
        <v>16950</v>
      </c>
      <c r="AO29" s="23">
        <f t="shared" si="0"/>
        <v>36</v>
      </c>
      <c r="AP29" s="23">
        <f t="shared" si="0"/>
        <v>108</v>
      </c>
      <c r="AQ29" s="21">
        <f>SUM(V29:AP29)</f>
        <v>2992014</v>
      </c>
    </row>
    <row r="31" spans="1:44" x14ac:dyDescent="0.25">
      <c r="AQ31" s="6"/>
    </row>
    <row r="36" spans="43:43" x14ac:dyDescent="0.25">
      <c r="AQ36" s="24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orientation="portrait" r:id="rId1"/>
  <ignoredErrors>
    <ignoredError sqref="AQ13:AQ2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dcterms:created xsi:type="dcterms:W3CDTF">2020-05-29T09:46:37Z</dcterms:created>
  <dcterms:modified xsi:type="dcterms:W3CDTF">2021-01-27T10:52:18Z</dcterms:modified>
</cp:coreProperties>
</file>