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oummi\Desktop\Oumnia\Consolidation recette 2020\"/>
    </mc:Choice>
  </mc:AlternateContent>
  <xr:revisionPtr revIDLastSave="0" documentId="13_ncr:1_{11B791A8-D2D5-44A9-B110-05C46B21609B}" xr6:coauthVersionLast="45" xr6:coauthVersionMax="45" xr10:uidLastSave="{00000000-0000-0000-0000-000000000000}"/>
  <bookViews>
    <workbookView xWindow="-120" yWindow="-120" windowWidth="20730" windowHeight="11160" xr2:uid="{CDF3170C-4F68-40BE-BDC3-3CD6CAB3C4A0}"/>
  </bookViews>
  <sheets>
    <sheet name="CONSO CT" sheetId="1" r:id="rId1"/>
  </sheets>
  <externalReferences>
    <externalReference r:id="rId2"/>
  </externalReferences>
  <definedNames>
    <definedName name="_xlnm._FilterDatabase" localSheetId="0" hidden="1">'CONSO CT'!$B$12:$AQ$20</definedName>
    <definedName name="matrice2">[1]matrice!$G$5:$H$10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20" i="1" l="1"/>
  <c r="AA20" i="1"/>
  <c r="T20" i="1"/>
  <c r="O20" i="1"/>
  <c r="J20" i="1" l="1"/>
  <c r="F20" i="1"/>
  <c r="K20" i="1"/>
  <c r="P20" i="1"/>
  <c r="G20" i="1"/>
  <c r="L20" i="1"/>
  <c r="R20" i="1"/>
  <c r="D20" i="1"/>
  <c r="C20" i="1"/>
  <c r="H20" i="1"/>
  <c r="N20" i="1"/>
  <c r="S20" i="1"/>
  <c r="X20" i="1"/>
  <c r="AG20" i="1"/>
  <c r="AE20" i="1"/>
  <c r="AI20" i="1"/>
  <c r="AM20" i="1"/>
  <c r="AB20" i="1"/>
  <c r="AF20" i="1"/>
  <c r="AJ20" i="1"/>
  <c r="AN20" i="1"/>
  <c r="W20" i="1"/>
  <c r="I20" i="1"/>
  <c r="Q20" i="1"/>
  <c r="Y20" i="1"/>
  <c r="AC20" i="1"/>
  <c r="AK20" i="1"/>
  <c r="E20" i="1"/>
  <c r="M20" i="1"/>
  <c r="Z20" i="1"/>
  <c r="AD20" i="1"/>
  <c r="AL20" i="1"/>
  <c r="AO20" i="1"/>
  <c r="AQ15" i="1"/>
  <c r="AQ18" i="1"/>
  <c r="AQ13" i="1"/>
  <c r="AQ17" i="1"/>
  <c r="AQ16" i="1"/>
  <c r="AQ19" i="1"/>
  <c r="AQ14" i="1"/>
  <c r="U20" i="1" l="1"/>
  <c r="AP20" i="1"/>
  <c r="V20" i="1"/>
  <c r="AQ20" i="1" l="1"/>
</calcChain>
</file>

<file path=xl/sharedStrings.xml><?xml version="1.0" encoding="utf-8"?>
<sst xmlns="http://schemas.openxmlformats.org/spreadsheetml/2006/main" count="54" uniqueCount="22">
  <si>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</si>
  <si>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</si>
  <si>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</si>
  <si>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</si>
  <si>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</si>
  <si>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</si>
  <si>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</si>
  <si>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</si>
  <si>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</si>
  <si>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</si>
  <si>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</si>
  <si>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</si>
  <si>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</si>
  <si>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</si>
  <si>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</si>
  <si>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</si>
  <si>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</si>
  <si>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</si>
  <si>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</si>
  <si>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</si>
  <si>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</si>
  <si>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Consolidation des recettes Transport du 13/05/2020 au 19/05/2020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</si>
</sst>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/>
    <xf numFmtId="14" fontId="0" fillId="0" borderId="0" xfId="0" applyNumberFormat="1"/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0" borderId="0" xfId="0" applyFont="1"/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14" fontId="2" fillId="0" borderId="29" xfId="0" applyNumberFormat="1" applyFont="1" applyBorder="1" applyAlignment="1">
      <alignment horizontal="center" vertical="center"/>
    </xf>
    <xf numFmtId="165" fontId="0" fillId="0" borderId="19" xfId="1" applyNumberFormat="1" applyFont="1" applyBorder="1" applyAlignment="1">
      <alignment horizontal="center"/>
    </xf>
    <xf numFmtId="164" fontId="0" fillId="0" borderId="19" xfId="1" applyFont="1" applyBorder="1" applyAlignment="1">
      <alignment horizontal="center"/>
    </xf>
    <xf numFmtId="164" fontId="0" fillId="0" borderId="17" xfId="1" applyFont="1" applyBorder="1" applyAlignment="1">
      <alignment horizontal="center"/>
    </xf>
    <xf numFmtId="164" fontId="0" fillId="0" borderId="30" xfId="1" applyFont="1" applyBorder="1" applyAlignment="1">
      <alignment horizontal="center"/>
    </xf>
    <xf numFmtId="164" fontId="0" fillId="9" borderId="19" xfId="0" applyNumberFormat="1" applyFill="1" applyBorder="1" applyAlignment="1">
      <alignment horizontal="center"/>
    </xf>
    <xf numFmtId="164" fontId="2" fillId="9" borderId="19" xfId="0" applyNumberFormat="1" applyFont="1" applyFill="1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2" fillId="0" borderId="31" xfId="1" applyNumberFormat="1" applyFont="1" applyBorder="1" applyAlignment="1">
      <alignment horizontal="center" vertical="center"/>
    </xf>
    <xf numFmtId="164" fontId="2" fillId="0" borderId="31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1" applyFont="1"/>
    <xf numFmtId="164" fontId="0" fillId="0" borderId="0" xfId="0" applyNumberFormat="1"/>
    <xf numFmtId="14" fontId="0" fillId="0" borderId="0" xfId="0" applyNumberFormat="1" applyAlignment="1">
      <alignment horizontal="left"/>
    </xf>
    <xf numFmtId="4" fontId="2" fillId="0" borderId="12" xfId="0" applyNumberFormat="1" applyFont="1" applyBorder="1" applyAlignment="1">
      <alignment horizontal="center" vertical="center"/>
    </xf>
    <xf numFmtId="4" fontId="2" fillId="0" borderId="20" xfId="0" applyNumberFormat="1" applyFont="1" applyBorder="1" applyAlignment="1">
      <alignment horizontal="center" vertical="center"/>
    </xf>
    <xf numFmtId="4" fontId="2" fillId="0" borderId="28" xfId="0" applyNumberFormat="1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0" fontId="2" fillId="8" borderId="19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1.jpg@01D375D1.AA43A190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560295</xdr:colOff>
      <xdr:row>0</xdr:row>
      <xdr:rowOff>134470</xdr:rowOff>
    </xdr:from>
    <xdr:to>
      <xdr:col>42</xdr:col>
      <xdr:colOff>534682</xdr:colOff>
      <xdr:row>2</xdr:row>
      <xdr:rowOff>78441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4EBC691-8941-4BAA-BAD0-DA12122D0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80120" y="134470"/>
          <a:ext cx="2184187" cy="4297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168088</xdr:rowOff>
    </xdr:from>
    <xdr:to>
      <xdr:col>2</xdr:col>
      <xdr:colOff>985024</xdr:colOff>
      <xdr:row>2</xdr:row>
      <xdr:rowOff>178995</xdr:rowOff>
    </xdr:to>
    <xdr:pic>
      <xdr:nvPicPr>
        <xdr:cNvPr id="3" name="Image 2" descr="logo signature">
          <a:extLst>
            <a:ext uri="{FF2B5EF4-FFF2-40B4-BE49-F238E27FC236}">
              <a16:creationId xmlns:a16="http://schemas.microsoft.com/office/drawing/2014/main" id="{1B583492-BB26-4C26-8779-959C5E381780}"/>
            </a:ext>
          </a:extLst>
        </xdr:cNvPr>
        <xdr:cNvPicPr/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088"/>
          <a:ext cx="1947049" cy="49668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Globale%20recettes%20Casa%20Transport%20-%20modifi&#23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 CT"/>
      <sheetName val="base"/>
      <sheetName val="bancaire"/>
      <sheetName val="pv"/>
      <sheetName val="matrice"/>
      <sheetName val="analyse archives"/>
      <sheetName val="archives recettes"/>
      <sheetName val="reliquat recettes"/>
      <sheetName val="COMPTE"/>
      <sheetName val="archives recettes test"/>
      <sheetName val="Feuil26"/>
      <sheetName val="rapprochement CA 2016"/>
      <sheetName val="Feuil32"/>
      <sheetName val="Feuil31"/>
      <sheetName val="Feuil34"/>
      <sheetName val="SUIVIE DES CARTES "/>
      <sheetName val="Feuil37"/>
      <sheetName val="Feuil36"/>
      <sheetName val="Feuil3"/>
      <sheetName val="Feuil2"/>
      <sheetName val="Feuil1"/>
    </sheetNames>
    <sheetDataSet>
      <sheetData sheetId="0"/>
      <sheetData sheetId="1"/>
      <sheetData sheetId="2"/>
      <sheetData sheetId="3"/>
      <sheetData sheetId="4">
        <row r="5">
          <cell r="G5" t="str">
            <v>DE</v>
          </cell>
          <cell r="H5" t="str">
            <v>DTT</v>
          </cell>
        </row>
        <row r="6">
          <cell r="G6" t="str">
            <v>DI</v>
          </cell>
          <cell r="H6" t="str">
            <v>DTT</v>
          </cell>
        </row>
        <row r="7">
          <cell r="G7" t="str">
            <v>TV</v>
          </cell>
          <cell r="H7" t="str">
            <v>DEPOSITAIRE</v>
          </cell>
        </row>
        <row r="8">
          <cell r="G8" t="str">
            <v>VT</v>
          </cell>
          <cell r="H8" t="str">
            <v>DEPOSITAIRE</v>
          </cell>
        </row>
        <row r="9">
          <cell r="G9" t="str">
            <v>C2</v>
          </cell>
          <cell r="H9" t="str">
            <v>AGENCE</v>
          </cell>
        </row>
        <row r="10">
          <cell r="G10" t="str">
            <v>CS</v>
          </cell>
          <cell r="H10" t="str">
            <v>AGENCE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E3F4D-5D59-4ECC-BE6C-A63826608AF6}">
  <sheetPr>
    <tabColor theme="9" tint="-0.249977111117893"/>
    <pageSetUpPr fitToPage="1"/>
  </sheetPr>
  <dimension ref="A2:AQ25"/>
  <sheetViews>
    <sheetView tabSelected="1" zoomScale="70" zoomScaleNormal="70" workbookViewId="0">
      <pane xSplit="2" ySplit="12" topLeftCell="C13" activePane="bottomRight" state="frozen"/>
      <selection activeCell="C1" sqref="C1"/>
      <selection pane="topRight" activeCell="D1" sqref="D1"/>
      <selection pane="bottomLeft" activeCell="C13" sqref="C13"/>
      <selection pane="bottomRight" activeCell="B1" sqref="B1:B1048576"/>
    </sheetView>
  </sheetViews>
  <sheetFormatPr baseColWidth="10" defaultRowHeight="15" outlineLevelCol="1" x14ac:dyDescent="0.25"/>
  <cols>
    <col min="1" max="1" width="2.5703125" hidden="1" customWidth="1"/>
    <col min="2" max="2" width="14.42578125" bestFit="1" customWidth="1"/>
    <col min="3" max="3" width="16.85546875" customWidth="1"/>
    <col min="4" max="4" width="18" customWidth="1"/>
    <col min="5" max="5" width="12" bestFit="1" customWidth="1"/>
    <col min="6" max="6" width="11.5703125" bestFit="1" customWidth="1"/>
    <col min="7" max="7" width="13.85546875" bestFit="1" customWidth="1"/>
    <col min="8" max="8" width="16.28515625" bestFit="1" customWidth="1"/>
    <col min="9" max="9" width="13" customWidth="1"/>
    <col min="10" max="10" width="15.7109375" customWidth="1"/>
    <col min="11" max="11" width="19.28515625" customWidth="1"/>
    <col min="12" max="12" width="20" customWidth="1"/>
    <col min="13" max="13" width="14.5703125" customWidth="1"/>
    <col min="14" max="14" width="13.5703125" bestFit="1" customWidth="1"/>
    <col min="15" max="15" width="12.42578125" customWidth="1"/>
    <col min="16" max="16" width="14.42578125" bestFit="1" customWidth="1"/>
    <col min="17" max="17" width="11.5703125" bestFit="1" customWidth="1"/>
    <col min="18" max="18" width="12.7109375" bestFit="1" customWidth="1"/>
    <col min="19" max="19" width="12.42578125" customWidth="1"/>
    <col min="20" max="20" width="14.28515625" customWidth="1" outlineLevel="1"/>
    <col min="21" max="21" width="11.5703125" customWidth="1" outlineLevel="1"/>
    <col min="22" max="22" width="19.42578125" customWidth="1" outlineLevel="1"/>
    <col min="23" max="23" width="20.85546875" customWidth="1" outlineLevel="1"/>
    <col min="24" max="24" width="16.28515625" customWidth="1" outlineLevel="1"/>
    <col min="25" max="25" width="17.42578125" customWidth="1" outlineLevel="1"/>
    <col min="26" max="26" width="16.28515625" customWidth="1" outlineLevel="1"/>
    <col min="27" max="27" width="18.42578125" customWidth="1" outlineLevel="1"/>
    <col min="28" max="28" width="17.5703125" customWidth="1" outlineLevel="1"/>
    <col min="29" max="29" width="17.140625" customWidth="1" outlineLevel="1"/>
    <col min="30" max="30" width="22.42578125" customWidth="1" outlineLevel="1"/>
    <col min="31" max="31" width="18.85546875" customWidth="1" outlineLevel="1"/>
    <col min="32" max="32" width="19.7109375" customWidth="1" outlineLevel="1"/>
    <col min="33" max="33" width="23.42578125" customWidth="1" outlineLevel="1"/>
    <col min="34" max="34" width="18.28515625" customWidth="1" outlineLevel="1"/>
    <col min="35" max="36" width="21.7109375" bestFit="1" customWidth="1"/>
    <col min="37" max="37" width="21.42578125" bestFit="1" customWidth="1"/>
    <col min="38" max="38" width="20.28515625" bestFit="1" customWidth="1"/>
    <col min="39" max="39" width="21.42578125" bestFit="1" customWidth="1"/>
    <col min="40" max="40" width="23.42578125" bestFit="1" customWidth="1"/>
    <col min="41" max="41" width="16.42578125" bestFit="1" customWidth="1"/>
    <col min="42" max="42" width="16.7109375" bestFit="1" customWidth="1"/>
    <col min="43" max="43" width="22.42578125" customWidth="1"/>
  </cols>
  <sheetData>
    <row r="2" spans="2:43" ht="23.25" x14ac:dyDescent="0.35">
      <c r="B2" s="1"/>
    </row>
    <row r="3" spans="2:43" ht="15.75" thickBot="1" x14ac:dyDescent="0.3"/>
    <row r="4" spans="2:43" ht="15" customHeight="1" x14ac:dyDescent="0.25">
      <c r="I4" s="52" t="s">
        <v>21</v>
      </c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4"/>
    </row>
    <row r="5" spans="2:43" ht="15" customHeight="1" x14ac:dyDescent="0.25">
      <c r="I5" s="55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7"/>
      <c r="AN5" s="2"/>
    </row>
    <row r="6" spans="2:43" ht="15.75" thickBot="1" x14ac:dyDescent="0.3">
      <c r="I6" s="58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60"/>
    </row>
    <row r="7" spans="2:43" ht="7.5" customHeight="1" x14ac:dyDescent="0.25"/>
    <row r="9" spans="2:43" ht="15.75" thickBot="1" x14ac:dyDescent="0.3"/>
    <row r="10" spans="2:43" ht="15.75" thickBot="1" x14ac:dyDescent="0.3">
      <c r="B10" s="3"/>
      <c r="C10" s="61" t="s">
        <v>0</v>
      </c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3"/>
      <c r="T10" s="4"/>
      <c r="U10" s="4"/>
      <c r="V10" s="64" t="s">
        <v>1</v>
      </c>
      <c r="W10" s="64"/>
      <c r="X10" s="64"/>
      <c r="Y10" s="64"/>
      <c r="Z10" s="64"/>
      <c r="AA10" s="64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4"/>
      <c r="AP10" s="4"/>
      <c r="AQ10" s="31" t="s">
        <v>2</v>
      </c>
    </row>
    <row r="11" spans="2:43" s="7" customFormat="1" x14ac:dyDescent="0.25">
      <c r="B11" s="3"/>
      <c r="C11" s="34" t="s">
        <v>3</v>
      </c>
      <c r="D11" s="35"/>
      <c r="E11" s="35"/>
      <c r="F11" s="35"/>
      <c r="G11" s="36"/>
      <c r="H11" s="37" t="s">
        <v>4</v>
      </c>
      <c r="I11" s="37"/>
      <c r="J11" s="38"/>
      <c r="K11" s="38"/>
      <c r="L11" s="38"/>
      <c r="M11" s="39"/>
      <c r="N11" s="40" t="s">
        <v>5</v>
      </c>
      <c r="O11" s="41"/>
      <c r="P11" s="41"/>
      <c r="Q11" s="41"/>
      <c r="R11" s="41"/>
      <c r="S11" s="41"/>
      <c r="T11" s="42" t="s">
        <v>6</v>
      </c>
      <c r="U11" s="43"/>
      <c r="V11" s="44" t="s">
        <v>3</v>
      </c>
      <c r="W11" s="45"/>
      <c r="X11" s="45"/>
      <c r="Y11" s="45"/>
      <c r="Z11" s="46"/>
      <c r="AA11" s="5"/>
      <c r="AB11" s="47" t="s">
        <v>4</v>
      </c>
      <c r="AC11" s="47"/>
      <c r="AD11" s="48"/>
      <c r="AE11" s="48"/>
      <c r="AF11" s="48"/>
      <c r="AG11" s="49"/>
      <c r="AH11" s="6"/>
      <c r="AI11" s="50" t="s">
        <v>5</v>
      </c>
      <c r="AJ11" s="51"/>
      <c r="AK11" s="51"/>
      <c r="AL11" s="51"/>
      <c r="AM11" s="51"/>
      <c r="AN11" s="51"/>
      <c r="AO11" s="42" t="s">
        <v>6</v>
      </c>
      <c r="AP11" s="43"/>
      <c r="AQ11" s="32"/>
    </row>
    <row r="12" spans="2:43" s="15" customFormat="1" ht="40.5" customHeight="1" thickBot="1" x14ac:dyDescent="0.3">
      <c r="B12" s="8" t="s">
        <v>7</v>
      </c>
      <c r="C12" s="9" t="s">
        <v>8</v>
      </c>
      <c r="D12" s="10" t="s">
        <v>9</v>
      </c>
      <c r="E12" s="11" t="s">
        <v>10</v>
      </c>
      <c r="F12" s="11" t="s">
        <v>11</v>
      </c>
      <c r="G12" s="12" t="s">
        <v>12</v>
      </c>
      <c r="H12" s="10" t="s">
        <v>13</v>
      </c>
      <c r="I12" s="10" t="s">
        <v>14</v>
      </c>
      <c r="J12" s="10" t="s">
        <v>15</v>
      </c>
      <c r="K12" s="10" t="s">
        <v>10</v>
      </c>
      <c r="L12" s="10" t="s">
        <v>11</v>
      </c>
      <c r="M12" s="10" t="s">
        <v>12</v>
      </c>
      <c r="N12" s="10" t="s">
        <v>13</v>
      </c>
      <c r="O12" s="10" t="s">
        <v>14</v>
      </c>
      <c r="P12" s="10" t="s">
        <v>15</v>
      </c>
      <c r="Q12" s="10" t="s">
        <v>10</v>
      </c>
      <c r="R12" s="10" t="s">
        <v>11</v>
      </c>
      <c r="S12" s="10" t="s">
        <v>12</v>
      </c>
      <c r="T12" s="10" t="s">
        <v>13</v>
      </c>
      <c r="U12" s="10" t="s">
        <v>15</v>
      </c>
      <c r="V12" s="10" t="s">
        <v>16</v>
      </c>
      <c r="W12" s="10" t="s">
        <v>17</v>
      </c>
      <c r="X12" s="11" t="s">
        <v>10</v>
      </c>
      <c r="Y12" s="11" t="s">
        <v>11</v>
      </c>
      <c r="Z12" s="12" t="s">
        <v>12</v>
      </c>
      <c r="AA12" s="9" t="s">
        <v>18</v>
      </c>
      <c r="AB12" s="9" t="s">
        <v>13</v>
      </c>
      <c r="AC12" s="13" t="s">
        <v>14</v>
      </c>
      <c r="AD12" s="11" t="s">
        <v>15</v>
      </c>
      <c r="AE12" s="11" t="s">
        <v>10</v>
      </c>
      <c r="AF12" s="11" t="s">
        <v>11</v>
      </c>
      <c r="AG12" s="12" t="s">
        <v>12</v>
      </c>
      <c r="AH12" s="9" t="s">
        <v>19</v>
      </c>
      <c r="AI12" s="10" t="s">
        <v>13</v>
      </c>
      <c r="AJ12" s="13" t="s">
        <v>14</v>
      </c>
      <c r="AK12" s="11" t="s">
        <v>15</v>
      </c>
      <c r="AL12" s="11" t="s">
        <v>10</v>
      </c>
      <c r="AM12" s="11" t="s">
        <v>11</v>
      </c>
      <c r="AN12" s="14" t="s">
        <v>12</v>
      </c>
      <c r="AO12" s="9" t="s">
        <v>13</v>
      </c>
      <c r="AP12" s="11" t="s">
        <v>15</v>
      </c>
      <c r="AQ12" s="33"/>
    </row>
    <row r="13" spans="2:43" s="23" customFormat="1" ht="14.25" customHeight="1" thickBot="1" x14ac:dyDescent="0.3">
      <c r="B13" s="16">
        <v>43964</v>
      </c>
      <c r="C13" s="17">
        <v>3603</v>
      </c>
      <c r="D13" s="17">
        <v>12775</v>
      </c>
      <c r="E13" s="17">
        <v>19</v>
      </c>
      <c r="F13" s="17">
        <v>10</v>
      </c>
      <c r="G13" s="17">
        <v>3</v>
      </c>
      <c r="H13" s="17">
        <v>23</v>
      </c>
      <c r="I13" s="17">
        <v>20</v>
      </c>
      <c r="J13" s="17">
        <v>421</v>
      </c>
      <c r="K13" s="17">
        <v>16</v>
      </c>
      <c r="L13" s="17">
        <v>48</v>
      </c>
      <c r="M13" s="17">
        <v>1</v>
      </c>
      <c r="N13" s="17">
        <v>290</v>
      </c>
      <c r="O13" s="17">
        <v>6</v>
      </c>
      <c r="P13" s="17">
        <v>1540</v>
      </c>
      <c r="Q13" s="17">
        <v>36</v>
      </c>
      <c r="R13" s="17">
        <v>65</v>
      </c>
      <c r="S13" s="17">
        <v>3</v>
      </c>
      <c r="T13" s="17">
        <v>0</v>
      </c>
      <c r="U13" s="17">
        <v>0</v>
      </c>
      <c r="V13" s="18">
        <v>7206</v>
      </c>
      <c r="W13" s="18">
        <v>76650</v>
      </c>
      <c r="X13" s="19">
        <v>1140</v>
      </c>
      <c r="Y13" s="19">
        <v>2300</v>
      </c>
      <c r="Z13" s="20">
        <v>450</v>
      </c>
      <c r="AA13" s="21">
        <v>-4910</v>
      </c>
      <c r="AB13" s="21">
        <v>46</v>
      </c>
      <c r="AC13" s="21">
        <v>300</v>
      </c>
      <c r="AD13" s="21">
        <v>2526</v>
      </c>
      <c r="AE13" s="21">
        <v>960</v>
      </c>
      <c r="AF13" s="21">
        <v>11040</v>
      </c>
      <c r="AG13" s="21">
        <v>150</v>
      </c>
      <c r="AH13" s="21">
        <v>-660</v>
      </c>
      <c r="AI13" s="21">
        <v>580</v>
      </c>
      <c r="AJ13" s="21">
        <v>90</v>
      </c>
      <c r="AK13" s="21">
        <v>9240</v>
      </c>
      <c r="AL13" s="21">
        <v>2160</v>
      </c>
      <c r="AM13" s="21">
        <v>14950</v>
      </c>
      <c r="AN13" s="21">
        <v>450</v>
      </c>
      <c r="AO13" s="18">
        <v>0</v>
      </c>
      <c r="AP13" s="18">
        <v>0</v>
      </c>
      <c r="AQ13" s="22">
        <f t="shared" ref="AQ13:AQ18" si="0">SUM(V13:AP13)</f>
        <v>124668</v>
      </c>
    </row>
    <row r="14" spans="2:43" s="23" customFormat="1" ht="14.25" customHeight="1" thickBot="1" x14ac:dyDescent="0.3">
      <c r="B14" s="16">
        <v>43965</v>
      </c>
      <c r="C14" s="17">
        <v>3448</v>
      </c>
      <c r="D14" s="17">
        <v>12302</v>
      </c>
      <c r="E14" s="17">
        <v>9</v>
      </c>
      <c r="F14" s="17">
        <v>19</v>
      </c>
      <c r="G14" s="17">
        <v>2</v>
      </c>
      <c r="H14" s="17">
        <v>13</v>
      </c>
      <c r="I14" s="17">
        <v>12</v>
      </c>
      <c r="J14" s="17">
        <v>260</v>
      </c>
      <c r="K14" s="17">
        <v>19</v>
      </c>
      <c r="L14" s="17">
        <v>30</v>
      </c>
      <c r="M14" s="17">
        <v>4</v>
      </c>
      <c r="N14" s="17">
        <v>196</v>
      </c>
      <c r="O14" s="17">
        <v>18</v>
      </c>
      <c r="P14" s="17">
        <v>1526</v>
      </c>
      <c r="Q14" s="17">
        <v>40</v>
      </c>
      <c r="R14" s="17">
        <v>48</v>
      </c>
      <c r="S14" s="17">
        <v>6</v>
      </c>
      <c r="T14" s="17">
        <v>0</v>
      </c>
      <c r="U14" s="17">
        <v>0</v>
      </c>
      <c r="V14" s="18">
        <v>6896</v>
      </c>
      <c r="W14" s="18">
        <v>73812</v>
      </c>
      <c r="X14" s="19">
        <v>540</v>
      </c>
      <c r="Y14" s="19">
        <v>4370</v>
      </c>
      <c r="Z14" s="20">
        <v>300</v>
      </c>
      <c r="AA14" s="21">
        <v>-6816</v>
      </c>
      <c r="AB14" s="21">
        <v>26</v>
      </c>
      <c r="AC14" s="21">
        <v>180</v>
      </c>
      <c r="AD14" s="21">
        <v>1560</v>
      </c>
      <c r="AE14" s="21">
        <v>1140</v>
      </c>
      <c r="AF14" s="21">
        <v>6900</v>
      </c>
      <c r="AG14" s="21">
        <v>600</v>
      </c>
      <c r="AH14" s="21">
        <v>0</v>
      </c>
      <c r="AI14" s="21">
        <v>392</v>
      </c>
      <c r="AJ14" s="21">
        <v>270</v>
      </c>
      <c r="AK14" s="21">
        <v>9156</v>
      </c>
      <c r="AL14" s="21">
        <v>2400</v>
      </c>
      <c r="AM14" s="21">
        <v>11040</v>
      </c>
      <c r="AN14" s="21">
        <v>900</v>
      </c>
      <c r="AO14" s="18">
        <v>0</v>
      </c>
      <c r="AP14" s="18">
        <v>0</v>
      </c>
      <c r="AQ14" s="22">
        <f t="shared" si="0"/>
        <v>113666</v>
      </c>
    </row>
    <row r="15" spans="2:43" s="23" customFormat="1" ht="14.25" customHeight="1" thickBot="1" x14ac:dyDescent="0.3">
      <c r="B15" s="16">
        <v>43966</v>
      </c>
      <c r="C15" s="17">
        <v>3660</v>
      </c>
      <c r="D15" s="17">
        <v>12721</v>
      </c>
      <c r="E15" s="17">
        <v>11</v>
      </c>
      <c r="F15" s="17">
        <v>11</v>
      </c>
      <c r="G15" s="17">
        <v>1</v>
      </c>
      <c r="H15" s="17">
        <v>9</v>
      </c>
      <c r="I15" s="17">
        <v>18</v>
      </c>
      <c r="J15" s="17">
        <v>307</v>
      </c>
      <c r="K15" s="17">
        <v>21</v>
      </c>
      <c r="L15" s="17">
        <v>41</v>
      </c>
      <c r="M15" s="17">
        <v>4</v>
      </c>
      <c r="N15" s="17">
        <v>316</v>
      </c>
      <c r="O15" s="17">
        <v>3</v>
      </c>
      <c r="P15" s="17">
        <v>1669</v>
      </c>
      <c r="Q15" s="17">
        <v>46</v>
      </c>
      <c r="R15" s="17">
        <v>57</v>
      </c>
      <c r="S15" s="17">
        <v>1</v>
      </c>
      <c r="T15" s="17">
        <v>0</v>
      </c>
      <c r="U15" s="17">
        <v>0</v>
      </c>
      <c r="V15" s="18">
        <v>7320</v>
      </c>
      <c r="W15" s="18">
        <v>76326</v>
      </c>
      <c r="X15" s="19">
        <v>660</v>
      </c>
      <c r="Y15" s="19">
        <v>2530</v>
      </c>
      <c r="Z15" s="20">
        <v>150</v>
      </c>
      <c r="AA15" s="21">
        <v>-4928</v>
      </c>
      <c r="AB15" s="21">
        <v>18</v>
      </c>
      <c r="AC15" s="21">
        <v>270</v>
      </c>
      <c r="AD15" s="21">
        <v>1842</v>
      </c>
      <c r="AE15" s="21">
        <v>1260</v>
      </c>
      <c r="AF15" s="21">
        <v>9430</v>
      </c>
      <c r="AG15" s="21">
        <v>600</v>
      </c>
      <c r="AH15" s="21">
        <v>0</v>
      </c>
      <c r="AI15" s="21">
        <v>632</v>
      </c>
      <c r="AJ15" s="21">
        <v>45</v>
      </c>
      <c r="AK15" s="21">
        <v>10014</v>
      </c>
      <c r="AL15" s="21">
        <v>2760</v>
      </c>
      <c r="AM15" s="21">
        <v>13110</v>
      </c>
      <c r="AN15" s="21">
        <v>150</v>
      </c>
      <c r="AO15" s="18">
        <v>0</v>
      </c>
      <c r="AP15" s="18">
        <v>0</v>
      </c>
      <c r="AQ15" s="22">
        <f t="shared" si="0"/>
        <v>122189</v>
      </c>
    </row>
    <row r="16" spans="2:43" s="23" customFormat="1" ht="14.25" customHeight="1" thickBot="1" x14ac:dyDescent="0.3">
      <c r="B16" s="16">
        <v>43967</v>
      </c>
      <c r="C16" s="17">
        <v>3075</v>
      </c>
      <c r="D16" s="17">
        <v>10017</v>
      </c>
      <c r="E16" s="17">
        <v>10</v>
      </c>
      <c r="F16" s="17">
        <v>7</v>
      </c>
      <c r="G16" s="17">
        <v>2</v>
      </c>
      <c r="H16" s="17">
        <v>11</v>
      </c>
      <c r="I16" s="17">
        <v>8</v>
      </c>
      <c r="J16" s="17">
        <v>195</v>
      </c>
      <c r="K16" s="17">
        <v>9</v>
      </c>
      <c r="L16" s="17">
        <v>20</v>
      </c>
      <c r="M16" s="17">
        <v>0</v>
      </c>
      <c r="N16" s="17">
        <v>191</v>
      </c>
      <c r="O16" s="17">
        <v>4</v>
      </c>
      <c r="P16" s="17">
        <v>1361</v>
      </c>
      <c r="Q16" s="17">
        <v>51</v>
      </c>
      <c r="R16" s="17">
        <v>38</v>
      </c>
      <c r="S16" s="17">
        <v>0</v>
      </c>
      <c r="T16" s="17">
        <v>0</v>
      </c>
      <c r="U16" s="17">
        <v>0</v>
      </c>
      <c r="V16" s="18">
        <v>6150</v>
      </c>
      <c r="W16" s="18">
        <v>60102</v>
      </c>
      <c r="X16" s="19">
        <v>600</v>
      </c>
      <c r="Y16" s="19">
        <v>1610</v>
      </c>
      <c r="Z16" s="20">
        <v>300</v>
      </c>
      <c r="AA16" s="21">
        <v>-3168</v>
      </c>
      <c r="AB16" s="21">
        <v>22</v>
      </c>
      <c r="AC16" s="21">
        <v>120</v>
      </c>
      <c r="AD16" s="21">
        <v>1170</v>
      </c>
      <c r="AE16" s="21">
        <v>540</v>
      </c>
      <c r="AF16" s="21">
        <v>4600</v>
      </c>
      <c r="AG16" s="21">
        <v>0</v>
      </c>
      <c r="AH16" s="21">
        <v>0</v>
      </c>
      <c r="AI16" s="21">
        <v>382</v>
      </c>
      <c r="AJ16" s="21">
        <v>60</v>
      </c>
      <c r="AK16" s="21">
        <v>8166</v>
      </c>
      <c r="AL16" s="21">
        <v>3060</v>
      </c>
      <c r="AM16" s="21">
        <v>8740</v>
      </c>
      <c r="AN16" s="21">
        <v>0</v>
      </c>
      <c r="AO16" s="18">
        <v>0</v>
      </c>
      <c r="AP16" s="18">
        <v>0</v>
      </c>
      <c r="AQ16" s="22">
        <f t="shared" si="0"/>
        <v>92454</v>
      </c>
    </row>
    <row r="17" spans="2:43" s="23" customFormat="1" ht="14.25" customHeight="1" thickBot="1" x14ac:dyDescent="0.3">
      <c r="B17" s="16">
        <v>43968</v>
      </c>
      <c r="C17" s="17">
        <v>2566</v>
      </c>
      <c r="D17" s="17">
        <v>7112</v>
      </c>
      <c r="E17" s="17">
        <v>11</v>
      </c>
      <c r="F17" s="17">
        <v>3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126</v>
      </c>
      <c r="O17" s="17">
        <v>1</v>
      </c>
      <c r="P17" s="17">
        <v>610</v>
      </c>
      <c r="Q17" s="17">
        <v>45</v>
      </c>
      <c r="R17" s="17">
        <v>24</v>
      </c>
      <c r="S17" s="17">
        <v>0</v>
      </c>
      <c r="T17" s="17">
        <v>0</v>
      </c>
      <c r="U17" s="17">
        <v>0</v>
      </c>
      <c r="V17" s="18">
        <v>5132</v>
      </c>
      <c r="W17" s="18">
        <v>42672</v>
      </c>
      <c r="X17" s="19">
        <v>660</v>
      </c>
      <c r="Y17" s="19">
        <v>690</v>
      </c>
      <c r="Z17" s="20">
        <v>0</v>
      </c>
      <c r="AA17" s="21">
        <v>-1548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252</v>
      </c>
      <c r="AJ17" s="21">
        <v>15</v>
      </c>
      <c r="AK17" s="21">
        <v>3660</v>
      </c>
      <c r="AL17" s="21">
        <v>2700</v>
      </c>
      <c r="AM17" s="21">
        <v>5520</v>
      </c>
      <c r="AN17" s="21">
        <v>0</v>
      </c>
      <c r="AO17" s="18">
        <v>0</v>
      </c>
      <c r="AP17" s="18">
        <v>0</v>
      </c>
      <c r="AQ17" s="22">
        <f t="shared" si="0"/>
        <v>59753</v>
      </c>
    </row>
    <row r="18" spans="2:43" s="23" customFormat="1" ht="14.25" customHeight="1" thickBot="1" x14ac:dyDescent="0.3">
      <c r="B18" s="16">
        <v>43969</v>
      </c>
      <c r="C18" s="17">
        <v>4830</v>
      </c>
      <c r="D18" s="17">
        <v>17096</v>
      </c>
      <c r="E18" s="17">
        <v>63</v>
      </c>
      <c r="F18" s="17">
        <v>24</v>
      </c>
      <c r="G18" s="17">
        <v>1</v>
      </c>
      <c r="H18" s="17">
        <v>16</v>
      </c>
      <c r="I18" s="17">
        <v>16</v>
      </c>
      <c r="J18" s="17">
        <v>431</v>
      </c>
      <c r="K18" s="17">
        <v>41</v>
      </c>
      <c r="L18" s="17">
        <v>36</v>
      </c>
      <c r="M18" s="17">
        <v>3</v>
      </c>
      <c r="N18" s="17">
        <v>272</v>
      </c>
      <c r="O18" s="17">
        <v>13</v>
      </c>
      <c r="P18" s="17">
        <v>2029</v>
      </c>
      <c r="Q18" s="17">
        <v>112</v>
      </c>
      <c r="R18" s="17">
        <v>54</v>
      </c>
      <c r="S18" s="17">
        <v>4</v>
      </c>
      <c r="T18" s="17">
        <v>0</v>
      </c>
      <c r="U18" s="17">
        <v>0</v>
      </c>
      <c r="V18" s="18">
        <v>9660</v>
      </c>
      <c r="W18" s="18">
        <v>102576</v>
      </c>
      <c r="X18" s="19">
        <v>3780</v>
      </c>
      <c r="Y18" s="19">
        <v>5520</v>
      </c>
      <c r="Z18" s="20">
        <v>150</v>
      </c>
      <c r="AA18" s="21">
        <v>-10532</v>
      </c>
      <c r="AB18" s="21">
        <v>32</v>
      </c>
      <c r="AC18" s="21">
        <v>240</v>
      </c>
      <c r="AD18" s="21">
        <v>2586</v>
      </c>
      <c r="AE18" s="21">
        <v>2460</v>
      </c>
      <c r="AF18" s="21">
        <v>8280</v>
      </c>
      <c r="AG18" s="21">
        <v>450</v>
      </c>
      <c r="AH18" s="21">
        <v>0</v>
      </c>
      <c r="AI18" s="21">
        <v>544</v>
      </c>
      <c r="AJ18" s="21">
        <v>195</v>
      </c>
      <c r="AK18" s="21">
        <v>12174</v>
      </c>
      <c r="AL18" s="21">
        <v>6720</v>
      </c>
      <c r="AM18" s="21">
        <v>12420</v>
      </c>
      <c r="AN18" s="21">
        <v>600</v>
      </c>
      <c r="AO18" s="18">
        <v>0</v>
      </c>
      <c r="AP18" s="18">
        <v>0</v>
      </c>
      <c r="AQ18" s="22">
        <f t="shared" si="0"/>
        <v>157855</v>
      </c>
    </row>
    <row r="19" spans="2:43" s="23" customFormat="1" ht="14.25" customHeight="1" thickBot="1" x14ac:dyDescent="0.3">
      <c r="B19" s="16">
        <v>43970</v>
      </c>
      <c r="C19" s="17">
        <v>4560</v>
      </c>
      <c r="D19" s="17">
        <v>15779</v>
      </c>
      <c r="E19" s="17">
        <v>15</v>
      </c>
      <c r="F19" s="17">
        <v>6</v>
      </c>
      <c r="G19" s="17">
        <v>0</v>
      </c>
      <c r="H19" s="17">
        <v>38</v>
      </c>
      <c r="I19" s="17">
        <v>16</v>
      </c>
      <c r="J19" s="17">
        <v>459</v>
      </c>
      <c r="K19" s="17">
        <v>25</v>
      </c>
      <c r="L19" s="17">
        <v>34</v>
      </c>
      <c r="M19" s="17">
        <v>5</v>
      </c>
      <c r="N19" s="17">
        <v>286</v>
      </c>
      <c r="O19" s="17">
        <v>9</v>
      </c>
      <c r="P19" s="17">
        <v>1781</v>
      </c>
      <c r="Q19" s="17">
        <v>55</v>
      </c>
      <c r="R19" s="17">
        <v>39</v>
      </c>
      <c r="S19" s="17">
        <v>0</v>
      </c>
      <c r="T19" s="17">
        <v>0</v>
      </c>
      <c r="U19" s="17">
        <v>0</v>
      </c>
      <c r="V19" s="18">
        <v>9120</v>
      </c>
      <c r="W19" s="18">
        <v>94674</v>
      </c>
      <c r="X19" s="19">
        <v>900</v>
      </c>
      <c r="Y19" s="19">
        <v>1380</v>
      </c>
      <c r="Z19" s="20">
        <v>0</v>
      </c>
      <c r="AA19" s="21">
        <v>-4598</v>
      </c>
      <c r="AB19" s="21">
        <v>76</v>
      </c>
      <c r="AC19" s="21">
        <v>240</v>
      </c>
      <c r="AD19" s="21">
        <v>2754</v>
      </c>
      <c r="AE19" s="21">
        <v>1500</v>
      </c>
      <c r="AF19" s="21">
        <v>7820</v>
      </c>
      <c r="AG19" s="21">
        <v>750</v>
      </c>
      <c r="AH19" s="21">
        <v>-825</v>
      </c>
      <c r="AI19" s="21">
        <v>572</v>
      </c>
      <c r="AJ19" s="21">
        <v>135</v>
      </c>
      <c r="AK19" s="21">
        <v>10686</v>
      </c>
      <c r="AL19" s="21">
        <v>3300</v>
      </c>
      <c r="AM19" s="21">
        <v>8970</v>
      </c>
      <c r="AN19" s="21">
        <v>0</v>
      </c>
      <c r="AO19" s="18">
        <v>0</v>
      </c>
      <c r="AP19" s="18">
        <v>0</v>
      </c>
      <c r="AQ19" s="22">
        <f>SUM(V19:AP19)</f>
        <v>137454</v>
      </c>
    </row>
    <row r="20" spans="2:43" s="27" customFormat="1" ht="15.75" thickBot="1" x14ac:dyDescent="0.3">
      <c r="B20" s="16" t="s">
        <v>20</v>
      </c>
      <c r="C20" s="25">
        <f t="shared" ref="C20:AP20" si="1">SUM(C13:C19)</f>
        <v>25742</v>
      </c>
      <c r="D20" s="25">
        <f t="shared" si="1"/>
        <v>87802</v>
      </c>
      <c r="E20" s="25">
        <f t="shared" si="1"/>
        <v>138</v>
      </c>
      <c r="F20" s="25">
        <f t="shared" si="1"/>
        <v>80</v>
      </c>
      <c r="G20" s="25">
        <f t="shared" si="1"/>
        <v>9</v>
      </c>
      <c r="H20" s="25">
        <f t="shared" si="1"/>
        <v>110</v>
      </c>
      <c r="I20" s="25">
        <f t="shared" si="1"/>
        <v>90</v>
      </c>
      <c r="J20" s="25">
        <f t="shared" si="1"/>
        <v>2073</v>
      </c>
      <c r="K20" s="25">
        <f t="shared" si="1"/>
        <v>131</v>
      </c>
      <c r="L20" s="25">
        <f t="shared" si="1"/>
        <v>209</v>
      </c>
      <c r="M20" s="25">
        <f t="shared" si="1"/>
        <v>17</v>
      </c>
      <c r="N20" s="25">
        <f t="shared" si="1"/>
        <v>1677</v>
      </c>
      <c r="O20" s="25">
        <f t="shared" si="1"/>
        <v>54</v>
      </c>
      <c r="P20" s="25">
        <f t="shared" si="1"/>
        <v>10516</v>
      </c>
      <c r="Q20" s="25">
        <f t="shared" si="1"/>
        <v>385</v>
      </c>
      <c r="R20" s="25">
        <f t="shared" si="1"/>
        <v>325</v>
      </c>
      <c r="S20" s="25">
        <f t="shared" si="1"/>
        <v>14</v>
      </c>
      <c r="T20" s="25">
        <f t="shared" si="1"/>
        <v>0</v>
      </c>
      <c r="U20" s="25">
        <f t="shared" si="1"/>
        <v>0</v>
      </c>
      <c r="V20" s="26">
        <f t="shared" si="1"/>
        <v>51484</v>
      </c>
      <c r="W20" s="26">
        <f t="shared" si="1"/>
        <v>526812</v>
      </c>
      <c r="X20" s="26">
        <f t="shared" si="1"/>
        <v>8280</v>
      </c>
      <c r="Y20" s="26">
        <f t="shared" si="1"/>
        <v>18400</v>
      </c>
      <c r="Z20" s="26">
        <f t="shared" si="1"/>
        <v>1350</v>
      </c>
      <c r="AA20" s="26">
        <f t="shared" si="1"/>
        <v>-36500</v>
      </c>
      <c r="AB20" s="26">
        <f t="shared" si="1"/>
        <v>220</v>
      </c>
      <c r="AC20" s="26">
        <f t="shared" si="1"/>
        <v>1350</v>
      </c>
      <c r="AD20" s="26">
        <f t="shared" si="1"/>
        <v>12438</v>
      </c>
      <c r="AE20" s="26">
        <f t="shared" si="1"/>
        <v>7860</v>
      </c>
      <c r="AF20" s="26">
        <f t="shared" si="1"/>
        <v>48070</v>
      </c>
      <c r="AG20" s="26">
        <f t="shared" si="1"/>
        <v>2550</v>
      </c>
      <c r="AH20" s="26">
        <f t="shared" si="1"/>
        <v>-1485</v>
      </c>
      <c r="AI20" s="26">
        <f t="shared" si="1"/>
        <v>3354</v>
      </c>
      <c r="AJ20" s="26">
        <f t="shared" si="1"/>
        <v>810</v>
      </c>
      <c r="AK20" s="26">
        <f t="shared" si="1"/>
        <v>63096</v>
      </c>
      <c r="AL20" s="26">
        <f t="shared" si="1"/>
        <v>23100</v>
      </c>
      <c r="AM20" s="26">
        <f t="shared" si="1"/>
        <v>74750</v>
      </c>
      <c r="AN20" s="26">
        <f t="shared" si="1"/>
        <v>2100</v>
      </c>
      <c r="AO20" s="26">
        <f t="shared" si="1"/>
        <v>0</v>
      </c>
      <c r="AP20" s="26">
        <f t="shared" si="1"/>
        <v>0</v>
      </c>
      <c r="AQ20" s="22">
        <f>SUM(V20:AP20)</f>
        <v>808039</v>
      </c>
    </row>
    <row r="21" spans="2:43" x14ac:dyDescent="0.25">
      <c r="C21" s="28"/>
      <c r="D21" s="28"/>
      <c r="AQ21" s="24"/>
    </row>
    <row r="22" spans="2:43" x14ac:dyDescent="0.25">
      <c r="X22" s="29"/>
      <c r="AE22" s="29"/>
      <c r="AH22" s="30"/>
    </row>
    <row r="25" spans="2:43" x14ac:dyDescent="0.25">
      <c r="AQ25" s="29"/>
    </row>
  </sheetData>
  <autoFilter ref="B12:AQ20" xr:uid="{00000000-0009-0000-0000-000000000000}"/>
  <mergeCells count="12">
    <mergeCell ref="I4:AF6"/>
    <mergeCell ref="C10:S10"/>
    <mergeCell ref="V10:AN10"/>
    <mergeCell ref="AQ10:AQ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23622047244094491" right="0.23622047244094491" top="0.74803149606299213" bottom="0.74803149606299213" header="0.31496062992125984" footer="0.31496062992125984"/>
  <pageSetup paperSize="9" scale="2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 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Oumnia HOUMMI</cp:lastModifiedBy>
  <dcterms:created xsi:type="dcterms:W3CDTF">2020-05-21T13:40:42Z</dcterms:created>
  <dcterms:modified xsi:type="dcterms:W3CDTF">2021-01-25T14:06:17Z</dcterms:modified>
</cp:coreProperties>
</file>