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hoummi\Desktop\Oumnia\Consolidation recette 2020\"/>
    </mc:Choice>
  </mc:AlternateContent>
  <xr:revisionPtr revIDLastSave="0" documentId="13_ncr:1_{CB14124A-FF99-4D91-9AC9-FBFADFEBCDE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NSO" sheetId="1" r:id="rId1"/>
  </sheets>
  <definedNames>
    <definedName name="_xlnm._FilterDatabase" localSheetId="0" hidden="1">CONSO!$B$12:$AQ$31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14" i="1" l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13" i="1"/>
  <c r="D31" i="1" l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 l="1"/>
  <c r="AP31" i="1"/>
  <c r="C31" i="1"/>
  <c r="AQ31" i="1" l="1"/>
</calcChain>
</file>

<file path=xl/sharedStrings.xml><?xml version="1.0" encoding="utf-8"?>
<sst xmlns="http://schemas.openxmlformats.org/spreadsheetml/2006/main" count="54" uniqueCount="22">
  <si>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</si>
  <si>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</si>
  <si>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</si>
  <si>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</si>
  <si>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</si>
  <si>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</si>
  <si>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</si>
  <si>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</si>
  <si>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</si>
  <si>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</si>
  <si>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</si>
  <si>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</si>
  <si>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</si>
  <si>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</si>
  <si>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</si>
  <si>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</si>
  <si>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</si>
  <si>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</si>
  <si>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</si>
  <si>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</si>
  <si>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</si>
  <si>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Consolidation des recettes Transport du 17/06/2020 au 23/06/2020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</si>
</sst>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39">
    <xf numFmtId="0" fontId="0" fillId="0" borderId="0" xfId="0"/>
    <xf numFmtId="165" fontId="0" fillId="0" borderId="8" xfId="1" applyNumberFormat="1" applyFont="1" applyBorder="1" applyAlignment="1">
      <alignment horizontal="center"/>
    </xf>
    <xf numFmtId="164" fontId="0" fillId="0" borderId="8" xfId="1" applyFont="1" applyBorder="1" applyAlignment="1">
      <alignment horizontal="center"/>
    </xf>
    <xf numFmtId="164" fontId="0" fillId="9" borderId="8" xfId="0" applyNumberFormat="1" applyFill="1" applyBorder="1" applyAlignment="1">
      <alignment horizontal="center"/>
    </xf>
    <xf numFmtId="164" fontId="0" fillId="0" borderId="7" xfId="1" applyFont="1" applyBorder="1" applyAlignment="1">
      <alignment horizontal="center"/>
    </xf>
    <xf numFmtId="164" fontId="0" fillId="0" borderId="17" xfId="1" applyFont="1" applyBorder="1" applyAlignment="1">
      <alignment horizontal="center"/>
    </xf>
    <xf numFmtId="164" fontId="2" fillId="9" borderId="8" xfId="0" applyNumberFormat="1" applyFont="1" applyFill="1" applyBorder="1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6" fillId="0" borderId="1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3</xdr:col>
      <xdr:colOff>112806</xdr:colOff>
      <xdr:row>5</xdr:row>
      <xdr:rowOff>176914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44</xdr:col>
      <xdr:colOff>89708</xdr:colOff>
      <xdr:row>5</xdr:row>
      <xdr:rowOff>90928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R33"/>
  <sheetViews>
    <sheetView tabSelected="1" topLeftCell="A4" zoomScale="80" zoomScaleNormal="80" workbookViewId="0">
      <pane xSplit="2" ySplit="9" topLeftCell="AF13" activePane="bottomRight" state="frozen"/>
      <selection activeCell="A4" sqref="A4"/>
      <selection pane="topRight" activeCell="C4" sqref="C4"/>
      <selection pane="bottomLeft" activeCell="A13" sqref="A13"/>
      <selection pane="bottomRight" activeCell="AQ13" sqref="AQ13:AQ31"/>
    </sheetView>
  </sheetViews>
  <sheetFormatPr baseColWidth="10" defaultRowHeight="15" x14ac:dyDescent="0.25"/>
  <cols>
    <col min="1" max="1" width="0.140625" customWidth="1"/>
    <col min="2" max="2" width="14" customWidth="1"/>
    <col min="3" max="22" width="14.28515625" customWidth="1"/>
    <col min="23" max="23" width="17" bestFit="1" customWidth="1"/>
    <col min="24" max="42" width="14.28515625" customWidth="1"/>
    <col min="43" max="43" width="15.5703125" bestFit="1" customWidth="1"/>
  </cols>
  <sheetData>
    <row r="2" spans="2:43" ht="23.25" x14ac:dyDescent="0.35">
      <c r="B2" s="10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</row>
    <row r="3" spans="2:43" ht="15.75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</row>
    <row r="4" spans="2:43" ht="15.75" thickBot="1" x14ac:dyDescent="0.3">
      <c r="B4" s="7"/>
      <c r="C4" s="7"/>
      <c r="D4" s="7"/>
      <c r="E4" s="7"/>
      <c r="F4" s="7"/>
      <c r="G4" s="7"/>
      <c r="H4" s="7"/>
      <c r="I4" s="23" t="s">
        <v>21</v>
      </c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4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</row>
    <row r="5" spans="2:43" ht="15.75" thickBot="1" x14ac:dyDescent="0.3">
      <c r="B5" s="7"/>
      <c r="C5" s="7"/>
      <c r="D5" s="7"/>
      <c r="E5" s="7"/>
      <c r="F5" s="7"/>
      <c r="G5" s="7"/>
      <c r="H5" s="7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4"/>
      <c r="AG5" s="7"/>
      <c r="AH5" s="7"/>
      <c r="AI5" s="7"/>
      <c r="AJ5" s="7"/>
      <c r="AK5" s="7"/>
      <c r="AL5" s="7"/>
      <c r="AM5" s="7"/>
      <c r="AN5" s="9"/>
      <c r="AO5" s="7"/>
      <c r="AP5" s="7"/>
      <c r="AQ5" s="7"/>
    </row>
    <row r="6" spans="2:43" ht="15.75" thickBot="1" x14ac:dyDescent="0.3">
      <c r="B6" s="7"/>
      <c r="C6" s="7"/>
      <c r="D6" s="7"/>
      <c r="E6" s="7"/>
      <c r="F6" s="7"/>
      <c r="G6" s="7"/>
      <c r="H6" s="7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6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</row>
    <row r="9" spans="2:43" ht="15.75" thickBot="1" x14ac:dyDescent="0.3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</row>
    <row r="10" spans="2:43" ht="15.75" thickBot="1" x14ac:dyDescent="0.3">
      <c r="B10" s="11"/>
      <c r="C10" s="27" t="s">
        <v>0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8"/>
      <c r="U10" s="8"/>
      <c r="V10" s="28" t="s">
        <v>1</v>
      </c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8"/>
      <c r="AP10" s="8"/>
      <c r="AQ10" s="29" t="s">
        <v>2</v>
      </c>
    </row>
    <row r="11" spans="2:43" x14ac:dyDescent="0.25">
      <c r="B11" s="11"/>
      <c r="C11" s="32" t="s">
        <v>3</v>
      </c>
      <c r="D11" s="32"/>
      <c r="E11" s="32"/>
      <c r="F11" s="32"/>
      <c r="G11" s="32"/>
      <c r="H11" s="33" t="s">
        <v>4</v>
      </c>
      <c r="I11" s="33"/>
      <c r="J11" s="33"/>
      <c r="K11" s="33"/>
      <c r="L11" s="33"/>
      <c r="M11" s="33"/>
      <c r="N11" s="34" t="s">
        <v>5</v>
      </c>
      <c r="O11" s="34"/>
      <c r="P11" s="34"/>
      <c r="Q11" s="34"/>
      <c r="R11" s="34"/>
      <c r="S11" s="34"/>
      <c r="T11" s="35" t="s">
        <v>6</v>
      </c>
      <c r="U11" s="35"/>
      <c r="V11" s="36" t="s">
        <v>3</v>
      </c>
      <c r="W11" s="36"/>
      <c r="X11" s="36"/>
      <c r="Y11" s="36"/>
      <c r="Z11" s="36"/>
      <c r="AA11" s="12"/>
      <c r="AB11" s="37" t="s">
        <v>4</v>
      </c>
      <c r="AC11" s="37"/>
      <c r="AD11" s="37"/>
      <c r="AE11" s="37"/>
      <c r="AF11" s="37"/>
      <c r="AG11" s="37"/>
      <c r="AH11" s="13"/>
      <c r="AI11" s="38" t="s">
        <v>5</v>
      </c>
      <c r="AJ11" s="38"/>
      <c r="AK11" s="38"/>
      <c r="AL11" s="38"/>
      <c r="AM11" s="38"/>
      <c r="AN11" s="38"/>
      <c r="AO11" s="35" t="s">
        <v>6</v>
      </c>
      <c r="AP11" s="35"/>
      <c r="AQ11" s="30"/>
    </row>
    <row r="12" spans="2:43" ht="26.25" thickBot="1" x14ac:dyDescent="0.3">
      <c r="B12" s="14" t="s">
        <v>7</v>
      </c>
      <c r="C12" s="15" t="s">
        <v>8</v>
      </c>
      <c r="D12" s="16" t="s">
        <v>9</v>
      </c>
      <c r="E12" s="17" t="s">
        <v>10</v>
      </c>
      <c r="F12" s="17" t="s">
        <v>11</v>
      </c>
      <c r="G12" s="18" t="s">
        <v>12</v>
      </c>
      <c r="H12" s="16" t="s">
        <v>13</v>
      </c>
      <c r="I12" s="16" t="s">
        <v>14</v>
      </c>
      <c r="J12" s="16" t="s">
        <v>15</v>
      </c>
      <c r="K12" s="16" t="s">
        <v>10</v>
      </c>
      <c r="L12" s="16" t="s">
        <v>11</v>
      </c>
      <c r="M12" s="16" t="s">
        <v>12</v>
      </c>
      <c r="N12" s="16" t="s">
        <v>13</v>
      </c>
      <c r="O12" s="16" t="s">
        <v>14</v>
      </c>
      <c r="P12" s="16" t="s">
        <v>15</v>
      </c>
      <c r="Q12" s="16" t="s">
        <v>10</v>
      </c>
      <c r="R12" s="16" t="s">
        <v>11</v>
      </c>
      <c r="S12" s="16" t="s">
        <v>12</v>
      </c>
      <c r="T12" s="16" t="s">
        <v>13</v>
      </c>
      <c r="U12" s="16" t="s">
        <v>15</v>
      </c>
      <c r="V12" s="16" t="s">
        <v>16</v>
      </c>
      <c r="W12" s="16" t="s">
        <v>17</v>
      </c>
      <c r="X12" s="17" t="s">
        <v>10</v>
      </c>
      <c r="Y12" s="17" t="s">
        <v>11</v>
      </c>
      <c r="Z12" s="18" t="s">
        <v>12</v>
      </c>
      <c r="AA12" s="15" t="s">
        <v>18</v>
      </c>
      <c r="AB12" s="15" t="s">
        <v>13</v>
      </c>
      <c r="AC12" s="19" t="s">
        <v>14</v>
      </c>
      <c r="AD12" s="17" t="s">
        <v>15</v>
      </c>
      <c r="AE12" s="17" t="s">
        <v>10</v>
      </c>
      <c r="AF12" s="17" t="s">
        <v>11</v>
      </c>
      <c r="AG12" s="18" t="s">
        <v>12</v>
      </c>
      <c r="AH12" s="15" t="s">
        <v>19</v>
      </c>
      <c r="AI12" s="16" t="s">
        <v>13</v>
      </c>
      <c r="AJ12" s="19" t="s">
        <v>14</v>
      </c>
      <c r="AK12" s="17" t="s">
        <v>15</v>
      </c>
      <c r="AL12" s="17" t="s">
        <v>10</v>
      </c>
      <c r="AM12" s="17" t="s">
        <v>11</v>
      </c>
      <c r="AN12" s="20" t="s">
        <v>12</v>
      </c>
      <c r="AO12" s="15" t="s">
        <v>13</v>
      </c>
      <c r="AP12" s="17" t="s">
        <v>15</v>
      </c>
      <c r="AQ12" s="31"/>
    </row>
    <row r="13" spans="2:43" ht="15.75" thickBot="1" x14ac:dyDescent="0.3">
      <c r="B13" s="21">
        <v>43907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54</v>
      </c>
      <c r="O13" s="1">
        <v>4</v>
      </c>
      <c r="P13" s="1">
        <v>355</v>
      </c>
      <c r="Q13" s="1">
        <v>3</v>
      </c>
      <c r="R13" s="1">
        <v>6</v>
      </c>
      <c r="S13" s="1">
        <v>1</v>
      </c>
      <c r="T13" s="1">
        <v>0</v>
      </c>
      <c r="U13" s="1">
        <v>0</v>
      </c>
      <c r="V13" s="2">
        <v>0</v>
      </c>
      <c r="W13" s="2">
        <v>0</v>
      </c>
      <c r="X13" s="4">
        <v>0</v>
      </c>
      <c r="Y13" s="4">
        <v>0</v>
      </c>
      <c r="Z13" s="5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108</v>
      </c>
      <c r="AJ13" s="3">
        <v>60</v>
      </c>
      <c r="AK13" s="3">
        <v>2130</v>
      </c>
      <c r="AL13" s="3">
        <v>180</v>
      </c>
      <c r="AM13" s="3">
        <v>1380</v>
      </c>
      <c r="AN13" s="3">
        <v>150</v>
      </c>
      <c r="AO13" s="2">
        <v>0</v>
      </c>
      <c r="AP13" s="2">
        <v>0</v>
      </c>
      <c r="AQ13" s="6">
        <f>SUM(V13:AP13)</f>
        <v>4008</v>
      </c>
    </row>
    <row r="14" spans="2:43" ht="15.75" thickBot="1" x14ac:dyDescent="0.3">
      <c r="B14" s="21">
        <v>43908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45</v>
      </c>
      <c r="O14" s="1">
        <v>5</v>
      </c>
      <c r="P14" s="1">
        <v>376</v>
      </c>
      <c r="Q14" s="1">
        <v>4</v>
      </c>
      <c r="R14" s="1">
        <v>6</v>
      </c>
      <c r="S14" s="1">
        <v>1</v>
      </c>
      <c r="T14" s="1">
        <v>0</v>
      </c>
      <c r="U14" s="1">
        <v>0</v>
      </c>
      <c r="V14" s="2">
        <v>0</v>
      </c>
      <c r="W14" s="2">
        <v>0</v>
      </c>
      <c r="X14" s="4">
        <v>0</v>
      </c>
      <c r="Y14" s="4">
        <v>0</v>
      </c>
      <c r="Z14" s="5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90</v>
      </c>
      <c r="AJ14" s="3">
        <v>75</v>
      </c>
      <c r="AK14" s="3">
        <v>2256</v>
      </c>
      <c r="AL14" s="3">
        <v>240</v>
      </c>
      <c r="AM14" s="3">
        <v>1380</v>
      </c>
      <c r="AN14" s="3">
        <v>150</v>
      </c>
      <c r="AO14" s="2">
        <v>0</v>
      </c>
      <c r="AP14" s="2">
        <v>0</v>
      </c>
      <c r="AQ14" s="22">
        <f>SUM(V14:AP14)</f>
        <v>4191</v>
      </c>
    </row>
    <row r="15" spans="2:43" ht="15.75" thickBot="1" x14ac:dyDescent="0.3">
      <c r="B15" s="21">
        <v>43909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7</v>
      </c>
      <c r="O15" s="1">
        <v>2</v>
      </c>
      <c r="P15" s="1">
        <v>116</v>
      </c>
      <c r="Q15" s="1">
        <v>1</v>
      </c>
      <c r="R15" s="1">
        <v>2</v>
      </c>
      <c r="S15" s="1">
        <v>0</v>
      </c>
      <c r="T15" s="1">
        <v>0</v>
      </c>
      <c r="U15" s="1">
        <v>0</v>
      </c>
      <c r="V15" s="2">
        <v>0</v>
      </c>
      <c r="W15" s="2">
        <v>0</v>
      </c>
      <c r="X15" s="4">
        <v>0</v>
      </c>
      <c r="Y15" s="4">
        <v>0</v>
      </c>
      <c r="Z15" s="5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14</v>
      </c>
      <c r="AJ15" s="3">
        <v>30</v>
      </c>
      <c r="AK15" s="3">
        <v>696</v>
      </c>
      <c r="AL15" s="3">
        <v>60</v>
      </c>
      <c r="AM15" s="3">
        <v>460</v>
      </c>
      <c r="AN15" s="3">
        <v>0</v>
      </c>
      <c r="AO15" s="2">
        <v>0</v>
      </c>
      <c r="AP15" s="2">
        <v>0</v>
      </c>
      <c r="AQ15" s="22">
        <f>SUM(V15:AP15)</f>
        <v>1260</v>
      </c>
    </row>
    <row r="16" spans="2:43" ht="15.75" thickBot="1" x14ac:dyDescent="0.3">
      <c r="B16" s="21">
        <v>43986</v>
      </c>
      <c r="C16" s="1">
        <v>9</v>
      </c>
      <c r="D16" s="1">
        <v>37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2">
        <v>18</v>
      </c>
      <c r="W16" s="2">
        <v>222</v>
      </c>
      <c r="X16" s="4">
        <v>0</v>
      </c>
      <c r="Y16" s="4">
        <v>0</v>
      </c>
      <c r="Z16" s="5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2">
        <v>0</v>
      </c>
      <c r="AP16" s="2">
        <v>0</v>
      </c>
      <c r="AQ16" s="22">
        <f>SUM(V16:AP16)</f>
        <v>240</v>
      </c>
    </row>
    <row r="17" spans="2:44" ht="15.75" thickBot="1" x14ac:dyDescent="0.3">
      <c r="B17" s="21">
        <v>43988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0</v>
      </c>
      <c r="P17" s="1">
        <v>24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 s="2">
        <v>0</v>
      </c>
      <c r="W17" s="2">
        <v>0</v>
      </c>
      <c r="X17" s="4">
        <v>0</v>
      </c>
      <c r="Y17" s="4">
        <v>0</v>
      </c>
      <c r="Z17" s="5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2</v>
      </c>
      <c r="AJ17" s="3">
        <v>0</v>
      </c>
      <c r="AK17" s="3">
        <v>144</v>
      </c>
      <c r="AL17" s="3">
        <v>60</v>
      </c>
      <c r="AM17" s="3">
        <v>0</v>
      </c>
      <c r="AN17" s="3">
        <v>0</v>
      </c>
      <c r="AO17" s="2">
        <v>0</v>
      </c>
      <c r="AP17" s="2">
        <v>0</v>
      </c>
      <c r="AQ17" s="22">
        <f>SUM(V17:AP17)</f>
        <v>206</v>
      </c>
    </row>
    <row r="18" spans="2:44" ht="15.75" thickBot="1" x14ac:dyDescent="0.3">
      <c r="B18" s="21">
        <v>43990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3</v>
      </c>
      <c r="O18" s="1">
        <v>1</v>
      </c>
      <c r="P18" s="1">
        <v>34</v>
      </c>
      <c r="Q18" s="1">
        <v>4</v>
      </c>
      <c r="R18" s="1">
        <v>1</v>
      </c>
      <c r="S18" s="1">
        <v>1</v>
      </c>
      <c r="T18" s="1">
        <v>0</v>
      </c>
      <c r="U18" s="1">
        <v>0</v>
      </c>
      <c r="V18" s="2">
        <v>0</v>
      </c>
      <c r="W18" s="2">
        <v>0</v>
      </c>
      <c r="X18" s="4">
        <v>0</v>
      </c>
      <c r="Y18" s="4">
        <v>0</v>
      </c>
      <c r="Z18" s="5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6</v>
      </c>
      <c r="AJ18" s="3">
        <v>15</v>
      </c>
      <c r="AK18" s="3">
        <v>204</v>
      </c>
      <c r="AL18" s="3">
        <v>240</v>
      </c>
      <c r="AM18" s="3">
        <v>230</v>
      </c>
      <c r="AN18" s="3">
        <v>150</v>
      </c>
      <c r="AO18" s="2">
        <v>0</v>
      </c>
      <c r="AP18" s="2">
        <v>0</v>
      </c>
      <c r="AQ18" s="22">
        <f>SUM(V18:AP18)</f>
        <v>845</v>
      </c>
    </row>
    <row r="19" spans="2:44" ht="15.75" thickBot="1" x14ac:dyDescent="0.3">
      <c r="B19" s="21">
        <v>43991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6</v>
      </c>
      <c r="O19" s="1">
        <v>0</v>
      </c>
      <c r="P19" s="1">
        <v>35</v>
      </c>
      <c r="Q19" s="1">
        <v>1</v>
      </c>
      <c r="R19" s="1">
        <v>0</v>
      </c>
      <c r="S19" s="1">
        <v>1</v>
      </c>
      <c r="T19" s="1">
        <v>0</v>
      </c>
      <c r="U19" s="1">
        <v>0</v>
      </c>
      <c r="V19" s="2">
        <v>0</v>
      </c>
      <c r="W19" s="2">
        <v>0</v>
      </c>
      <c r="X19" s="4">
        <v>0</v>
      </c>
      <c r="Y19" s="4">
        <v>0</v>
      </c>
      <c r="Z19" s="5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12</v>
      </c>
      <c r="AJ19" s="3">
        <v>0</v>
      </c>
      <c r="AK19" s="3">
        <v>210</v>
      </c>
      <c r="AL19" s="3">
        <v>60</v>
      </c>
      <c r="AM19" s="3">
        <v>0</v>
      </c>
      <c r="AN19" s="3">
        <v>150</v>
      </c>
      <c r="AO19" s="2">
        <v>0</v>
      </c>
      <c r="AP19" s="2">
        <v>0</v>
      </c>
      <c r="AQ19" s="22">
        <f>SUM(V19:AP19)</f>
        <v>432</v>
      </c>
    </row>
    <row r="20" spans="2:44" ht="15.75" thickBot="1" x14ac:dyDescent="0.3">
      <c r="B20" s="21">
        <v>43992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3</v>
      </c>
      <c r="O20" s="1">
        <v>2</v>
      </c>
      <c r="P20" s="1">
        <v>22</v>
      </c>
      <c r="Q20" s="1">
        <v>2</v>
      </c>
      <c r="R20" s="1">
        <v>1</v>
      </c>
      <c r="S20" s="1">
        <v>0</v>
      </c>
      <c r="T20" s="1">
        <v>0</v>
      </c>
      <c r="U20" s="1">
        <v>0</v>
      </c>
      <c r="V20" s="2">
        <v>0</v>
      </c>
      <c r="W20" s="2">
        <v>0</v>
      </c>
      <c r="X20" s="4">
        <v>0</v>
      </c>
      <c r="Y20" s="4">
        <v>0</v>
      </c>
      <c r="Z20" s="5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6</v>
      </c>
      <c r="AJ20" s="3">
        <v>30</v>
      </c>
      <c r="AK20" s="3">
        <v>132</v>
      </c>
      <c r="AL20" s="3">
        <v>120</v>
      </c>
      <c r="AM20" s="3">
        <v>230</v>
      </c>
      <c r="AN20" s="3">
        <v>0</v>
      </c>
      <c r="AO20" s="2">
        <v>0</v>
      </c>
      <c r="AP20" s="2">
        <v>0</v>
      </c>
      <c r="AQ20" s="22">
        <f>SUM(V20:AP20)</f>
        <v>518</v>
      </c>
    </row>
    <row r="21" spans="2:44" ht="15.75" thickBot="1" x14ac:dyDescent="0.3">
      <c r="B21" s="21">
        <v>43993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8</v>
      </c>
      <c r="O21" s="1">
        <v>1</v>
      </c>
      <c r="P21" s="1">
        <v>27</v>
      </c>
      <c r="Q21" s="1">
        <v>2</v>
      </c>
      <c r="R21" s="1">
        <v>1</v>
      </c>
      <c r="S21" s="1">
        <v>1</v>
      </c>
      <c r="T21" s="1">
        <v>0</v>
      </c>
      <c r="U21" s="1">
        <v>0</v>
      </c>
      <c r="V21" s="2">
        <v>0</v>
      </c>
      <c r="W21" s="2">
        <v>0</v>
      </c>
      <c r="X21" s="4">
        <v>0</v>
      </c>
      <c r="Y21" s="4">
        <v>0</v>
      </c>
      <c r="Z21" s="5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16</v>
      </c>
      <c r="AJ21" s="3">
        <v>15</v>
      </c>
      <c r="AK21" s="3">
        <v>162</v>
      </c>
      <c r="AL21" s="3">
        <v>120</v>
      </c>
      <c r="AM21" s="3">
        <v>230</v>
      </c>
      <c r="AN21" s="3">
        <v>150</v>
      </c>
      <c r="AO21" s="2">
        <v>0</v>
      </c>
      <c r="AP21" s="2">
        <v>0</v>
      </c>
      <c r="AQ21" s="22">
        <f>SUM(V21:AP21)</f>
        <v>693</v>
      </c>
    </row>
    <row r="22" spans="2:44" ht="15.75" thickBot="1" x14ac:dyDescent="0.3">
      <c r="B22" s="21">
        <v>43994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6</v>
      </c>
      <c r="O22" s="1">
        <v>1</v>
      </c>
      <c r="P22" s="1">
        <v>26</v>
      </c>
      <c r="Q22" s="1">
        <v>1</v>
      </c>
      <c r="R22" s="1">
        <v>1</v>
      </c>
      <c r="S22" s="1">
        <v>0</v>
      </c>
      <c r="T22" s="1">
        <v>0</v>
      </c>
      <c r="U22" s="1">
        <v>0</v>
      </c>
      <c r="V22" s="2">
        <v>0</v>
      </c>
      <c r="W22" s="2">
        <v>0</v>
      </c>
      <c r="X22" s="4">
        <v>0</v>
      </c>
      <c r="Y22" s="4">
        <v>0</v>
      </c>
      <c r="Z22" s="5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12</v>
      </c>
      <c r="AJ22" s="3">
        <v>15</v>
      </c>
      <c r="AK22" s="3">
        <v>156</v>
      </c>
      <c r="AL22" s="3">
        <v>60</v>
      </c>
      <c r="AM22" s="3">
        <v>230</v>
      </c>
      <c r="AN22" s="3">
        <v>0</v>
      </c>
      <c r="AO22" s="2">
        <v>0</v>
      </c>
      <c r="AP22" s="2">
        <v>0</v>
      </c>
      <c r="AQ22" s="22">
        <f>SUM(V22:AP22)</f>
        <v>473</v>
      </c>
    </row>
    <row r="23" spans="2:44" ht="15.75" thickBot="1" x14ac:dyDescent="0.3">
      <c r="B23" s="21">
        <v>43995</v>
      </c>
      <c r="C23" s="1">
        <v>3</v>
      </c>
      <c r="D23" s="1">
        <v>5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7</v>
      </c>
      <c r="O23" s="1">
        <v>0</v>
      </c>
      <c r="P23" s="1">
        <v>18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2">
        <v>6</v>
      </c>
      <c r="W23" s="2">
        <v>30</v>
      </c>
      <c r="X23" s="4">
        <v>0</v>
      </c>
      <c r="Y23" s="4">
        <v>0</v>
      </c>
      <c r="Z23" s="5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14</v>
      </c>
      <c r="AJ23" s="3">
        <v>0</v>
      </c>
      <c r="AK23" s="3">
        <v>108</v>
      </c>
      <c r="AL23" s="3">
        <v>0</v>
      </c>
      <c r="AM23" s="3">
        <v>0</v>
      </c>
      <c r="AN23" s="3">
        <v>0</v>
      </c>
      <c r="AO23" s="2">
        <v>0</v>
      </c>
      <c r="AP23" s="2">
        <v>0</v>
      </c>
      <c r="AQ23" s="22">
        <f>SUM(V23:AP23)</f>
        <v>158</v>
      </c>
      <c r="AR23" s="7"/>
    </row>
    <row r="24" spans="2:44" ht="15.75" thickBot="1" x14ac:dyDescent="0.3">
      <c r="B24" s="21">
        <v>43999</v>
      </c>
      <c r="C24" s="1">
        <v>10486</v>
      </c>
      <c r="D24" s="1">
        <v>33554</v>
      </c>
      <c r="E24" s="1">
        <v>34</v>
      </c>
      <c r="F24" s="1">
        <v>18</v>
      </c>
      <c r="G24" s="1">
        <v>0</v>
      </c>
      <c r="H24" s="1">
        <v>120</v>
      </c>
      <c r="I24" s="1">
        <v>60</v>
      </c>
      <c r="J24" s="1">
        <v>1309</v>
      </c>
      <c r="K24" s="1">
        <v>76</v>
      </c>
      <c r="L24" s="1">
        <v>110</v>
      </c>
      <c r="M24" s="1">
        <v>14</v>
      </c>
      <c r="N24" s="1">
        <v>693</v>
      </c>
      <c r="O24" s="1">
        <v>15</v>
      </c>
      <c r="P24" s="1">
        <v>3889</v>
      </c>
      <c r="Q24" s="1">
        <v>139</v>
      </c>
      <c r="R24" s="1">
        <v>87</v>
      </c>
      <c r="S24" s="1">
        <v>3</v>
      </c>
      <c r="T24" s="1">
        <v>0</v>
      </c>
      <c r="U24" s="1">
        <v>0</v>
      </c>
      <c r="V24" s="2">
        <v>20972</v>
      </c>
      <c r="W24" s="2">
        <v>201324</v>
      </c>
      <c r="X24" s="4">
        <v>2040</v>
      </c>
      <c r="Y24" s="4">
        <v>4140</v>
      </c>
      <c r="Z24" s="5">
        <v>0</v>
      </c>
      <c r="AA24" s="3">
        <v>-8874</v>
      </c>
      <c r="AB24" s="3">
        <v>240</v>
      </c>
      <c r="AC24" s="3">
        <v>900</v>
      </c>
      <c r="AD24" s="3">
        <v>7854</v>
      </c>
      <c r="AE24" s="3">
        <v>4560</v>
      </c>
      <c r="AF24" s="3">
        <v>25300</v>
      </c>
      <c r="AG24" s="3">
        <v>2100</v>
      </c>
      <c r="AH24" s="3">
        <v>-2101</v>
      </c>
      <c r="AI24" s="3">
        <v>1386</v>
      </c>
      <c r="AJ24" s="3">
        <v>225</v>
      </c>
      <c r="AK24" s="3">
        <v>23334</v>
      </c>
      <c r="AL24" s="3">
        <v>8340</v>
      </c>
      <c r="AM24" s="3">
        <v>20010</v>
      </c>
      <c r="AN24" s="3">
        <v>450</v>
      </c>
      <c r="AO24" s="2">
        <v>0</v>
      </c>
      <c r="AP24" s="2">
        <v>0</v>
      </c>
      <c r="AQ24" s="22">
        <f>SUM(V24:AP24)</f>
        <v>312200</v>
      </c>
      <c r="AR24" s="7"/>
    </row>
    <row r="25" spans="2:44" s="7" customFormat="1" ht="15.75" thickBot="1" x14ac:dyDescent="0.3">
      <c r="B25" s="21">
        <v>44000</v>
      </c>
      <c r="C25" s="1">
        <v>10400</v>
      </c>
      <c r="D25" s="1">
        <v>33195</v>
      </c>
      <c r="E25" s="1">
        <v>37</v>
      </c>
      <c r="F25" s="1">
        <v>13</v>
      </c>
      <c r="G25" s="1">
        <v>1</v>
      </c>
      <c r="H25" s="1">
        <v>91</v>
      </c>
      <c r="I25" s="1">
        <v>62</v>
      </c>
      <c r="J25" s="1">
        <v>1441</v>
      </c>
      <c r="K25" s="1">
        <v>58</v>
      </c>
      <c r="L25" s="1">
        <v>66</v>
      </c>
      <c r="M25" s="1">
        <v>11</v>
      </c>
      <c r="N25" s="1">
        <v>820</v>
      </c>
      <c r="O25" s="1">
        <v>33</v>
      </c>
      <c r="P25" s="1">
        <v>4047</v>
      </c>
      <c r="Q25" s="1">
        <v>78</v>
      </c>
      <c r="R25" s="1">
        <v>87</v>
      </c>
      <c r="S25" s="1">
        <v>5</v>
      </c>
      <c r="T25" s="1">
        <v>0</v>
      </c>
      <c r="U25" s="1">
        <v>0</v>
      </c>
      <c r="V25" s="2">
        <v>20800</v>
      </c>
      <c r="W25" s="2">
        <v>199170</v>
      </c>
      <c r="X25" s="4">
        <v>2220</v>
      </c>
      <c r="Y25" s="4">
        <v>2990</v>
      </c>
      <c r="Z25" s="5">
        <v>150</v>
      </c>
      <c r="AA25" s="3">
        <v>-7552</v>
      </c>
      <c r="AB25" s="3">
        <v>182</v>
      </c>
      <c r="AC25" s="3">
        <v>930</v>
      </c>
      <c r="AD25" s="3">
        <v>8646</v>
      </c>
      <c r="AE25" s="3">
        <v>3480</v>
      </c>
      <c r="AF25" s="3">
        <v>15180</v>
      </c>
      <c r="AG25" s="3">
        <v>1650</v>
      </c>
      <c r="AH25" s="3">
        <v>-1405</v>
      </c>
      <c r="AI25" s="3">
        <v>1640</v>
      </c>
      <c r="AJ25" s="3">
        <v>495</v>
      </c>
      <c r="AK25" s="3">
        <v>24282</v>
      </c>
      <c r="AL25" s="3">
        <v>4680</v>
      </c>
      <c r="AM25" s="3">
        <v>20010</v>
      </c>
      <c r="AN25" s="3">
        <v>750</v>
      </c>
      <c r="AO25" s="2">
        <v>0</v>
      </c>
      <c r="AP25" s="2">
        <v>0</v>
      </c>
      <c r="AQ25" s="22">
        <f>SUM(V25:AP25)</f>
        <v>298298</v>
      </c>
    </row>
    <row r="26" spans="2:44" s="7" customFormat="1" ht="15.75" thickBot="1" x14ac:dyDescent="0.3">
      <c r="B26" s="21">
        <v>44001</v>
      </c>
      <c r="C26" s="1">
        <v>9555</v>
      </c>
      <c r="D26" s="1">
        <v>30136</v>
      </c>
      <c r="E26" s="1">
        <v>18</v>
      </c>
      <c r="F26" s="1">
        <v>11</v>
      </c>
      <c r="G26" s="1">
        <v>1</v>
      </c>
      <c r="H26" s="1">
        <v>92</v>
      </c>
      <c r="I26" s="1">
        <v>44</v>
      </c>
      <c r="J26" s="1">
        <v>981</v>
      </c>
      <c r="K26" s="1">
        <v>36</v>
      </c>
      <c r="L26" s="1">
        <v>59</v>
      </c>
      <c r="M26" s="1">
        <v>7</v>
      </c>
      <c r="N26" s="1">
        <v>769</v>
      </c>
      <c r="O26" s="1">
        <v>22</v>
      </c>
      <c r="P26" s="1">
        <v>3689</v>
      </c>
      <c r="Q26" s="1">
        <v>70</v>
      </c>
      <c r="R26" s="1">
        <v>48</v>
      </c>
      <c r="S26" s="1">
        <v>2</v>
      </c>
      <c r="T26" s="1">
        <v>0</v>
      </c>
      <c r="U26" s="1">
        <v>0</v>
      </c>
      <c r="V26" s="2">
        <v>19110</v>
      </c>
      <c r="W26" s="2">
        <v>180816</v>
      </c>
      <c r="X26" s="4">
        <v>1080</v>
      </c>
      <c r="Y26" s="4">
        <v>2530</v>
      </c>
      <c r="Z26" s="5">
        <v>150</v>
      </c>
      <c r="AA26" s="3">
        <v>-6286</v>
      </c>
      <c r="AB26" s="3">
        <v>184</v>
      </c>
      <c r="AC26" s="3">
        <v>660</v>
      </c>
      <c r="AD26" s="3">
        <v>5886</v>
      </c>
      <c r="AE26" s="3">
        <v>2160</v>
      </c>
      <c r="AF26" s="3">
        <v>13570</v>
      </c>
      <c r="AG26" s="3">
        <v>1050</v>
      </c>
      <c r="AH26" s="3">
        <v>-2027</v>
      </c>
      <c r="AI26" s="3">
        <v>1538</v>
      </c>
      <c r="AJ26" s="3">
        <v>330</v>
      </c>
      <c r="AK26" s="3">
        <v>22134</v>
      </c>
      <c r="AL26" s="3">
        <v>4200</v>
      </c>
      <c r="AM26" s="3">
        <v>11040</v>
      </c>
      <c r="AN26" s="3">
        <v>300</v>
      </c>
      <c r="AO26" s="2">
        <v>0</v>
      </c>
      <c r="AP26" s="2">
        <v>0</v>
      </c>
      <c r="AQ26" s="22">
        <f>SUM(V26:AP26)</f>
        <v>258425</v>
      </c>
    </row>
    <row r="27" spans="2:44" s="7" customFormat="1" ht="15.75" thickBot="1" x14ac:dyDescent="0.3">
      <c r="B27" s="21">
        <v>44002</v>
      </c>
      <c r="C27" s="1">
        <v>9309</v>
      </c>
      <c r="D27" s="1">
        <v>26285</v>
      </c>
      <c r="E27" s="1">
        <v>13</v>
      </c>
      <c r="F27" s="1">
        <v>4</v>
      </c>
      <c r="G27" s="1">
        <v>1</v>
      </c>
      <c r="H27" s="1">
        <v>71</v>
      </c>
      <c r="I27" s="1">
        <v>49</v>
      </c>
      <c r="J27" s="1">
        <v>700</v>
      </c>
      <c r="K27" s="1">
        <v>32</v>
      </c>
      <c r="L27" s="1">
        <v>45</v>
      </c>
      <c r="M27" s="1">
        <v>7</v>
      </c>
      <c r="N27" s="1">
        <v>653</v>
      </c>
      <c r="O27" s="1">
        <v>9</v>
      </c>
      <c r="P27" s="1">
        <v>3258</v>
      </c>
      <c r="Q27" s="1">
        <v>88</v>
      </c>
      <c r="R27" s="1">
        <v>24</v>
      </c>
      <c r="S27" s="1">
        <v>2</v>
      </c>
      <c r="T27" s="1">
        <v>0</v>
      </c>
      <c r="U27" s="1">
        <v>0</v>
      </c>
      <c r="V27" s="2">
        <v>18618</v>
      </c>
      <c r="W27" s="2">
        <v>157710</v>
      </c>
      <c r="X27" s="4">
        <v>780</v>
      </c>
      <c r="Y27" s="4">
        <v>920</v>
      </c>
      <c r="Z27" s="5">
        <v>150</v>
      </c>
      <c r="AA27" s="3">
        <v>-4158</v>
      </c>
      <c r="AB27" s="3">
        <v>142</v>
      </c>
      <c r="AC27" s="3">
        <v>735</v>
      </c>
      <c r="AD27" s="3">
        <v>4200</v>
      </c>
      <c r="AE27" s="3">
        <v>1920</v>
      </c>
      <c r="AF27" s="3">
        <v>10350</v>
      </c>
      <c r="AG27" s="3">
        <v>1050</v>
      </c>
      <c r="AH27" s="3">
        <v>-290</v>
      </c>
      <c r="AI27" s="3">
        <v>1306</v>
      </c>
      <c r="AJ27" s="3">
        <v>135</v>
      </c>
      <c r="AK27" s="3">
        <v>19548</v>
      </c>
      <c r="AL27" s="3">
        <v>5280</v>
      </c>
      <c r="AM27" s="3">
        <v>5520</v>
      </c>
      <c r="AN27" s="3">
        <v>300</v>
      </c>
      <c r="AO27" s="2">
        <v>0</v>
      </c>
      <c r="AP27" s="2">
        <v>0</v>
      </c>
      <c r="AQ27" s="22">
        <f>SUM(V27:AP27)</f>
        <v>224216</v>
      </c>
    </row>
    <row r="28" spans="2:44" ht="15.75" thickBot="1" x14ac:dyDescent="0.3">
      <c r="B28" s="21">
        <v>44003</v>
      </c>
      <c r="C28" s="1">
        <v>6706</v>
      </c>
      <c r="D28" s="1">
        <v>17384</v>
      </c>
      <c r="E28" s="1">
        <v>23</v>
      </c>
      <c r="F28" s="1">
        <v>4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449</v>
      </c>
      <c r="O28" s="1">
        <v>8</v>
      </c>
      <c r="P28" s="1">
        <v>1734</v>
      </c>
      <c r="Q28" s="1">
        <v>125</v>
      </c>
      <c r="R28" s="1">
        <v>35</v>
      </c>
      <c r="S28" s="1">
        <v>4</v>
      </c>
      <c r="T28" s="1">
        <v>0</v>
      </c>
      <c r="U28" s="1">
        <v>0</v>
      </c>
      <c r="V28" s="2">
        <v>13412</v>
      </c>
      <c r="W28" s="2">
        <v>104304</v>
      </c>
      <c r="X28" s="4">
        <v>1380</v>
      </c>
      <c r="Y28" s="4">
        <v>920</v>
      </c>
      <c r="Z28" s="5">
        <v>0</v>
      </c>
      <c r="AA28" s="3">
        <v>-2828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898</v>
      </c>
      <c r="AJ28" s="3">
        <v>120</v>
      </c>
      <c r="AK28" s="3">
        <v>10404</v>
      </c>
      <c r="AL28" s="3">
        <v>7500</v>
      </c>
      <c r="AM28" s="3">
        <v>8050</v>
      </c>
      <c r="AN28" s="3">
        <v>600</v>
      </c>
      <c r="AO28" s="2">
        <v>0</v>
      </c>
      <c r="AP28" s="2">
        <v>0</v>
      </c>
      <c r="AQ28" s="22">
        <f>SUM(V28:AP28)</f>
        <v>144760</v>
      </c>
    </row>
    <row r="29" spans="2:44" ht="15.75" thickBot="1" x14ac:dyDescent="0.3">
      <c r="B29" s="21">
        <v>44004</v>
      </c>
      <c r="C29" s="1">
        <v>12447</v>
      </c>
      <c r="D29" s="1">
        <v>39142</v>
      </c>
      <c r="E29" s="1">
        <v>78</v>
      </c>
      <c r="F29" s="1">
        <v>18</v>
      </c>
      <c r="G29" s="1">
        <v>0</v>
      </c>
      <c r="H29" s="1">
        <v>94</v>
      </c>
      <c r="I29" s="1">
        <v>76</v>
      </c>
      <c r="J29" s="1">
        <v>1514</v>
      </c>
      <c r="K29" s="1">
        <v>128</v>
      </c>
      <c r="L29" s="1">
        <v>118</v>
      </c>
      <c r="M29" s="1">
        <v>18</v>
      </c>
      <c r="N29" s="1">
        <v>1003</v>
      </c>
      <c r="O29" s="1">
        <v>17</v>
      </c>
      <c r="P29" s="1">
        <v>5939</v>
      </c>
      <c r="Q29" s="1">
        <v>350</v>
      </c>
      <c r="R29" s="1">
        <v>108</v>
      </c>
      <c r="S29" s="1">
        <v>13</v>
      </c>
      <c r="T29" s="1">
        <v>0</v>
      </c>
      <c r="U29" s="1">
        <v>0</v>
      </c>
      <c r="V29" s="2">
        <v>24894</v>
      </c>
      <c r="W29" s="2">
        <v>234852</v>
      </c>
      <c r="X29" s="4">
        <v>4680</v>
      </c>
      <c r="Y29" s="4">
        <v>4140</v>
      </c>
      <c r="Z29" s="5">
        <v>0</v>
      </c>
      <c r="AA29" s="3">
        <v>-10616</v>
      </c>
      <c r="AB29" s="3">
        <v>188</v>
      </c>
      <c r="AC29" s="3">
        <v>1140</v>
      </c>
      <c r="AD29" s="3">
        <v>9084</v>
      </c>
      <c r="AE29" s="3">
        <v>7680</v>
      </c>
      <c r="AF29" s="3">
        <v>27140</v>
      </c>
      <c r="AG29" s="3">
        <v>2700</v>
      </c>
      <c r="AH29" s="3">
        <v>-2702</v>
      </c>
      <c r="AI29" s="3">
        <v>2006</v>
      </c>
      <c r="AJ29" s="3">
        <v>255</v>
      </c>
      <c r="AK29" s="3">
        <v>35634</v>
      </c>
      <c r="AL29" s="3">
        <v>21000</v>
      </c>
      <c r="AM29" s="3">
        <v>24840</v>
      </c>
      <c r="AN29" s="3">
        <v>1950</v>
      </c>
      <c r="AO29" s="2">
        <v>0</v>
      </c>
      <c r="AP29" s="2">
        <v>0</v>
      </c>
      <c r="AQ29" s="22">
        <f>SUM(V29:AP29)</f>
        <v>388865</v>
      </c>
    </row>
    <row r="30" spans="2:44" ht="15.75" thickBot="1" x14ac:dyDescent="0.3">
      <c r="B30" s="21">
        <v>44005</v>
      </c>
      <c r="C30" s="1">
        <v>11140</v>
      </c>
      <c r="D30" s="1">
        <v>35394</v>
      </c>
      <c r="E30" s="1">
        <v>48</v>
      </c>
      <c r="F30" s="1">
        <v>15</v>
      </c>
      <c r="G30" s="1">
        <v>1</v>
      </c>
      <c r="H30" s="1">
        <v>64</v>
      </c>
      <c r="I30" s="1">
        <v>85</v>
      </c>
      <c r="J30" s="1">
        <v>1434</v>
      </c>
      <c r="K30" s="1">
        <v>89</v>
      </c>
      <c r="L30" s="1">
        <v>70</v>
      </c>
      <c r="M30" s="1">
        <v>16</v>
      </c>
      <c r="N30" s="1">
        <v>754</v>
      </c>
      <c r="O30" s="1">
        <v>23</v>
      </c>
      <c r="P30" s="1">
        <v>3996</v>
      </c>
      <c r="Q30" s="1">
        <v>140</v>
      </c>
      <c r="R30" s="1">
        <v>70</v>
      </c>
      <c r="S30" s="1">
        <v>10</v>
      </c>
      <c r="T30" s="1">
        <v>0</v>
      </c>
      <c r="U30" s="1">
        <v>0</v>
      </c>
      <c r="V30" s="2">
        <v>22280</v>
      </c>
      <c r="W30" s="2">
        <v>212364</v>
      </c>
      <c r="X30" s="4">
        <v>2880</v>
      </c>
      <c r="Y30" s="4">
        <v>3450</v>
      </c>
      <c r="Z30" s="5">
        <v>150</v>
      </c>
      <c r="AA30" s="3">
        <v>-9020</v>
      </c>
      <c r="AB30" s="3">
        <v>128</v>
      </c>
      <c r="AC30" s="3">
        <v>1275</v>
      </c>
      <c r="AD30" s="3">
        <v>8604</v>
      </c>
      <c r="AE30" s="3">
        <v>5340</v>
      </c>
      <c r="AF30" s="3">
        <v>16100</v>
      </c>
      <c r="AG30" s="3">
        <v>2400</v>
      </c>
      <c r="AH30" s="3">
        <v>-2327</v>
      </c>
      <c r="AI30" s="3">
        <v>1508</v>
      </c>
      <c r="AJ30" s="3">
        <v>345</v>
      </c>
      <c r="AK30" s="3">
        <v>23976</v>
      </c>
      <c r="AL30" s="3">
        <v>8400</v>
      </c>
      <c r="AM30" s="3">
        <v>16100</v>
      </c>
      <c r="AN30" s="3">
        <v>1500</v>
      </c>
      <c r="AO30" s="2">
        <v>0</v>
      </c>
      <c r="AP30" s="2">
        <v>0</v>
      </c>
      <c r="AQ30" s="22">
        <f>SUM(V30:AP30)</f>
        <v>315453</v>
      </c>
    </row>
    <row r="31" spans="2:44" x14ac:dyDescent="0.25">
      <c r="B31" s="21" t="s">
        <v>20</v>
      </c>
      <c r="C31" s="22">
        <f t="shared" ref="C31:AP31" si="0">SUM(C13:C30)</f>
        <v>70055</v>
      </c>
      <c r="D31" s="22">
        <f t="shared" ref="D31" si="1">SUM(D13:D30)</f>
        <v>215132</v>
      </c>
      <c r="E31" s="22">
        <f t="shared" ref="E31" si="2">SUM(E13:E30)</f>
        <v>251</v>
      </c>
      <c r="F31" s="22">
        <f t="shared" ref="F31" si="3">SUM(F13:F30)</f>
        <v>83</v>
      </c>
      <c r="G31" s="22">
        <f t="shared" ref="G31" si="4">SUM(G13:G30)</f>
        <v>4</v>
      </c>
      <c r="H31" s="22">
        <f t="shared" ref="H31" si="5">SUM(H13:H30)</f>
        <v>532</v>
      </c>
      <c r="I31" s="22">
        <f t="shared" ref="I31" si="6">SUM(I13:I30)</f>
        <v>376</v>
      </c>
      <c r="J31" s="22">
        <f t="shared" ref="J31" si="7">SUM(J13:J30)</f>
        <v>7379</v>
      </c>
      <c r="K31" s="22">
        <f t="shared" ref="K31" si="8">SUM(K13:K30)</f>
        <v>419</v>
      </c>
      <c r="L31" s="22">
        <f t="shared" ref="L31" si="9">SUM(L13:L30)</f>
        <v>468</v>
      </c>
      <c r="M31" s="22">
        <f t="shared" ref="M31" si="10">SUM(M13:M30)</f>
        <v>73</v>
      </c>
      <c r="N31" s="22">
        <f t="shared" ref="N31" si="11">SUM(N13:N30)</f>
        <v>5281</v>
      </c>
      <c r="O31" s="22">
        <f t="shared" ref="O31" si="12">SUM(O13:O30)</f>
        <v>143</v>
      </c>
      <c r="P31" s="22">
        <f t="shared" ref="P31" si="13">SUM(P13:P30)</f>
        <v>27585</v>
      </c>
      <c r="Q31" s="22">
        <f t="shared" ref="Q31" si="14">SUM(Q13:Q30)</f>
        <v>1009</v>
      </c>
      <c r="R31" s="22">
        <f t="shared" ref="R31" si="15">SUM(R13:R30)</f>
        <v>477</v>
      </c>
      <c r="S31" s="22">
        <f t="shared" ref="S31" si="16">SUM(S13:S30)</f>
        <v>44</v>
      </c>
      <c r="T31" s="22">
        <f t="shared" ref="T31" si="17">SUM(T13:T30)</f>
        <v>0</v>
      </c>
      <c r="U31" s="22">
        <f t="shared" ref="U31" si="18">SUM(U13:U30)</f>
        <v>0</v>
      </c>
      <c r="V31" s="22">
        <f t="shared" ref="V31" si="19">SUM(V13:V30)</f>
        <v>140110</v>
      </c>
      <c r="W31" s="22">
        <f t="shared" ref="W31" si="20">SUM(W13:W30)</f>
        <v>1290792</v>
      </c>
      <c r="X31" s="22">
        <f t="shared" ref="X31" si="21">SUM(X13:X30)</f>
        <v>15060</v>
      </c>
      <c r="Y31" s="22">
        <f t="shared" ref="Y31" si="22">SUM(Y13:Y30)</f>
        <v>19090</v>
      </c>
      <c r="Z31" s="22">
        <f t="shared" ref="Z31" si="23">SUM(Z13:Z30)</f>
        <v>600</v>
      </c>
      <c r="AA31" s="22">
        <f t="shared" ref="AA31" si="24">SUM(AA13:AA30)</f>
        <v>-49334</v>
      </c>
      <c r="AB31" s="22">
        <f t="shared" ref="AB31" si="25">SUM(AB13:AB30)</f>
        <v>1064</v>
      </c>
      <c r="AC31" s="22">
        <f t="shared" ref="AC31" si="26">SUM(AC13:AC30)</f>
        <v>5640</v>
      </c>
      <c r="AD31" s="22">
        <f t="shared" ref="AD31" si="27">SUM(AD13:AD30)</f>
        <v>44274</v>
      </c>
      <c r="AE31" s="22">
        <f t="shared" ref="AE31" si="28">SUM(AE13:AE30)</f>
        <v>25140</v>
      </c>
      <c r="AF31" s="22">
        <f t="shared" ref="AF31" si="29">SUM(AF13:AF30)</f>
        <v>107640</v>
      </c>
      <c r="AG31" s="22">
        <f t="shared" ref="AG31" si="30">SUM(AG13:AG30)</f>
        <v>10950</v>
      </c>
      <c r="AH31" s="22">
        <f t="shared" ref="AH31" si="31">SUM(AH13:AH30)</f>
        <v>-10852</v>
      </c>
      <c r="AI31" s="22">
        <f t="shared" ref="AI31" si="32">SUM(AI13:AI30)</f>
        <v>10562</v>
      </c>
      <c r="AJ31" s="22">
        <f t="shared" ref="AJ31" si="33">SUM(AJ13:AJ30)</f>
        <v>2145</v>
      </c>
      <c r="AK31" s="22">
        <f t="shared" ref="AK31" si="34">SUM(AK13:AK30)</f>
        <v>165510</v>
      </c>
      <c r="AL31" s="22">
        <f t="shared" ref="AL31" si="35">SUM(AL13:AL30)</f>
        <v>60540</v>
      </c>
      <c r="AM31" s="22">
        <f t="shared" ref="AM31" si="36">SUM(AM13:AM30)</f>
        <v>109710</v>
      </c>
      <c r="AN31" s="22">
        <f t="shared" ref="AN31" si="37">SUM(AN13:AN30)</f>
        <v>6600</v>
      </c>
      <c r="AO31" s="22">
        <f t="shared" si="0"/>
        <v>0</v>
      </c>
      <c r="AP31" s="22">
        <f t="shared" si="0"/>
        <v>0</v>
      </c>
      <c r="AQ31" s="22">
        <f>SUM(V31:AP31)</f>
        <v>1955241</v>
      </c>
    </row>
    <row r="33" spans="43:43" x14ac:dyDescent="0.25">
      <c r="AQ33" s="7"/>
    </row>
  </sheetData>
  <autoFilter ref="B12:AQ31" xr:uid="{00000000-0009-0000-0000-000000000000}"/>
  <mergeCells count="12">
    <mergeCell ref="I4:AF6"/>
    <mergeCell ref="C10:S10"/>
    <mergeCell ref="V10:AN10"/>
    <mergeCell ref="AQ10:AQ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Oumnia HOUMMI</cp:lastModifiedBy>
  <dcterms:created xsi:type="dcterms:W3CDTF">2020-05-29T09:46:37Z</dcterms:created>
  <dcterms:modified xsi:type="dcterms:W3CDTF">2021-01-27T10:45:30Z</dcterms:modified>
</cp:coreProperties>
</file>