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Oumnia\Consolidation recette 2020\"/>
    </mc:Choice>
  </mc:AlternateContent>
  <xr:revisionPtr revIDLastSave="0" documentId="13_ncr:1_{38E6169E-24F9-4D89-B9F2-E065029D34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" sheetId="1" r:id="rId1"/>
  </sheets>
  <definedNames>
    <definedName name="_xlnm._FilterDatabase" localSheetId="0" hidden="1">CONSO!$B$12:$AQ$28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4" i="1" l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13" i="1" l="1"/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 l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<sst xmlns="http://schemas.openxmlformats.org/spreadsheetml/2006/main" count="54" uniqueCount="22">
  <si>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</si>
  <si>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</si>
  <si>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</si>
  <si>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</si>
  <si>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</si>
  <si>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</si>
  <si>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</si>
  <si>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</si>
  <si>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</si>
  <si>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</si>
  <si>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</si>
  <si>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</si>
  <si>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</si>
  <si>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</si>
  <si>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</si>
  <si>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</si>
  <si>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</si>
  <si>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</si>
  <si>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</si>
  <si>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</si>
  <si>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</si>
  <si>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18/11/2020 au 24/11/2020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</si>
</sst>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1">
    <xf numFmtId="0" fontId="0" fillId="0" borderId="0" xfId="0"/>
    <xf numFmtId="165" fontId="0" fillId="0" borderId="8" xfId="1" applyNumberFormat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64" fontId="0" fillId="0" borderId="0" xfId="0" applyNumberFormat="1"/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44</xdr:col>
      <xdr:colOff>89707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AQ35"/>
  <sheetViews>
    <sheetView tabSelected="1" topLeftCell="B4" zoomScale="80" zoomScaleNormal="80" workbookViewId="0">
      <pane xSplit="1" ySplit="9" topLeftCell="AD13" activePane="bottomRight" state="frozen"/>
      <selection activeCell="B4" sqref="B4"/>
      <selection pane="topRight" activeCell="C4" sqref="C4"/>
      <selection pane="bottomLeft" activeCell="B13" sqref="B13"/>
      <selection pane="bottomRight" activeCell="AQ13" sqref="AQ13:AQ28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22" width="14.28515625" customWidth="1"/>
    <col min="23" max="23" width="17" bestFit="1" customWidth="1"/>
    <col min="24" max="42" width="14.28515625" customWidth="1"/>
    <col min="43" max="43" width="15.5703125" bestFit="1" customWidth="1"/>
  </cols>
  <sheetData>
    <row r="2" spans="2:43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2:43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2:43" ht="33" customHeight="1" thickBot="1" x14ac:dyDescent="0.3">
      <c r="B4" s="6"/>
      <c r="C4" s="6"/>
      <c r="D4" s="6"/>
      <c r="E4" s="6"/>
      <c r="F4" s="6"/>
      <c r="G4" s="6"/>
      <c r="H4" s="6"/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2:43" ht="15.75" thickBot="1" x14ac:dyDescent="0.3">
      <c r="B5" s="6"/>
      <c r="C5" s="6"/>
      <c r="D5" s="6"/>
      <c r="E5" s="6"/>
      <c r="F5" s="6"/>
      <c r="G5" s="6"/>
      <c r="H5" s="6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  <c r="AG5" s="6"/>
      <c r="AH5" s="6"/>
      <c r="AI5" s="6"/>
      <c r="AJ5" s="6"/>
      <c r="AK5" s="6"/>
      <c r="AL5" s="6"/>
      <c r="AM5" s="6"/>
      <c r="AN5" s="8"/>
      <c r="AO5" s="6"/>
      <c r="AP5" s="6"/>
      <c r="AQ5" s="6"/>
    </row>
    <row r="6" spans="2:43" ht="15.75" thickBot="1" x14ac:dyDescent="0.3">
      <c r="B6" s="6"/>
      <c r="C6" s="6"/>
      <c r="D6" s="6"/>
      <c r="E6" s="6"/>
      <c r="F6" s="6"/>
      <c r="G6" s="6"/>
      <c r="H6" s="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9" spans="2:4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2:43" ht="15.75" thickBot="1" x14ac:dyDescent="0.3">
      <c r="B10" s="10"/>
      <c r="C10" s="29" t="s">
        <v>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7"/>
      <c r="U10" s="7"/>
      <c r="V10" s="30" t="s">
        <v>1</v>
      </c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7"/>
      <c r="AP10" s="7"/>
      <c r="AQ10" s="31" t="s">
        <v>2</v>
      </c>
    </row>
    <row r="11" spans="2:43" x14ac:dyDescent="0.25">
      <c r="B11" s="10"/>
      <c r="C11" s="34" t="s">
        <v>3</v>
      </c>
      <c r="D11" s="34"/>
      <c r="E11" s="34"/>
      <c r="F11" s="34"/>
      <c r="G11" s="34"/>
      <c r="H11" s="35" t="s">
        <v>4</v>
      </c>
      <c r="I11" s="35"/>
      <c r="J11" s="35"/>
      <c r="K11" s="35"/>
      <c r="L11" s="35"/>
      <c r="M11" s="35"/>
      <c r="N11" s="36" t="s">
        <v>5</v>
      </c>
      <c r="O11" s="36"/>
      <c r="P11" s="36"/>
      <c r="Q11" s="36"/>
      <c r="R11" s="36"/>
      <c r="S11" s="36"/>
      <c r="T11" s="37" t="s">
        <v>6</v>
      </c>
      <c r="U11" s="37"/>
      <c r="V11" s="38" t="s">
        <v>3</v>
      </c>
      <c r="W11" s="38"/>
      <c r="X11" s="38"/>
      <c r="Y11" s="38"/>
      <c r="Z11" s="38"/>
      <c r="AA11" s="11"/>
      <c r="AB11" s="39" t="s">
        <v>4</v>
      </c>
      <c r="AC11" s="39"/>
      <c r="AD11" s="39"/>
      <c r="AE11" s="39"/>
      <c r="AF11" s="39"/>
      <c r="AG11" s="39"/>
      <c r="AH11" s="12"/>
      <c r="AI11" s="40" t="s">
        <v>5</v>
      </c>
      <c r="AJ11" s="40"/>
      <c r="AK11" s="40"/>
      <c r="AL11" s="40"/>
      <c r="AM11" s="40"/>
      <c r="AN11" s="40"/>
      <c r="AO11" s="37" t="s">
        <v>6</v>
      </c>
      <c r="AP11" s="37"/>
      <c r="AQ11" s="32"/>
    </row>
    <row r="12" spans="2:43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33"/>
    </row>
    <row r="13" spans="2:43" s="6" customFormat="1" ht="15.75" thickBot="1" x14ac:dyDescent="0.3">
      <c r="B13" s="20">
        <v>44132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5</v>
      </c>
      <c r="O13" s="1">
        <v>0</v>
      </c>
      <c r="P13" s="1">
        <v>20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2">
        <v>0</v>
      </c>
      <c r="W13" s="2">
        <v>0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10</v>
      </c>
      <c r="AJ13" s="3">
        <v>0</v>
      </c>
      <c r="AK13" s="3">
        <v>120</v>
      </c>
      <c r="AL13" s="3">
        <v>0</v>
      </c>
      <c r="AM13" s="3">
        <v>230</v>
      </c>
      <c r="AN13" s="3">
        <v>0</v>
      </c>
      <c r="AO13" s="2">
        <v>0</v>
      </c>
      <c r="AP13" s="2">
        <v>0</v>
      </c>
      <c r="AQ13" s="21">
        <f>SUM(V13:AP13)</f>
        <v>360</v>
      </c>
    </row>
    <row r="14" spans="2:43" s="6" customFormat="1" ht="15.75" thickBot="1" x14ac:dyDescent="0.3">
      <c r="B14" s="20">
        <v>44135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5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2">
        <v>0</v>
      </c>
      <c r="W14" s="2">
        <v>0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30</v>
      </c>
      <c r="AL14" s="3">
        <v>0</v>
      </c>
      <c r="AM14" s="3">
        <v>230</v>
      </c>
      <c r="AN14" s="3">
        <v>0</v>
      </c>
      <c r="AO14" s="2">
        <v>0</v>
      </c>
      <c r="AP14" s="2">
        <v>0</v>
      </c>
      <c r="AQ14" s="21">
        <f>SUM(V14:AP14)</f>
        <v>260</v>
      </c>
    </row>
    <row r="15" spans="2:43" s="6" customFormat="1" ht="15.75" thickBot="1" x14ac:dyDescent="0.3">
      <c r="B15" s="20">
        <v>44137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</v>
      </c>
      <c r="O15" s="1">
        <v>0</v>
      </c>
      <c r="P15" s="1">
        <v>13</v>
      </c>
      <c r="Q15" s="1">
        <v>2</v>
      </c>
      <c r="R15" s="1">
        <v>8</v>
      </c>
      <c r="S15" s="1">
        <v>0</v>
      </c>
      <c r="T15" s="1">
        <v>0</v>
      </c>
      <c r="U15" s="1">
        <v>0</v>
      </c>
      <c r="V15" s="2">
        <v>0</v>
      </c>
      <c r="W15" s="2">
        <v>0</v>
      </c>
      <c r="X15" s="4">
        <v>0</v>
      </c>
      <c r="Y15" s="4">
        <v>0</v>
      </c>
      <c r="Z15" s="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12</v>
      </c>
      <c r="AJ15" s="3">
        <v>0</v>
      </c>
      <c r="AK15" s="3">
        <v>78</v>
      </c>
      <c r="AL15" s="3">
        <v>120</v>
      </c>
      <c r="AM15" s="3">
        <v>1840</v>
      </c>
      <c r="AN15" s="3">
        <v>0</v>
      </c>
      <c r="AO15" s="2">
        <v>0</v>
      </c>
      <c r="AP15" s="2">
        <v>0</v>
      </c>
      <c r="AQ15" s="21">
        <f>SUM(V15:AP15)</f>
        <v>2050</v>
      </c>
    </row>
    <row r="16" spans="2:43" s="6" customFormat="1" ht="15.75" thickBot="1" x14ac:dyDescent="0.3">
      <c r="B16" s="20">
        <v>44138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  <c r="O16" s="1">
        <v>0</v>
      </c>
      <c r="P16" s="1">
        <v>36</v>
      </c>
      <c r="Q16" s="1">
        <v>0</v>
      </c>
      <c r="R16" s="1">
        <v>2</v>
      </c>
      <c r="S16" s="1">
        <v>0</v>
      </c>
      <c r="T16" s="1">
        <v>0</v>
      </c>
      <c r="U16" s="1">
        <v>0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6</v>
      </c>
      <c r="AJ16" s="3">
        <v>0</v>
      </c>
      <c r="AK16" s="3">
        <v>216</v>
      </c>
      <c r="AL16" s="3">
        <v>0</v>
      </c>
      <c r="AM16" s="3">
        <v>460</v>
      </c>
      <c r="AN16" s="3">
        <v>0</v>
      </c>
      <c r="AO16" s="2">
        <v>0</v>
      </c>
      <c r="AP16" s="2">
        <v>0</v>
      </c>
      <c r="AQ16" s="21">
        <f>SUM(V16:AP16)</f>
        <v>682</v>
      </c>
    </row>
    <row r="17" spans="1:43" s="6" customFormat="1" ht="15.75" thickBot="1" x14ac:dyDescent="0.3">
      <c r="B17" s="20">
        <v>44139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43</v>
      </c>
      <c r="Q17" s="1">
        <v>2</v>
      </c>
      <c r="R17" s="1">
        <v>5</v>
      </c>
      <c r="S17" s="1">
        <v>0</v>
      </c>
      <c r="T17" s="1">
        <v>0</v>
      </c>
      <c r="U17" s="1">
        <v>0</v>
      </c>
      <c r="V17" s="2">
        <v>0</v>
      </c>
      <c r="W17" s="2">
        <v>0</v>
      </c>
      <c r="X17" s="4">
        <v>0</v>
      </c>
      <c r="Y17" s="4">
        <v>0</v>
      </c>
      <c r="Z17" s="5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2</v>
      </c>
      <c r="AJ17" s="3">
        <v>0</v>
      </c>
      <c r="AK17" s="3">
        <v>258</v>
      </c>
      <c r="AL17" s="3">
        <v>120</v>
      </c>
      <c r="AM17" s="3">
        <v>1150</v>
      </c>
      <c r="AN17" s="3">
        <v>0</v>
      </c>
      <c r="AO17" s="2">
        <v>0</v>
      </c>
      <c r="AP17" s="2">
        <v>0</v>
      </c>
      <c r="AQ17" s="21">
        <f>SUM(V17:AP17)</f>
        <v>1530</v>
      </c>
    </row>
    <row r="18" spans="1:43" s="6" customFormat="1" ht="15.75" thickBot="1" x14ac:dyDescent="0.3">
      <c r="B18" s="20">
        <v>44140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11</v>
      </c>
      <c r="O18" s="1">
        <v>0</v>
      </c>
      <c r="P18" s="1">
        <v>73</v>
      </c>
      <c r="Q18" s="1">
        <v>0</v>
      </c>
      <c r="R18" s="1">
        <v>3</v>
      </c>
      <c r="S18" s="1">
        <v>0</v>
      </c>
      <c r="T18" s="1">
        <v>0</v>
      </c>
      <c r="U18" s="1">
        <v>0</v>
      </c>
      <c r="V18" s="2">
        <v>0</v>
      </c>
      <c r="W18" s="2">
        <v>0</v>
      </c>
      <c r="X18" s="4">
        <v>0</v>
      </c>
      <c r="Y18" s="4">
        <v>0</v>
      </c>
      <c r="Z18" s="5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22</v>
      </c>
      <c r="AJ18" s="3">
        <v>0</v>
      </c>
      <c r="AK18" s="3">
        <v>438</v>
      </c>
      <c r="AL18" s="3">
        <v>0</v>
      </c>
      <c r="AM18" s="3">
        <v>690</v>
      </c>
      <c r="AN18" s="3">
        <v>0</v>
      </c>
      <c r="AO18" s="2">
        <v>0</v>
      </c>
      <c r="AP18" s="2">
        <v>0</v>
      </c>
      <c r="AQ18" s="21">
        <f>SUM(V18:AP18)</f>
        <v>1150</v>
      </c>
    </row>
    <row r="19" spans="1:43" s="6" customFormat="1" ht="15.75" thickBot="1" x14ac:dyDescent="0.3">
      <c r="B19" s="20">
        <v>44151</v>
      </c>
      <c r="C19" s="1">
        <v>27</v>
      </c>
      <c r="D19" s="1">
        <v>66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54</v>
      </c>
      <c r="W19" s="2">
        <v>396</v>
      </c>
      <c r="X19" s="4">
        <v>0</v>
      </c>
      <c r="Y19" s="4">
        <v>0</v>
      </c>
      <c r="Z19" s="5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2">
        <v>0</v>
      </c>
      <c r="AP19" s="2">
        <v>0</v>
      </c>
      <c r="AQ19" s="21">
        <f>SUM(V19:AP19)</f>
        <v>450</v>
      </c>
    </row>
    <row r="20" spans="1:43" s="6" customFormat="1" ht="15.75" thickBot="1" x14ac:dyDescent="0.3">
      <c r="B20" s="20">
        <v>44152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</v>
      </c>
      <c r="U20" s="1">
        <v>3</v>
      </c>
      <c r="V20" s="2">
        <v>0</v>
      </c>
      <c r="W20" s="2">
        <v>0</v>
      </c>
      <c r="X20" s="4">
        <v>0</v>
      </c>
      <c r="Y20" s="4">
        <v>0</v>
      </c>
      <c r="Z20" s="5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2">
        <v>6</v>
      </c>
      <c r="AP20" s="2">
        <v>18</v>
      </c>
      <c r="AQ20" s="21">
        <f>SUM(V20:AP20)</f>
        <v>24</v>
      </c>
    </row>
    <row r="21" spans="1:43" s="6" customFormat="1" ht="15.75" thickBot="1" x14ac:dyDescent="0.3">
      <c r="B21" s="20">
        <v>44153</v>
      </c>
      <c r="C21" s="1">
        <v>13384</v>
      </c>
      <c r="D21" s="1">
        <v>36284</v>
      </c>
      <c r="E21" s="1">
        <v>30</v>
      </c>
      <c r="F21" s="1">
        <v>13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818</v>
      </c>
      <c r="O21" s="1">
        <v>0</v>
      </c>
      <c r="P21" s="1">
        <v>3268</v>
      </c>
      <c r="Q21" s="1">
        <v>100</v>
      </c>
      <c r="R21" s="1">
        <v>112</v>
      </c>
      <c r="S21" s="1">
        <v>28</v>
      </c>
      <c r="T21" s="1">
        <v>1</v>
      </c>
      <c r="U21" s="1">
        <v>1</v>
      </c>
      <c r="V21" s="2">
        <v>26768</v>
      </c>
      <c r="W21" s="2">
        <v>217704</v>
      </c>
      <c r="X21" s="4">
        <v>1800</v>
      </c>
      <c r="Y21" s="4">
        <v>2990</v>
      </c>
      <c r="Z21" s="5">
        <v>450</v>
      </c>
      <c r="AA21" s="3">
        <v>-6352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1636</v>
      </c>
      <c r="AJ21" s="3">
        <v>0</v>
      </c>
      <c r="AK21" s="3">
        <v>19608</v>
      </c>
      <c r="AL21" s="3">
        <v>6000</v>
      </c>
      <c r="AM21" s="3">
        <v>25760</v>
      </c>
      <c r="AN21" s="3">
        <v>4200</v>
      </c>
      <c r="AO21" s="2">
        <v>2</v>
      </c>
      <c r="AP21" s="2">
        <v>6</v>
      </c>
      <c r="AQ21" s="21">
        <f>SUM(V21:AP21)</f>
        <v>300572</v>
      </c>
    </row>
    <row r="22" spans="1:43" s="6" customFormat="1" ht="15.75" thickBot="1" x14ac:dyDescent="0.3">
      <c r="B22" s="20">
        <v>44154</v>
      </c>
      <c r="C22" s="1">
        <v>19959</v>
      </c>
      <c r="D22" s="1">
        <v>57355</v>
      </c>
      <c r="E22" s="1">
        <v>41</v>
      </c>
      <c r="F22" s="1">
        <v>39</v>
      </c>
      <c r="G22" s="1">
        <v>4</v>
      </c>
      <c r="H22" s="1">
        <v>211</v>
      </c>
      <c r="I22" s="1">
        <v>113</v>
      </c>
      <c r="J22" s="1">
        <v>1765</v>
      </c>
      <c r="K22" s="1">
        <v>86</v>
      </c>
      <c r="L22" s="1">
        <v>222</v>
      </c>
      <c r="M22" s="1">
        <v>206</v>
      </c>
      <c r="N22" s="1">
        <v>1363</v>
      </c>
      <c r="O22" s="1">
        <v>4</v>
      </c>
      <c r="P22" s="1">
        <v>5833</v>
      </c>
      <c r="Q22" s="1">
        <v>156</v>
      </c>
      <c r="R22" s="1">
        <v>147</v>
      </c>
      <c r="S22" s="1">
        <v>74</v>
      </c>
      <c r="T22" s="1">
        <v>10</v>
      </c>
      <c r="U22" s="1">
        <v>10</v>
      </c>
      <c r="V22" s="2">
        <v>39918</v>
      </c>
      <c r="W22" s="2">
        <v>344130</v>
      </c>
      <c r="X22" s="4">
        <v>2460</v>
      </c>
      <c r="Y22" s="4">
        <v>8970</v>
      </c>
      <c r="Z22" s="5">
        <v>600</v>
      </c>
      <c r="AA22" s="3">
        <v>-16116</v>
      </c>
      <c r="AB22" s="3">
        <v>422</v>
      </c>
      <c r="AC22" s="3">
        <v>1695</v>
      </c>
      <c r="AD22" s="3">
        <v>10590</v>
      </c>
      <c r="AE22" s="3">
        <v>5160</v>
      </c>
      <c r="AF22" s="3">
        <v>51060</v>
      </c>
      <c r="AG22" s="3">
        <v>30900</v>
      </c>
      <c r="AH22" s="3">
        <v>-2993</v>
      </c>
      <c r="AI22" s="3">
        <v>2726</v>
      </c>
      <c r="AJ22" s="3">
        <v>60</v>
      </c>
      <c r="AK22" s="3">
        <v>34998</v>
      </c>
      <c r="AL22" s="3">
        <v>9360</v>
      </c>
      <c r="AM22" s="3">
        <v>33810</v>
      </c>
      <c r="AN22" s="3">
        <v>11100</v>
      </c>
      <c r="AO22" s="2">
        <v>20</v>
      </c>
      <c r="AP22" s="2">
        <v>60</v>
      </c>
      <c r="AQ22" s="21">
        <f>SUM(V22:AP22)</f>
        <v>568930</v>
      </c>
    </row>
    <row r="23" spans="1:43" s="6" customFormat="1" ht="15.75" thickBot="1" x14ac:dyDescent="0.3">
      <c r="B23" s="20">
        <v>44155</v>
      </c>
      <c r="C23" s="1">
        <v>17251</v>
      </c>
      <c r="D23" s="1">
        <v>49244</v>
      </c>
      <c r="E23" s="1">
        <v>31</v>
      </c>
      <c r="F23" s="1">
        <v>8</v>
      </c>
      <c r="G23" s="1">
        <v>1</v>
      </c>
      <c r="H23" s="1">
        <v>139</v>
      </c>
      <c r="I23" s="1">
        <v>96</v>
      </c>
      <c r="J23" s="1">
        <v>1298</v>
      </c>
      <c r="K23" s="1">
        <v>61</v>
      </c>
      <c r="L23" s="1">
        <v>124</v>
      </c>
      <c r="M23" s="1">
        <v>155</v>
      </c>
      <c r="N23" s="1">
        <v>1201</v>
      </c>
      <c r="O23" s="1">
        <v>2</v>
      </c>
      <c r="P23" s="1">
        <v>4659</v>
      </c>
      <c r="Q23" s="1">
        <v>105</v>
      </c>
      <c r="R23" s="1">
        <v>71</v>
      </c>
      <c r="S23" s="1">
        <v>40</v>
      </c>
      <c r="T23" s="1">
        <v>4</v>
      </c>
      <c r="U23" s="1">
        <v>4</v>
      </c>
      <c r="V23" s="2">
        <v>34502</v>
      </c>
      <c r="W23" s="2">
        <v>295464</v>
      </c>
      <c r="X23" s="4">
        <v>1860</v>
      </c>
      <c r="Y23" s="4">
        <v>1840</v>
      </c>
      <c r="Z23" s="5">
        <v>150</v>
      </c>
      <c r="AA23" s="3">
        <v>-8026</v>
      </c>
      <c r="AB23" s="3">
        <v>278</v>
      </c>
      <c r="AC23" s="3">
        <v>1440</v>
      </c>
      <c r="AD23" s="3">
        <v>7788</v>
      </c>
      <c r="AE23" s="3">
        <v>3660</v>
      </c>
      <c r="AF23" s="3">
        <v>28520</v>
      </c>
      <c r="AG23" s="3">
        <v>23250</v>
      </c>
      <c r="AH23" s="3">
        <v>-496</v>
      </c>
      <c r="AI23" s="3">
        <v>2402</v>
      </c>
      <c r="AJ23" s="3">
        <v>30</v>
      </c>
      <c r="AK23" s="3">
        <v>27954</v>
      </c>
      <c r="AL23" s="3">
        <v>6300</v>
      </c>
      <c r="AM23" s="3">
        <v>16330</v>
      </c>
      <c r="AN23" s="3">
        <v>6000</v>
      </c>
      <c r="AO23" s="2">
        <v>8</v>
      </c>
      <c r="AP23" s="2">
        <v>24</v>
      </c>
      <c r="AQ23" s="21">
        <f>SUM(V23:AP23)</f>
        <v>449278</v>
      </c>
    </row>
    <row r="24" spans="1:43" s="6" customFormat="1" ht="15.75" thickBot="1" x14ac:dyDescent="0.3">
      <c r="B24" s="20">
        <v>44156</v>
      </c>
      <c r="C24" s="1">
        <v>17383</v>
      </c>
      <c r="D24" s="1">
        <v>45494</v>
      </c>
      <c r="E24" s="1">
        <v>15</v>
      </c>
      <c r="F24" s="1">
        <v>9</v>
      </c>
      <c r="G24" s="1">
        <v>2</v>
      </c>
      <c r="H24" s="1">
        <v>166</v>
      </c>
      <c r="I24" s="1">
        <v>34</v>
      </c>
      <c r="J24" s="1">
        <v>1155</v>
      </c>
      <c r="K24" s="1">
        <v>61</v>
      </c>
      <c r="L24" s="1">
        <v>57</v>
      </c>
      <c r="M24" s="1">
        <v>55</v>
      </c>
      <c r="N24" s="1">
        <v>1921</v>
      </c>
      <c r="O24" s="1">
        <v>2</v>
      </c>
      <c r="P24" s="1">
        <v>5365</v>
      </c>
      <c r="Q24" s="1">
        <v>125</v>
      </c>
      <c r="R24" s="1">
        <v>52</v>
      </c>
      <c r="S24" s="1">
        <v>22</v>
      </c>
      <c r="T24" s="1">
        <v>3</v>
      </c>
      <c r="U24" s="1">
        <v>3</v>
      </c>
      <c r="V24" s="2">
        <v>34766</v>
      </c>
      <c r="W24" s="2">
        <v>272964</v>
      </c>
      <c r="X24" s="4">
        <v>900</v>
      </c>
      <c r="Y24" s="4">
        <v>2070</v>
      </c>
      <c r="Z24" s="5">
        <v>300</v>
      </c>
      <c r="AA24" s="3">
        <v>-6592</v>
      </c>
      <c r="AB24" s="3">
        <v>332</v>
      </c>
      <c r="AC24" s="3">
        <v>510</v>
      </c>
      <c r="AD24" s="3">
        <v>6930</v>
      </c>
      <c r="AE24" s="3">
        <v>3660</v>
      </c>
      <c r="AF24" s="3">
        <v>13110</v>
      </c>
      <c r="AG24" s="3">
        <v>8250</v>
      </c>
      <c r="AH24" s="3">
        <v>-562</v>
      </c>
      <c r="AI24" s="3">
        <v>3842</v>
      </c>
      <c r="AJ24" s="3">
        <v>30</v>
      </c>
      <c r="AK24" s="3">
        <v>32190</v>
      </c>
      <c r="AL24" s="3">
        <v>7500</v>
      </c>
      <c r="AM24" s="3">
        <v>11960</v>
      </c>
      <c r="AN24" s="3">
        <v>3300</v>
      </c>
      <c r="AO24" s="2">
        <v>6</v>
      </c>
      <c r="AP24" s="2">
        <v>18</v>
      </c>
      <c r="AQ24" s="21">
        <f>SUM(V24:AP24)</f>
        <v>395484</v>
      </c>
    </row>
    <row r="25" spans="1:43" s="6" customFormat="1" ht="15.75" thickBot="1" x14ac:dyDescent="0.3">
      <c r="B25" s="20">
        <v>44157</v>
      </c>
      <c r="C25" s="1">
        <v>15279</v>
      </c>
      <c r="D25" s="1">
        <v>36234</v>
      </c>
      <c r="E25" s="1">
        <v>45</v>
      </c>
      <c r="F25" s="1">
        <v>12</v>
      </c>
      <c r="G25" s="1">
        <v>1</v>
      </c>
      <c r="H25" s="1">
        <v>10</v>
      </c>
      <c r="I25" s="1">
        <v>0</v>
      </c>
      <c r="J25" s="1">
        <v>53</v>
      </c>
      <c r="K25" s="1">
        <v>5</v>
      </c>
      <c r="L25" s="1">
        <v>1</v>
      </c>
      <c r="M25" s="1">
        <v>0</v>
      </c>
      <c r="N25" s="1">
        <v>964</v>
      </c>
      <c r="O25" s="1">
        <v>0</v>
      </c>
      <c r="P25" s="1">
        <v>3093</v>
      </c>
      <c r="Q25" s="1">
        <v>214</v>
      </c>
      <c r="R25" s="1">
        <v>43</v>
      </c>
      <c r="S25" s="1">
        <v>14</v>
      </c>
      <c r="T25" s="1">
        <v>9</v>
      </c>
      <c r="U25" s="1">
        <v>9</v>
      </c>
      <c r="V25" s="2">
        <v>30558</v>
      </c>
      <c r="W25" s="2">
        <v>217404</v>
      </c>
      <c r="X25" s="4">
        <v>2700</v>
      </c>
      <c r="Y25" s="4">
        <v>2760</v>
      </c>
      <c r="Z25" s="5">
        <v>150</v>
      </c>
      <c r="AA25" s="3">
        <v>-6438</v>
      </c>
      <c r="AB25" s="3">
        <v>20</v>
      </c>
      <c r="AC25" s="3">
        <v>0</v>
      </c>
      <c r="AD25" s="3">
        <v>318</v>
      </c>
      <c r="AE25" s="3">
        <v>300</v>
      </c>
      <c r="AF25" s="3">
        <v>230</v>
      </c>
      <c r="AG25" s="3">
        <v>0</v>
      </c>
      <c r="AH25" s="3">
        <v>0</v>
      </c>
      <c r="AI25" s="3">
        <v>1928</v>
      </c>
      <c r="AJ25" s="3">
        <v>0</v>
      </c>
      <c r="AK25" s="3">
        <v>18558</v>
      </c>
      <c r="AL25" s="3">
        <v>12840</v>
      </c>
      <c r="AM25" s="3">
        <v>9890</v>
      </c>
      <c r="AN25" s="3">
        <v>2100</v>
      </c>
      <c r="AO25" s="2">
        <v>18</v>
      </c>
      <c r="AP25" s="2">
        <v>54</v>
      </c>
      <c r="AQ25" s="21">
        <f>SUM(V25:AP25)</f>
        <v>293390</v>
      </c>
    </row>
    <row r="26" spans="1:43" s="6" customFormat="1" ht="15.75" thickBot="1" x14ac:dyDescent="0.3">
      <c r="B26" s="20">
        <v>44158</v>
      </c>
      <c r="C26" s="1">
        <v>21889</v>
      </c>
      <c r="D26" s="1">
        <v>63357</v>
      </c>
      <c r="E26" s="1">
        <v>135</v>
      </c>
      <c r="F26" s="1">
        <v>20</v>
      </c>
      <c r="G26" s="1">
        <v>5</v>
      </c>
      <c r="H26" s="1">
        <v>183</v>
      </c>
      <c r="I26" s="1">
        <v>112</v>
      </c>
      <c r="J26" s="1">
        <v>1946</v>
      </c>
      <c r="K26" s="1">
        <v>200</v>
      </c>
      <c r="L26" s="1">
        <v>219</v>
      </c>
      <c r="M26" s="1">
        <v>249</v>
      </c>
      <c r="N26" s="1">
        <v>1343</v>
      </c>
      <c r="O26" s="1">
        <v>3</v>
      </c>
      <c r="P26" s="1">
        <v>6382</v>
      </c>
      <c r="Q26" s="1">
        <v>386</v>
      </c>
      <c r="R26" s="1">
        <v>98</v>
      </c>
      <c r="S26" s="1">
        <v>48</v>
      </c>
      <c r="T26" s="1">
        <v>7</v>
      </c>
      <c r="U26" s="1">
        <v>7</v>
      </c>
      <c r="V26" s="2">
        <v>43778</v>
      </c>
      <c r="W26" s="2">
        <v>380142</v>
      </c>
      <c r="X26" s="4">
        <v>8100</v>
      </c>
      <c r="Y26" s="4">
        <v>4600</v>
      </c>
      <c r="Z26" s="5">
        <v>750</v>
      </c>
      <c r="AA26" s="3">
        <v>-16318</v>
      </c>
      <c r="AB26" s="3">
        <v>366</v>
      </c>
      <c r="AC26" s="3">
        <v>1680</v>
      </c>
      <c r="AD26" s="3">
        <v>11676</v>
      </c>
      <c r="AE26" s="3">
        <v>12000</v>
      </c>
      <c r="AF26" s="3">
        <v>50370</v>
      </c>
      <c r="AG26" s="3">
        <v>37350</v>
      </c>
      <c r="AH26" s="3">
        <v>-3449</v>
      </c>
      <c r="AI26" s="3">
        <v>2686</v>
      </c>
      <c r="AJ26" s="3">
        <v>45</v>
      </c>
      <c r="AK26" s="3">
        <v>38292</v>
      </c>
      <c r="AL26" s="3">
        <v>23160</v>
      </c>
      <c r="AM26" s="3">
        <v>22540</v>
      </c>
      <c r="AN26" s="3">
        <v>7200</v>
      </c>
      <c r="AO26" s="2">
        <v>14</v>
      </c>
      <c r="AP26" s="2">
        <v>42</v>
      </c>
      <c r="AQ26" s="21">
        <f>SUM(V26:AP26)</f>
        <v>625024</v>
      </c>
    </row>
    <row r="27" spans="1:43" s="6" customFormat="1" ht="15.75" thickBot="1" x14ac:dyDescent="0.3">
      <c r="B27" s="20">
        <v>44159</v>
      </c>
      <c r="C27" s="1">
        <v>19590</v>
      </c>
      <c r="D27" s="1">
        <v>57641</v>
      </c>
      <c r="E27" s="1">
        <v>63</v>
      </c>
      <c r="F27" s="1">
        <v>13</v>
      </c>
      <c r="G27" s="1">
        <v>4</v>
      </c>
      <c r="H27" s="1">
        <v>194</v>
      </c>
      <c r="I27" s="1">
        <v>90</v>
      </c>
      <c r="J27" s="1">
        <v>1803</v>
      </c>
      <c r="K27" s="1">
        <v>74</v>
      </c>
      <c r="L27" s="1">
        <v>132</v>
      </c>
      <c r="M27" s="1">
        <v>136</v>
      </c>
      <c r="N27" s="1">
        <v>1194</v>
      </c>
      <c r="O27" s="1">
        <v>1</v>
      </c>
      <c r="P27" s="1">
        <v>5156</v>
      </c>
      <c r="Q27" s="1">
        <v>140</v>
      </c>
      <c r="R27" s="1">
        <v>50</v>
      </c>
      <c r="S27" s="1">
        <v>17</v>
      </c>
      <c r="T27" s="1">
        <v>7</v>
      </c>
      <c r="U27" s="1">
        <v>7</v>
      </c>
      <c r="V27" s="2">
        <v>39180</v>
      </c>
      <c r="W27" s="2">
        <v>345846</v>
      </c>
      <c r="X27" s="4">
        <v>3780</v>
      </c>
      <c r="Y27" s="4">
        <v>2990</v>
      </c>
      <c r="Z27" s="5">
        <v>600</v>
      </c>
      <c r="AA27" s="3">
        <v>-11208</v>
      </c>
      <c r="AB27" s="3">
        <v>388</v>
      </c>
      <c r="AC27" s="3">
        <v>1350</v>
      </c>
      <c r="AD27" s="3">
        <v>10818</v>
      </c>
      <c r="AE27" s="3">
        <v>4440</v>
      </c>
      <c r="AF27" s="3">
        <v>30360</v>
      </c>
      <c r="AG27" s="3">
        <v>20400</v>
      </c>
      <c r="AH27" s="3">
        <v>-1862</v>
      </c>
      <c r="AI27" s="3">
        <v>2388</v>
      </c>
      <c r="AJ27" s="3">
        <v>15</v>
      </c>
      <c r="AK27" s="3">
        <v>30936</v>
      </c>
      <c r="AL27" s="3">
        <v>8400</v>
      </c>
      <c r="AM27" s="3">
        <v>11500</v>
      </c>
      <c r="AN27" s="3">
        <v>2550</v>
      </c>
      <c r="AO27" s="2">
        <v>14</v>
      </c>
      <c r="AP27" s="2">
        <v>42</v>
      </c>
      <c r="AQ27" s="21">
        <f>SUM(V27:AP27)</f>
        <v>502927</v>
      </c>
    </row>
    <row r="28" spans="1:43" ht="19.5" customHeight="1" x14ac:dyDescent="0.25">
      <c r="A28" s="22"/>
      <c r="B28" s="20" t="s">
        <v>20</v>
      </c>
      <c r="C28" s="23">
        <f t="shared" ref="C28:AP28" si="0">SUM(C13:C27)</f>
        <v>124762</v>
      </c>
      <c r="D28" s="23">
        <f t="shared" si="0"/>
        <v>345675</v>
      </c>
      <c r="E28" s="23">
        <f t="shared" si="0"/>
        <v>360</v>
      </c>
      <c r="F28" s="23">
        <f t="shared" si="0"/>
        <v>114</v>
      </c>
      <c r="G28" s="23">
        <f t="shared" si="0"/>
        <v>20</v>
      </c>
      <c r="H28" s="23">
        <f t="shared" si="0"/>
        <v>903</v>
      </c>
      <c r="I28" s="23">
        <f t="shared" si="0"/>
        <v>445</v>
      </c>
      <c r="J28" s="23">
        <f t="shared" si="0"/>
        <v>8020</v>
      </c>
      <c r="K28" s="23">
        <f t="shared" si="0"/>
        <v>487</v>
      </c>
      <c r="L28" s="23">
        <f t="shared" si="0"/>
        <v>755</v>
      </c>
      <c r="M28" s="23">
        <f t="shared" si="0"/>
        <v>801</v>
      </c>
      <c r="N28" s="23">
        <f t="shared" si="0"/>
        <v>8830</v>
      </c>
      <c r="O28" s="23">
        <f t="shared" si="0"/>
        <v>12</v>
      </c>
      <c r="P28" s="23">
        <f t="shared" si="0"/>
        <v>33946</v>
      </c>
      <c r="Q28" s="23">
        <f t="shared" si="0"/>
        <v>1230</v>
      </c>
      <c r="R28" s="23">
        <f t="shared" si="0"/>
        <v>593</v>
      </c>
      <c r="S28" s="23">
        <f t="shared" si="0"/>
        <v>243</v>
      </c>
      <c r="T28" s="23">
        <f t="shared" si="0"/>
        <v>44</v>
      </c>
      <c r="U28" s="23">
        <f t="shared" si="0"/>
        <v>44</v>
      </c>
      <c r="V28" s="23">
        <f t="shared" si="0"/>
        <v>249524</v>
      </c>
      <c r="W28" s="23">
        <f t="shared" si="0"/>
        <v>2074050</v>
      </c>
      <c r="X28" s="23">
        <f t="shared" si="0"/>
        <v>21600</v>
      </c>
      <c r="Y28" s="23">
        <f t="shared" si="0"/>
        <v>26220</v>
      </c>
      <c r="Z28" s="23">
        <f t="shared" si="0"/>
        <v>3000</v>
      </c>
      <c r="AA28" s="23">
        <f t="shared" si="0"/>
        <v>-71050</v>
      </c>
      <c r="AB28" s="23">
        <f t="shared" si="0"/>
        <v>1806</v>
      </c>
      <c r="AC28" s="23">
        <f t="shared" si="0"/>
        <v>6675</v>
      </c>
      <c r="AD28" s="23">
        <f t="shared" si="0"/>
        <v>48120</v>
      </c>
      <c r="AE28" s="23">
        <f t="shared" si="0"/>
        <v>29220</v>
      </c>
      <c r="AF28" s="23">
        <f t="shared" si="0"/>
        <v>173650</v>
      </c>
      <c r="AG28" s="23">
        <f t="shared" si="0"/>
        <v>120150</v>
      </c>
      <c r="AH28" s="23">
        <f t="shared" si="0"/>
        <v>-9362</v>
      </c>
      <c r="AI28" s="23">
        <f t="shared" si="0"/>
        <v>17660</v>
      </c>
      <c r="AJ28" s="23">
        <f t="shared" si="0"/>
        <v>180</v>
      </c>
      <c r="AK28" s="23">
        <f t="shared" si="0"/>
        <v>203676</v>
      </c>
      <c r="AL28" s="23">
        <f t="shared" si="0"/>
        <v>73800</v>
      </c>
      <c r="AM28" s="23">
        <f t="shared" si="0"/>
        <v>136390</v>
      </c>
      <c r="AN28" s="23">
        <f t="shared" si="0"/>
        <v>36450</v>
      </c>
      <c r="AO28" s="23">
        <f t="shared" si="0"/>
        <v>88</v>
      </c>
      <c r="AP28" s="23">
        <f t="shared" si="0"/>
        <v>264</v>
      </c>
      <c r="AQ28" s="21">
        <f>SUM(V28:AP28)</f>
        <v>3142111</v>
      </c>
    </row>
    <row r="30" spans="1:43" x14ac:dyDescent="0.25">
      <c r="AQ30" s="6"/>
    </row>
    <row r="32" spans="1:43" x14ac:dyDescent="0.25">
      <c r="K32" s="8"/>
    </row>
    <row r="35" spans="43:43" x14ac:dyDescent="0.25">
      <c r="AQ35" s="24"/>
    </row>
  </sheetData>
  <mergeCells count="12">
    <mergeCell ref="I4:AF6"/>
    <mergeCell ref="C10:S10"/>
    <mergeCell ref="V10:AN10"/>
    <mergeCell ref="AQ10:AQ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Q28 AQ13 AQ14:AQ2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Oumnia HOUMMI</cp:lastModifiedBy>
  <dcterms:created xsi:type="dcterms:W3CDTF">2020-05-29T09:46:37Z</dcterms:created>
  <dcterms:modified xsi:type="dcterms:W3CDTF">2021-01-27T10:59:38Z</dcterms:modified>
</cp:coreProperties>
</file>