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hoummi\Desktop\Oumnia\Consolidation recette 2020\"/>
    </mc:Choice>
  </mc:AlternateContent>
  <xr:revisionPtr revIDLastSave="0" documentId="13_ncr:1_{F4797D7B-4334-4D56-B048-9073CD6C0C1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T" sheetId="1" r:id="rId1"/>
  </sheets>
  <definedNames>
    <definedName name="_xlnm._FilterDatabase" localSheetId="0" hidden="1">CT!$A$12:$AP$20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1" l="1"/>
  <c r="AP13" i="1" l="1"/>
  <c r="AP14" i="1"/>
  <c r="AP17" i="1" l="1"/>
  <c r="AP15" i="1"/>
  <c r="AP16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B20" i="1"/>
  <c r="AP18" i="1" l="1"/>
  <c r="AP19" i="1"/>
  <c r="AP20" i="1" l="1"/>
</calcChain>
</file>

<file path=xl/sharedStrings.xml><?xml version="1.0" encoding="utf-8"?>
<sst xmlns="http://schemas.openxmlformats.org/spreadsheetml/2006/main" count="54" uniqueCount="22">
  <si>
    <t>Ventes</t>
  </si>
  <si>
    <t>Chiffre d'affaire des ventes</t>
  </si>
  <si>
    <t>TOTAL CA</t>
  </si>
  <si>
    <t>DTT</t>
  </si>
  <si>
    <t>Agences</t>
  </si>
  <si>
    <t>Dépositaires</t>
  </si>
  <si>
    <t>PV</t>
  </si>
  <si>
    <t>Date</t>
  </si>
  <si>
    <t>Quantité support</t>
  </si>
  <si>
    <t>Quantité chargement</t>
  </si>
  <si>
    <t>Ab Hébdo.</t>
  </si>
  <si>
    <t>Ab Mens</t>
  </si>
  <si>
    <t>Ab Mens Etud.</t>
  </si>
  <si>
    <t>Support BSC</t>
  </si>
  <si>
    <t>Support CSC</t>
  </si>
  <si>
    <t>Voyage</t>
  </si>
  <si>
    <t>Montant Support</t>
  </si>
  <si>
    <t>Montant chargement</t>
  </si>
  <si>
    <t>Bancaire dtts</t>
  </si>
  <si>
    <t>Bancaire agences</t>
  </si>
  <si>
    <t>Total</t>
  </si>
  <si>
    <t>Consolidation des recettes Transport du 22/04/2020 au 28/04/2020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</si>
</sst>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/>
  </cellStyleXfs>
  <cellXfs count="76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0" borderId="0" xfId="0" applyFont="1"/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14" fontId="2" fillId="0" borderId="29" xfId="0" applyNumberFormat="1" applyFont="1" applyFill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/>
    </xf>
    <xf numFmtId="164" fontId="0" fillId="9" borderId="19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14" fontId="2" fillId="0" borderId="29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1" applyFont="1"/>
    <xf numFmtId="164" fontId="0" fillId="0" borderId="0" xfId="0" applyNumberFormat="1" applyAlignment="1">
      <alignment horizontal="center"/>
    </xf>
    <xf numFmtId="164" fontId="2" fillId="9" borderId="19" xfId="0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applyBorder="1"/>
    <xf numFmtId="164" fontId="2" fillId="0" borderId="0" xfId="1" applyFont="1" applyBorder="1"/>
    <xf numFmtId="164" fontId="2" fillId="0" borderId="0" xfId="0" applyNumberFormat="1" applyFont="1" applyBorder="1"/>
    <xf numFmtId="165" fontId="0" fillId="9" borderId="19" xfId="1" applyNumberFormat="1" applyFont="1" applyFill="1" applyBorder="1" applyAlignment="1">
      <alignment horizontal="center"/>
    </xf>
    <xf numFmtId="164" fontId="0" fillId="9" borderId="19" xfId="1" applyFont="1" applyFill="1" applyBorder="1" applyAlignment="1">
      <alignment horizontal="center"/>
    </xf>
    <xf numFmtId="164" fontId="0" fillId="9" borderId="17" xfId="1" applyFont="1" applyFill="1" applyBorder="1" applyAlignment="1">
      <alignment horizontal="center"/>
    </xf>
    <xf numFmtId="164" fontId="0" fillId="9" borderId="30" xfId="1" applyFont="1" applyFill="1" applyBorder="1" applyAlignment="1">
      <alignment horizontal="center"/>
    </xf>
    <xf numFmtId="165" fontId="2" fillId="0" borderId="32" xfId="1" applyNumberFormat="1" applyFont="1" applyBorder="1" applyAlignment="1">
      <alignment horizontal="center"/>
    </xf>
    <xf numFmtId="165" fontId="0" fillId="0" borderId="19" xfId="1" applyNumberFormat="1" applyFont="1" applyBorder="1" applyAlignment="1">
      <alignment horizontal="right" vertical="top"/>
    </xf>
    <xf numFmtId="164" fontId="0" fillId="9" borderId="19" xfId="1" applyFont="1" applyFill="1" applyBorder="1" applyAlignment="1">
      <alignment horizontal="center" vertical="center"/>
    </xf>
    <xf numFmtId="165" fontId="2" fillId="9" borderId="32" xfId="1" applyNumberFormat="1" applyFont="1" applyFill="1" applyBorder="1" applyAlignment="1">
      <alignment horizontal="center"/>
    </xf>
    <xf numFmtId="164" fontId="2" fillId="9" borderId="19" xfId="0" applyNumberFormat="1" applyFont="1" applyFill="1" applyBorder="1" applyAlignment="1">
      <alignment vertical="center"/>
    </xf>
    <xf numFmtId="4" fontId="2" fillId="0" borderId="12" xfId="0" applyNumberFormat="1" applyFont="1" applyBorder="1" applyAlignment="1">
      <alignment horizontal="center" vertical="center"/>
    </xf>
    <xf numFmtId="4" fontId="2" fillId="0" borderId="20" xfId="0" applyNumberFormat="1" applyFont="1" applyBorder="1" applyAlignment="1">
      <alignment horizontal="center" vertical="center"/>
    </xf>
    <xf numFmtId="4" fontId="2" fillId="0" borderId="28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8" borderId="19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32" xfId="1" applyNumberFormat="1" applyFont="1" applyBorder="1" applyAlignment="1">
      <alignment horizontal="center"/>
    </xf>
    <xf numFmtId="164" fontId="2" fillId="0" borderId="31" xfId="1" applyNumberFormat="1" applyFont="1" applyBorder="1" applyAlignment="1">
      <alignment horizontal="center" vertical="center"/>
    </xf>
    <xf numFmtId="164" fontId="0" fillId="0" borderId="0" xfId="0" applyNumberFormat="1"/>
  </cellXfs>
  <cellStyles count="3">
    <cellStyle name="Milliers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jpg@01D375D1.AA43A1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39</xdr:col>
      <xdr:colOff>560295</xdr:colOff>
      <xdr:row>0</xdr:row>
      <xdr:rowOff>134470</xdr:rowOff>
    </xdr:from>
    <xdr:to>
      <xdr:col>41</xdr:col>
      <xdr:colOff>806824</xdr:colOff>
      <xdr:row>2</xdr:row>
      <xdr:rowOff>78441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8245" y="134470"/>
          <a:ext cx="2456329" cy="4297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168088</xdr:rowOff>
    </xdr:from>
    <xdr:to>
      <xdr:col>1</xdr:col>
      <xdr:colOff>985024</xdr:colOff>
      <xdr:row>2</xdr:row>
      <xdr:rowOff>178995</xdr:rowOff>
    </xdr:to>
    <xdr:pic>
      <xdr:nvPicPr>
        <xdr:cNvPr id="3" name="Image 2" descr="logo signa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088"/>
          <a:ext cx="2080399" cy="4966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28"/>
  <sheetViews>
    <sheetView tabSelected="1" topLeftCell="A7" zoomScale="70" zoomScaleNormal="70" workbookViewId="0">
      <pane xSplit="1" topLeftCell="E1" activePane="topRight" state="frozen"/>
      <selection pane="topRight" activeCell="T20" sqref="T20"/>
    </sheetView>
  </sheetViews>
  <sheetFormatPr baseColWidth="10" defaultRowHeight="15" outlineLevelCol="1" x14ac:dyDescent="0.25"/>
  <cols>
    <col min="1" max="1" width="14.42578125" bestFit="1" customWidth="1"/>
    <col min="2" max="2" width="16.85546875" customWidth="1"/>
    <col min="3" max="3" width="18" customWidth="1"/>
    <col min="4" max="4" width="12" bestFit="1" customWidth="1"/>
    <col min="5" max="5" width="11.5703125" bestFit="1" customWidth="1"/>
    <col min="6" max="6" width="13.85546875" bestFit="1" customWidth="1"/>
    <col min="7" max="7" width="16.28515625" bestFit="1" customWidth="1"/>
    <col min="8" max="8" width="12" bestFit="1" customWidth="1"/>
    <col min="9" max="9" width="12.85546875" bestFit="1" customWidth="1"/>
    <col min="10" max="10" width="14.28515625" customWidth="1"/>
    <col min="11" max="11" width="14.42578125" customWidth="1"/>
    <col min="12" max="12" width="14.5703125" customWidth="1"/>
    <col min="13" max="13" width="13.5703125" bestFit="1" customWidth="1"/>
    <col min="14" max="14" width="12.42578125" customWidth="1"/>
    <col min="15" max="15" width="14.42578125" bestFit="1" customWidth="1"/>
    <col min="16" max="16" width="11.5703125" bestFit="1" customWidth="1"/>
    <col min="17" max="17" width="12.7109375" bestFit="1" customWidth="1"/>
    <col min="18" max="18" width="12.42578125" customWidth="1"/>
    <col min="19" max="19" width="14.28515625" customWidth="1" outlineLevel="1"/>
    <col min="20" max="20" width="11.5703125" customWidth="1" outlineLevel="1"/>
    <col min="21" max="21" width="19.42578125" customWidth="1" outlineLevel="1"/>
    <col min="22" max="22" width="20.85546875" customWidth="1" outlineLevel="1"/>
    <col min="23" max="23" width="16.28515625" customWidth="1" outlineLevel="1"/>
    <col min="24" max="24" width="17.42578125" customWidth="1" outlineLevel="1"/>
    <col min="25" max="25" width="16.28515625" customWidth="1" outlineLevel="1"/>
    <col min="26" max="26" width="18.42578125" customWidth="1" outlineLevel="1"/>
    <col min="27" max="27" width="14.85546875" customWidth="1" outlineLevel="1"/>
    <col min="28" max="28" width="16.7109375" customWidth="1" outlineLevel="1"/>
    <col min="29" max="29" width="17.28515625" bestFit="1" customWidth="1" outlineLevel="1"/>
    <col min="30" max="30" width="18.85546875" bestFit="1" customWidth="1" outlineLevel="1"/>
    <col min="31" max="31" width="19.7109375" bestFit="1" customWidth="1" outlineLevel="1"/>
    <col min="32" max="32" width="23.42578125" bestFit="1" customWidth="1" outlineLevel="1"/>
    <col min="33" max="33" width="18.28515625" customWidth="1" outlineLevel="1"/>
    <col min="34" max="35" width="21.7109375" bestFit="1" customWidth="1"/>
    <col min="36" max="36" width="20.28515625" bestFit="1" customWidth="1"/>
    <col min="37" max="37" width="18.7109375" customWidth="1"/>
    <col min="38" max="38" width="19.7109375" bestFit="1" customWidth="1"/>
    <col min="39" max="39" width="20.5703125" customWidth="1"/>
    <col min="40" max="40" width="13.5703125" bestFit="1" customWidth="1"/>
    <col min="41" max="41" width="15.42578125" customWidth="1"/>
    <col min="42" max="42" width="22.42578125" customWidth="1"/>
  </cols>
  <sheetData>
    <row r="2" spans="1:42" ht="23.25" x14ac:dyDescent="0.35">
      <c r="A2" s="1"/>
    </row>
    <row r="3" spans="1:42" ht="15.75" thickBot="1" x14ac:dyDescent="0.3"/>
    <row r="4" spans="1:42" ht="15" customHeight="1" x14ac:dyDescent="0.25">
      <c r="H4" s="60" t="s">
        <v>21</v>
      </c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2"/>
    </row>
    <row r="5" spans="1:42" ht="15" customHeight="1" x14ac:dyDescent="0.25">
      <c r="H5" s="63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5"/>
      <c r="AM5" s="2"/>
    </row>
    <row r="6" spans="1:42" ht="15.75" thickBot="1" x14ac:dyDescent="0.3">
      <c r="H6" s="66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8"/>
    </row>
    <row r="9" spans="1:42" ht="15.75" thickBot="1" x14ac:dyDescent="0.3"/>
    <row r="10" spans="1:42" ht="15.75" thickBot="1" x14ac:dyDescent="0.3">
      <c r="A10" s="3"/>
      <c r="B10" s="69" t="s">
        <v>0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1"/>
      <c r="S10" s="4"/>
      <c r="T10" s="4"/>
      <c r="U10" s="72" t="s">
        <v>1</v>
      </c>
      <c r="V10" s="72"/>
      <c r="W10" s="72"/>
      <c r="X10" s="72"/>
      <c r="Y10" s="72"/>
      <c r="Z10" s="72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0"/>
      <c r="AL10" s="70"/>
      <c r="AM10" s="70"/>
      <c r="AN10" s="4"/>
      <c r="AO10" s="4"/>
      <c r="AP10" s="38" t="s">
        <v>2</v>
      </c>
    </row>
    <row r="11" spans="1:42" s="7" customFormat="1" x14ac:dyDescent="0.25">
      <c r="A11" s="3"/>
      <c r="B11" s="41" t="s">
        <v>3</v>
      </c>
      <c r="C11" s="42"/>
      <c r="D11" s="42"/>
      <c r="E11" s="42"/>
      <c r="F11" s="43"/>
      <c r="G11" s="44" t="s">
        <v>4</v>
      </c>
      <c r="H11" s="44"/>
      <c r="I11" s="45"/>
      <c r="J11" s="45"/>
      <c r="K11" s="45"/>
      <c r="L11" s="46"/>
      <c r="M11" s="47" t="s">
        <v>5</v>
      </c>
      <c r="N11" s="48"/>
      <c r="O11" s="48"/>
      <c r="P11" s="48"/>
      <c r="Q11" s="48"/>
      <c r="R11" s="48"/>
      <c r="S11" s="49" t="s">
        <v>6</v>
      </c>
      <c r="T11" s="50"/>
      <c r="U11" s="51" t="s">
        <v>3</v>
      </c>
      <c r="V11" s="52"/>
      <c r="W11" s="52"/>
      <c r="X11" s="52"/>
      <c r="Y11" s="53"/>
      <c r="Z11" s="5"/>
      <c r="AA11" s="54" t="s">
        <v>4</v>
      </c>
      <c r="AB11" s="54"/>
      <c r="AC11" s="55"/>
      <c r="AD11" s="55"/>
      <c r="AE11" s="55"/>
      <c r="AF11" s="56"/>
      <c r="AG11" s="6"/>
      <c r="AH11" s="57" t="s">
        <v>5</v>
      </c>
      <c r="AI11" s="58"/>
      <c r="AJ11" s="58"/>
      <c r="AK11" s="58"/>
      <c r="AL11" s="58"/>
      <c r="AM11" s="58"/>
      <c r="AN11" s="49" t="s">
        <v>6</v>
      </c>
      <c r="AO11" s="50"/>
      <c r="AP11" s="39"/>
    </row>
    <row r="12" spans="1:42" s="15" customFormat="1" ht="39.75" customHeight="1" thickBot="1" x14ac:dyDescent="0.3">
      <c r="A12" s="8" t="s">
        <v>7</v>
      </c>
      <c r="B12" s="9" t="s">
        <v>8</v>
      </c>
      <c r="C12" s="10" t="s">
        <v>9</v>
      </c>
      <c r="D12" s="11" t="s">
        <v>10</v>
      </c>
      <c r="E12" s="11" t="s">
        <v>11</v>
      </c>
      <c r="F12" s="12" t="s">
        <v>12</v>
      </c>
      <c r="G12" s="10" t="s">
        <v>13</v>
      </c>
      <c r="H12" s="10" t="s">
        <v>14</v>
      </c>
      <c r="I12" s="10" t="s">
        <v>15</v>
      </c>
      <c r="J12" s="10" t="s">
        <v>10</v>
      </c>
      <c r="K12" s="10" t="s">
        <v>11</v>
      </c>
      <c r="L12" s="10" t="s">
        <v>12</v>
      </c>
      <c r="M12" s="10" t="s">
        <v>13</v>
      </c>
      <c r="N12" s="10" t="s">
        <v>14</v>
      </c>
      <c r="O12" s="10" t="s">
        <v>15</v>
      </c>
      <c r="P12" s="10" t="s">
        <v>10</v>
      </c>
      <c r="Q12" s="10" t="s">
        <v>11</v>
      </c>
      <c r="R12" s="10" t="s">
        <v>12</v>
      </c>
      <c r="S12" s="10" t="s">
        <v>13</v>
      </c>
      <c r="T12" s="10" t="s">
        <v>15</v>
      </c>
      <c r="U12" s="10" t="s">
        <v>16</v>
      </c>
      <c r="V12" s="10" t="s">
        <v>17</v>
      </c>
      <c r="W12" s="11" t="s">
        <v>10</v>
      </c>
      <c r="X12" s="11" t="s">
        <v>11</v>
      </c>
      <c r="Y12" s="12" t="s">
        <v>12</v>
      </c>
      <c r="Z12" s="9" t="s">
        <v>18</v>
      </c>
      <c r="AA12" s="9" t="s">
        <v>13</v>
      </c>
      <c r="AB12" s="13" t="s">
        <v>14</v>
      </c>
      <c r="AC12" s="11" t="s">
        <v>15</v>
      </c>
      <c r="AD12" s="11" t="s">
        <v>10</v>
      </c>
      <c r="AE12" s="11" t="s">
        <v>11</v>
      </c>
      <c r="AF12" s="12" t="s">
        <v>12</v>
      </c>
      <c r="AG12" s="9" t="s">
        <v>19</v>
      </c>
      <c r="AH12" s="10" t="s">
        <v>13</v>
      </c>
      <c r="AI12" s="13" t="s">
        <v>14</v>
      </c>
      <c r="AJ12" s="11" t="s">
        <v>15</v>
      </c>
      <c r="AK12" s="11" t="s">
        <v>10</v>
      </c>
      <c r="AL12" s="11" t="s">
        <v>11</v>
      </c>
      <c r="AM12" s="14" t="s">
        <v>12</v>
      </c>
      <c r="AN12" s="11" t="s">
        <v>13</v>
      </c>
      <c r="AO12" s="11" t="s">
        <v>15</v>
      </c>
      <c r="AP12" s="40"/>
    </row>
    <row r="13" spans="1:42" s="19" customFormat="1" ht="14.25" customHeight="1" thickBot="1" x14ac:dyDescent="0.3">
      <c r="A13" s="16">
        <v>43943</v>
      </c>
      <c r="B13" s="17">
        <v>3866</v>
      </c>
      <c r="C13" s="17">
        <v>13247</v>
      </c>
      <c r="D13" s="17">
        <v>20</v>
      </c>
      <c r="E13" s="17">
        <v>3</v>
      </c>
      <c r="F13" s="17">
        <v>2</v>
      </c>
      <c r="G13" s="17">
        <v>15</v>
      </c>
      <c r="H13" s="17">
        <v>15</v>
      </c>
      <c r="I13" s="17">
        <v>376</v>
      </c>
      <c r="J13" s="17">
        <v>12</v>
      </c>
      <c r="K13" s="17">
        <v>23</v>
      </c>
      <c r="L13" s="17">
        <v>0</v>
      </c>
      <c r="M13" s="17">
        <v>165</v>
      </c>
      <c r="N13" s="17">
        <v>12</v>
      </c>
      <c r="O13" s="17">
        <v>1241</v>
      </c>
      <c r="P13" s="17">
        <v>41</v>
      </c>
      <c r="Q13" s="17">
        <v>26</v>
      </c>
      <c r="R13" s="17">
        <v>2</v>
      </c>
      <c r="S13" s="35">
        <v>0</v>
      </c>
      <c r="T13" s="33">
        <v>0</v>
      </c>
      <c r="U13" s="17">
        <v>7732</v>
      </c>
      <c r="V13" s="17">
        <v>79482</v>
      </c>
      <c r="W13" s="17">
        <v>1200</v>
      </c>
      <c r="X13" s="17">
        <v>690</v>
      </c>
      <c r="Y13" s="17">
        <v>300</v>
      </c>
      <c r="Z13" s="17">
        <v>-3268</v>
      </c>
      <c r="AA13" s="17">
        <v>30</v>
      </c>
      <c r="AB13" s="17">
        <v>225</v>
      </c>
      <c r="AC13" s="17">
        <v>2256</v>
      </c>
      <c r="AD13" s="17">
        <v>720</v>
      </c>
      <c r="AE13" s="17">
        <v>5290</v>
      </c>
      <c r="AF13" s="17">
        <v>0</v>
      </c>
      <c r="AG13" s="17">
        <v>-460</v>
      </c>
      <c r="AH13" s="17">
        <v>330</v>
      </c>
      <c r="AI13" s="17">
        <v>180</v>
      </c>
      <c r="AJ13" s="17">
        <v>7446</v>
      </c>
      <c r="AK13" s="17">
        <v>2460</v>
      </c>
      <c r="AL13" s="17">
        <v>5980</v>
      </c>
      <c r="AM13" s="17">
        <v>300</v>
      </c>
      <c r="AN13" s="73">
        <v>0</v>
      </c>
      <c r="AO13" s="73">
        <v>0</v>
      </c>
      <c r="AP13" s="37">
        <f>SUM(U13:AO13)</f>
        <v>110893</v>
      </c>
    </row>
    <row r="14" spans="1:42" s="19" customFormat="1" ht="14.25" customHeight="1" thickBot="1" x14ac:dyDescent="0.3">
      <c r="A14" s="16">
        <v>43944</v>
      </c>
      <c r="B14" s="17">
        <v>3945</v>
      </c>
      <c r="C14" s="17">
        <v>13631</v>
      </c>
      <c r="D14" s="17">
        <v>11</v>
      </c>
      <c r="E14" s="17">
        <v>5</v>
      </c>
      <c r="F14" s="17">
        <v>0</v>
      </c>
      <c r="G14" s="17">
        <v>25</v>
      </c>
      <c r="H14" s="17">
        <v>13</v>
      </c>
      <c r="I14" s="17">
        <v>292</v>
      </c>
      <c r="J14" s="17">
        <v>19</v>
      </c>
      <c r="K14" s="17">
        <v>29</v>
      </c>
      <c r="L14" s="17">
        <v>3</v>
      </c>
      <c r="M14" s="17">
        <v>255</v>
      </c>
      <c r="N14" s="17">
        <v>8</v>
      </c>
      <c r="O14" s="17">
        <v>1331</v>
      </c>
      <c r="P14" s="17">
        <v>39</v>
      </c>
      <c r="Q14" s="17">
        <v>28</v>
      </c>
      <c r="R14" s="29">
        <v>0</v>
      </c>
      <c r="S14" s="35">
        <v>0</v>
      </c>
      <c r="T14" s="33">
        <v>0</v>
      </c>
      <c r="U14" s="30">
        <v>7890</v>
      </c>
      <c r="V14" s="30">
        <v>81786</v>
      </c>
      <c r="W14" s="31">
        <v>660</v>
      </c>
      <c r="X14" s="31">
        <v>1150</v>
      </c>
      <c r="Y14" s="32">
        <v>0</v>
      </c>
      <c r="Z14" s="18">
        <v>-3316</v>
      </c>
      <c r="AA14" s="18">
        <v>50</v>
      </c>
      <c r="AB14" s="18">
        <v>195</v>
      </c>
      <c r="AC14" s="18">
        <v>1752</v>
      </c>
      <c r="AD14" s="18">
        <v>1140</v>
      </c>
      <c r="AE14" s="18">
        <v>6670</v>
      </c>
      <c r="AF14" s="18">
        <v>450</v>
      </c>
      <c r="AG14" s="18">
        <v>-123</v>
      </c>
      <c r="AH14" s="18">
        <v>510</v>
      </c>
      <c r="AI14" s="18">
        <v>120</v>
      </c>
      <c r="AJ14" s="18">
        <v>7986</v>
      </c>
      <c r="AK14" s="18">
        <v>2340</v>
      </c>
      <c r="AL14" s="18">
        <v>6440</v>
      </c>
      <c r="AM14" s="18">
        <v>0</v>
      </c>
      <c r="AN14" s="73">
        <v>0</v>
      </c>
      <c r="AO14" s="73">
        <v>0</v>
      </c>
      <c r="AP14" s="24">
        <f>SUM(U14:AO14)</f>
        <v>115700</v>
      </c>
    </row>
    <row r="15" spans="1:42" s="19" customFormat="1" ht="14.25" customHeight="1" thickBot="1" x14ac:dyDescent="0.3">
      <c r="A15" s="16">
        <v>43945</v>
      </c>
      <c r="B15" s="17">
        <v>3491</v>
      </c>
      <c r="C15" s="17">
        <v>12171</v>
      </c>
      <c r="D15" s="17">
        <v>8</v>
      </c>
      <c r="E15" s="17">
        <v>3</v>
      </c>
      <c r="F15" s="17">
        <v>1</v>
      </c>
      <c r="G15" s="17">
        <v>19</v>
      </c>
      <c r="H15" s="17">
        <v>13</v>
      </c>
      <c r="I15" s="17">
        <v>284</v>
      </c>
      <c r="J15" s="17">
        <v>11</v>
      </c>
      <c r="K15" s="17">
        <v>20</v>
      </c>
      <c r="L15" s="17">
        <v>1</v>
      </c>
      <c r="M15" s="17">
        <v>283</v>
      </c>
      <c r="N15" s="17">
        <v>6</v>
      </c>
      <c r="O15" s="17">
        <v>1361</v>
      </c>
      <c r="P15" s="17">
        <v>40</v>
      </c>
      <c r="Q15" s="17">
        <v>23</v>
      </c>
      <c r="R15" s="29">
        <v>4</v>
      </c>
      <c r="S15" s="35">
        <v>0</v>
      </c>
      <c r="T15" s="33">
        <v>0</v>
      </c>
      <c r="U15" s="30">
        <v>6982</v>
      </c>
      <c r="V15" s="30">
        <v>73026</v>
      </c>
      <c r="W15" s="31">
        <v>480</v>
      </c>
      <c r="X15" s="31">
        <v>690</v>
      </c>
      <c r="Y15" s="32">
        <v>150</v>
      </c>
      <c r="Z15" s="18">
        <v>-2138</v>
      </c>
      <c r="AA15" s="18">
        <v>38</v>
      </c>
      <c r="AB15" s="18">
        <v>195</v>
      </c>
      <c r="AC15" s="18">
        <v>1704</v>
      </c>
      <c r="AD15" s="18">
        <v>660</v>
      </c>
      <c r="AE15" s="18">
        <v>4600</v>
      </c>
      <c r="AF15" s="18">
        <v>150</v>
      </c>
      <c r="AG15" s="18">
        <v>-60</v>
      </c>
      <c r="AH15" s="18">
        <v>566</v>
      </c>
      <c r="AI15" s="18">
        <v>90</v>
      </c>
      <c r="AJ15" s="18">
        <v>8166</v>
      </c>
      <c r="AK15" s="18">
        <v>2400</v>
      </c>
      <c r="AL15" s="18">
        <v>5290</v>
      </c>
      <c r="AM15" s="18">
        <v>600</v>
      </c>
      <c r="AN15" s="73">
        <v>0</v>
      </c>
      <c r="AO15" s="73">
        <v>0</v>
      </c>
      <c r="AP15" s="24">
        <f t="shared" ref="AP15:AP20" si="0">SUM(U15:AO15)</f>
        <v>103589</v>
      </c>
    </row>
    <row r="16" spans="1:42" s="19" customFormat="1" ht="14.25" customHeight="1" thickBot="1" x14ac:dyDescent="0.3">
      <c r="A16" s="16">
        <v>43946</v>
      </c>
      <c r="B16" s="17">
        <v>2181</v>
      </c>
      <c r="C16" s="17">
        <v>7266</v>
      </c>
      <c r="D16" s="17">
        <v>8</v>
      </c>
      <c r="E16" s="17">
        <v>1</v>
      </c>
      <c r="F16" s="17">
        <v>1</v>
      </c>
      <c r="G16" s="17">
        <v>17</v>
      </c>
      <c r="H16" s="17">
        <v>6</v>
      </c>
      <c r="I16" s="17">
        <v>143</v>
      </c>
      <c r="J16" s="17">
        <v>6</v>
      </c>
      <c r="K16" s="17">
        <v>8</v>
      </c>
      <c r="L16" s="17">
        <v>1</v>
      </c>
      <c r="M16" s="17">
        <v>105</v>
      </c>
      <c r="N16" s="17">
        <v>6</v>
      </c>
      <c r="O16" s="17">
        <v>662</v>
      </c>
      <c r="P16" s="17">
        <v>38</v>
      </c>
      <c r="Q16" s="17">
        <v>19</v>
      </c>
      <c r="R16" s="29">
        <v>0</v>
      </c>
      <c r="S16" s="35">
        <v>0</v>
      </c>
      <c r="T16" s="33">
        <v>0</v>
      </c>
      <c r="U16" s="30">
        <v>4362</v>
      </c>
      <c r="V16" s="30">
        <v>43596</v>
      </c>
      <c r="W16" s="31">
        <v>480</v>
      </c>
      <c r="X16" s="31">
        <v>230</v>
      </c>
      <c r="Y16" s="32">
        <v>150</v>
      </c>
      <c r="Z16" s="18">
        <v>-1218</v>
      </c>
      <c r="AA16" s="18">
        <v>34</v>
      </c>
      <c r="AB16" s="18">
        <v>90</v>
      </c>
      <c r="AC16" s="18">
        <v>858</v>
      </c>
      <c r="AD16" s="18">
        <v>360</v>
      </c>
      <c r="AE16" s="18">
        <v>1840</v>
      </c>
      <c r="AF16" s="18">
        <v>150</v>
      </c>
      <c r="AG16" s="18">
        <v>-108</v>
      </c>
      <c r="AH16" s="18">
        <v>210</v>
      </c>
      <c r="AI16" s="18">
        <v>90</v>
      </c>
      <c r="AJ16" s="18">
        <v>3972</v>
      </c>
      <c r="AK16" s="18">
        <v>2280</v>
      </c>
      <c r="AL16" s="18">
        <v>4370</v>
      </c>
      <c r="AM16" s="18">
        <v>0</v>
      </c>
      <c r="AN16" s="73">
        <v>0</v>
      </c>
      <c r="AO16" s="73">
        <v>0</v>
      </c>
      <c r="AP16" s="24">
        <f t="shared" si="0"/>
        <v>61746</v>
      </c>
    </row>
    <row r="17" spans="1:42" s="19" customFormat="1" ht="14.25" customHeight="1" thickBot="1" x14ac:dyDescent="0.3">
      <c r="A17" s="16">
        <v>43947</v>
      </c>
      <c r="B17" s="17">
        <v>1545</v>
      </c>
      <c r="C17" s="17">
        <v>4928</v>
      </c>
      <c r="D17" s="17">
        <v>9</v>
      </c>
      <c r="E17" s="17">
        <v>2</v>
      </c>
      <c r="F17" s="17">
        <v>0</v>
      </c>
      <c r="G17" s="17">
        <v>0</v>
      </c>
      <c r="H17" s="17">
        <v>24</v>
      </c>
      <c r="I17" s="17">
        <v>348</v>
      </c>
      <c r="J17" s="17">
        <v>36</v>
      </c>
      <c r="K17" s="17">
        <v>34</v>
      </c>
      <c r="L17" s="17">
        <v>2</v>
      </c>
      <c r="M17" s="17">
        <v>19</v>
      </c>
      <c r="N17" s="17">
        <v>2</v>
      </c>
      <c r="O17" s="17">
        <v>297</v>
      </c>
      <c r="P17" s="17">
        <v>24</v>
      </c>
      <c r="Q17" s="17">
        <v>10</v>
      </c>
      <c r="R17" s="29">
        <v>1</v>
      </c>
      <c r="S17" s="35">
        <v>0</v>
      </c>
      <c r="T17" s="33">
        <v>0</v>
      </c>
      <c r="U17" s="30">
        <v>3090</v>
      </c>
      <c r="V17" s="30">
        <v>29568</v>
      </c>
      <c r="W17" s="31">
        <v>540</v>
      </c>
      <c r="X17" s="31">
        <v>460</v>
      </c>
      <c r="Y17" s="32">
        <v>0</v>
      </c>
      <c r="Z17" s="18">
        <v>-830</v>
      </c>
      <c r="AA17" s="18">
        <v>0</v>
      </c>
      <c r="AB17" s="18">
        <v>360</v>
      </c>
      <c r="AC17" s="18">
        <v>2088</v>
      </c>
      <c r="AD17" s="18">
        <v>2160</v>
      </c>
      <c r="AE17" s="18">
        <v>7820</v>
      </c>
      <c r="AF17" s="18">
        <v>300</v>
      </c>
      <c r="AG17" s="18">
        <v>0</v>
      </c>
      <c r="AH17" s="18">
        <v>38</v>
      </c>
      <c r="AI17" s="18">
        <v>30</v>
      </c>
      <c r="AJ17" s="18">
        <v>1782</v>
      </c>
      <c r="AK17" s="18">
        <v>1440</v>
      </c>
      <c r="AL17" s="18">
        <v>2300</v>
      </c>
      <c r="AM17" s="18">
        <v>150</v>
      </c>
      <c r="AN17" s="73">
        <v>0</v>
      </c>
      <c r="AO17" s="73">
        <v>0</v>
      </c>
      <c r="AP17" s="24">
        <f t="shared" si="0"/>
        <v>51296</v>
      </c>
    </row>
    <row r="18" spans="1:42" s="19" customFormat="1" ht="14.25" customHeight="1" thickBot="1" x14ac:dyDescent="0.3">
      <c r="A18" s="16">
        <v>43948</v>
      </c>
      <c r="B18" s="17">
        <v>3486</v>
      </c>
      <c r="C18" s="17">
        <v>12989</v>
      </c>
      <c r="D18" s="17">
        <v>32</v>
      </c>
      <c r="E18" s="34">
        <v>6</v>
      </c>
      <c r="F18" s="17">
        <v>0</v>
      </c>
      <c r="G18" s="17">
        <v>16</v>
      </c>
      <c r="H18" s="17">
        <v>11</v>
      </c>
      <c r="I18" s="17">
        <v>305</v>
      </c>
      <c r="J18" s="17">
        <v>31</v>
      </c>
      <c r="K18" s="17">
        <v>42</v>
      </c>
      <c r="L18" s="17">
        <v>2</v>
      </c>
      <c r="M18" s="17">
        <v>98</v>
      </c>
      <c r="N18" s="17">
        <v>5</v>
      </c>
      <c r="O18" s="17">
        <v>939</v>
      </c>
      <c r="P18" s="17">
        <v>66</v>
      </c>
      <c r="Q18" s="17">
        <v>31</v>
      </c>
      <c r="R18" s="29">
        <v>2</v>
      </c>
      <c r="S18" s="35">
        <v>0</v>
      </c>
      <c r="T18" s="33">
        <v>0</v>
      </c>
      <c r="U18" s="30">
        <v>6972</v>
      </c>
      <c r="V18" s="30">
        <v>77934</v>
      </c>
      <c r="W18" s="31">
        <v>1920</v>
      </c>
      <c r="X18" s="31">
        <v>1380</v>
      </c>
      <c r="Y18" s="32">
        <v>0</v>
      </c>
      <c r="Z18" s="18">
        <v>-4538</v>
      </c>
      <c r="AA18" s="18">
        <v>32</v>
      </c>
      <c r="AB18" s="18">
        <v>165</v>
      </c>
      <c r="AC18" s="18">
        <v>1830</v>
      </c>
      <c r="AD18" s="18">
        <v>1860</v>
      </c>
      <c r="AE18" s="18">
        <v>9660</v>
      </c>
      <c r="AF18" s="18">
        <v>300</v>
      </c>
      <c r="AG18" s="18">
        <v>-520</v>
      </c>
      <c r="AH18" s="18">
        <v>196</v>
      </c>
      <c r="AI18" s="18">
        <v>75</v>
      </c>
      <c r="AJ18" s="18">
        <v>5634</v>
      </c>
      <c r="AK18" s="18">
        <v>3960</v>
      </c>
      <c r="AL18" s="18">
        <v>7130</v>
      </c>
      <c r="AM18" s="18">
        <v>300</v>
      </c>
      <c r="AN18" s="73">
        <v>0</v>
      </c>
      <c r="AO18" s="73">
        <v>0</v>
      </c>
      <c r="AP18" s="24">
        <f t="shared" si="0"/>
        <v>114290</v>
      </c>
    </row>
    <row r="19" spans="1:42" s="19" customFormat="1" ht="14.25" customHeight="1" thickBot="1" x14ac:dyDescent="0.3">
      <c r="A19" s="16">
        <v>43949</v>
      </c>
      <c r="B19" s="17">
        <v>3080</v>
      </c>
      <c r="C19" s="17">
        <v>11456</v>
      </c>
      <c r="D19" s="17">
        <v>18</v>
      </c>
      <c r="E19" s="17">
        <v>5</v>
      </c>
      <c r="F19" s="17">
        <v>2</v>
      </c>
      <c r="G19" s="17">
        <v>20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92</v>
      </c>
      <c r="N19" s="17">
        <v>11</v>
      </c>
      <c r="O19" s="17">
        <v>891</v>
      </c>
      <c r="P19" s="17">
        <v>32</v>
      </c>
      <c r="Q19" s="17">
        <v>22</v>
      </c>
      <c r="R19" s="29">
        <v>0</v>
      </c>
      <c r="S19" s="35">
        <v>0</v>
      </c>
      <c r="T19" s="33">
        <v>0</v>
      </c>
      <c r="U19" s="30">
        <v>6160</v>
      </c>
      <c r="V19" s="30">
        <v>68736</v>
      </c>
      <c r="W19" s="31">
        <v>1080</v>
      </c>
      <c r="X19" s="31">
        <v>1150</v>
      </c>
      <c r="Y19" s="32">
        <v>300</v>
      </c>
      <c r="Z19" s="18">
        <v>-3944</v>
      </c>
      <c r="AA19" s="18">
        <v>40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-775</v>
      </c>
      <c r="AH19" s="18">
        <v>184</v>
      </c>
      <c r="AI19" s="18">
        <v>165</v>
      </c>
      <c r="AJ19" s="18">
        <v>5346</v>
      </c>
      <c r="AK19" s="18">
        <v>1920</v>
      </c>
      <c r="AL19" s="18">
        <v>5060</v>
      </c>
      <c r="AM19" s="18">
        <v>0</v>
      </c>
      <c r="AN19" s="73">
        <v>0</v>
      </c>
      <c r="AO19" s="73">
        <v>0</v>
      </c>
      <c r="AP19" s="24">
        <f t="shared" si="0"/>
        <v>85422</v>
      </c>
    </row>
    <row r="20" spans="1:42" s="21" customFormat="1" ht="15.75" thickBot="1" x14ac:dyDescent="0.3">
      <c r="A20" s="20" t="s">
        <v>20</v>
      </c>
      <c r="B20" s="33">
        <f t="shared" ref="B20:AO20" si="1">SUM(B13:B19)</f>
        <v>21594</v>
      </c>
      <c r="C20" s="33">
        <f t="shared" si="1"/>
        <v>75688</v>
      </c>
      <c r="D20" s="33">
        <f t="shared" si="1"/>
        <v>106</v>
      </c>
      <c r="E20" s="33">
        <f t="shared" si="1"/>
        <v>25</v>
      </c>
      <c r="F20" s="33">
        <f t="shared" si="1"/>
        <v>6</v>
      </c>
      <c r="G20" s="33">
        <f t="shared" si="1"/>
        <v>112</v>
      </c>
      <c r="H20" s="33">
        <f t="shared" si="1"/>
        <v>82</v>
      </c>
      <c r="I20" s="33">
        <f t="shared" si="1"/>
        <v>1748</v>
      </c>
      <c r="J20" s="33">
        <f t="shared" si="1"/>
        <v>115</v>
      </c>
      <c r="K20" s="33">
        <f t="shared" si="1"/>
        <v>156</v>
      </c>
      <c r="L20" s="33">
        <f t="shared" si="1"/>
        <v>9</v>
      </c>
      <c r="M20" s="33">
        <f t="shared" si="1"/>
        <v>1017</v>
      </c>
      <c r="N20" s="33">
        <f t="shared" si="1"/>
        <v>50</v>
      </c>
      <c r="O20" s="33">
        <f t="shared" si="1"/>
        <v>6722</v>
      </c>
      <c r="P20" s="33">
        <f t="shared" si="1"/>
        <v>280</v>
      </c>
      <c r="Q20" s="33">
        <f t="shared" si="1"/>
        <v>159</v>
      </c>
      <c r="R20" s="33">
        <f t="shared" si="1"/>
        <v>9</v>
      </c>
      <c r="S20" s="36">
        <f>SUM(S13:S19)</f>
        <v>0</v>
      </c>
      <c r="T20" s="33">
        <v>0</v>
      </c>
      <c r="U20" s="33">
        <f t="shared" si="1"/>
        <v>43188</v>
      </c>
      <c r="V20" s="33">
        <f t="shared" si="1"/>
        <v>454128</v>
      </c>
      <c r="W20" s="33">
        <f t="shared" si="1"/>
        <v>6360</v>
      </c>
      <c r="X20" s="33">
        <f t="shared" si="1"/>
        <v>5750</v>
      </c>
      <c r="Y20" s="33">
        <f t="shared" si="1"/>
        <v>900</v>
      </c>
      <c r="Z20" s="33">
        <f t="shared" si="1"/>
        <v>-19252</v>
      </c>
      <c r="AA20" s="33">
        <f t="shared" si="1"/>
        <v>224</v>
      </c>
      <c r="AB20" s="33">
        <f t="shared" si="1"/>
        <v>1230</v>
      </c>
      <c r="AC20" s="33">
        <f t="shared" si="1"/>
        <v>10488</v>
      </c>
      <c r="AD20" s="33">
        <f t="shared" si="1"/>
        <v>6900</v>
      </c>
      <c r="AE20" s="33">
        <f t="shared" si="1"/>
        <v>35880</v>
      </c>
      <c r="AF20" s="33">
        <f t="shared" si="1"/>
        <v>1350</v>
      </c>
      <c r="AG20" s="33">
        <f t="shared" si="1"/>
        <v>-2046</v>
      </c>
      <c r="AH20" s="33">
        <f t="shared" si="1"/>
        <v>2034</v>
      </c>
      <c r="AI20" s="33">
        <f t="shared" si="1"/>
        <v>750</v>
      </c>
      <c r="AJ20" s="33">
        <f t="shared" si="1"/>
        <v>40332</v>
      </c>
      <c r="AK20" s="33">
        <f t="shared" si="1"/>
        <v>16800</v>
      </c>
      <c r="AL20" s="33">
        <f t="shared" si="1"/>
        <v>36570</v>
      </c>
      <c r="AM20" s="33">
        <f t="shared" si="1"/>
        <v>1350</v>
      </c>
      <c r="AN20" s="73">
        <v>0</v>
      </c>
      <c r="AO20" s="74">
        <v>0</v>
      </c>
      <c r="AP20" s="24">
        <f t="shared" si="0"/>
        <v>642936</v>
      </c>
    </row>
    <row r="21" spans="1:42" x14ac:dyDescent="0.25">
      <c r="B21" s="22"/>
      <c r="C21" s="22"/>
      <c r="AN21" s="75"/>
      <c r="AO21" s="75"/>
      <c r="AP21" s="23"/>
    </row>
    <row r="22" spans="1:42" x14ac:dyDescent="0.25">
      <c r="AP22" s="25" t="b">
        <v>1</v>
      </c>
    </row>
    <row r="23" spans="1:42" x14ac:dyDescent="0.25">
      <c r="AK23" s="26"/>
      <c r="AL23" s="26"/>
      <c r="AM23" s="26"/>
      <c r="AN23" s="26"/>
      <c r="AO23" s="26"/>
      <c r="AP23" s="26"/>
    </row>
    <row r="24" spans="1:42" x14ac:dyDescent="0.25">
      <c r="AK24" s="26"/>
      <c r="AL24" s="59"/>
      <c r="AM24" s="59"/>
      <c r="AN24" s="59"/>
      <c r="AO24" s="59"/>
      <c r="AP24" s="27"/>
    </row>
    <row r="25" spans="1:42" x14ac:dyDescent="0.25">
      <c r="AK25" s="26"/>
      <c r="AL25" s="59"/>
      <c r="AM25" s="59"/>
      <c r="AN25" s="59"/>
      <c r="AO25" s="59"/>
      <c r="AP25" s="27"/>
    </row>
    <row r="26" spans="1:42" x14ac:dyDescent="0.25">
      <c r="AK26" s="26"/>
      <c r="AL26" s="59"/>
      <c r="AM26" s="59"/>
      <c r="AN26" s="59"/>
      <c r="AO26" s="59"/>
      <c r="AP26" s="27"/>
    </row>
    <row r="27" spans="1:42" x14ac:dyDescent="0.25">
      <c r="AK27" s="26"/>
      <c r="AL27" s="59"/>
      <c r="AM27" s="59"/>
      <c r="AN27" s="59"/>
      <c r="AO27" s="59"/>
      <c r="AP27" s="28"/>
    </row>
    <row r="28" spans="1:42" x14ac:dyDescent="0.25">
      <c r="AK28" s="26"/>
      <c r="AL28" s="26"/>
      <c r="AM28" s="26"/>
      <c r="AN28" s="26"/>
      <c r="AO28" s="26"/>
      <c r="AP28" s="26"/>
    </row>
  </sheetData>
  <autoFilter ref="A12:AP20" xr:uid="{00000000-0009-0000-0000-000000000000}"/>
  <mergeCells count="16">
    <mergeCell ref="AL24:AO24"/>
    <mergeCell ref="AL25:AO25"/>
    <mergeCell ref="AL26:AO26"/>
    <mergeCell ref="AL27:AO27"/>
    <mergeCell ref="H4:AE6"/>
    <mergeCell ref="B10:R10"/>
    <mergeCell ref="U10:AM10"/>
    <mergeCell ref="AP10:AP12"/>
    <mergeCell ref="B11:F11"/>
    <mergeCell ref="G11:L11"/>
    <mergeCell ref="M11:R11"/>
    <mergeCell ref="S11:T11"/>
    <mergeCell ref="U11:Y11"/>
    <mergeCell ref="AA11:AF11"/>
    <mergeCell ref="AH11:AM11"/>
    <mergeCell ref="AN11:AO11"/>
  </mergeCells>
  <pageMargins left="0.23622047244094491" right="0.23622047244094491" top="0.74803149606299213" bottom="0.74803149606299213" header="0.31496062992125984" footer="0.31496062992125984"/>
  <pageSetup paperSize="9" scale="2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SAGHIR</dc:creator>
  <cp:lastModifiedBy>Oumnia HOUMMI</cp:lastModifiedBy>
  <cp:lastPrinted>2020-03-05T14:31:02Z</cp:lastPrinted>
  <dcterms:created xsi:type="dcterms:W3CDTF">2020-02-27T15:02:09Z</dcterms:created>
  <dcterms:modified xsi:type="dcterms:W3CDTF">2021-01-25T13:59:33Z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