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hoummi\Desktop\Oumnia\Consolidation recette 2020\"/>
    </mc:Choice>
  </mc:AlternateContent>
  <xr:revisionPtr revIDLastSave="0" documentId="13_ncr:1_{F3E4D947-00AF-4756-A769-7CAF028BE04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ONSO" sheetId="1" r:id="rId1"/>
  </sheets>
  <definedNames>
    <definedName name="_xlnm._FilterDatabase" localSheetId="0" hidden="1">CONSO!$B$12:$AQ$44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14" i="1" l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C44" i="1"/>
  <c r="AQ13" i="1" l="1"/>
  <c r="AQ44" i="1" s="1"/>
</calcChain>
</file>

<file path=xl/sharedStrings.xml><?xml version="1.0" encoding="utf-8"?>
<sst xmlns="http://schemas.openxmlformats.org/spreadsheetml/2006/main" count="54" uniqueCount="22">
  <si>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</si>
  <si>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</si>
  <si>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</si>
  <si>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</si>
  <si>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</si>
  <si>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</si>
  <si>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</si>
  <si>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</si>
  <si>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</si>
  <si>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</si>
  <si>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</si>
  <si>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</si>
  <si>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</si>
  <si>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</si>
  <si>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</si>
  <si>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</si>
  <si>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</si>
  <si>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</si>
  <si>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</si>
  <si>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</si>
  <si>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</si>
  <si>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Consolidation des recettes Transport du 24/06/2020 au 30/06/2020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</si>
</sst>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_-* #,##0\ _€_-;\-* #,##0\ _€_-;_-* &quot;-&quot;??\ _€_-;_-@_-"/>
    <numFmt numFmtId="166" formatCode="&quot; &quot;#,##0.00&quot;   &quot;;&quot;-&quot;#,##0.00&quot;   &quot;;&quot; -&quot;00&quot;   &quot;;&quot; &quot;@&quot; &quot;"/>
    <numFmt numFmtId="167" formatCode="&quot; &quot;[$€-40C]&quot; &quot;#,##0.00&quot; &quot;;&quot; &quot;[$€-40C]&quot; &quot;#,##0.00&quot;-&quot;;&quot; &quot;[$€-40C]&quot; -&quot;00&quot; &quot;;&quot; &quot;@&quot; &quot;"/>
    <numFmt numFmtId="168" formatCode="&quot; &quot;#,##0&quot;   &quot;;&quot;-&quot;#,##0&quot;   &quot;;&quot; -&quot;00&quot;   &quot;;&quot; &quot;@&quot; &quot;"/>
    <numFmt numFmtId="169" formatCode="mmm"/>
    <numFmt numFmtId="170" formatCode="0&quot; &quot;;&quot;-&quot;0&quot; &quot;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Helv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rgb="FFFF9900"/>
      <name val="Calibri"/>
      <family val="2"/>
    </font>
    <font>
      <sz val="11"/>
      <color rgb="FFFF9900"/>
      <name val="Calibri"/>
      <family val="2"/>
    </font>
    <font>
      <sz val="11"/>
      <color rgb="FF9C000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sz val="18"/>
      <color rgb="FF262626"/>
      <name val="Cambria"/>
      <family val="1"/>
    </font>
    <font>
      <sz val="11"/>
      <color rgb="FF993300"/>
      <name val="Calibri"/>
      <family val="2"/>
    </font>
    <font>
      <sz val="10"/>
      <color rgb="FF262626"/>
      <name val="Calibri"/>
      <family val="2"/>
    </font>
    <font>
      <sz val="11"/>
      <color rgb="FF008000"/>
      <name val="Calibri"/>
      <family val="2"/>
    </font>
    <font>
      <b/>
      <sz val="11"/>
      <color rgb="FF333333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28"/>
      <color rgb="FF4F81BD"/>
      <name val="Cambria"/>
      <family val="1"/>
    </font>
    <font>
      <b/>
      <sz val="15"/>
      <color rgb="FF003366"/>
      <name val="Calibri"/>
      <family val="2"/>
    </font>
    <font>
      <sz val="11"/>
      <color rgb="FF262626"/>
      <name val="Cambria"/>
      <family val="1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b/>
      <sz val="11"/>
      <color rgb="FFFFFFFF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969696"/>
        <bgColor rgb="FF969696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Dot">
        <color theme="4" tint="-0.24994659260841701"/>
      </left>
      <right style="dashDot">
        <color theme="4" tint="-0.24994659260841701"/>
      </right>
      <top style="dashDot">
        <color theme="4" tint="-0.24994659260841701"/>
      </top>
      <bottom style="dashDot">
        <color theme="4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tted">
        <color rgb="FFA6A6A6"/>
      </left>
      <right style="dotted">
        <color rgb="FFA6A6A6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tted">
        <color rgb="FFA6A6A6"/>
      </left>
      <right style="dotted">
        <color rgb="FFA6A6A6"/>
      </right>
      <top/>
      <bottom style="medium">
        <color rgb="FF95B3D7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0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4" fontId="8" fillId="0" borderId="20" applyNumberFormat="0" applyFont="0" applyFill="0" applyAlignment="0" applyProtection="0"/>
    <xf numFmtId="0" fontId="3" fillId="0" borderId="0"/>
    <xf numFmtId="0" fontId="4" fillId="0" borderId="0"/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4" fillId="10" borderId="0" applyNumberFormat="0" applyFont="0" applyBorder="0" applyAlignment="0" applyProtection="0"/>
    <xf numFmtId="0" fontId="4" fillId="11" borderId="0" applyNumberFormat="0" applyFont="0" applyBorder="0" applyAlignment="0" applyProtection="0"/>
    <xf numFmtId="0" fontId="4" fillId="12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4" borderId="0" applyNumberFormat="0" applyFont="0" applyBorder="0" applyAlignment="0" applyProtection="0"/>
    <xf numFmtId="0" fontId="4" fillId="15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7" borderId="0" applyNumberFormat="0" applyFont="0" applyBorder="0" applyAlignment="0" applyProtection="0"/>
    <xf numFmtId="0" fontId="4" fillId="18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9" borderId="0" applyNumberFormat="0" applyFon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7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28" borderId="21" applyNumberFormat="0" applyAlignment="0" applyProtection="0"/>
    <xf numFmtId="0" fontId="15" fillId="0" borderId="22" applyNumberFormat="0" applyFill="0" applyAlignment="0" applyProtection="0"/>
    <xf numFmtId="0" fontId="16" fillId="29" borderId="0" applyNumberFormat="0" applyBorder="0" applyAlignment="0" applyProtection="0"/>
    <xf numFmtId="166" fontId="4" fillId="0" borderId="0" applyFont="0" applyFill="0" applyBorder="0" applyAlignment="0" applyProtection="0"/>
    <xf numFmtId="0" fontId="4" fillId="30" borderId="23" applyNumberFormat="0" applyFont="0" applyAlignment="0" applyProtection="0"/>
    <xf numFmtId="0" fontId="17" fillId="15" borderId="21" applyNumberFormat="0" applyAlignment="0" applyProtection="0"/>
    <xf numFmtId="167" fontId="4" fillId="0" borderId="0" applyFont="0" applyFill="0" applyBorder="0" applyAlignment="0" applyProtection="0"/>
    <xf numFmtId="0" fontId="18" fillId="11" borderId="0" applyNumberFormat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19" fillId="0" borderId="24" applyProtection="0">
      <alignment horizontal="right" vertical="center" wrapText="1" indent="1"/>
    </xf>
    <xf numFmtId="0" fontId="20" fillId="31" borderId="0" applyNumberFormat="0" applyBorder="0" applyAlignment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21" fillId="0" borderId="0" applyNumberFormat="0" applyBorder="0" applyProtection="0">
      <alignment vertical="center"/>
    </xf>
    <xf numFmtId="0" fontId="11" fillId="0" borderId="0" applyNumberFormat="0" applyBorder="0" applyProtection="0"/>
    <xf numFmtId="0" fontId="11" fillId="0" borderId="0" applyNumberFormat="0" applyBorder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2" fillId="12" borderId="0" applyNumberFormat="0" applyBorder="0" applyAlignment="0" applyProtection="0"/>
    <xf numFmtId="0" fontId="23" fillId="28" borderId="25" applyNumberFormat="0" applyAlignment="0" applyProtection="0"/>
    <xf numFmtId="0" fontId="10" fillId="0" borderId="0" applyNumberFormat="0" applyBorder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6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27" applyNumberFormat="0" applyFill="0" applyAlignment="0" applyProtection="0"/>
    <xf numFmtId="0" fontId="30" fillId="0" borderId="28" applyNumberFormat="0" applyFill="0" applyAlignment="0" applyProtection="0"/>
    <xf numFmtId="0" fontId="30" fillId="0" borderId="0" applyNumberFormat="0" applyFill="0" applyBorder="0" applyAlignment="0" applyProtection="0"/>
    <xf numFmtId="0" fontId="9" fillId="0" borderId="29" applyNumberFormat="0" applyFill="0" applyAlignment="0" applyProtection="0"/>
    <xf numFmtId="170" fontId="4" fillId="32" borderId="30" applyFont="0" applyAlignment="0" applyProtection="0"/>
    <xf numFmtId="0" fontId="31" fillId="33" borderId="31" applyNumberFormat="0" applyAlignment="0" applyProtection="0"/>
  </cellStyleXfs>
  <cellXfs count="43">
    <xf numFmtId="0" fontId="0" fillId="0" borderId="0" xfId="0"/>
    <xf numFmtId="165" fontId="0" fillId="0" borderId="8" xfId="1" applyNumberFormat="1" applyFont="1" applyBorder="1" applyAlignment="1">
      <alignment horizontal="center"/>
    </xf>
    <xf numFmtId="164" fontId="0" fillId="0" borderId="8" xfId="1" applyFont="1" applyBorder="1" applyAlignment="1">
      <alignment horizontal="center"/>
    </xf>
    <xf numFmtId="164" fontId="0" fillId="9" borderId="8" xfId="0" applyNumberFormat="1" applyFill="1" applyBorder="1" applyAlignment="1">
      <alignment horizontal="center"/>
    </xf>
    <xf numFmtId="164" fontId="0" fillId="0" borderId="7" xfId="1" applyFont="1" applyBorder="1" applyAlignment="1">
      <alignment horizontal="center"/>
    </xf>
    <xf numFmtId="164" fontId="0" fillId="0" borderId="17" xfId="1" applyFont="1" applyBorder="1" applyAlignment="1">
      <alignment horizontal="center"/>
    </xf>
    <xf numFmtId="164" fontId="2" fillId="9" borderId="8" xfId="0" applyNumberFormat="1" applyFont="1" applyFill="1" applyBorder="1"/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2" fillId="0" borderId="0" xfId="0" applyFont="1" applyAlignment="1">
      <alignment vertic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/>
    </xf>
    <xf numFmtId="164" fontId="2" fillId="9" borderId="8" xfId="0" applyNumberFormat="1" applyFont="1" applyFill="1" applyBorder="1"/>
    <xf numFmtId="164" fontId="0" fillId="0" borderId="6" xfId="1" applyFont="1" applyBorder="1" applyAlignment="1">
      <alignment horizontal="center"/>
    </xf>
    <xf numFmtId="164" fontId="0" fillId="0" borderId="5" xfId="1" applyFont="1" applyBorder="1" applyAlignment="1">
      <alignment horizontal="center"/>
    </xf>
    <xf numFmtId="0" fontId="0" fillId="0" borderId="0" xfId="0" applyAlignment="1">
      <alignment horizontal="center" vertical="center"/>
    </xf>
    <xf numFmtId="164" fontId="2" fillId="9" borderId="8" xfId="0" applyNumberFormat="1" applyFont="1" applyFill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32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</cellXfs>
  <cellStyles count="80">
    <cellStyle name="_Classeur1" xfId="9" xr:uid="{00000000-0005-0000-0000-000000000000}"/>
    <cellStyle name="_DECL_TVA_03_2007" xfId="10" xr:uid="{00000000-0005-0000-0000-000001000000}"/>
    <cellStyle name="_PREPARATION TVA 03-07" xfId="11" xr:uid="{00000000-0005-0000-0000-000002000000}"/>
    <cellStyle name="_PREPARATION TVA 03-07 2" xfId="12" xr:uid="{00000000-0005-0000-0000-000003000000}"/>
    <cellStyle name="_SIDECLTVA08 2006" xfId="13" xr:uid="{00000000-0005-0000-0000-000004000000}"/>
    <cellStyle name="_SIDECLTVA08 2006 2" xfId="14" xr:uid="{00000000-0005-0000-0000-000005000000}"/>
    <cellStyle name="_SUIVI DES INPUT" xfId="15" xr:uid="{00000000-0005-0000-0000-000006000000}"/>
    <cellStyle name="_SUIVI DES INPUT 2" xfId="16" xr:uid="{00000000-0005-0000-0000-000007000000}"/>
    <cellStyle name="_SUIVI NDF 03-2006" xfId="17" xr:uid="{00000000-0005-0000-0000-000008000000}"/>
    <cellStyle name="_SUIVI NDF 04-2006" xfId="18" xr:uid="{00000000-0005-0000-0000-000009000000}"/>
    <cellStyle name="0,0_x000a_NA_x000a_" xfId="19" xr:uid="{00000000-0005-0000-0000-00000A000000}"/>
    <cellStyle name="20 % - Accent1 2" xfId="20" xr:uid="{00000000-0005-0000-0000-00000B000000}"/>
    <cellStyle name="20 % - Accent2 2" xfId="21" xr:uid="{00000000-0005-0000-0000-00000C000000}"/>
    <cellStyle name="20 % - Accent3 2" xfId="22" xr:uid="{00000000-0005-0000-0000-00000D000000}"/>
    <cellStyle name="20 % - Accent4 2" xfId="23" xr:uid="{00000000-0005-0000-0000-00000E000000}"/>
    <cellStyle name="20 % - Accent5 2" xfId="24" xr:uid="{00000000-0005-0000-0000-00000F000000}"/>
    <cellStyle name="20 % - Accent6 2" xfId="25" xr:uid="{00000000-0005-0000-0000-000010000000}"/>
    <cellStyle name="40 % - Accent1 2" xfId="26" xr:uid="{00000000-0005-0000-0000-000011000000}"/>
    <cellStyle name="40 % - Accent2 2" xfId="27" xr:uid="{00000000-0005-0000-0000-000012000000}"/>
    <cellStyle name="40 % - Accent3 2" xfId="28" xr:uid="{00000000-0005-0000-0000-000013000000}"/>
    <cellStyle name="40 % - Accent4 2" xfId="29" xr:uid="{00000000-0005-0000-0000-000014000000}"/>
    <cellStyle name="40 % - Accent5 2" xfId="30" xr:uid="{00000000-0005-0000-0000-000015000000}"/>
    <cellStyle name="40 % - Accent6 2" xfId="31" xr:uid="{00000000-0005-0000-0000-000016000000}"/>
    <cellStyle name="60 % - Accent1 2" xfId="32" xr:uid="{00000000-0005-0000-0000-000017000000}"/>
    <cellStyle name="60 % - Accent2 2" xfId="33" xr:uid="{00000000-0005-0000-0000-000018000000}"/>
    <cellStyle name="60 % - Accent3 2" xfId="34" xr:uid="{00000000-0005-0000-0000-000019000000}"/>
    <cellStyle name="60 % - Accent4 2" xfId="35" xr:uid="{00000000-0005-0000-0000-00001A000000}"/>
    <cellStyle name="60 % - Accent5 2" xfId="36" xr:uid="{00000000-0005-0000-0000-00001B000000}"/>
    <cellStyle name="60 % - Accent6 2" xfId="37" xr:uid="{00000000-0005-0000-0000-00001C000000}"/>
    <cellStyle name="Accent1 2" xfId="38" xr:uid="{00000000-0005-0000-0000-00001D000000}"/>
    <cellStyle name="Accent2 2" xfId="39" xr:uid="{00000000-0005-0000-0000-00001E000000}"/>
    <cellStyle name="Accent3 2" xfId="40" xr:uid="{00000000-0005-0000-0000-00001F000000}"/>
    <cellStyle name="Accent4 2" xfId="41" xr:uid="{00000000-0005-0000-0000-000020000000}"/>
    <cellStyle name="Accent5 2" xfId="42" xr:uid="{00000000-0005-0000-0000-000021000000}"/>
    <cellStyle name="Accent6 2" xfId="43" xr:uid="{00000000-0005-0000-0000-000022000000}"/>
    <cellStyle name="Avertissement 2" xfId="44" xr:uid="{00000000-0005-0000-0000-000023000000}"/>
    <cellStyle name="Calcul 2" xfId="45" xr:uid="{00000000-0005-0000-0000-000024000000}"/>
    <cellStyle name="Cellule liée 2" xfId="46" xr:uid="{00000000-0005-0000-0000-000025000000}"/>
    <cellStyle name="cf1" xfId="47" xr:uid="{00000000-0005-0000-0000-000026000000}"/>
    <cellStyle name="Comma_Préparation Réglement DHL MAY08" xfId="48" xr:uid="{00000000-0005-0000-0000-000027000000}"/>
    <cellStyle name="Commentaire 2" xfId="49" xr:uid="{00000000-0005-0000-0000-000028000000}"/>
    <cellStyle name="Entrée 2" xfId="50" xr:uid="{00000000-0005-0000-0000-000029000000}"/>
    <cellStyle name="Euro" xfId="51" xr:uid="{00000000-0005-0000-0000-00002A000000}"/>
    <cellStyle name="Insatisfaisant 2" xfId="52" xr:uid="{00000000-0005-0000-0000-00002B000000}"/>
    <cellStyle name="Milliers" xfId="1" builtinId="3"/>
    <cellStyle name="Milliers 2" xfId="53" xr:uid="{00000000-0005-0000-0000-00002D000000}"/>
    <cellStyle name="Milliers 3" xfId="54" xr:uid="{00000000-0005-0000-0000-00002E000000}"/>
    <cellStyle name="Month" xfId="55" xr:uid="{00000000-0005-0000-0000-00002F000000}"/>
    <cellStyle name="Neutre 2" xfId="56" xr:uid="{00000000-0005-0000-0000-000030000000}"/>
    <cellStyle name="Normal" xfId="0" builtinId="0"/>
    <cellStyle name="Normal 10" xfId="57" xr:uid="{00000000-0005-0000-0000-000032000000}"/>
    <cellStyle name="Normal 11" xfId="58" xr:uid="{00000000-0005-0000-0000-000033000000}"/>
    <cellStyle name="Normal 2" xfId="2" xr:uid="{00000000-0005-0000-0000-000034000000}"/>
    <cellStyle name="Normal 2 2" xfId="3" xr:uid="{00000000-0005-0000-0000-000035000000}"/>
    <cellStyle name="Normal 2 2 2" xfId="59" xr:uid="{00000000-0005-0000-0000-000036000000}"/>
    <cellStyle name="Normal 2_ATW CASA V1-13 2008 11 03" xfId="60" xr:uid="{00000000-0005-0000-0000-000037000000}"/>
    <cellStyle name="Normal 3" xfId="4" xr:uid="{00000000-0005-0000-0000-000038000000}"/>
    <cellStyle name="Normal 3 2" xfId="8" xr:uid="{00000000-0005-0000-0000-000039000000}"/>
    <cellStyle name="Normal 4" xfId="61" xr:uid="{00000000-0005-0000-0000-00003A000000}"/>
    <cellStyle name="Normal 6" xfId="62" xr:uid="{00000000-0005-0000-0000-00003B000000}"/>
    <cellStyle name="Normal 72 4" xfId="5" xr:uid="{00000000-0005-0000-0000-00003C000000}"/>
    <cellStyle name="Normal 8" xfId="7" xr:uid="{00000000-0005-0000-0000-00003D000000}"/>
    <cellStyle name="Normal 9" xfId="63" xr:uid="{00000000-0005-0000-0000-00003E000000}"/>
    <cellStyle name="Pourcentage 2" xfId="64" xr:uid="{00000000-0005-0000-0000-00003F000000}"/>
    <cellStyle name="Pourcentage 3" xfId="65" xr:uid="{00000000-0005-0000-0000-000040000000}"/>
    <cellStyle name="Satisfaisant 2" xfId="66" xr:uid="{00000000-0005-0000-0000-000041000000}"/>
    <cellStyle name="Sortie 2" xfId="67" xr:uid="{00000000-0005-0000-0000-000042000000}"/>
    <cellStyle name="Style 1" xfId="68" xr:uid="{00000000-0005-0000-0000-000043000000}"/>
    <cellStyle name="Style 3" xfId="6" xr:uid="{00000000-0005-0000-0000-000044000000}"/>
    <cellStyle name="Texte explicatif 2" xfId="69" xr:uid="{00000000-0005-0000-0000-000045000000}"/>
    <cellStyle name="Titre 2" xfId="70" xr:uid="{00000000-0005-0000-0000-000046000000}"/>
    <cellStyle name="Titre 3" xfId="71" xr:uid="{00000000-0005-0000-0000-000047000000}"/>
    <cellStyle name="Titre 1 2" xfId="72" xr:uid="{00000000-0005-0000-0000-000048000000}"/>
    <cellStyle name="Titre 1 3" xfId="73" xr:uid="{00000000-0005-0000-0000-000049000000}"/>
    <cellStyle name="Titre 2 2" xfId="74" xr:uid="{00000000-0005-0000-0000-00004A000000}"/>
    <cellStyle name="Titre 3 2" xfId="75" xr:uid="{00000000-0005-0000-0000-00004B000000}"/>
    <cellStyle name="Titre 4 2" xfId="76" xr:uid="{00000000-0005-0000-0000-00004C000000}"/>
    <cellStyle name="Total 2" xfId="77" xr:uid="{00000000-0005-0000-0000-00004D000000}"/>
    <cellStyle name="Totals" xfId="78" xr:uid="{00000000-0005-0000-0000-00004E000000}"/>
    <cellStyle name="Vérification 2" xfId="79" xr:uid="{00000000-0005-0000-0000-00004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1.jpg@01D375D1.AA43A19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76200</xdr:rowOff>
    </xdr:from>
    <xdr:to>
      <xdr:col>3</xdr:col>
      <xdr:colOff>112806</xdr:colOff>
      <xdr:row>5</xdr:row>
      <xdr:rowOff>176914</xdr:rowOff>
    </xdr:to>
    <xdr:pic>
      <xdr:nvPicPr>
        <xdr:cNvPr id="2" name="Image 1" descr="logo signature">
          <a:extLst>
            <a:ext uri="{FF2B5EF4-FFF2-40B4-BE49-F238E27FC236}">
              <a16:creationId xmlns:a16="http://schemas.microsoft.com/office/drawing/2014/main" id="{DF4C3C84-5295-4B06-B758-ED0A9D5A5EF2}"/>
            </a:ext>
          </a:extLst>
        </xdr:cNvPr>
        <xdr:cNvPicPr/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0"/>
          <a:ext cx="1951131" cy="5007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41</xdr:col>
      <xdr:colOff>647700</xdr:colOff>
      <xdr:row>3</xdr:row>
      <xdr:rowOff>57150</xdr:rowOff>
    </xdr:from>
    <xdr:to>
      <xdr:col>44</xdr:col>
      <xdr:colOff>89708</xdr:colOff>
      <xdr:row>5</xdr:row>
      <xdr:rowOff>90928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A1E7B98-BB79-43A8-9B34-4C56AA97C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738175" y="742950"/>
          <a:ext cx="2192351" cy="433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R46"/>
  <sheetViews>
    <sheetView tabSelected="1" topLeftCell="A4" zoomScale="80" zoomScaleNormal="80" workbookViewId="0">
      <pane xSplit="2" ySplit="9" topLeftCell="AF13" activePane="bottomRight" state="frozen"/>
      <selection activeCell="A4" sqref="A4"/>
      <selection pane="topRight" activeCell="C4" sqref="C4"/>
      <selection pane="bottomLeft" activeCell="A13" sqref="A13"/>
      <selection pane="bottomRight" activeCell="AQ13" sqref="AQ13:AQ44"/>
    </sheetView>
  </sheetViews>
  <sheetFormatPr baseColWidth="10" defaultRowHeight="15" x14ac:dyDescent="0.25"/>
  <cols>
    <col min="1" max="1" width="0.140625" customWidth="1"/>
    <col min="2" max="2" width="14" customWidth="1"/>
    <col min="3" max="22" width="14.28515625" customWidth="1"/>
    <col min="23" max="23" width="17" bestFit="1" customWidth="1"/>
    <col min="24" max="42" width="14.28515625" customWidth="1"/>
    <col min="43" max="43" width="15.5703125" bestFit="1" customWidth="1"/>
  </cols>
  <sheetData>
    <row r="2" spans="2:43" ht="23.25" x14ac:dyDescent="0.35">
      <c r="B2" s="10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</row>
    <row r="3" spans="2:43" ht="15.75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</row>
    <row r="4" spans="2:43" ht="15.75" thickBot="1" x14ac:dyDescent="0.3">
      <c r="B4" s="7"/>
      <c r="C4" s="7"/>
      <c r="D4" s="7"/>
      <c r="E4" s="7"/>
      <c r="F4" s="7"/>
      <c r="G4" s="7"/>
      <c r="H4" s="7"/>
      <c r="I4" s="27" t="s">
        <v>21</v>
      </c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8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</row>
    <row r="5" spans="2:43" ht="15.75" thickBot="1" x14ac:dyDescent="0.3">
      <c r="B5" s="7"/>
      <c r="C5" s="7"/>
      <c r="D5" s="7"/>
      <c r="E5" s="7"/>
      <c r="F5" s="7"/>
      <c r="G5" s="7"/>
      <c r="H5" s="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8"/>
      <c r="AG5" s="7"/>
      <c r="AH5" s="7"/>
      <c r="AI5" s="7"/>
      <c r="AJ5" s="7"/>
      <c r="AK5" s="7"/>
      <c r="AL5" s="7"/>
      <c r="AM5" s="7"/>
      <c r="AN5" s="9"/>
      <c r="AO5" s="7"/>
      <c r="AP5" s="7"/>
      <c r="AQ5" s="7"/>
    </row>
    <row r="6" spans="2:43" ht="15.75" thickBot="1" x14ac:dyDescent="0.3">
      <c r="B6" s="7"/>
      <c r="C6" s="7"/>
      <c r="D6" s="7"/>
      <c r="E6" s="7"/>
      <c r="F6" s="7"/>
      <c r="G6" s="7"/>
      <c r="H6" s="7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30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</row>
    <row r="9" spans="2:43" ht="15.75" thickBot="1" x14ac:dyDescent="0.3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</row>
    <row r="10" spans="2:43" ht="15.75" thickBot="1" x14ac:dyDescent="0.3">
      <c r="B10" s="11"/>
      <c r="C10" s="31" t="s">
        <v>0</v>
      </c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8"/>
      <c r="U10" s="8"/>
      <c r="V10" s="32" t="s">
        <v>1</v>
      </c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8"/>
      <c r="AP10" s="8"/>
      <c r="AQ10" s="33" t="s">
        <v>2</v>
      </c>
    </row>
    <row r="11" spans="2:43" x14ac:dyDescent="0.25">
      <c r="B11" s="11"/>
      <c r="C11" s="36" t="s">
        <v>3</v>
      </c>
      <c r="D11" s="36"/>
      <c r="E11" s="36"/>
      <c r="F11" s="36"/>
      <c r="G11" s="36"/>
      <c r="H11" s="37" t="s">
        <v>4</v>
      </c>
      <c r="I11" s="37"/>
      <c r="J11" s="37"/>
      <c r="K11" s="37"/>
      <c r="L11" s="37"/>
      <c r="M11" s="37"/>
      <c r="N11" s="38" t="s">
        <v>5</v>
      </c>
      <c r="O11" s="38"/>
      <c r="P11" s="38"/>
      <c r="Q11" s="38"/>
      <c r="R11" s="38"/>
      <c r="S11" s="38"/>
      <c r="T11" s="39" t="s">
        <v>6</v>
      </c>
      <c r="U11" s="39"/>
      <c r="V11" s="40" t="s">
        <v>3</v>
      </c>
      <c r="W11" s="40"/>
      <c r="X11" s="40"/>
      <c r="Y11" s="40"/>
      <c r="Z11" s="40"/>
      <c r="AA11" s="12"/>
      <c r="AB11" s="41" t="s">
        <v>4</v>
      </c>
      <c r="AC11" s="41"/>
      <c r="AD11" s="41"/>
      <c r="AE11" s="41"/>
      <c r="AF11" s="41"/>
      <c r="AG11" s="41"/>
      <c r="AH11" s="13"/>
      <c r="AI11" s="42" t="s">
        <v>5</v>
      </c>
      <c r="AJ11" s="42"/>
      <c r="AK11" s="42"/>
      <c r="AL11" s="42"/>
      <c r="AM11" s="42"/>
      <c r="AN11" s="42"/>
      <c r="AO11" s="39" t="s">
        <v>6</v>
      </c>
      <c r="AP11" s="39"/>
      <c r="AQ11" s="34"/>
    </row>
    <row r="12" spans="2:43" ht="26.25" thickBot="1" x14ac:dyDescent="0.3">
      <c r="B12" s="14" t="s">
        <v>7</v>
      </c>
      <c r="C12" s="15" t="s">
        <v>8</v>
      </c>
      <c r="D12" s="16" t="s">
        <v>9</v>
      </c>
      <c r="E12" s="17" t="s">
        <v>10</v>
      </c>
      <c r="F12" s="17" t="s">
        <v>11</v>
      </c>
      <c r="G12" s="18" t="s">
        <v>12</v>
      </c>
      <c r="H12" s="16" t="s">
        <v>13</v>
      </c>
      <c r="I12" s="16" t="s">
        <v>14</v>
      </c>
      <c r="J12" s="16" t="s">
        <v>15</v>
      </c>
      <c r="K12" s="16" t="s">
        <v>10</v>
      </c>
      <c r="L12" s="16" t="s">
        <v>11</v>
      </c>
      <c r="M12" s="16" t="s">
        <v>12</v>
      </c>
      <c r="N12" s="16" t="s">
        <v>13</v>
      </c>
      <c r="O12" s="16" t="s">
        <v>14</v>
      </c>
      <c r="P12" s="16" t="s">
        <v>15</v>
      </c>
      <c r="Q12" s="16" t="s">
        <v>10</v>
      </c>
      <c r="R12" s="16" t="s">
        <v>11</v>
      </c>
      <c r="S12" s="16" t="s">
        <v>12</v>
      </c>
      <c r="T12" s="16" t="s">
        <v>13</v>
      </c>
      <c r="U12" s="16" t="s">
        <v>15</v>
      </c>
      <c r="V12" s="16" t="s">
        <v>16</v>
      </c>
      <c r="W12" s="16" t="s">
        <v>17</v>
      </c>
      <c r="X12" s="17" t="s">
        <v>10</v>
      </c>
      <c r="Y12" s="17" t="s">
        <v>11</v>
      </c>
      <c r="Z12" s="18" t="s">
        <v>12</v>
      </c>
      <c r="AA12" s="15" t="s">
        <v>18</v>
      </c>
      <c r="AB12" s="15" t="s">
        <v>13</v>
      </c>
      <c r="AC12" s="19" t="s">
        <v>14</v>
      </c>
      <c r="AD12" s="17" t="s">
        <v>15</v>
      </c>
      <c r="AE12" s="17" t="s">
        <v>10</v>
      </c>
      <c r="AF12" s="17" t="s">
        <v>11</v>
      </c>
      <c r="AG12" s="18" t="s">
        <v>12</v>
      </c>
      <c r="AH12" s="15" t="s">
        <v>19</v>
      </c>
      <c r="AI12" s="16" t="s">
        <v>13</v>
      </c>
      <c r="AJ12" s="19" t="s">
        <v>14</v>
      </c>
      <c r="AK12" s="17" t="s">
        <v>15</v>
      </c>
      <c r="AL12" s="17" t="s">
        <v>10</v>
      </c>
      <c r="AM12" s="17" t="s">
        <v>11</v>
      </c>
      <c r="AN12" s="20" t="s">
        <v>12</v>
      </c>
      <c r="AO12" s="15" t="s">
        <v>13</v>
      </c>
      <c r="AP12" s="17" t="s">
        <v>15</v>
      </c>
      <c r="AQ12" s="35"/>
    </row>
    <row r="13" spans="2:43" ht="15.75" thickBot="1" x14ac:dyDescent="0.3">
      <c r="B13" s="21">
        <v>43902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1</v>
      </c>
      <c r="T13" s="1">
        <v>0</v>
      </c>
      <c r="U13" s="1">
        <v>0</v>
      </c>
      <c r="V13" s="2">
        <v>0</v>
      </c>
      <c r="W13" s="2">
        <v>0</v>
      </c>
      <c r="X13" s="4">
        <v>0</v>
      </c>
      <c r="Y13" s="4">
        <v>0</v>
      </c>
      <c r="Z13" s="5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150</v>
      </c>
      <c r="AO13" s="2">
        <v>0</v>
      </c>
      <c r="AP13" s="2">
        <v>0</v>
      </c>
      <c r="AQ13" s="6">
        <f>SUM(V13:AP13)</f>
        <v>150</v>
      </c>
    </row>
    <row r="14" spans="2:43" ht="15.75" thickBot="1" x14ac:dyDescent="0.3">
      <c r="B14" s="21">
        <v>43903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12</v>
      </c>
      <c r="Q14" s="1">
        <v>0</v>
      </c>
      <c r="R14" s="1">
        <v>1</v>
      </c>
      <c r="S14" s="1">
        <v>1</v>
      </c>
      <c r="T14" s="1">
        <v>0</v>
      </c>
      <c r="U14" s="1">
        <v>0</v>
      </c>
      <c r="V14" s="2">
        <v>0</v>
      </c>
      <c r="W14" s="2">
        <v>0</v>
      </c>
      <c r="X14" s="4">
        <v>0</v>
      </c>
      <c r="Y14" s="4">
        <v>0</v>
      </c>
      <c r="Z14" s="5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72</v>
      </c>
      <c r="AL14" s="3">
        <v>0</v>
      </c>
      <c r="AM14" s="3">
        <v>230</v>
      </c>
      <c r="AN14" s="3">
        <v>150</v>
      </c>
      <c r="AO14" s="2">
        <v>0</v>
      </c>
      <c r="AP14" s="2">
        <v>0</v>
      </c>
      <c r="AQ14" s="22">
        <f>SUM(V14:AP14)</f>
        <v>452</v>
      </c>
    </row>
    <row r="15" spans="2:43" ht="15.75" thickBot="1" x14ac:dyDescent="0.3">
      <c r="B15" s="21">
        <v>43904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20</v>
      </c>
      <c r="O15" s="1">
        <v>0</v>
      </c>
      <c r="P15" s="1">
        <v>22</v>
      </c>
      <c r="Q15" s="1">
        <v>0</v>
      </c>
      <c r="R15" s="1">
        <v>1</v>
      </c>
      <c r="S15" s="1">
        <v>0</v>
      </c>
      <c r="T15" s="1">
        <v>0</v>
      </c>
      <c r="U15" s="1">
        <v>0</v>
      </c>
      <c r="V15" s="2">
        <v>0</v>
      </c>
      <c r="W15" s="2">
        <v>0</v>
      </c>
      <c r="X15" s="4">
        <v>0</v>
      </c>
      <c r="Y15" s="4">
        <v>0</v>
      </c>
      <c r="Z15" s="5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40</v>
      </c>
      <c r="AJ15" s="3">
        <v>0</v>
      </c>
      <c r="AK15" s="3">
        <v>132</v>
      </c>
      <c r="AL15" s="3">
        <v>0</v>
      </c>
      <c r="AM15" s="3">
        <v>230</v>
      </c>
      <c r="AN15" s="3">
        <v>0</v>
      </c>
      <c r="AO15" s="2">
        <v>0</v>
      </c>
      <c r="AP15" s="2">
        <v>0</v>
      </c>
      <c r="AQ15" s="22">
        <f>SUM(V15:AP15)</f>
        <v>402</v>
      </c>
    </row>
    <row r="16" spans="2:43" ht="15.75" thickBot="1" x14ac:dyDescent="0.3">
      <c r="B16" s="21">
        <v>43905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</v>
      </c>
      <c r="P16" s="1">
        <v>3</v>
      </c>
      <c r="Q16" s="1">
        <v>1</v>
      </c>
      <c r="R16" s="1">
        <v>0</v>
      </c>
      <c r="S16" s="1">
        <v>0</v>
      </c>
      <c r="T16" s="1">
        <v>0</v>
      </c>
      <c r="U16" s="1">
        <v>0</v>
      </c>
      <c r="V16" s="2">
        <v>0</v>
      </c>
      <c r="W16" s="2">
        <v>0</v>
      </c>
      <c r="X16" s="4">
        <v>0</v>
      </c>
      <c r="Y16" s="4">
        <v>0</v>
      </c>
      <c r="Z16" s="5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15</v>
      </c>
      <c r="AK16" s="3">
        <v>18</v>
      </c>
      <c r="AL16" s="3">
        <v>60</v>
      </c>
      <c r="AM16" s="3">
        <v>0</v>
      </c>
      <c r="AN16" s="3">
        <v>0</v>
      </c>
      <c r="AO16" s="2">
        <v>0</v>
      </c>
      <c r="AP16" s="2">
        <v>0</v>
      </c>
      <c r="AQ16" s="22">
        <f>SUM(V16:AP16)</f>
        <v>93</v>
      </c>
    </row>
    <row r="17" spans="2:44" ht="15.75" thickBot="1" x14ac:dyDescent="0.3">
      <c r="B17" s="21">
        <v>43906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1</v>
      </c>
      <c r="S17" s="1">
        <v>0</v>
      </c>
      <c r="T17" s="1">
        <v>0</v>
      </c>
      <c r="U17" s="1">
        <v>0</v>
      </c>
      <c r="V17" s="2">
        <v>0</v>
      </c>
      <c r="W17" s="2">
        <v>0</v>
      </c>
      <c r="X17" s="4">
        <v>0</v>
      </c>
      <c r="Y17" s="4">
        <v>0</v>
      </c>
      <c r="Z17" s="5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230</v>
      </c>
      <c r="AN17" s="3">
        <v>0</v>
      </c>
      <c r="AO17" s="2">
        <v>0</v>
      </c>
      <c r="AP17" s="2">
        <v>0</v>
      </c>
      <c r="AQ17" s="22">
        <f>SUM(V17:AP17)</f>
        <v>230</v>
      </c>
    </row>
    <row r="18" spans="2:44" ht="15.75" thickBot="1" x14ac:dyDescent="0.3">
      <c r="B18" s="21">
        <v>43983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1</v>
      </c>
      <c r="U18" s="1">
        <v>1</v>
      </c>
      <c r="V18" s="2">
        <v>0</v>
      </c>
      <c r="W18" s="2">
        <v>0</v>
      </c>
      <c r="X18" s="4">
        <v>0</v>
      </c>
      <c r="Y18" s="4">
        <v>0</v>
      </c>
      <c r="Z18" s="5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2">
        <v>2</v>
      </c>
      <c r="AP18" s="2">
        <v>6</v>
      </c>
      <c r="AQ18" s="22">
        <f>SUM(V18:AP18)</f>
        <v>8</v>
      </c>
    </row>
    <row r="19" spans="2:44" ht="15.75" thickBot="1" x14ac:dyDescent="0.3">
      <c r="B19" s="21">
        <v>43987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1</v>
      </c>
      <c r="U19" s="1">
        <v>1</v>
      </c>
      <c r="V19" s="2">
        <v>0</v>
      </c>
      <c r="W19" s="2">
        <v>0</v>
      </c>
      <c r="X19" s="4">
        <v>0</v>
      </c>
      <c r="Y19" s="4">
        <v>0</v>
      </c>
      <c r="Z19" s="5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2">
        <v>2</v>
      </c>
      <c r="AP19" s="2">
        <v>6</v>
      </c>
      <c r="AQ19" s="22">
        <f>SUM(V19:AP19)</f>
        <v>8</v>
      </c>
    </row>
    <row r="20" spans="2:44" ht="15.75" thickBot="1" x14ac:dyDescent="0.3">
      <c r="B20" s="21">
        <v>43989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32</v>
      </c>
      <c r="Q20" s="1">
        <v>2</v>
      </c>
      <c r="R20" s="1">
        <v>1</v>
      </c>
      <c r="S20" s="1">
        <v>0</v>
      </c>
      <c r="T20" s="1">
        <v>0</v>
      </c>
      <c r="U20" s="1">
        <v>0</v>
      </c>
      <c r="V20" s="2">
        <v>0</v>
      </c>
      <c r="W20" s="2">
        <v>0</v>
      </c>
      <c r="X20" s="4">
        <v>0</v>
      </c>
      <c r="Y20" s="4">
        <v>0</v>
      </c>
      <c r="Z20" s="5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192</v>
      </c>
      <c r="AL20" s="3">
        <v>120</v>
      </c>
      <c r="AM20" s="3">
        <v>230</v>
      </c>
      <c r="AN20" s="3">
        <v>0</v>
      </c>
      <c r="AO20" s="2">
        <v>0</v>
      </c>
      <c r="AP20" s="2">
        <v>0</v>
      </c>
      <c r="AQ20" s="22">
        <f>SUM(V20:AP20)</f>
        <v>542</v>
      </c>
    </row>
    <row r="21" spans="2:44" ht="15.75" thickBot="1" x14ac:dyDescent="0.3">
      <c r="B21" s="21">
        <v>43990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10</v>
      </c>
      <c r="Q21" s="1">
        <v>2</v>
      </c>
      <c r="R21" s="1">
        <v>2</v>
      </c>
      <c r="S21" s="1">
        <v>0</v>
      </c>
      <c r="T21" s="1">
        <v>0</v>
      </c>
      <c r="U21" s="1">
        <v>0</v>
      </c>
      <c r="V21" s="2">
        <v>0</v>
      </c>
      <c r="W21" s="2">
        <v>0</v>
      </c>
      <c r="X21" s="4">
        <v>0</v>
      </c>
      <c r="Y21" s="4">
        <v>0</v>
      </c>
      <c r="Z21" s="5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60</v>
      </c>
      <c r="AL21" s="3">
        <v>120</v>
      </c>
      <c r="AM21" s="3">
        <v>460</v>
      </c>
      <c r="AN21" s="3">
        <v>0</v>
      </c>
      <c r="AO21" s="2">
        <v>0</v>
      </c>
      <c r="AP21" s="2">
        <v>0</v>
      </c>
      <c r="AQ21" s="22">
        <f>SUM(V21:AP21)</f>
        <v>640</v>
      </c>
    </row>
    <row r="22" spans="2:44" ht="15.75" thickBot="1" x14ac:dyDescent="0.3">
      <c r="B22" s="21">
        <v>43991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1</v>
      </c>
      <c r="R22" s="1">
        <v>2</v>
      </c>
      <c r="S22" s="1">
        <v>0</v>
      </c>
      <c r="T22" s="1">
        <v>0</v>
      </c>
      <c r="U22" s="1">
        <v>0</v>
      </c>
      <c r="V22" s="2">
        <v>0</v>
      </c>
      <c r="W22" s="2">
        <v>0</v>
      </c>
      <c r="X22" s="4">
        <v>0</v>
      </c>
      <c r="Y22" s="4">
        <v>0</v>
      </c>
      <c r="Z22" s="5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60</v>
      </c>
      <c r="AM22" s="3">
        <v>460</v>
      </c>
      <c r="AN22" s="3">
        <v>0</v>
      </c>
      <c r="AO22" s="2">
        <v>0</v>
      </c>
      <c r="AP22" s="2">
        <v>0</v>
      </c>
      <c r="AQ22" s="22">
        <f>SUM(V22:AP22)</f>
        <v>520</v>
      </c>
    </row>
    <row r="23" spans="2:44" ht="15.75" thickBot="1" x14ac:dyDescent="0.3">
      <c r="B23" s="21">
        <v>43992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0</v>
      </c>
      <c r="P23" s="1">
        <v>1</v>
      </c>
      <c r="Q23" s="1">
        <v>1</v>
      </c>
      <c r="R23" s="1">
        <v>1</v>
      </c>
      <c r="S23" s="1">
        <v>0</v>
      </c>
      <c r="T23" s="1">
        <v>0</v>
      </c>
      <c r="U23" s="1">
        <v>0</v>
      </c>
      <c r="V23" s="2">
        <v>0</v>
      </c>
      <c r="W23" s="2">
        <v>0</v>
      </c>
      <c r="X23" s="4">
        <v>0</v>
      </c>
      <c r="Y23" s="4">
        <v>0</v>
      </c>
      <c r="Z23" s="5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2</v>
      </c>
      <c r="AJ23" s="3">
        <v>0</v>
      </c>
      <c r="AK23" s="3">
        <v>6</v>
      </c>
      <c r="AL23" s="3">
        <v>60</v>
      </c>
      <c r="AM23" s="3">
        <v>230</v>
      </c>
      <c r="AN23" s="3">
        <v>0</v>
      </c>
      <c r="AO23" s="2">
        <v>0</v>
      </c>
      <c r="AP23" s="2">
        <v>0</v>
      </c>
      <c r="AQ23" s="22">
        <f>SUM(V23:AP23)</f>
        <v>298</v>
      </c>
      <c r="AR23" s="7"/>
    </row>
    <row r="24" spans="2:44" ht="15.75" thickBot="1" x14ac:dyDescent="0.3">
      <c r="B24" s="21">
        <v>43993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23</v>
      </c>
      <c r="Q24" s="1">
        <v>0</v>
      </c>
      <c r="R24" s="1">
        <v>0</v>
      </c>
      <c r="S24" s="1">
        <v>0</v>
      </c>
      <c r="T24" s="1">
        <v>1</v>
      </c>
      <c r="U24" s="1">
        <v>1</v>
      </c>
      <c r="V24" s="2">
        <v>0</v>
      </c>
      <c r="W24" s="2">
        <v>0</v>
      </c>
      <c r="X24" s="4">
        <v>0</v>
      </c>
      <c r="Y24" s="4">
        <v>0</v>
      </c>
      <c r="Z24" s="5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138</v>
      </c>
      <c r="AL24" s="3">
        <v>0</v>
      </c>
      <c r="AM24" s="3">
        <v>0</v>
      </c>
      <c r="AN24" s="3">
        <v>0</v>
      </c>
      <c r="AO24" s="2">
        <v>2</v>
      </c>
      <c r="AP24" s="2">
        <v>6</v>
      </c>
      <c r="AQ24" s="22">
        <f>SUM(V24:AP24)</f>
        <v>146</v>
      </c>
      <c r="AR24" s="7"/>
    </row>
    <row r="25" spans="2:44" s="7" customFormat="1" ht="15.75" thickBot="1" x14ac:dyDescent="0.3">
      <c r="B25" s="21">
        <v>43994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0</v>
      </c>
      <c r="P25" s="1">
        <v>19</v>
      </c>
      <c r="Q25" s="1">
        <v>0</v>
      </c>
      <c r="R25" s="1">
        <v>3</v>
      </c>
      <c r="S25" s="1">
        <v>0</v>
      </c>
      <c r="T25" s="1">
        <v>2</v>
      </c>
      <c r="U25" s="1">
        <v>2</v>
      </c>
      <c r="V25" s="2">
        <v>0</v>
      </c>
      <c r="W25" s="2">
        <v>0</v>
      </c>
      <c r="X25" s="4">
        <v>0</v>
      </c>
      <c r="Y25" s="4">
        <v>0</v>
      </c>
      <c r="Z25" s="5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4</v>
      </c>
      <c r="AJ25" s="3">
        <v>0</v>
      </c>
      <c r="AK25" s="3">
        <v>114</v>
      </c>
      <c r="AL25" s="3">
        <v>0</v>
      </c>
      <c r="AM25" s="3">
        <v>690</v>
      </c>
      <c r="AN25" s="3">
        <v>0</v>
      </c>
      <c r="AO25" s="2">
        <v>4</v>
      </c>
      <c r="AP25" s="2">
        <v>12</v>
      </c>
      <c r="AQ25" s="22">
        <f>SUM(V25:AP25)</f>
        <v>824</v>
      </c>
    </row>
    <row r="26" spans="2:44" s="7" customFormat="1" ht="15.75" thickBot="1" x14ac:dyDescent="0.3">
      <c r="B26" s="21">
        <v>43995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3</v>
      </c>
      <c r="O26" s="1">
        <v>0</v>
      </c>
      <c r="P26" s="1">
        <v>7</v>
      </c>
      <c r="Q26" s="1">
        <v>2</v>
      </c>
      <c r="R26" s="1">
        <v>1</v>
      </c>
      <c r="S26" s="1">
        <v>0</v>
      </c>
      <c r="T26" s="1">
        <v>0</v>
      </c>
      <c r="U26" s="1">
        <v>0</v>
      </c>
      <c r="V26" s="2">
        <v>0</v>
      </c>
      <c r="W26" s="2">
        <v>0</v>
      </c>
      <c r="X26" s="4">
        <v>0</v>
      </c>
      <c r="Y26" s="4">
        <v>0</v>
      </c>
      <c r="Z26" s="5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6</v>
      </c>
      <c r="AJ26" s="3">
        <v>0</v>
      </c>
      <c r="AK26" s="3">
        <v>42</v>
      </c>
      <c r="AL26" s="3">
        <v>120</v>
      </c>
      <c r="AM26" s="3">
        <v>230</v>
      </c>
      <c r="AN26" s="3">
        <v>0</v>
      </c>
      <c r="AO26" s="2">
        <v>0</v>
      </c>
      <c r="AP26" s="2">
        <v>0</v>
      </c>
      <c r="AQ26" s="22">
        <f>SUM(V26:AP26)</f>
        <v>398</v>
      </c>
    </row>
    <row r="27" spans="2:44" s="7" customFormat="1" ht="15.75" thickBot="1" x14ac:dyDescent="0.3">
      <c r="B27" s="21">
        <v>43996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5</v>
      </c>
      <c r="O27" s="1">
        <v>0</v>
      </c>
      <c r="P27" s="1">
        <v>13</v>
      </c>
      <c r="Q27" s="1">
        <v>4</v>
      </c>
      <c r="R27" s="1">
        <v>0</v>
      </c>
      <c r="S27" s="1">
        <v>0</v>
      </c>
      <c r="T27" s="1">
        <v>0</v>
      </c>
      <c r="U27" s="1">
        <v>0</v>
      </c>
      <c r="V27" s="2">
        <v>0</v>
      </c>
      <c r="W27" s="2">
        <v>0</v>
      </c>
      <c r="X27" s="4">
        <v>0</v>
      </c>
      <c r="Y27" s="4">
        <v>0</v>
      </c>
      <c r="Z27" s="5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10</v>
      </c>
      <c r="AJ27" s="3">
        <v>0</v>
      </c>
      <c r="AK27" s="3">
        <v>78</v>
      </c>
      <c r="AL27" s="3">
        <v>240</v>
      </c>
      <c r="AM27" s="3">
        <v>0</v>
      </c>
      <c r="AN27" s="3">
        <v>0</v>
      </c>
      <c r="AO27" s="2">
        <v>0</v>
      </c>
      <c r="AP27" s="2">
        <v>0</v>
      </c>
      <c r="AQ27" s="22">
        <f>SUM(V27:AP27)</f>
        <v>328</v>
      </c>
    </row>
    <row r="28" spans="2:44" ht="15.75" thickBot="1" x14ac:dyDescent="0.3">
      <c r="B28" s="21">
        <v>43997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0</v>
      </c>
      <c r="P28" s="1">
        <v>6</v>
      </c>
      <c r="Q28" s="1">
        <v>1</v>
      </c>
      <c r="R28" s="1">
        <v>0</v>
      </c>
      <c r="S28" s="1">
        <v>0</v>
      </c>
      <c r="T28" s="1">
        <v>0</v>
      </c>
      <c r="U28" s="1">
        <v>0</v>
      </c>
      <c r="V28" s="2">
        <v>0</v>
      </c>
      <c r="W28" s="2">
        <v>0</v>
      </c>
      <c r="X28" s="4">
        <v>0</v>
      </c>
      <c r="Y28" s="4">
        <v>0</v>
      </c>
      <c r="Z28" s="5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2</v>
      </c>
      <c r="AJ28" s="3">
        <v>0</v>
      </c>
      <c r="AK28" s="3">
        <v>36</v>
      </c>
      <c r="AL28" s="3">
        <v>60</v>
      </c>
      <c r="AM28" s="3">
        <v>0</v>
      </c>
      <c r="AN28" s="3">
        <v>0</v>
      </c>
      <c r="AO28" s="2">
        <v>0</v>
      </c>
      <c r="AP28" s="2">
        <v>0</v>
      </c>
      <c r="AQ28" s="22">
        <f>SUM(V28:AP28)</f>
        <v>98</v>
      </c>
    </row>
    <row r="29" spans="2:44" ht="15.75" thickBot="1" x14ac:dyDescent="0.3">
      <c r="B29" s="21">
        <v>43998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3</v>
      </c>
      <c r="O29" s="1">
        <v>0</v>
      </c>
      <c r="P29" s="1">
        <v>9</v>
      </c>
      <c r="Q29" s="1">
        <v>1</v>
      </c>
      <c r="R29" s="1">
        <v>2</v>
      </c>
      <c r="S29" s="1">
        <v>0</v>
      </c>
      <c r="T29" s="1">
        <v>0</v>
      </c>
      <c r="U29" s="1">
        <v>0</v>
      </c>
      <c r="V29" s="2">
        <v>0</v>
      </c>
      <c r="W29" s="2">
        <v>0</v>
      </c>
      <c r="X29" s="4">
        <v>0</v>
      </c>
      <c r="Y29" s="4">
        <v>0</v>
      </c>
      <c r="Z29" s="5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6</v>
      </c>
      <c r="AJ29" s="3">
        <v>0</v>
      </c>
      <c r="AK29" s="3">
        <v>54</v>
      </c>
      <c r="AL29" s="3">
        <v>60</v>
      </c>
      <c r="AM29" s="3">
        <v>460</v>
      </c>
      <c r="AN29" s="3">
        <v>0</v>
      </c>
      <c r="AO29" s="2">
        <v>0</v>
      </c>
      <c r="AP29" s="2">
        <v>0</v>
      </c>
      <c r="AQ29" s="22">
        <f>SUM(V29:AP29)</f>
        <v>580</v>
      </c>
    </row>
    <row r="30" spans="2:44" ht="15.75" thickBot="1" x14ac:dyDescent="0.3">
      <c r="B30" s="21">
        <v>43999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3</v>
      </c>
      <c r="O30" s="1">
        <v>0</v>
      </c>
      <c r="P30" s="1">
        <v>14</v>
      </c>
      <c r="Q30" s="1">
        <v>0</v>
      </c>
      <c r="R30" s="1">
        <v>0</v>
      </c>
      <c r="S30" s="1">
        <v>0</v>
      </c>
      <c r="T30" s="1">
        <v>4</v>
      </c>
      <c r="U30" s="1">
        <v>4</v>
      </c>
      <c r="V30" s="2">
        <v>0</v>
      </c>
      <c r="W30" s="2">
        <v>0</v>
      </c>
      <c r="X30" s="4">
        <v>0</v>
      </c>
      <c r="Y30" s="4">
        <v>0</v>
      </c>
      <c r="Z30" s="5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6</v>
      </c>
      <c r="AJ30" s="3">
        <v>0</v>
      </c>
      <c r="AK30" s="3">
        <v>84</v>
      </c>
      <c r="AL30" s="3">
        <v>0</v>
      </c>
      <c r="AM30" s="3">
        <v>0</v>
      </c>
      <c r="AN30" s="3">
        <v>0</v>
      </c>
      <c r="AO30" s="2">
        <v>8</v>
      </c>
      <c r="AP30" s="2">
        <v>24</v>
      </c>
      <c r="AQ30" s="22">
        <f>SUM(V30:AP30)</f>
        <v>122</v>
      </c>
    </row>
    <row r="31" spans="2:44" s="7" customFormat="1" ht="15.75" thickBot="1" x14ac:dyDescent="0.3">
      <c r="B31" s="21">
        <v>44000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3</v>
      </c>
      <c r="O31" s="1">
        <v>0</v>
      </c>
      <c r="P31" s="1">
        <v>8</v>
      </c>
      <c r="Q31" s="1">
        <v>0</v>
      </c>
      <c r="R31" s="1">
        <v>1</v>
      </c>
      <c r="S31" s="1">
        <v>0</v>
      </c>
      <c r="T31" s="1">
        <v>7</v>
      </c>
      <c r="U31" s="1">
        <v>7</v>
      </c>
      <c r="V31" s="2">
        <v>0</v>
      </c>
      <c r="W31" s="2">
        <v>0</v>
      </c>
      <c r="X31" s="23">
        <v>0</v>
      </c>
      <c r="Y31" s="23">
        <v>0</v>
      </c>
      <c r="Z31" s="24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6</v>
      </c>
      <c r="AJ31" s="3">
        <v>0</v>
      </c>
      <c r="AK31" s="3">
        <v>48</v>
      </c>
      <c r="AL31" s="3">
        <v>0</v>
      </c>
      <c r="AM31" s="3">
        <v>230</v>
      </c>
      <c r="AN31" s="3">
        <v>0</v>
      </c>
      <c r="AO31" s="2">
        <v>14</v>
      </c>
      <c r="AP31" s="2">
        <v>42</v>
      </c>
      <c r="AQ31" s="22">
        <f>SUM(V31:AP31)</f>
        <v>340</v>
      </c>
    </row>
    <row r="32" spans="2:44" s="7" customFormat="1" ht="15.75" thickBot="1" x14ac:dyDescent="0.3">
      <c r="B32" s="21">
        <v>44001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0</v>
      </c>
      <c r="P32" s="1">
        <v>13</v>
      </c>
      <c r="Q32" s="1">
        <v>0</v>
      </c>
      <c r="R32" s="1">
        <v>1</v>
      </c>
      <c r="S32" s="1">
        <v>0</v>
      </c>
      <c r="T32" s="1">
        <v>5</v>
      </c>
      <c r="U32" s="1">
        <v>5</v>
      </c>
      <c r="V32" s="2">
        <v>0</v>
      </c>
      <c r="W32" s="2">
        <v>0</v>
      </c>
      <c r="X32" s="23">
        <v>0</v>
      </c>
      <c r="Y32" s="23">
        <v>0</v>
      </c>
      <c r="Z32" s="24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2</v>
      </c>
      <c r="AJ32" s="3">
        <v>0</v>
      </c>
      <c r="AK32" s="3">
        <v>78</v>
      </c>
      <c r="AL32" s="3">
        <v>0</v>
      </c>
      <c r="AM32" s="3">
        <v>230</v>
      </c>
      <c r="AN32" s="3">
        <v>0</v>
      </c>
      <c r="AO32" s="2">
        <v>10</v>
      </c>
      <c r="AP32" s="2">
        <v>30</v>
      </c>
      <c r="AQ32" s="22">
        <f>SUM(V32:AP32)</f>
        <v>350</v>
      </c>
    </row>
    <row r="33" spans="1:43" s="7" customFormat="1" ht="15.75" thickBot="1" x14ac:dyDescent="0.3">
      <c r="B33" s="21">
        <v>44002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3</v>
      </c>
      <c r="O33" s="1">
        <v>0</v>
      </c>
      <c r="P33" s="1">
        <v>8</v>
      </c>
      <c r="Q33" s="1">
        <v>2</v>
      </c>
      <c r="R33" s="1">
        <v>1</v>
      </c>
      <c r="S33" s="1">
        <v>0</v>
      </c>
      <c r="T33" s="1">
        <v>0</v>
      </c>
      <c r="U33" s="1">
        <v>0</v>
      </c>
      <c r="V33" s="2">
        <v>0</v>
      </c>
      <c r="W33" s="2">
        <v>0</v>
      </c>
      <c r="X33" s="23">
        <v>0</v>
      </c>
      <c r="Y33" s="23">
        <v>0</v>
      </c>
      <c r="Z33" s="24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6</v>
      </c>
      <c r="AJ33" s="3">
        <v>0</v>
      </c>
      <c r="AK33" s="3">
        <v>48</v>
      </c>
      <c r="AL33" s="3">
        <v>120</v>
      </c>
      <c r="AM33" s="3">
        <v>230</v>
      </c>
      <c r="AN33" s="3">
        <v>0</v>
      </c>
      <c r="AO33" s="2">
        <v>0</v>
      </c>
      <c r="AP33" s="2">
        <v>0</v>
      </c>
      <c r="AQ33" s="22">
        <f>SUM(V33:AP33)</f>
        <v>404</v>
      </c>
    </row>
    <row r="34" spans="1:43" s="7" customFormat="1" ht="15.75" thickBot="1" x14ac:dyDescent="0.3">
      <c r="B34" s="21">
        <v>44003</v>
      </c>
      <c r="C34" s="1">
        <v>3</v>
      </c>
      <c r="D34" s="1">
        <v>7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2</v>
      </c>
      <c r="O34" s="1">
        <v>0</v>
      </c>
      <c r="P34" s="1">
        <v>17</v>
      </c>
      <c r="Q34" s="1">
        <v>4</v>
      </c>
      <c r="R34" s="1">
        <v>0</v>
      </c>
      <c r="S34" s="1">
        <v>0</v>
      </c>
      <c r="T34" s="1">
        <v>0</v>
      </c>
      <c r="U34" s="1">
        <v>0</v>
      </c>
      <c r="V34" s="2">
        <v>6</v>
      </c>
      <c r="W34" s="2">
        <v>42</v>
      </c>
      <c r="X34" s="23">
        <v>0</v>
      </c>
      <c r="Y34" s="23">
        <v>0</v>
      </c>
      <c r="Z34" s="24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4</v>
      </c>
      <c r="AJ34" s="3">
        <v>0</v>
      </c>
      <c r="AK34" s="3">
        <v>102</v>
      </c>
      <c r="AL34" s="3">
        <v>240</v>
      </c>
      <c r="AM34" s="3">
        <v>0</v>
      </c>
      <c r="AN34" s="3">
        <v>0</v>
      </c>
      <c r="AO34" s="2">
        <v>0</v>
      </c>
      <c r="AP34" s="2">
        <v>0</v>
      </c>
      <c r="AQ34" s="22">
        <f>SUM(V34:AP34)</f>
        <v>394</v>
      </c>
    </row>
    <row r="35" spans="1:43" s="7" customFormat="1" ht="15.75" thickBot="1" x14ac:dyDescent="0.3">
      <c r="B35" s="21">
        <v>44004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7</v>
      </c>
      <c r="O35" s="1">
        <v>0</v>
      </c>
      <c r="P35" s="1">
        <v>44</v>
      </c>
      <c r="Q35" s="1">
        <v>7</v>
      </c>
      <c r="R35" s="1">
        <v>1</v>
      </c>
      <c r="S35" s="1">
        <v>0</v>
      </c>
      <c r="T35" s="1">
        <v>1</v>
      </c>
      <c r="U35" s="1">
        <v>1</v>
      </c>
      <c r="V35" s="2">
        <v>0</v>
      </c>
      <c r="W35" s="2">
        <v>0</v>
      </c>
      <c r="X35" s="23">
        <v>0</v>
      </c>
      <c r="Y35" s="23">
        <v>0</v>
      </c>
      <c r="Z35" s="24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14</v>
      </c>
      <c r="AJ35" s="3">
        <v>0</v>
      </c>
      <c r="AK35" s="3">
        <v>264</v>
      </c>
      <c r="AL35" s="3">
        <v>420</v>
      </c>
      <c r="AM35" s="3">
        <v>230</v>
      </c>
      <c r="AN35" s="3">
        <v>0</v>
      </c>
      <c r="AO35" s="2">
        <v>2</v>
      </c>
      <c r="AP35" s="2">
        <v>6</v>
      </c>
      <c r="AQ35" s="22">
        <f>SUM(V35:AP35)</f>
        <v>936</v>
      </c>
    </row>
    <row r="36" spans="1:43" s="7" customFormat="1" ht="15.75" thickBot="1" x14ac:dyDescent="0.3">
      <c r="B36" s="21">
        <v>44005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160</v>
      </c>
      <c r="O36" s="1">
        <v>3</v>
      </c>
      <c r="P36" s="1">
        <v>577</v>
      </c>
      <c r="Q36" s="1">
        <v>21</v>
      </c>
      <c r="R36" s="1">
        <v>9</v>
      </c>
      <c r="S36" s="1">
        <v>2</v>
      </c>
      <c r="T36" s="1">
        <v>1</v>
      </c>
      <c r="U36" s="1">
        <v>1</v>
      </c>
      <c r="V36" s="2">
        <v>0</v>
      </c>
      <c r="W36" s="2">
        <v>0</v>
      </c>
      <c r="X36" s="23">
        <v>0</v>
      </c>
      <c r="Y36" s="23">
        <v>0</v>
      </c>
      <c r="Z36" s="24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320</v>
      </c>
      <c r="AJ36" s="3">
        <v>45</v>
      </c>
      <c r="AK36" s="3">
        <v>3462</v>
      </c>
      <c r="AL36" s="3">
        <v>1260</v>
      </c>
      <c r="AM36" s="3">
        <v>2070</v>
      </c>
      <c r="AN36" s="3">
        <v>300</v>
      </c>
      <c r="AO36" s="2">
        <v>2</v>
      </c>
      <c r="AP36" s="2">
        <v>6</v>
      </c>
      <c r="AQ36" s="22">
        <f>SUM(V36:AP36)</f>
        <v>7465</v>
      </c>
    </row>
    <row r="37" spans="1:43" s="7" customFormat="1" ht="15.75" thickBot="1" x14ac:dyDescent="0.3">
      <c r="B37" s="21">
        <v>44006</v>
      </c>
      <c r="C37" s="1">
        <v>10960</v>
      </c>
      <c r="D37" s="1">
        <v>35197</v>
      </c>
      <c r="E37" s="1">
        <v>31</v>
      </c>
      <c r="F37" s="1">
        <v>10</v>
      </c>
      <c r="G37" s="1">
        <v>2</v>
      </c>
      <c r="H37" s="1">
        <v>72</v>
      </c>
      <c r="I37" s="1">
        <v>73</v>
      </c>
      <c r="J37" s="1">
        <v>1245</v>
      </c>
      <c r="K37" s="1">
        <v>52</v>
      </c>
      <c r="L37" s="1">
        <v>91</v>
      </c>
      <c r="M37" s="1">
        <v>6</v>
      </c>
      <c r="N37" s="1">
        <v>1637</v>
      </c>
      <c r="O37" s="1">
        <v>17</v>
      </c>
      <c r="P37" s="1">
        <v>5739</v>
      </c>
      <c r="Q37" s="1">
        <v>157</v>
      </c>
      <c r="R37" s="1">
        <v>78</v>
      </c>
      <c r="S37" s="1">
        <v>12</v>
      </c>
      <c r="T37" s="1">
        <v>4</v>
      </c>
      <c r="U37" s="1">
        <v>4</v>
      </c>
      <c r="V37" s="2">
        <v>21920</v>
      </c>
      <c r="W37" s="2">
        <v>211182</v>
      </c>
      <c r="X37" s="23">
        <v>1860</v>
      </c>
      <c r="Y37" s="23">
        <v>2300</v>
      </c>
      <c r="Z37" s="24">
        <v>300</v>
      </c>
      <c r="AA37" s="3">
        <v>-7198</v>
      </c>
      <c r="AB37" s="3">
        <v>144</v>
      </c>
      <c r="AC37" s="3">
        <v>1095</v>
      </c>
      <c r="AD37" s="3">
        <v>7470</v>
      </c>
      <c r="AE37" s="3">
        <v>3120</v>
      </c>
      <c r="AF37" s="3">
        <v>20930</v>
      </c>
      <c r="AG37" s="3">
        <v>900</v>
      </c>
      <c r="AH37" s="3">
        <v>-1656</v>
      </c>
      <c r="AI37" s="3">
        <v>3274</v>
      </c>
      <c r="AJ37" s="3">
        <v>255</v>
      </c>
      <c r="AK37" s="3">
        <v>34434</v>
      </c>
      <c r="AL37" s="3">
        <v>9420</v>
      </c>
      <c r="AM37" s="3">
        <v>17940</v>
      </c>
      <c r="AN37" s="3">
        <v>1800</v>
      </c>
      <c r="AO37" s="2">
        <v>8</v>
      </c>
      <c r="AP37" s="2">
        <v>24</v>
      </c>
      <c r="AQ37" s="22">
        <f>SUM(V37:AP37)</f>
        <v>329522</v>
      </c>
    </row>
    <row r="38" spans="1:43" s="7" customFormat="1" ht="15.75" thickBot="1" x14ac:dyDescent="0.3">
      <c r="B38" s="21">
        <v>44007</v>
      </c>
      <c r="C38" s="1">
        <v>14342</v>
      </c>
      <c r="D38" s="1">
        <v>42906</v>
      </c>
      <c r="E38" s="1">
        <v>41</v>
      </c>
      <c r="F38" s="1">
        <v>14</v>
      </c>
      <c r="G38" s="1">
        <v>2</v>
      </c>
      <c r="H38" s="1">
        <v>224</v>
      </c>
      <c r="I38" s="1">
        <v>86</v>
      </c>
      <c r="J38" s="1">
        <v>1728</v>
      </c>
      <c r="K38" s="1">
        <v>70</v>
      </c>
      <c r="L38" s="1">
        <v>122</v>
      </c>
      <c r="M38" s="1">
        <v>16</v>
      </c>
      <c r="N38" s="1">
        <v>2099</v>
      </c>
      <c r="O38" s="1">
        <v>25</v>
      </c>
      <c r="P38" s="1">
        <v>6846</v>
      </c>
      <c r="Q38" s="1">
        <v>123</v>
      </c>
      <c r="R38" s="1">
        <v>83</v>
      </c>
      <c r="S38" s="1">
        <v>14</v>
      </c>
      <c r="T38" s="1">
        <v>11</v>
      </c>
      <c r="U38" s="1">
        <v>11</v>
      </c>
      <c r="V38" s="2">
        <v>28684</v>
      </c>
      <c r="W38" s="2">
        <v>257436</v>
      </c>
      <c r="X38" s="23">
        <v>2460</v>
      </c>
      <c r="Y38" s="23">
        <v>3220</v>
      </c>
      <c r="Z38" s="24">
        <v>300</v>
      </c>
      <c r="AA38" s="3">
        <v>-8826</v>
      </c>
      <c r="AB38" s="3">
        <v>448</v>
      </c>
      <c r="AC38" s="3">
        <v>1290</v>
      </c>
      <c r="AD38" s="3">
        <v>10368</v>
      </c>
      <c r="AE38" s="3">
        <v>4200</v>
      </c>
      <c r="AF38" s="3">
        <v>28060</v>
      </c>
      <c r="AG38" s="3">
        <v>2400</v>
      </c>
      <c r="AH38" s="3">
        <v>-2663</v>
      </c>
      <c r="AI38" s="3">
        <v>4198</v>
      </c>
      <c r="AJ38" s="3">
        <v>375</v>
      </c>
      <c r="AK38" s="3">
        <v>41076</v>
      </c>
      <c r="AL38" s="3">
        <v>7380</v>
      </c>
      <c r="AM38" s="3">
        <v>19090</v>
      </c>
      <c r="AN38" s="3">
        <v>2100</v>
      </c>
      <c r="AO38" s="2">
        <v>22</v>
      </c>
      <c r="AP38" s="2">
        <v>66</v>
      </c>
      <c r="AQ38" s="22">
        <f>SUM(V38:AP38)</f>
        <v>401684</v>
      </c>
    </row>
    <row r="39" spans="1:43" s="7" customFormat="1" ht="15.75" thickBot="1" x14ac:dyDescent="0.3">
      <c r="B39" s="21">
        <v>44008</v>
      </c>
      <c r="C39" s="1">
        <v>15252</v>
      </c>
      <c r="D39" s="1">
        <v>43126</v>
      </c>
      <c r="E39" s="1">
        <v>28</v>
      </c>
      <c r="F39" s="1">
        <v>20</v>
      </c>
      <c r="G39" s="1">
        <v>3</v>
      </c>
      <c r="H39" s="1">
        <v>115</v>
      </c>
      <c r="I39" s="1">
        <v>73</v>
      </c>
      <c r="J39" s="1">
        <v>1139</v>
      </c>
      <c r="K39" s="1">
        <v>59</v>
      </c>
      <c r="L39" s="1">
        <v>120</v>
      </c>
      <c r="M39" s="1">
        <v>14</v>
      </c>
      <c r="N39" s="1">
        <v>1041</v>
      </c>
      <c r="O39" s="1">
        <v>23</v>
      </c>
      <c r="P39" s="1">
        <v>4858</v>
      </c>
      <c r="Q39" s="1">
        <v>94</v>
      </c>
      <c r="R39" s="1">
        <v>105</v>
      </c>
      <c r="S39" s="1">
        <v>13</v>
      </c>
      <c r="T39" s="1">
        <v>5</v>
      </c>
      <c r="U39" s="1">
        <v>5</v>
      </c>
      <c r="V39" s="2">
        <v>30504</v>
      </c>
      <c r="W39" s="2">
        <v>258756</v>
      </c>
      <c r="X39" s="23">
        <v>1680</v>
      </c>
      <c r="Y39" s="23">
        <v>4600</v>
      </c>
      <c r="Z39" s="24">
        <v>450</v>
      </c>
      <c r="AA39" s="3">
        <v>-9056</v>
      </c>
      <c r="AB39" s="3">
        <v>230</v>
      </c>
      <c r="AC39" s="3">
        <v>1095</v>
      </c>
      <c r="AD39" s="3">
        <v>6834</v>
      </c>
      <c r="AE39" s="3">
        <v>3540</v>
      </c>
      <c r="AF39" s="3">
        <v>27600</v>
      </c>
      <c r="AG39" s="3">
        <v>2100</v>
      </c>
      <c r="AH39" s="3">
        <v>-1912</v>
      </c>
      <c r="AI39" s="3">
        <v>2082</v>
      </c>
      <c r="AJ39" s="3">
        <v>345</v>
      </c>
      <c r="AK39" s="3">
        <v>29148</v>
      </c>
      <c r="AL39" s="3">
        <v>5640</v>
      </c>
      <c r="AM39" s="3">
        <v>24150</v>
      </c>
      <c r="AN39" s="3">
        <v>1950</v>
      </c>
      <c r="AO39" s="2">
        <v>10</v>
      </c>
      <c r="AP39" s="2">
        <v>30</v>
      </c>
      <c r="AQ39" s="22">
        <f>SUM(V39:AP39)</f>
        <v>389776</v>
      </c>
    </row>
    <row r="40" spans="1:43" s="7" customFormat="1" ht="15.75" thickBot="1" x14ac:dyDescent="0.3">
      <c r="B40" s="21">
        <v>44009</v>
      </c>
      <c r="C40" s="1">
        <v>17462</v>
      </c>
      <c r="D40" s="1">
        <v>44202</v>
      </c>
      <c r="E40" s="1">
        <v>11</v>
      </c>
      <c r="F40" s="1">
        <v>11</v>
      </c>
      <c r="G40" s="1">
        <v>1</v>
      </c>
      <c r="H40" s="1">
        <v>140</v>
      </c>
      <c r="I40" s="1">
        <v>65</v>
      </c>
      <c r="J40" s="1">
        <v>980</v>
      </c>
      <c r="K40" s="1">
        <v>39</v>
      </c>
      <c r="L40" s="1">
        <v>99</v>
      </c>
      <c r="M40" s="1">
        <v>8</v>
      </c>
      <c r="N40" s="1">
        <v>1402</v>
      </c>
      <c r="O40" s="1">
        <v>24</v>
      </c>
      <c r="P40" s="1">
        <v>5003</v>
      </c>
      <c r="Q40" s="1">
        <v>89</v>
      </c>
      <c r="R40" s="1">
        <v>75</v>
      </c>
      <c r="S40" s="1">
        <v>15</v>
      </c>
      <c r="T40" s="1">
        <v>3</v>
      </c>
      <c r="U40" s="1">
        <v>3</v>
      </c>
      <c r="V40" s="2">
        <v>34924</v>
      </c>
      <c r="W40" s="2">
        <v>265212</v>
      </c>
      <c r="X40" s="23">
        <v>660</v>
      </c>
      <c r="Y40" s="23">
        <v>2530</v>
      </c>
      <c r="Z40" s="24">
        <v>150</v>
      </c>
      <c r="AA40" s="3">
        <v>-6394</v>
      </c>
      <c r="AB40" s="3">
        <v>280</v>
      </c>
      <c r="AC40" s="3">
        <v>975</v>
      </c>
      <c r="AD40" s="3">
        <v>5880</v>
      </c>
      <c r="AE40" s="3">
        <v>2340</v>
      </c>
      <c r="AF40" s="3">
        <v>22770</v>
      </c>
      <c r="AG40" s="3">
        <v>1200</v>
      </c>
      <c r="AH40" s="3">
        <v>-720</v>
      </c>
      <c r="AI40" s="3">
        <v>2804</v>
      </c>
      <c r="AJ40" s="3">
        <v>360</v>
      </c>
      <c r="AK40" s="3">
        <v>30018</v>
      </c>
      <c r="AL40" s="3">
        <v>5340</v>
      </c>
      <c r="AM40" s="3">
        <v>17250</v>
      </c>
      <c r="AN40" s="3">
        <v>2250</v>
      </c>
      <c r="AO40" s="2">
        <v>6</v>
      </c>
      <c r="AP40" s="2">
        <v>18</v>
      </c>
      <c r="AQ40" s="22">
        <f>SUM(V40:AP40)</f>
        <v>387853</v>
      </c>
    </row>
    <row r="41" spans="1:43" s="7" customFormat="1" ht="15.75" thickBot="1" x14ac:dyDescent="0.3">
      <c r="B41" s="21">
        <v>44010</v>
      </c>
      <c r="C41" s="1">
        <v>17782</v>
      </c>
      <c r="D41" s="1">
        <v>39628</v>
      </c>
      <c r="E41" s="1">
        <v>27</v>
      </c>
      <c r="F41" s="1">
        <v>8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1585</v>
      </c>
      <c r="O41" s="1">
        <v>11</v>
      </c>
      <c r="P41" s="1">
        <v>4503</v>
      </c>
      <c r="Q41" s="1">
        <v>173</v>
      </c>
      <c r="R41" s="1">
        <v>75</v>
      </c>
      <c r="S41" s="1">
        <v>12</v>
      </c>
      <c r="T41" s="1">
        <v>5</v>
      </c>
      <c r="U41" s="1">
        <v>5</v>
      </c>
      <c r="V41" s="2">
        <v>35564</v>
      </c>
      <c r="W41" s="2">
        <v>237768</v>
      </c>
      <c r="X41" s="23">
        <v>1620</v>
      </c>
      <c r="Y41" s="23">
        <v>1840</v>
      </c>
      <c r="Z41" s="24">
        <v>300</v>
      </c>
      <c r="AA41" s="3">
        <v>-4954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3170</v>
      </c>
      <c r="AJ41" s="3">
        <v>165</v>
      </c>
      <c r="AK41" s="3">
        <v>27018</v>
      </c>
      <c r="AL41" s="3">
        <v>10380</v>
      </c>
      <c r="AM41" s="3">
        <v>17250</v>
      </c>
      <c r="AN41" s="3">
        <v>1800</v>
      </c>
      <c r="AO41" s="2">
        <v>10</v>
      </c>
      <c r="AP41" s="2">
        <v>30</v>
      </c>
      <c r="AQ41" s="22">
        <f>SUM(V41:AP41)</f>
        <v>331961</v>
      </c>
    </row>
    <row r="42" spans="1:43" s="7" customFormat="1" ht="15.75" thickBot="1" x14ac:dyDescent="0.3">
      <c r="B42" s="21">
        <v>44011</v>
      </c>
      <c r="C42" s="1">
        <v>21439</v>
      </c>
      <c r="D42" s="1">
        <v>59431</v>
      </c>
      <c r="E42" s="1">
        <v>90</v>
      </c>
      <c r="F42" s="1">
        <v>51</v>
      </c>
      <c r="G42" s="1">
        <v>6</v>
      </c>
      <c r="H42" s="1">
        <v>226</v>
      </c>
      <c r="I42" s="1">
        <v>115</v>
      </c>
      <c r="J42" s="1">
        <v>2131</v>
      </c>
      <c r="K42" s="1">
        <v>151</v>
      </c>
      <c r="L42" s="1">
        <v>347</v>
      </c>
      <c r="M42" s="1">
        <v>35</v>
      </c>
      <c r="N42" s="1">
        <v>1942</v>
      </c>
      <c r="O42" s="1">
        <v>44</v>
      </c>
      <c r="P42" s="1">
        <v>8619</v>
      </c>
      <c r="Q42" s="1">
        <v>412</v>
      </c>
      <c r="R42" s="1">
        <v>279</v>
      </c>
      <c r="S42" s="1">
        <v>28</v>
      </c>
      <c r="T42" s="1">
        <v>3</v>
      </c>
      <c r="U42" s="1">
        <v>3</v>
      </c>
      <c r="V42" s="2">
        <v>42878</v>
      </c>
      <c r="W42" s="2">
        <v>356586</v>
      </c>
      <c r="X42" s="23">
        <v>5400</v>
      </c>
      <c r="Y42" s="23">
        <v>11730</v>
      </c>
      <c r="Z42" s="24">
        <v>900</v>
      </c>
      <c r="AA42" s="3">
        <v>-21440</v>
      </c>
      <c r="AB42" s="3">
        <v>452</v>
      </c>
      <c r="AC42" s="3">
        <v>1725</v>
      </c>
      <c r="AD42" s="3">
        <v>12786</v>
      </c>
      <c r="AE42" s="3">
        <v>9060</v>
      </c>
      <c r="AF42" s="3">
        <v>79810</v>
      </c>
      <c r="AG42" s="3">
        <v>5250</v>
      </c>
      <c r="AH42" s="3">
        <v>-5189</v>
      </c>
      <c r="AI42" s="3">
        <v>3884</v>
      </c>
      <c r="AJ42" s="3">
        <v>660</v>
      </c>
      <c r="AK42" s="3">
        <v>51714</v>
      </c>
      <c r="AL42" s="3">
        <v>24720</v>
      </c>
      <c r="AM42" s="3">
        <v>64170</v>
      </c>
      <c r="AN42" s="3">
        <v>4200</v>
      </c>
      <c r="AO42" s="2">
        <v>6</v>
      </c>
      <c r="AP42" s="2">
        <v>18</v>
      </c>
      <c r="AQ42" s="22">
        <f>SUM(V42:AP42)</f>
        <v>649320</v>
      </c>
    </row>
    <row r="43" spans="1:43" s="7" customFormat="1" ht="15.75" thickBot="1" x14ac:dyDescent="0.3">
      <c r="B43" s="21">
        <v>44012</v>
      </c>
      <c r="C43" s="1">
        <v>20315</v>
      </c>
      <c r="D43" s="1">
        <v>56523</v>
      </c>
      <c r="E43" s="1">
        <v>52</v>
      </c>
      <c r="F43" s="1">
        <v>23</v>
      </c>
      <c r="G43" s="1">
        <v>4</v>
      </c>
      <c r="H43" s="1">
        <v>275</v>
      </c>
      <c r="I43" s="1">
        <v>111</v>
      </c>
      <c r="J43" s="1">
        <v>2377</v>
      </c>
      <c r="K43" s="1">
        <v>103</v>
      </c>
      <c r="L43" s="1">
        <v>271</v>
      </c>
      <c r="M43" s="1">
        <v>36</v>
      </c>
      <c r="N43" s="1">
        <v>1673</v>
      </c>
      <c r="O43" s="1">
        <v>37</v>
      </c>
      <c r="P43" s="1">
        <v>6761</v>
      </c>
      <c r="Q43" s="1">
        <v>192</v>
      </c>
      <c r="R43" s="1">
        <v>245</v>
      </c>
      <c r="S43" s="1">
        <v>23</v>
      </c>
      <c r="T43" s="1">
        <v>1</v>
      </c>
      <c r="U43" s="1">
        <v>1</v>
      </c>
      <c r="V43" s="2">
        <v>40630</v>
      </c>
      <c r="W43" s="2">
        <v>339138</v>
      </c>
      <c r="X43" s="23">
        <v>3120</v>
      </c>
      <c r="Y43" s="23">
        <v>5290</v>
      </c>
      <c r="Z43" s="24">
        <v>600</v>
      </c>
      <c r="AA43" s="3">
        <v>-13070</v>
      </c>
      <c r="AB43" s="3">
        <v>550</v>
      </c>
      <c r="AC43" s="3">
        <v>1665</v>
      </c>
      <c r="AD43" s="3">
        <v>14262</v>
      </c>
      <c r="AE43" s="3">
        <v>6180</v>
      </c>
      <c r="AF43" s="3">
        <v>62330</v>
      </c>
      <c r="AG43" s="3">
        <v>5400</v>
      </c>
      <c r="AH43" s="3">
        <v>-5395</v>
      </c>
      <c r="AI43" s="3">
        <v>3346</v>
      </c>
      <c r="AJ43" s="3">
        <v>555</v>
      </c>
      <c r="AK43" s="3">
        <v>40566</v>
      </c>
      <c r="AL43" s="3">
        <v>11520</v>
      </c>
      <c r="AM43" s="3">
        <v>56350</v>
      </c>
      <c r="AN43" s="3">
        <v>3450</v>
      </c>
      <c r="AO43" s="2">
        <v>2</v>
      </c>
      <c r="AP43" s="2">
        <v>6</v>
      </c>
      <c r="AQ43" s="22">
        <f>SUM(V43:AP43)</f>
        <v>576495</v>
      </c>
    </row>
    <row r="44" spans="1:43" ht="19.5" customHeight="1" x14ac:dyDescent="0.25">
      <c r="A44" s="25"/>
      <c r="B44" s="21" t="s">
        <v>20</v>
      </c>
      <c r="C44" s="26">
        <f>SUM(C13:C43)</f>
        <v>117555</v>
      </c>
      <c r="D44" s="26">
        <f t="shared" ref="D44:AQ44" si="0">SUM(D13:D43)</f>
        <v>321020</v>
      </c>
      <c r="E44" s="26">
        <f t="shared" si="0"/>
        <v>280</v>
      </c>
      <c r="F44" s="26">
        <f t="shared" si="0"/>
        <v>137</v>
      </c>
      <c r="G44" s="26">
        <f t="shared" si="0"/>
        <v>20</v>
      </c>
      <c r="H44" s="26">
        <f t="shared" si="0"/>
        <v>1052</v>
      </c>
      <c r="I44" s="26">
        <f t="shared" si="0"/>
        <v>523</v>
      </c>
      <c r="J44" s="26">
        <f t="shared" si="0"/>
        <v>9600</v>
      </c>
      <c r="K44" s="26">
        <f t="shared" si="0"/>
        <v>474</v>
      </c>
      <c r="L44" s="26">
        <f t="shared" si="0"/>
        <v>1050</v>
      </c>
      <c r="M44" s="26">
        <f t="shared" si="0"/>
        <v>115</v>
      </c>
      <c r="N44" s="26">
        <f t="shared" si="0"/>
        <v>11593</v>
      </c>
      <c r="O44" s="26">
        <f t="shared" si="0"/>
        <v>185</v>
      </c>
      <c r="P44" s="26">
        <f t="shared" si="0"/>
        <v>43167</v>
      </c>
      <c r="Q44" s="26">
        <f t="shared" si="0"/>
        <v>1289</v>
      </c>
      <c r="R44" s="26">
        <f t="shared" si="0"/>
        <v>968</v>
      </c>
      <c r="S44" s="26">
        <f t="shared" si="0"/>
        <v>121</v>
      </c>
      <c r="T44" s="26">
        <f t="shared" si="0"/>
        <v>55</v>
      </c>
      <c r="U44" s="26">
        <f t="shared" si="0"/>
        <v>55</v>
      </c>
      <c r="V44" s="26">
        <f t="shared" si="0"/>
        <v>235110</v>
      </c>
      <c r="W44" s="26">
        <f t="shared" si="0"/>
        <v>1926120</v>
      </c>
      <c r="X44" s="26">
        <f t="shared" si="0"/>
        <v>16800</v>
      </c>
      <c r="Y44" s="26">
        <f t="shared" si="0"/>
        <v>31510</v>
      </c>
      <c r="Z44" s="26">
        <f t="shared" si="0"/>
        <v>3000</v>
      </c>
      <c r="AA44" s="26">
        <f t="shared" si="0"/>
        <v>-70938</v>
      </c>
      <c r="AB44" s="26">
        <f t="shared" si="0"/>
        <v>2104</v>
      </c>
      <c r="AC44" s="26">
        <f t="shared" si="0"/>
        <v>7845</v>
      </c>
      <c r="AD44" s="26">
        <f t="shared" si="0"/>
        <v>57600</v>
      </c>
      <c r="AE44" s="26">
        <f t="shared" si="0"/>
        <v>28440</v>
      </c>
      <c r="AF44" s="26">
        <f t="shared" si="0"/>
        <v>241500</v>
      </c>
      <c r="AG44" s="26">
        <f t="shared" si="0"/>
        <v>17250</v>
      </c>
      <c r="AH44" s="26">
        <f t="shared" si="0"/>
        <v>-17535</v>
      </c>
      <c r="AI44" s="26">
        <f t="shared" si="0"/>
        <v>23186</v>
      </c>
      <c r="AJ44" s="26">
        <f t="shared" si="0"/>
        <v>2775</v>
      </c>
      <c r="AK44" s="26">
        <f t="shared" si="0"/>
        <v>259002</v>
      </c>
      <c r="AL44" s="26">
        <f t="shared" si="0"/>
        <v>77340</v>
      </c>
      <c r="AM44" s="26">
        <f t="shared" si="0"/>
        <v>222640</v>
      </c>
      <c r="AN44" s="26">
        <f t="shared" si="0"/>
        <v>18150</v>
      </c>
      <c r="AO44" s="26">
        <f t="shared" si="0"/>
        <v>110</v>
      </c>
      <c r="AP44" s="26">
        <f t="shared" si="0"/>
        <v>330</v>
      </c>
      <c r="AQ44" s="26">
        <f t="shared" si="0"/>
        <v>3082339</v>
      </c>
    </row>
    <row r="46" spans="1:43" x14ac:dyDescent="0.25">
      <c r="AQ46" s="7"/>
    </row>
  </sheetData>
  <autoFilter ref="B12:AQ44" xr:uid="{00000000-0009-0000-0000-000000000000}"/>
  <mergeCells count="12">
    <mergeCell ref="I4:AF6"/>
    <mergeCell ref="C10:S10"/>
    <mergeCell ref="V10:AN10"/>
    <mergeCell ref="AQ10:AQ12"/>
    <mergeCell ref="C11:G11"/>
    <mergeCell ref="H11:M11"/>
    <mergeCell ref="N11:S11"/>
    <mergeCell ref="T11:U11"/>
    <mergeCell ref="V11:Z11"/>
    <mergeCell ref="AB11:AG11"/>
    <mergeCell ref="AI11:AN11"/>
    <mergeCell ref="AO11:AP11"/>
  </mergeCells>
  <pageMargins left="0.7" right="0.7" top="0.75" bottom="0.75" header="0.3" footer="0.3"/>
  <pageSetup paperSize="9" scale="21" orientation="landscape" r:id="rId1"/>
  <ignoredErrors>
    <ignoredError sqref="AQ13:AQ43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 MAMAICH El-Houssine</dc:creator>
  <cp:lastModifiedBy>Oumnia HOUMMI</cp:lastModifiedBy>
  <cp:lastPrinted>2020-07-03T08:31:39Z</cp:lastPrinted>
  <dcterms:created xsi:type="dcterms:W3CDTF">2020-05-29T09:46:37Z</dcterms:created>
  <dcterms:modified xsi:type="dcterms:W3CDTF">2021-01-27T10:46:19Z</dcterms:modified>
</cp:coreProperties>
</file>