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79C78456-8005-4498-A7C9-0881150C049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4" i="1" l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13" i="1" l="1"/>
  <c r="C30" i="1" l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<sst xmlns="http://schemas.openxmlformats.org/spreadsheetml/2006/main" count="54" uniqueCount="22">
  <si>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</si>
  <si>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</si>
  <si>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</si>
  <si>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</si>
  <si>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</si>
  <si>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</si>
  <si>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</si>
  <si>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</si>
  <si>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</si>
  <si>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</si>
  <si>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</si>
  <si>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</si>
  <si>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</si>
  <si>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</si>
  <si>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</si>
  <si>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</si>
  <si>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</si>
  <si>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</si>
  <si>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</si>
  <si>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</si>
  <si>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</si>
  <si>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30/09/2020 au 06/10/2020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</si>
</sst>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1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42</xdr:col>
      <xdr:colOff>1892653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2:AQ37"/>
  <sheetViews>
    <sheetView tabSelected="1" topLeftCell="B4" zoomScale="70" zoomScaleNormal="70" workbookViewId="0">
      <pane xSplit="1" ySplit="9" topLeftCell="AD13" activePane="bottomRight" state="frozen"/>
      <selection activeCell="B4" sqref="B4"/>
      <selection pane="topRight" activeCell="C4" sqref="C4"/>
      <selection pane="bottomLeft" activeCell="B13" sqref="B13"/>
      <selection pane="bottomRight" activeCell="AQ13" sqref="AQ13:AQ30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3" width="16.42578125" bestFit="1" customWidth="1"/>
    <col min="4" max="4" width="20.28515625" bestFit="1" customWidth="1"/>
    <col min="5" max="21" width="14.28515625" customWidth="1"/>
    <col min="22" max="22" width="16.85546875" bestFit="1" customWidth="1"/>
    <col min="23" max="23" width="17" bestFit="1" customWidth="1"/>
    <col min="24" max="26" width="14.28515625" customWidth="1"/>
    <col min="27" max="27" width="15.140625" bestFit="1" customWidth="1"/>
    <col min="28" max="31" width="14.28515625" customWidth="1"/>
    <col min="32" max="32" width="15.85546875" bestFit="1" customWidth="1"/>
    <col min="33" max="36" width="14.28515625" customWidth="1"/>
    <col min="37" max="37" width="15.42578125" bestFit="1" customWidth="1"/>
    <col min="38" max="38" width="14.28515625" customWidth="1"/>
    <col min="39" max="39" width="15.85546875" bestFit="1" customWidth="1"/>
    <col min="40" max="42" width="14.28515625" customWidth="1"/>
    <col min="43" max="43" width="33" customWidth="1"/>
  </cols>
  <sheetData>
    <row r="2" spans="2:43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3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ht="33" customHeight="1" thickBot="1" x14ac:dyDescent="0.3">
      <c r="B4" s="6"/>
      <c r="C4" s="6"/>
      <c r="D4" s="6"/>
      <c r="E4" s="6"/>
      <c r="F4" s="6"/>
      <c r="G4" s="6"/>
      <c r="H4" s="6"/>
      <c r="I4" s="25" t="s">
        <v>21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ht="15.75" thickBot="1" x14ac:dyDescent="0.3">
      <c r="B5" s="6"/>
      <c r="C5" s="6"/>
      <c r="D5" s="6"/>
      <c r="E5" s="6"/>
      <c r="F5" s="6"/>
      <c r="G5" s="6"/>
      <c r="H5" s="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</row>
    <row r="6" spans="2:43" ht="15.75" thickBot="1" x14ac:dyDescent="0.3">
      <c r="B6" s="6"/>
      <c r="C6" s="6"/>
      <c r="D6" s="6"/>
      <c r="E6" s="6"/>
      <c r="F6" s="6"/>
      <c r="G6" s="6"/>
      <c r="H6" s="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9" spans="2:43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ht="15.75" thickBot="1" x14ac:dyDescent="0.3">
      <c r="B10" s="10"/>
      <c r="C10" s="29" t="s"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7"/>
      <c r="U10" s="7"/>
      <c r="V10" s="30" t="s">
        <v>1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7"/>
      <c r="AP10" s="7"/>
      <c r="AQ10" s="31" t="s">
        <v>2</v>
      </c>
    </row>
    <row r="11" spans="2:43" x14ac:dyDescent="0.25">
      <c r="B11" s="10"/>
      <c r="C11" s="34" t="s">
        <v>3</v>
      </c>
      <c r="D11" s="34"/>
      <c r="E11" s="34"/>
      <c r="F11" s="34"/>
      <c r="G11" s="34"/>
      <c r="H11" s="35" t="s">
        <v>4</v>
      </c>
      <c r="I11" s="35"/>
      <c r="J11" s="35"/>
      <c r="K11" s="35"/>
      <c r="L11" s="35"/>
      <c r="M11" s="35"/>
      <c r="N11" s="36" t="s">
        <v>5</v>
      </c>
      <c r="O11" s="36"/>
      <c r="P11" s="36"/>
      <c r="Q11" s="36"/>
      <c r="R11" s="36"/>
      <c r="S11" s="36"/>
      <c r="T11" s="37" t="s">
        <v>6</v>
      </c>
      <c r="U11" s="37"/>
      <c r="V11" s="38" t="s">
        <v>3</v>
      </c>
      <c r="W11" s="38"/>
      <c r="X11" s="38"/>
      <c r="Y11" s="38"/>
      <c r="Z11" s="38"/>
      <c r="AA11" s="11"/>
      <c r="AB11" s="39" t="s">
        <v>4</v>
      </c>
      <c r="AC11" s="39"/>
      <c r="AD11" s="39"/>
      <c r="AE11" s="39"/>
      <c r="AF11" s="39"/>
      <c r="AG11" s="39"/>
      <c r="AH11" s="12"/>
      <c r="AI11" s="40" t="s">
        <v>5</v>
      </c>
      <c r="AJ11" s="40"/>
      <c r="AK11" s="40"/>
      <c r="AL11" s="40"/>
      <c r="AM11" s="40"/>
      <c r="AN11" s="40"/>
      <c r="AO11" s="37" t="s">
        <v>6</v>
      </c>
      <c r="AP11" s="37"/>
      <c r="AQ11" s="32"/>
    </row>
    <row r="12" spans="2:43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33"/>
    </row>
    <row r="13" spans="2:43" s="6" customFormat="1" ht="15.75" thickBot="1" x14ac:dyDescent="0.3">
      <c r="B13" s="20">
        <v>44008</v>
      </c>
      <c r="C13" s="1">
        <v>22</v>
      </c>
      <c r="D13" s="1">
        <v>72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2">
        <v>44</v>
      </c>
      <c r="W13" s="2">
        <v>432</v>
      </c>
      <c r="X13" s="4">
        <v>0</v>
      </c>
      <c r="Y13" s="4">
        <v>0</v>
      </c>
      <c r="Z13" s="5">
        <v>0</v>
      </c>
      <c r="AA13" s="3">
        <v>-24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2">
        <v>0</v>
      </c>
      <c r="AP13" s="2">
        <v>0</v>
      </c>
      <c r="AQ13" s="21">
        <f>SUM(V13:AP13)</f>
        <v>452</v>
      </c>
    </row>
    <row r="14" spans="2:43" s="6" customFormat="1" ht="15.75" thickBot="1" x14ac:dyDescent="0.3">
      <c r="B14" s="20">
        <v>44036</v>
      </c>
      <c r="C14" s="1">
        <v>48</v>
      </c>
      <c r="D14" s="1">
        <v>150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96</v>
      </c>
      <c r="W14" s="2">
        <v>900</v>
      </c>
      <c r="X14" s="4">
        <v>0</v>
      </c>
      <c r="Y14" s="4">
        <v>0</v>
      </c>
      <c r="Z14" s="5">
        <v>0</v>
      </c>
      <c r="AA14" s="3">
        <v>-6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2">
        <v>0</v>
      </c>
      <c r="AP14" s="2">
        <v>0</v>
      </c>
      <c r="AQ14" s="21">
        <f>SUM(V14:AP14)</f>
        <v>990</v>
      </c>
    </row>
    <row r="15" spans="2:43" s="6" customFormat="1" ht="15.75" thickBot="1" x14ac:dyDescent="0.3">
      <c r="B15" s="20">
        <v>44092</v>
      </c>
      <c r="C15" s="1">
        <v>36</v>
      </c>
      <c r="D15" s="1">
        <v>126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2">
        <v>72</v>
      </c>
      <c r="W15" s="2">
        <v>756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2">
        <v>0</v>
      </c>
      <c r="AP15" s="2">
        <v>0</v>
      </c>
      <c r="AQ15" s="21">
        <f>SUM(V15:AP15)</f>
        <v>828</v>
      </c>
    </row>
    <row r="16" spans="2:43" s="6" customFormat="1" ht="15.75" thickBot="1" x14ac:dyDescent="0.3">
      <c r="B16" s="20">
        <v>44096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17</v>
      </c>
      <c r="I16" s="1">
        <v>0</v>
      </c>
      <c r="J16" s="1">
        <v>111</v>
      </c>
      <c r="K16" s="1">
        <v>11</v>
      </c>
      <c r="L16" s="1">
        <v>3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2">
        <v>0</v>
      </c>
      <c r="W16" s="2">
        <v>0</v>
      </c>
      <c r="X16" s="4">
        <v>0</v>
      </c>
      <c r="Y16" s="4">
        <v>0</v>
      </c>
      <c r="Z16" s="5">
        <v>0</v>
      </c>
      <c r="AA16" s="3">
        <v>0</v>
      </c>
      <c r="AB16" s="3">
        <v>34</v>
      </c>
      <c r="AC16" s="3">
        <v>0</v>
      </c>
      <c r="AD16" s="3">
        <v>666</v>
      </c>
      <c r="AE16" s="3">
        <v>660</v>
      </c>
      <c r="AF16" s="3">
        <v>690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2">
        <v>0</v>
      </c>
      <c r="AP16" s="2">
        <v>0</v>
      </c>
      <c r="AQ16" s="21">
        <f>SUM(V16:AP16)</f>
        <v>2050</v>
      </c>
    </row>
    <row r="17" spans="1:43" s="6" customFormat="1" ht="15.75" thickBot="1" x14ac:dyDescent="0.3">
      <c r="B17" s="20">
        <v>44097</v>
      </c>
      <c r="C17" s="1">
        <v>35</v>
      </c>
      <c r="D17" s="1">
        <v>115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2">
        <v>70</v>
      </c>
      <c r="W17" s="2">
        <v>690</v>
      </c>
      <c r="X17" s="4">
        <v>60</v>
      </c>
      <c r="Y17" s="4">
        <v>0</v>
      </c>
      <c r="Z17" s="5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2">
        <v>0</v>
      </c>
      <c r="AP17" s="2">
        <v>0</v>
      </c>
      <c r="AQ17" s="21">
        <f>SUM(V17:AP17)</f>
        <v>820</v>
      </c>
    </row>
    <row r="18" spans="1:43" s="6" customFormat="1" ht="15.75" thickBot="1" x14ac:dyDescent="0.3">
      <c r="B18" s="20">
        <v>44099</v>
      </c>
      <c r="C18" s="1">
        <v>99</v>
      </c>
      <c r="D18" s="1">
        <v>387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2">
        <v>198</v>
      </c>
      <c r="W18" s="2">
        <v>2322</v>
      </c>
      <c r="X18" s="4">
        <v>60</v>
      </c>
      <c r="Y18" s="4">
        <v>0</v>
      </c>
      <c r="Z18" s="5">
        <v>0</v>
      </c>
      <c r="AA18" s="3">
        <v>-60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2">
        <v>0</v>
      </c>
      <c r="AP18" s="2">
        <v>0</v>
      </c>
      <c r="AQ18" s="21">
        <f>SUM(V18:AP18)</f>
        <v>2520</v>
      </c>
    </row>
    <row r="19" spans="1:43" s="6" customFormat="1" ht="15.75" thickBot="1" x14ac:dyDescent="0.3">
      <c r="B19" s="20">
        <v>44100</v>
      </c>
      <c r="C19" s="1">
        <v>57</v>
      </c>
      <c r="D19" s="1">
        <v>191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2">
        <v>114</v>
      </c>
      <c r="W19" s="2">
        <v>1146</v>
      </c>
      <c r="X19" s="4">
        <v>0</v>
      </c>
      <c r="Y19" s="4">
        <v>0</v>
      </c>
      <c r="Z19" s="5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2">
        <v>0</v>
      </c>
      <c r="AP19" s="2">
        <v>0</v>
      </c>
      <c r="AQ19" s="21">
        <f>SUM(V19:AP19)</f>
        <v>1260</v>
      </c>
    </row>
    <row r="20" spans="1:43" s="6" customFormat="1" ht="15.75" thickBot="1" x14ac:dyDescent="0.3">
      <c r="B20" s="20">
        <v>44101</v>
      </c>
      <c r="C20" s="1">
        <v>38</v>
      </c>
      <c r="D20" s="1">
        <v>95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2">
        <v>76</v>
      </c>
      <c r="W20" s="2">
        <v>570</v>
      </c>
      <c r="X20" s="4">
        <v>0</v>
      </c>
      <c r="Y20" s="4">
        <v>0</v>
      </c>
      <c r="Z20" s="5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2">
        <v>0</v>
      </c>
      <c r="AP20" s="2">
        <v>0</v>
      </c>
      <c r="AQ20" s="21">
        <f>SUM(V20:AP20)</f>
        <v>646</v>
      </c>
    </row>
    <row r="21" spans="1:43" s="6" customFormat="1" ht="15.75" thickBot="1" x14ac:dyDescent="0.3">
      <c r="B21" s="20">
        <v>44102</v>
      </c>
      <c r="C21" s="1">
        <v>100</v>
      </c>
      <c r="D21" s="1">
        <v>406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2">
        <v>200</v>
      </c>
      <c r="W21" s="2">
        <v>2436</v>
      </c>
      <c r="X21" s="4">
        <v>0</v>
      </c>
      <c r="Y21" s="4">
        <v>0</v>
      </c>
      <c r="Z21" s="5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2">
        <v>0</v>
      </c>
      <c r="AP21" s="2">
        <v>0</v>
      </c>
      <c r="AQ21" s="21">
        <f>SUM(V21:AP21)</f>
        <v>2636</v>
      </c>
    </row>
    <row r="22" spans="1:43" s="6" customFormat="1" ht="15.75" thickBot="1" x14ac:dyDescent="0.3">
      <c r="B22" s="20">
        <v>44103</v>
      </c>
      <c r="C22" s="1">
        <v>66</v>
      </c>
      <c r="D22" s="1">
        <v>355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14</v>
      </c>
      <c r="O22" s="1">
        <v>1</v>
      </c>
      <c r="P22" s="1">
        <v>77</v>
      </c>
      <c r="Q22" s="1">
        <v>6</v>
      </c>
      <c r="R22" s="1">
        <v>3</v>
      </c>
      <c r="S22" s="1">
        <v>0</v>
      </c>
      <c r="T22" s="1">
        <v>0</v>
      </c>
      <c r="U22" s="1">
        <v>0</v>
      </c>
      <c r="V22" s="2">
        <v>132</v>
      </c>
      <c r="W22" s="2">
        <v>2130</v>
      </c>
      <c r="X22" s="4">
        <v>0</v>
      </c>
      <c r="Y22" s="4">
        <v>0</v>
      </c>
      <c r="Z22" s="5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28</v>
      </c>
      <c r="AJ22" s="3">
        <v>15</v>
      </c>
      <c r="AK22" s="3">
        <v>462</v>
      </c>
      <c r="AL22" s="3">
        <v>360</v>
      </c>
      <c r="AM22" s="3">
        <v>690</v>
      </c>
      <c r="AN22" s="3">
        <v>0</v>
      </c>
      <c r="AO22" s="2">
        <v>0</v>
      </c>
      <c r="AP22" s="2">
        <v>0</v>
      </c>
      <c r="AQ22" s="21">
        <f>SUM(V22:AP22)</f>
        <v>3817</v>
      </c>
    </row>
    <row r="23" spans="1:43" s="6" customFormat="1" ht="15.75" thickBot="1" x14ac:dyDescent="0.3">
      <c r="B23" s="20">
        <v>44104</v>
      </c>
      <c r="C23" s="1">
        <v>16525</v>
      </c>
      <c r="D23" s="1">
        <v>49512</v>
      </c>
      <c r="E23" s="1">
        <v>39</v>
      </c>
      <c r="F23" s="1">
        <v>39</v>
      </c>
      <c r="G23" s="1">
        <v>0</v>
      </c>
      <c r="H23" s="1">
        <v>166</v>
      </c>
      <c r="I23" s="1">
        <v>130</v>
      </c>
      <c r="J23" s="1">
        <v>2077</v>
      </c>
      <c r="K23" s="1">
        <v>75</v>
      </c>
      <c r="L23" s="1">
        <v>229</v>
      </c>
      <c r="M23" s="1">
        <v>11</v>
      </c>
      <c r="N23" s="1">
        <v>1651</v>
      </c>
      <c r="O23" s="1">
        <v>9</v>
      </c>
      <c r="P23" s="1">
        <v>7143</v>
      </c>
      <c r="Q23" s="1">
        <v>183</v>
      </c>
      <c r="R23" s="1">
        <v>190</v>
      </c>
      <c r="S23" s="1">
        <v>0</v>
      </c>
      <c r="T23" s="1">
        <v>0</v>
      </c>
      <c r="U23" s="1">
        <v>0</v>
      </c>
      <c r="V23" s="2">
        <v>33050</v>
      </c>
      <c r="W23" s="2">
        <v>297072</v>
      </c>
      <c r="X23" s="4">
        <v>2340</v>
      </c>
      <c r="Y23" s="4">
        <v>8970</v>
      </c>
      <c r="Z23" s="5">
        <v>0</v>
      </c>
      <c r="AA23" s="3">
        <v>-16316</v>
      </c>
      <c r="AB23" s="3">
        <v>332</v>
      </c>
      <c r="AC23" s="3">
        <v>1950</v>
      </c>
      <c r="AD23" s="3">
        <v>12462</v>
      </c>
      <c r="AE23" s="3">
        <v>4500</v>
      </c>
      <c r="AF23" s="3">
        <v>52670</v>
      </c>
      <c r="AG23" s="3">
        <v>1650</v>
      </c>
      <c r="AH23" s="3">
        <v>-4209</v>
      </c>
      <c r="AI23" s="3">
        <v>3302</v>
      </c>
      <c r="AJ23" s="3">
        <v>135</v>
      </c>
      <c r="AK23" s="3">
        <v>42858</v>
      </c>
      <c r="AL23" s="3">
        <v>10980</v>
      </c>
      <c r="AM23" s="3">
        <v>43700</v>
      </c>
      <c r="AN23" s="3">
        <v>0</v>
      </c>
      <c r="AO23" s="2">
        <v>0</v>
      </c>
      <c r="AP23" s="2">
        <v>0</v>
      </c>
      <c r="AQ23" s="21">
        <f>SUM(V23:AP23)</f>
        <v>495446</v>
      </c>
    </row>
    <row r="24" spans="1:43" s="6" customFormat="1" ht="15.75" thickBot="1" x14ac:dyDescent="0.3">
      <c r="B24" s="20">
        <v>44105</v>
      </c>
      <c r="C24" s="1">
        <v>17214</v>
      </c>
      <c r="D24" s="1">
        <v>51026</v>
      </c>
      <c r="E24" s="1">
        <v>37</v>
      </c>
      <c r="F24" s="1">
        <v>51</v>
      </c>
      <c r="G24" s="1">
        <v>0</v>
      </c>
      <c r="H24" s="1">
        <v>144</v>
      </c>
      <c r="I24" s="1">
        <v>149</v>
      </c>
      <c r="J24" s="1">
        <v>1940</v>
      </c>
      <c r="K24" s="1">
        <v>54</v>
      </c>
      <c r="L24" s="1">
        <v>367</v>
      </c>
      <c r="M24" s="1">
        <v>8</v>
      </c>
      <c r="N24" s="1">
        <v>1577</v>
      </c>
      <c r="O24" s="1">
        <v>9</v>
      </c>
      <c r="P24" s="1">
        <v>6958</v>
      </c>
      <c r="Q24" s="1">
        <v>126</v>
      </c>
      <c r="R24" s="1">
        <v>268</v>
      </c>
      <c r="S24" s="1">
        <v>1</v>
      </c>
      <c r="T24" s="1">
        <v>3</v>
      </c>
      <c r="U24" s="1">
        <v>3</v>
      </c>
      <c r="V24" s="2">
        <v>34428</v>
      </c>
      <c r="W24" s="2">
        <v>306156</v>
      </c>
      <c r="X24" s="4">
        <v>2220</v>
      </c>
      <c r="Y24" s="4">
        <v>11730</v>
      </c>
      <c r="Z24" s="5">
        <v>0</v>
      </c>
      <c r="AA24" s="3">
        <v>-19432</v>
      </c>
      <c r="AB24" s="3">
        <v>288</v>
      </c>
      <c r="AC24" s="3">
        <v>2235</v>
      </c>
      <c r="AD24" s="3">
        <v>11640</v>
      </c>
      <c r="AE24" s="3">
        <v>3240</v>
      </c>
      <c r="AF24" s="3">
        <v>84410</v>
      </c>
      <c r="AG24" s="3">
        <v>1200</v>
      </c>
      <c r="AH24" s="3">
        <v>-6632</v>
      </c>
      <c r="AI24" s="3">
        <v>3154</v>
      </c>
      <c r="AJ24" s="3">
        <v>135</v>
      </c>
      <c r="AK24" s="3">
        <v>41748</v>
      </c>
      <c r="AL24" s="3">
        <v>7560</v>
      </c>
      <c r="AM24" s="3">
        <v>61640</v>
      </c>
      <c r="AN24" s="3">
        <v>150</v>
      </c>
      <c r="AO24" s="2">
        <v>6</v>
      </c>
      <c r="AP24" s="2">
        <v>18</v>
      </c>
      <c r="AQ24" s="21">
        <f>SUM(V24:AP24)</f>
        <v>545894</v>
      </c>
    </row>
    <row r="25" spans="1:43" s="6" customFormat="1" ht="15.75" thickBot="1" x14ac:dyDescent="0.3">
      <c r="B25" s="20">
        <v>44106</v>
      </c>
      <c r="C25" s="1">
        <v>16292</v>
      </c>
      <c r="D25" s="1">
        <v>47475</v>
      </c>
      <c r="E25" s="1">
        <v>21</v>
      </c>
      <c r="F25" s="1">
        <v>49</v>
      </c>
      <c r="G25" s="1">
        <v>0</v>
      </c>
      <c r="H25" s="1">
        <v>128</v>
      </c>
      <c r="I25" s="1">
        <v>134</v>
      </c>
      <c r="J25" s="1">
        <v>1716</v>
      </c>
      <c r="K25" s="1">
        <v>64</v>
      </c>
      <c r="L25" s="1">
        <v>414</v>
      </c>
      <c r="M25" s="1">
        <v>59</v>
      </c>
      <c r="N25" s="1">
        <v>1359</v>
      </c>
      <c r="O25" s="1">
        <v>6</v>
      </c>
      <c r="P25" s="1">
        <v>5869</v>
      </c>
      <c r="Q25" s="1">
        <v>102</v>
      </c>
      <c r="R25" s="1">
        <v>213</v>
      </c>
      <c r="S25" s="1">
        <v>3</v>
      </c>
      <c r="T25" s="1">
        <v>0</v>
      </c>
      <c r="U25" s="1">
        <v>0</v>
      </c>
      <c r="V25" s="2">
        <v>32584</v>
      </c>
      <c r="W25" s="2">
        <v>284850</v>
      </c>
      <c r="X25" s="4">
        <v>1260</v>
      </c>
      <c r="Y25" s="4">
        <v>11270</v>
      </c>
      <c r="Z25" s="5">
        <v>0</v>
      </c>
      <c r="AA25" s="3">
        <v>-17872</v>
      </c>
      <c r="AB25" s="3">
        <v>256</v>
      </c>
      <c r="AC25" s="3">
        <v>2010</v>
      </c>
      <c r="AD25" s="3">
        <v>10296</v>
      </c>
      <c r="AE25" s="3">
        <v>3840</v>
      </c>
      <c r="AF25" s="3">
        <v>95220</v>
      </c>
      <c r="AG25" s="3">
        <v>8850</v>
      </c>
      <c r="AH25" s="3">
        <v>-8558</v>
      </c>
      <c r="AI25" s="3">
        <v>2718</v>
      </c>
      <c r="AJ25" s="3">
        <v>90</v>
      </c>
      <c r="AK25" s="3">
        <v>35214</v>
      </c>
      <c r="AL25" s="3">
        <v>6120</v>
      </c>
      <c r="AM25" s="3">
        <v>48990</v>
      </c>
      <c r="AN25" s="3">
        <v>450</v>
      </c>
      <c r="AO25" s="2">
        <v>0</v>
      </c>
      <c r="AP25" s="2">
        <v>0</v>
      </c>
      <c r="AQ25" s="21">
        <f>SUM(V25:AP25)</f>
        <v>517588</v>
      </c>
    </row>
    <row r="26" spans="1:43" s="6" customFormat="1" ht="15.75" thickBot="1" x14ac:dyDescent="0.3">
      <c r="B26" s="20">
        <v>44107</v>
      </c>
      <c r="C26" s="1">
        <v>18219</v>
      </c>
      <c r="D26" s="1">
        <v>46974</v>
      </c>
      <c r="E26" s="1">
        <v>19</v>
      </c>
      <c r="F26" s="1">
        <v>17</v>
      </c>
      <c r="G26" s="1">
        <v>0</v>
      </c>
      <c r="H26" s="1">
        <v>173</v>
      </c>
      <c r="I26" s="1">
        <v>97</v>
      </c>
      <c r="J26" s="1">
        <v>1214</v>
      </c>
      <c r="K26" s="1">
        <v>44</v>
      </c>
      <c r="L26" s="1">
        <v>230</v>
      </c>
      <c r="M26" s="1">
        <v>49</v>
      </c>
      <c r="N26" s="1">
        <v>1591</v>
      </c>
      <c r="O26" s="1">
        <v>5</v>
      </c>
      <c r="P26" s="1">
        <v>5904</v>
      </c>
      <c r="Q26" s="1">
        <v>115</v>
      </c>
      <c r="R26" s="1">
        <v>225</v>
      </c>
      <c r="S26" s="1">
        <v>0</v>
      </c>
      <c r="T26" s="1">
        <v>4</v>
      </c>
      <c r="U26" s="1">
        <v>4</v>
      </c>
      <c r="V26" s="2">
        <v>36438</v>
      </c>
      <c r="W26" s="2">
        <v>281844</v>
      </c>
      <c r="X26" s="4">
        <v>1140</v>
      </c>
      <c r="Y26" s="4">
        <v>3910</v>
      </c>
      <c r="Z26" s="5">
        <v>0</v>
      </c>
      <c r="AA26" s="3">
        <v>-8700</v>
      </c>
      <c r="AB26" s="3">
        <v>346</v>
      </c>
      <c r="AC26" s="3">
        <v>1455</v>
      </c>
      <c r="AD26" s="3">
        <v>7284</v>
      </c>
      <c r="AE26" s="3">
        <v>2640</v>
      </c>
      <c r="AF26" s="3">
        <v>52900</v>
      </c>
      <c r="AG26" s="3">
        <v>7350</v>
      </c>
      <c r="AH26" s="3">
        <v>-2819</v>
      </c>
      <c r="AI26" s="3">
        <v>3182</v>
      </c>
      <c r="AJ26" s="3">
        <v>75</v>
      </c>
      <c r="AK26" s="3">
        <v>35424</v>
      </c>
      <c r="AL26" s="3">
        <v>6900</v>
      </c>
      <c r="AM26" s="3">
        <v>51750</v>
      </c>
      <c r="AN26" s="3">
        <v>0</v>
      </c>
      <c r="AO26" s="2">
        <v>8</v>
      </c>
      <c r="AP26" s="2">
        <v>24</v>
      </c>
      <c r="AQ26" s="21">
        <f>SUM(V26:AP26)</f>
        <v>481151</v>
      </c>
    </row>
    <row r="27" spans="1:43" s="6" customFormat="1" ht="15.75" thickBot="1" x14ac:dyDescent="0.3">
      <c r="B27" s="20">
        <v>44108</v>
      </c>
      <c r="C27" s="1">
        <v>15979</v>
      </c>
      <c r="D27" s="1">
        <v>37414</v>
      </c>
      <c r="E27" s="1">
        <v>35</v>
      </c>
      <c r="F27" s="1">
        <v>35</v>
      </c>
      <c r="G27" s="1">
        <v>0</v>
      </c>
      <c r="H27" s="1">
        <v>154</v>
      </c>
      <c r="I27" s="1">
        <v>0</v>
      </c>
      <c r="J27" s="1">
        <v>449</v>
      </c>
      <c r="K27" s="1">
        <v>15</v>
      </c>
      <c r="L27" s="1">
        <v>31</v>
      </c>
      <c r="M27" s="1">
        <v>1</v>
      </c>
      <c r="N27" s="1">
        <v>1245</v>
      </c>
      <c r="O27" s="1">
        <v>8</v>
      </c>
      <c r="P27" s="1">
        <v>3924</v>
      </c>
      <c r="Q27" s="1">
        <v>177</v>
      </c>
      <c r="R27" s="1">
        <v>212</v>
      </c>
      <c r="S27" s="1">
        <v>0</v>
      </c>
      <c r="T27" s="1">
        <v>0</v>
      </c>
      <c r="U27" s="1">
        <v>0</v>
      </c>
      <c r="V27" s="2">
        <v>31958</v>
      </c>
      <c r="W27" s="2">
        <v>224484</v>
      </c>
      <c r="X27" s="4">
        <v>2100</v>
      </c>
      <c r="Y27" s="4">
        <v>8050</v>
      </c>
      <c r="Z27" s="5">
        <v>0</v>
      </c>
      <c r="AA27" s="3">
        <v>-12814</v>
      </c>
      <c r="AB27" s="3">
        <v>308</v>
      </c>
      <c r="AC27" s="3">
        <v>0</v>
      </c>
      <c r="AD27" s="3">
        <v>2694</v>
      </c>
      <c r="AE27" s="3">
        <v>900</v>
      </c>
      <c r="AF27" s="3">
        <v>7130</v>
      </c>
      <c r="AG27" s="3">
        <v>150</v>
      </c>
      <c r="AH27" s="3">
        <v>-938</v>
      </c>
      <c r="AI27" s="3">
        <v>2490</v>
      </c>
      <c r="AJ27" s="3">
        <v>120</v>
      </c>
      <c r="AK27" s="3">
        <v>23544</v>
      </c>
      <c r="AL27" s="3">
        <v>10620</v>
      </c>
      <c r="AM27" s="3">
        <v>48760</v>
      </c>
      <c r="AN27" s="3">
        <v>0</v>
      </c>
      <c r="AO27" s="2">
        <v>0</v>
      </c>
      <c r="AP27" s="2">
        <v>0</v>
      </c>
      <c r="AQ27" s="21">
        <f>SUM(V27:AP27)</f>
        <v>349556</v>
      </c>
    </row>
    <row r="28" spans="1:43" s="6" customFormat="1" ht="15.75" thickBot="1" x14ac:dyDescent="0.3">
      <c r="B28" s="20">
        <v>44109</v>
      </c>
      <c r="C28" s="1">
        <v>21802</v>
      </c>
      <c r="D28" s="1">
        <v>61488</v>
      </c>
      <c r="E28" s="1">
        <v>123</v>
      </c>
      <c r="F28" s="1">
        <v>125</v>
      </c>
      <c r="G28" s="1">
        <v>0</v>
      </c>
      <c r="H28" s="1">
        <v>192</v>
      </c>
      <c r="I28" s="1">
        <v>215</v>
      </c>
      <c r="J28" s="1">
        <v>2657</v>
      </c>
      <c r="K28" s="1">
        <v>195</v>
      </c>
      <c r="L28" s="1">
        <v>667</v>
      </c>
      <c r="M28" s="1">
        <v>238</v>
      </c>
      <c r="N28" s="1">
        <v>1981</v>
      </c>
      <c r="O28" s="1">
        <v>4</v>
      </c>
      <c r="P28" s="1">
        <v>9158</v>
      </c>
      <c r="Q28" s="1">
        <v>461</v>
      </c>
      <c r="R28" s="1">
        <v>599</v>
      </c>
      <c r="S28" s="1">
        <v>1</v>
      </c>
      <c r="T28" s="1">
        <v>6</v>
      </c>
      <c r="U28" s="1">
        <v>6</v>
      </c>
      <c r="V28" s="2">
        <v>43604</v>
      </c>
      <c r="W28" s="2">
        <v>368928</v>
      </c>
      <c r="X28" s="4">
        <v>7380</v>
      </c>
      <c r="Y28" s="4">
        <v>28750</v>
      </c>
      <c r="Z28" s="5">
        <v>0</v>
      </c>
      <c r="AA28" s="3">
        <v>-39326</v>
      </c>
      <c r="AB28" s="3">
        <v>384</v>
      </c>
      <c r="AC28" s="3">
        <v>3225</v>
      </c>
      <c r="AD28" s="3">
        <v>15942</v>
      </c>
      <c r="AE28" s="3">
        <v>11700</v>
      </c>
      <c r="AF28" s="3">
        <v>153410</v>
      </c>
      <c r="AG28" s="3">
        <v>35700</v>
      </c>
      <c r="AH28" s="3">
        <v>-13463</v>
      </c>
      <c r="AI28" s="3">
        <v>3962</v>
      </c>
      <c r="AJ28" s="3">
        <v>60</v>
      </c>
      <c r="AK28" s="3">
        <v>54948</v>
      </c>
      <c r="AL28" s="3">
        <v>27660</v>
      </c>
      <c r="AM28" s="3">
        <v>137770</v>
      </c>
      <c r="AN28" s="3">
        <v>150</v>
      </c>
      <c r="AO28" s="2">
        <v>12</v>
      </c>
      <c r="AP28" s="2">
        <v>36</v>
      </c>
      <c r="AQ28" s="21">
        <f>SUM(V28:AP28)</f>
        <v>840832</v>
      </c>
    </row>
    <row r="29" spans="1:43" s="6" customFormat="1" ht="15.75" thickBot="1" x14ac:dyDescent="0.3">
      <c r="B29" s="20">
        <v>44110</v>
      </c>
      <c r="C29" s="1">
        <v>20158</v>
      </c>
      <c r="D29" s="1">
        <v>57946</v>
      </c>
      <c r="E29" s="1">
        <v>69</v>
      </c>
      <c r="F29" s="1">
        <v>37</v>
      </c>
      <c r="G29" s="1">
        <v>0</v>
      </c>
      <c r="H29" s="1">
        <v>182</v>
      </c>
      <c r="I29" s="1">
        <v>218</v>
      </c>
      <c r="J29" s="1">
        <v>2348</v>
      </c>
      <c r="K29" s="1">
        <v>119</v>
      </c>
      <c r="L29" s="1">
        <v>402</v>
      </c>
      <c r="M29" s="1">
        <v>248</v>
      </c>
      <c r="N29" s="1">
        <v>1833</v>
      </c>
      <c r="O29" s="1">
        <v>11</v>
      </c>
      <c r="P29" s="1">
        <v>7602</v>
      </c>
      <c r="Q29" s="1">
        <v>256</v>
      </c>
      <c r="R29" s="1">
        <v>305</v>
      </c>
      <c r="S29" s="1">
        <v>5</v>
      </c>
      <c r="T29" s="1">
        <v>5</v>
      </c>
      <c r="U29" s="1">
        <v>5</v>
      </c>
      <c r="V29" s="2">
        <v>40316</v>
      </c>
      <c r="W29" s="2">
        <v>347676</v>
      </c>
      <c r="X29" s="4">
        <v>4140</v>
      </c>
      <c r="Y29" s="4">
        <v>8510</v>
      </c>
      <c r="Z29" s="5">
        <v>0</v>
      </c>
      <c r="AA29" s="3">
        <v>-17070</v>
      </c>
      <c r="AB29" s="3">
        <v>364</v>
      </c>
      <c r="AC29" s="3">
        <v>3270</v>
      </c>
      <c r="AD29" s="3">
        <v>14088</v>
      </c>
      <c r="AE29" s="3">
        <v>7140</v>
      </c>
      <c r="AF29" s="3">
        <v>92460</v>
      </c>
      <c r="AG29" s="3">
        <v>37200</v>
      </c>
      <c r="AH29" s="3">
        <v>-6351</v>
      </c>
      <c r="AI29" s="3">
        <v>3666</v>
      </c>
      <c r="AJ29" s="3">
        <v>165</v>
      </c>
      <c r="AK29" s="3">
        <v>45612</v>
      </c>
      <c r="AL29" s="3">
        <v>15360</v>
      </c>
      <c r="AM29" s="3">
        <v>70150</v>
      </c>
      <c r="AN29" s="3">
        <v>750</v>
      </c>
      <c r="AO29" s="2">
        <v>10</v>
      </c>
      <c r="AP29" s="2">
        <v>30</v>
      </c>
      <c r="AQ29" s="21">
        <f>SUM(V29:AP29)</f>
        <v>667486</v>
      </c>
    </row>
    <row r="30" spans="1:43" ht="19.5" customHeight="1" x14ac:dyDescent="0.25">
      <c r="A30" s="22"/>
      <c r="B30" s="20" t="s">
        <v>20</v>
      </c>
      <c r="C30" s="23">
        <f t="shared" ref="C30:AP30" si="0">SUM(C13:C29)</f>
        <v>126690</v>
      </c>
      <c r="D30" s="23">
        <f t="shared" si="0"/>
        <v>353732</v>
      </c>
      <c r="E30" s="23">
        <f t="shared" si="0"/>
        <v>345</v>
      </c>
      <c r="F30" s="23">
        <f t="shared" si="0"/>
        <v>353</v>
      </c>
      <c r="G30" s="23">
        <f t="shared" si="0"/>
        <v>0</v>
      </c>
      <c r="H30" s="23">
        <f t="shared" si="0"/>
        <v>1156</v>
      </c>
      <c r="I30" s="23">
        <f t="shared" si="0"/>
        <v>943</v>
      </c>
      <c r="J30" s="23">
        <f t="shared" si="0"/>
        <v>12512</v>
      </c>
      <c r="K30" s="23">
        <f t="shared" si="0"/>
        <v>577</v>
      </c>
      <c r="L30" s="23">
        <f t="shared" si="0"/>
        <v>2343</v>
      </c>
      <c r="M30" s="23">
        <f t="shared" si="0"/>
        <v>614</v>
      </c>
      <c r="N30" s="23">
        <f t="shared" si="0"/>
        <v>11251</v>
      </c>
      <c r="O30" s="23">
        <f t="shared" si="0"/>
        <v>53</v>
      </c>
      <c r="P30" s="23">
        <f t="shared" si="0"/>
        <v>46635</v>
      </c>
      <c r="Q30" s="23">
        <f t="shared" si="0"/>
        <v>1426</v>
      </c>
      <c r="R30" s="23">
        <f t="shared" si="0"/>
        <v>2015</v>
      </c>
      <c r="S30" s="23">
        <f t="shared" si="0"/>
        <v>10</v>
      </c>
      <c r="T30" s="23">
        <f t="shared" si="0"/>
        <v>18</v>
      </c>
      <c r="U30" s="23">
        <f t="shared" si="0"/>
        <v>18</v>
      </c>
      <c r="V30" s="23">
        <f t="shared" si="0"/>
        <v>253380</v>
      </c>
      <c r="W30" s="23">
        <f t="shared" si="0"/>
        <v>2122392</v>
      </c>
      <c r="X30" s="23">
        <f t="shared" si="0"/>
        <v>20700</v>
      </c>
      <c r="Y30" s="23">
        <f t="shared" si="0"/>
        <v>81190</v>
      </c>
      <c r="Z30" s="23">
        <f t="shared" si="0"/>
        <v>0</v>
      </c>
      <c r="AA30" s="23">
        <f t="shared" si="0"/>
        <v>-131620</v>
      </c>
      <c r="AB30" s="23">
        <f t="shared" si="0"/>
        <v>2312</v>
      </c>
      <c r="AC30" s="23">
        <f t="shared" si="0"/>
        <v>14145</v>
      </c>
      <c r="AD30" s="23">
        <f t="shared" si="0"/>
        <v>75072</v>
      </c>
      <c r="AE30" s="23">
        <f t="shared" si="0"/>
        <v>34620</v>
      </c>
      <c r="AF30" s="23">
        <f t="shared" si="0"/>
        <v>538890</v>
      </c>
      <c r="AG30" s="23">
        <f t="shared" si="0"/>
        <v>92100</v>
      </c>
      <c r="AH30" s="23">
        <f t="shared" si="0"/>
        <v>-42970</v>
      </c>
      <c r="AI30" s="23">
        <f t="shared" si="0"/>
        <v>22502</v>
      </c>
      <c r="AJ30" s="23">
        <f t="shared" si="0"/>
        <v>795</v>
      </c>
      <c r="AK30" s="23">
        <f t="shared" si="0"/>
        <v>279810</v>
      </c>
      <c r="AL30" s="23">
        <f t="shared" si="0"/>
        <v>85560</v>
      </c>
      <c r="AM30" s="23">
        <f t="shared" si="0"/>
        <v>463450</v>
      </c>
      <c r="AN30" s="23">
        <f t="shared" si="0"/>
        <v>1500</v>
      </c>
      <c r="AO30" s="23">
        <f t="shared" si="0"/>
        <v>36</v>
      </c>
      <c r="AP30" s="23">
        <f t="shared" si="0"/>
        <v>108</v>
      </c>
      <c r="AQ30" s="21">
        <f>SUM(V30:AP30)</f>
        <v>3913972</v>
      </c>
    </row>
    <row r="32" spans="1:43" x14ac:dyDescent="0.25">
      <c r="AQ32" s="6"/>
    </row>
    <row r="34" spans="11:43" x14ac:dyDescent="0.25">
      <c r="K34" s="8"/>
    </row>
    <row r="37" spans="11:43" x14ac:dyDescent="0.25">
      <c r="AQ37" s="24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orientation="portrait" r:id="rId1"/>
  <ignoredErrors>
    <ignoredError sqref="AQ30 AQ13 AQ14:AQ2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dcterms:created xsi:type="dcterms:W3CDTF">2020-05-29T09:46:37Z</dcterms:created>
  <dcterms:modified xsi:type="dcterms:W3CDTF">2021-01-27T10:57:06Z</dcterms:modified>
</cp:coreProperties>
</file>