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oussa\Documents\lenguaje3\"/>
    </mc:Choice>
  </mc:AlternateContent>
  <xr:revisionPtr revIDLastSave="0" documentId="8_{41BDB0A5-FD6C-46EC-9009-CC8CA42BAF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le 1" sheetId="1" r:id="rId1"/>
  </sheets>
  <calcPr calcId="181029" iterateDelta="1E-4"/>
</workbook>
</file>

<file path=xl/calcChain.xml><?xml version="1.0" encoding="utf-8"?>
<calcChain xmlns="http://schemas.openxmlformats.org/spreadsheetml/2006/main">
  <c r="C82" i="1" l="1"/>
  <c r="C81" i="1"/>
  <c r="C80" i="1"/>
  <c r="C79" i="1"/>
  <c r="C78" i="1"/>
  <c r="C77" i="1"/>
  <c r="C74" i="1"/>
  <c r="C73" i="1"/>
  <c r="C72" i="1"/>
  <c r="C71" i="1"/>
  <c r="C70" i="1"/>
  <c r="C69" i="1"/>
  <c r="D66" i="1"/>
  <c r="C61" i="1"/>
  <c r="C60" i="1"/>
  <c r="C59" i="1"/>
  <c r="C58" i="1"/>
  <c r="C57" i="1"/>
  <c r="C56" i="1"/>
  <c r="C55" i="1"/>
  <c r="B51" i="1"/>
  <c r="B50" i="1"/>
  <c r="C39" i="1"/>
  <c r="C38" i="1"/>
  <c r="C37" i="1"/>
  <c r="C36" i="1"/>
  <c r="C35" i="1"/>
  <c r="C34" i="1"/>
  <c r="F31" i="1"/>
  <c r="C42" i="1" l="1"/>
  <c r="C44" i="1"/>
  <c r="C47" i="1"/>
  <c r="C45" i="1"/>
  <c r="C46" i="1"/>
  <c r="C43" i="1"/>
</calcChain>
</file>

<file path=xl/sharedStrings.xml><?xml version="1.0" encoding="utf-8"?>
<sst xmlns="http://schemas.openxmlformats.org/spreadsheetml/2006/main" count="149" uniqueCount="37">
  <si>
    <t>Fecha</t>
  </si>
  <si>
    <t>Plato</t>
  </si>
  <si>
    <t>horario</t>
  </si>
  <si>
    <t>Total de Ventas</t>
  </si>
  <si>
    <t>Filete con Patatas</t>
  </si>
  <si>
    <t>almuerzo</t>
  </si>
  <si>
    <t>Tarta de Manzana</t>
  </si>
  <si>
    <t>cena</t>
  </si>
  <si>
    <t>Sopa de Cebolla</t>
  </si>
  <si>
    <t>Paella Valenciana</t>
  </si>
  <si>
    <t>Hamburguesa con Queso</t>
  </si>
  <si>
    <t>Ensalada César</t>
  </si>
  <si>
    <t>total:</t>
  </si>
  <si>
    <t>Filete con Patata</t>
  </si>
  <si>
    <t>2º porcentaje de los platos sobre el total</t>
  </si>
  <si>
    <t xml:space="preserve">3º donde ingreso mas en la cena o el almuerzo	
</t>
  </si>
  <si>
    <t>en la cena</t>
  </si>
  <si>
    <t>4º que día de la semana es más productivo</t>
  </si>
  <si>
    <t>Día de la semana</t>
  </si>
  <si>
    <t xml:space="preserve">TOTAL DE VENTAS </t>
  </si>
  <si>
    <t>Lunes</t>
  </si>
  <si>
    <t>Martes</t>
  </si>
  <si>
    <t>Miércoles</t>
  </si>
  <si>
    <t>Jueves</t>
  </si>
  <si>
    <t>Viernes</t>
  </si>
  <si>
    <t>Sábado</t>
  </si>
  <si>
    <t>Domingo</t>
  </si>
  <si>
    <t>5º que dia y horario es más productivo</t>
  </si>
  <si>
    <t>6º que plato es más productivo durante la noche</t>
  </si>
  <si>
    <t>Paella Valencian</t>
  </si>
  <si>
    <t>7º que plato es más productivo y durante el día</t>
  </si>
  <si>
    <t>8º analiza cada producto y cada día para averiguar de cada dia que plato es más productivo</t>
  </si>
  <si>
    <t>Ingresos</t>
  </si>
  <si>
    <t>1º analiza usando la suma las ventas por plato</t>
  </si>
  <si>
    <t>desde esta tabla dinámica, puedes analizar los datos para determinar qué plato fue más productivo cada día según los ingresos gener</t>
  </si>
  <si>
    <t xml:space="preserve">   LUNES</t>
  </si>
  <si>
    <t>Ejercicio de clase obligatorio 4 tema 7 minería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</si>
</sst>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rgb="FF374151"/>
      <name val="&quot;Segoe UI&quot;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1"/>
      <color rgb="FF000000"/>
      <name val="Calibri"/>
    </font>
    <font>
      <sz val="10"/>
      <color rgb="FF374151"/>
      <name val="Söhne"/>
    </font>
    <font>
      <sz val="10"/>
      <color rgb="FF000000"/>
      <name val="Arial"/>
      <scheme val="minor"/>
    </font>
    <font>
      <sz val="12"/>
      <color rgb="FF374151"/>
      <name val="Söhne"/>
    </font>
    <font>
      <sz val="11"/>
      <color theme="1"/>
      <name val="Calibri"/>
    </font>
    <font>
      <sz val="10"/>
      <color rgb="FFFF0000"/>
      <name val="Arial"/>
    </font>
    <font>
      <sz val="10"/>
      <color theme="1"/>
      <name val="Arial"/>
    </font>
    <font>
      <sz val="9"/>
      <color theme="1"/>
      <name val="Google Sans Mono"/>
    </font>
    <font>
      <sz val="10"/>
      <color theme="4"/>
      <name val="Arial Black"/>
      <family val="2"/>
    </font>
    <font>
      <sz val="10"/>
      <color theme="4"/>
      <name val="Arial"/>
      <family val="2"/>
      <scheme val="minor"/>
    </font>
    <font>
      <sz val="18"/>
      <color rgb="FF373A3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7F7F8"/>
        <bgColor rgb="FFF7F7F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ECECF1"/>
        <bgColor rgb="FFECECF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0" fontId="2" fillId="4" borderId="2" xfId="0" applyFont="1" applyFill="1" applyBorder="1"/>
    <xf numFmtId="0" fontId="3" fillId="4" borderId="2" xfId="0" applyFont="1" applyFill="1" applyBorder="1"/>
    <xf numFmtId="0" fontId="3" fillId="3" borderId="2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5" fillId="5" borderId="4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2" fillId="0" borderId="5" xfId="0" applyFont="1" applyBorder="1"/>
    <xf numFmtId="0" fontId="7" fillId="2" borderId="0" xfId="0" applyFont="1" applyFill="1"/>
    <xf numFmtId="0" fontId="3" fillId="3" borderId="0" xfId="0" applyFont="1" applyFill="1"/>
    <xf numFmtId="0" fontId="9" fillId="0" borderId="0" xfId="0" applyFont="1"/>
    <xf numFmtId="0" fontId="10" fillId="0" borderId="0" xfId="0" applyFont="1"/>
    <xf numFmtId="0" fontId="10" fillId="3" borderId="0" xfId="0" applyFont="1" applyFill="1"/>
    <xf numFmtId="0" fontId="11" fillId="3" borderId="0" xfId="0" applyFont="1" applyFill="1" applyAlignment="1">
      <alignment horizontal="right"/>
    </xf>
    <xf numFmtId="0" fontId="5" fillId="6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3" borderId="0" xfId="0" applyFont="1" applyFill="1"/>
    <xf numFmtId="0" fontId="0" fillId="0" borderId="0" xfId="0"/>
    <xf numFmtId="0" fontId="4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8"/>
  <sheetViews>
    <sheetView tabSelected="1" workbookViewId="0">
      <selection activeCell="J1" sqref="J1"/>
    </sheetView>
  </sheetViews>
  <sheetFormatPr baseColWidth="10" defaultColWidth="12.5703125" defaultRowHeight="15.75" customHeight="1"/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J1" s="35" t="s">
        <v>36</v>
      </c>
    </row>
    <row r="2" spans="1:10" ht="12.75">
      <c r="A2" s="2">
        <v>45047</v>
      </c>
      <c r="B2" s="3" t="s">
        <v>4</v>
      </c>
      <c r="C2" s="3" t="s">
        <v>5</v>
      </c>
      <c r="D2" s="4">
        <v>2500</v>
      </c>
    </row>
    <row r="3" spans="1:10" ht="12.75">
      <c r="A3" s="2">
        <v>45048</v>
      </c>
      <c r="B3" s="3" t="s">
        <v>6</v>
      </c>
      <c r="C3" s="3" t="s">
        <v>7</v>
      </c>
      <c r="D3" s="4">
        <v>2100</v>
      </c>
    </row>
    <row r="4" spans="1:10" ht="12.75">
      <c r="A4" s="2">
        <v>45049</v>
      </c>
      <c r="B4" s="3" t="s">
        <v>8</v>
      </c>
      <c r="C4" s="3" t="s">
        <v>5</v>
      </c>
      <c r="D4" s="4">
        <v>1750</v>
      </c>
    </row>
    <row r="5" spans="1:10">
      <c r="A5" s="2">
        <v>45050</v>
      </c>
      <c r="B5" s="3" t="s">
        <v>9</v>
      </c>
      <c r="C5" s="3" t="s">
        <v>7</v>
      </c>
      <c r="D5" s="4">
        <v>3000</v>
      </c>
    </row>
    <row r="6" spans="1:10">
      <c r="A6" s="2">
        <v>45051</v>
      </c>
      <c r="B6" s="3" t="s">
        <v>10</v>
      </c>
      <c r="C6" s="3" t="s">
        <v>7</v>
      </c>
      <c r="D6" s="4">
        <v>2750</v>
      </c>
    </row>
    <row r="7" spans="1:10">
      <c r="A7" s="2">
        <v>45052</v>
      </c>
      <c r="B7" s="3" t="s">
        <v>11</v>
      </c>
      <c r="C7" s="3" t="s">
        <v>5</v>
      </c>
      <c r="D7" s="4">
        <v>2400</v>
      </c>
    </row>
    <row r="8" spans="1:10">
      <c r="A8" s="2">
        <v>45053</v>
      </c>
      <c r="B8" s="3" t="s">
        <v>4</v>
      </c>
      <c r="C8" s="3" t="s">
        <v>7</v>
      </c>
      <c r="D8" s="4">
        <v>2200</v>
      </c>
    </row>
    <row r="9" spans="1:10">
      <c r="A9" s="2">
        <v>45054</v>
      </c>
      <c r="B9" s="3" t="s">
        <v>6</v>
      </c>
      <c r="C9" s="3" t="s">
        <v>7</v>
      </c>
      <c r="D9" s="4">
        <v>1900</v>
      </c>
    </row>
    <row r="10" spans="1:10">
      <c r="A10" s="2">
        <v>45055</v>
      </c>
      <c r="B10" s="3" t="s">
        <v>8</v>
      </c>
      <c r="C10" s="3" t="s">
        <v>7</v>
      </c>
      <c r="D10" s="4">
        <v>2050</v>
      </c>
    </row>
    <row r="11" spans="1:10">
      <c r="A11" s="2">
        <v>45056</v>
      </c>
      <c r="B11" s="3" t="s">
        <v>9</v>
      </c>
      <c r="C11" s="3" t="s">
        <v>7</v>
      </c>
      <c r="D11" s="4">
        <v>2800</v>
      </c>
    </row>
    <row r="12" spans="1:10">
      <c r="A12" s="2">
        <v>45057</v>
      </c>
      <c r="B12" s="3" t="s">
        <v>10</v>
      </c>
      <c r="C12" s="3" t="s">
        <v>5</v>
      </c>
      <c r="D12" s="4">
        <v>2500</v>
      </c>
    </row>
    <row r="13" spans="1:10">
      <c r="A13" s="2">
        <v>45058</v>
      </c>
      <c r="B13" s="3" t="s">
        <v>11</v>
      </c>
      <c r="C13" s="3" t="s">
        <v>7</v>
      </c>
      <c r="D13" s="4">
        <v>2300</v>
      </c>
    </row>
    <row r="14" spans="1:10">
      <c r="A14" s="2">
        <v>45059</v>
      </c>
      <c r="B14" s="3" t="s">
        <v>4</v>
      </c>
      <c r="C14" s="3" t="s">
        <v>7</v>
      </c>
      <c r="D14" s="4">
        <v>2600</v>
      </c>
    </row>
    <row r="15" spans="1:10">
      <c r="A15" s="2">
        <v>45060</v>
      </c>
      <c r="B15" s="3" t="s">
        <v>6</v>
      </c>
      <c r="C15" s="3" t="s">
        <v>5</v>
      </c>
      <c r="D15" s="4">
        <v>2100</v>
      </c>
    </row>
    <row r="16" spans="1:10">
      <c r="A16" s="2">
        <v>45061</v>
      </c>
      <c r="B16" s="3" t="s">
        <v>8</v>
      </c>
      <c r="C16" s="3" t="s">
        <v>5</v>
      </c>
      <c r="D16" s="4">
        <v>1950</v>
      </c>
    </row>
    <row r="17" spans="1:7">
      <c r="A17" s="2">
        <v>45062</v>
      </c>
      <c r="B17" s="3" t="s">
        <v>9</v>
      </c>
      <c r="C17" s="3" t="s">
        <v>5</v>
      </c>
      <c r="D17" s="4">
        <v>3200</v>
      </c>
    </row>
    <row r="18" spans="1:7">
      <c r="A18" s="2">
        <v>45063</v>
      </c>
      <c r="B18" s="3" t="s">
        <v>10</v>
      </c>
      <c r="C18" s="3" t="s">
        <v>5</v>
      </c>
      <c r="D18" s="4">
        <v>2750</v>
      </c>
    </row>
    <row r="19" spans="1:7">
      <c r="A19" s="2">
        <v>45064</v>
      </c>
      <c r="B19" s="3" t="s">
        <v>11</v>
      </c>
      <c r="C19" s="3" t="s">
        <v>7</v>
      </c>
      <c r="D19" s="4">
        <v>2450</v>
      </c>
    </row>
    <row r="20" spans="1:7">
      <c r="A20" s="2">
        <v>45065</v>
      </c>
      <c r="B20" s="3" t="s">
        <v>4</v>
      </c>
      <c r="C20" s="3" t="s">
        <v>7</v>
      </c>
      <c r="D20" s="4">
        <v>2300</v>
      </c>
    </row>
    <row r="21" spans="1:7">
      <c r="A21" s="2">
        <v>45066</v>
      </c>
      <c r="B21" s="3" t="s">
        <v>6</v>
      </c>
      <c r="C21" s="3" t="s">
        <v>7</v>
      </c>
      <c r="D21" s="4">
        <v>2100</v>
      </c>
    </row>
    <row r="22" spans="1:7">
      <c r="A22" s="2">
        <v>45067</v>
      </c>
      <c r="B22" s="3" t="s">
        <v>8</v>
      </c>
      <c r="C22" s="3" t="s">
        <v>5</v>
      </c>
      <c r="D22" s="4">
        <v>1800</v>
      </c>
    </row>
    <row r="23" spans="1:7">
      <c r="A23" s="2">
        <v>45068</v>
      </c>
      <c r="B23" s="3" t="s">
        <v>9</v>
      </c>
      <c r="C23" s="3" t="s">
        <v>5</v>
      </c>
      <c r="D23" s="4">
        <v>3100</v>
      </c>
    </row>
    <row r="24" spans="1:7">
      <c r="A24" s="2">
        <v>45069</v>
      </c>
      <c r="B24" s="3" t="s">
        <v>10</v>
      </c>
      <c r="C24" s="3" t="s">
        <v>5</v>
      </c>
      <c r="D24" s="4">
        <v>2750</v>
      </c>
    </row>
    <row r="25" spans="1:7">
      <c r="A25" s="2">
        <v>45070</v>
      </c>
      <c r="B25" s="3" t="s">
        <v>11</v>
      </c>
      <c r="C25" s="3" t="s">
        <v>7</v>
      </c>
      <c r="D25" s="4">
        <v>2400</v>
      </c>
    </row>
    <row r="26" spans="1:7">
      <c r="A26" s="2">
        <v>45071</v>
      </c>
      <c r="B26" s="3" t="s">
        <v>4</v>
      </c>
      <c r="C26" s="3" t="s">
        <v>7</v>
      </c>
      <c r="D26" s="4">
        <v>2700</v>
      </c>
    </row>
    <row r="27" spans="1:7">
      <c r="A27" s="2">
        <v>45072</v>
      </c>
      <c r="B27" s="3" t="s">
        <v>6</v>
      </c>
      <c r="C27" s="3" t="s">
        <v>5</v>
      </c>
      <c r="D27" s="4">
        <v>2200</v>
      </c>
    </row>
    <row r="28" spans="1:7">
      <c r="A28" s="2">
        <v>45073</v>
      </c>
      <c r="B28" s="3" t="s">
        <v>8</v>
      </c>
      <c r="C28" s="3" t="s">
        <v>7</v>
      </c>
      <c r="D28" s="4">
        <v>2050</v>
      </c>
    </row>
    <row r="29" spans="1:7">
      <c r="A29" s="2">
        <v>45074</v>
      </c>
      <c r="B29" s="3" t="s">
        <v>9</v>
      </c>
      <c r="C29" s="3" t="s">
        <v>7</v>
      </c>
      <c r="D29" s="4">
        <v>3300</v>
      </c>
    </row>
    <row r="30" spans="1:7">
      <c r="A30" s="2">
        <v>45075</v>
      </c>
      <c r="B30" s="3" t="s">
        <v>10</v>
      </c>
      <c r="C30" s="3" t="s">
        <v>7</v>
      </c>
      <c r="D30" s="4">
        <v>2850</v>
      </c>
      <c r="F30" s="5" t="s">
        <v>12</v>
      </c>
      <c r="G30" s="6"/>
    </row>
    <row r="31" spans="1:7">
      <c r="A31" s="2">
        <v>45076</v>
      </c>
      <c r="B31" s="3" t="s">
        <v>11</v>
      </c>
      <c r="C31" s="3" t="s">
        <v>7</v>
      </c>
      <c r="D31" s="4">
        <v>2550</v>
      </c>
      <c r="F31" s="7">
        <f>+SUM(D2:D31)</f>
        <v>73400</v>
      </c>
    </row>
    <row r="33" spans="1:4" ht="15.75" customHeight="1">
      <c r="A33" t="s">
        <v>33</v>
      </c>
      <c r="C33" s="29"/>
      <c r="D33" s="30"/>
    </row>
    <row r="34" spans="1:4" ht="12.75">
      <c r="A34" s="8" t="s">
        <v>13</v>
      </c>
      <c r="B34" s="9"/>
      <c r="C34" s="10">
        <f>+SUM(B14,D2+D8+D14+D20+D26)</f>
        <v>12300</v>
      </c>
    </row>
    <row r="35" spans="1:4" ht="12.75">
      <c r="A35" s="11" t="s">
        <v>10</v>
      </c>
      <c r="B35" s="11"/>
      <c r="C35" s="12">
        <f>+SUM(B30,D6+D12+D18+D24+D30)</f>
        <v>13600</v>
      </c>
    </row>
    <row r="36" spans="1:4" ht="12.75">
      <c r="A36" s="11" t="s">
        <v>6</v>
      </c>
      <c r="B36" s="11"/>
      <c r="C36" s="12">
        <f>+SUM(B27,D3+D9+D15+D21+D27)</f>
        <v>10400</v>
      </c>
    </row>
    <row r="37" spans="1:4" ht="12.75">
      <c r="A37" s="11" t="s">
        <v>8</v>
      </c>
      <c r="B37" s="11"/>
      <c r="C37" s="12">
        <f>+SUM(D4+D10+D16+D22+D28)</f>
        <v>9600</v>
      </c>
    </row>
    <row r="38" spans="1:4" ht="12.75">
      <c r="A38" s="11" t="s">
        <v>9</v>
      </c>
      <c r="B38" s="11"/>
      <c r="C38" s="12">
        <f>+SUM(B5,D5+D11+D17+D29+D23)</f>
        <v>15400</v>
      </c>
    </row>
    <row r="39" spans="1:4" ht="12.75">
      <c r="A39" s="11" t="s">
        <v>11</v>
      </c>
      <c r="B39" s="11"/>
      <c r="C39" s="12">
        <f>+SUM(B31,D13+D19+D31+D25+D7)</f>
        <v>12100</v>
      </c>
    </row>
    <row r="41" spans="1:4" ht="15.75" customHeight="1">
      <c r="A41" s="31" t="s">
        <v>14</v>
      </c>
      <c r="B41" s="30"/>
    </row>
    <row r="42" spans="1:4" ht="12.75">
      <c r="A42" s="8" t="s">
        <v>13</v>
      </c>
      <c r="B42" s="9"/>
      <c r="C42" s="5">
        <f>C$34/F$31</f>
        <v>0.167574931880109</v>
      </c>
    </row>
    <row r="43" spans="1:4" ht="12.75">
      <c r="A43" s="11" t="s">
        <v>10</v>
      </c>
      <c r="B43" s="11"/>
      <c r="C43" s="5">
        <f>C35/F31</f>
        <v>0.18528610354223432</v>
      </c>
    </row>
    <row r="44" spans="1:4" ht="12.75">
      <c r="A44" s="11" t="s">
        <v>6</v>
      </c>
      <c r="B44" s="11"/>
      <c r="C44" s="5">
        <f>C36/F31</f>
        <v>0.14168937329700274</v>
      </c>
    </row>
    <row r="45" spans="1:4" ht="12.75">
      <c r="A45" s="11" t="s">
        <v>8</v>
      </c>
      <c r="B45" s="11"/>
      <c r="C45" s="5">
        <f>C37/F31</f>
        <v>0.13079019073569481</v>
      </c>
    </row>
    <row r="46" spans="1:4" ht="12.75">
      <c r="A46" s="11" t="s">
        <v>9</v>
      </c>
      <c r="B46" s="11"/>
      <c r="C46" s="5">
        <f>C38/F31</f>
        <v>0.2098092643051771</v>
      </c>
    </row>
    <row r="47" spans="1:4" ht="12.75">
      <c r="A47" s="11" t="s">
        <v>11</v>
      </c>
      <c r="B47" s="11"/>
      <c r="C47" s="5">
        <f>C39/F31</f>
        <v>0.16485013623978201</v>
      </c>
    </row>
    <row r="49" spans="1:4" ht="12.75">
      <c r="A49" s="5" t="s">
        <v>15</v>
      </c>
      <c r="D49" s="34" t="s">
        <v>16</v>
      </c>
    </row>
    <row r="50" spans="1:4">
      <c r="A50" s="5" t="s">
        <v>7</v>
      </c>
      <c r="B50" s="5">
        <f>+SUM(D3,D5,D6,D8,D9,D10,D11,D13:D14,D19,D20,D21,D25,D26,D28,D29,D30,D31)</f>
        <v>44400</v>
      </c>
    </row>
    <row r="51" spans="1:4">
      <c r="A51" s="5" t="s">
        <v>5</v>
      </c>
      <c r="B51" s="5">
        <f>+SUM(D2,D4,D7,D12,D15,D16,D17,D18,D22,D23,D24,D27)</f>
        <v>29000</v>
      </c>
    </row>
    <row r="53" spans="1:4" ht="15.75" customHeight="1">
      <c r="A53" s="31" t="s">
        <v>17</v>
      </c>
      <c r="B53" s="30"/>
      <c r="C53" s="33" t="s">
        <v>35</v>
      </c>
    </row>
    <row r="54" spans="1:4" ht="12.75">
      <c r="A54" s="13" t="s">
        <v>18</v>
      </c>
      <c r="B54" s="14"/>
      <c r="C54" s="15" t="s">
        <v>19</v>
      </c>
      <c r="D54" s="16"/>
    </row>
    <row r="55" spans="1:4" ht="12.75">
      <c r="A55" s="17" t="s">
        <v>20</v>
      </c>
      <c r="B55" s="18"/>
      <c r="C55" s="19">
        <f>+SUM(D2+D9+D16+D23+D30)</f>
        <v>12300</v>
      </c>
    </row>
    <row r="56" spans="1:4" ht="12.75">
      <c r="A56" s="17" t="s">
        <v>21</v>
      </c>
      <c r="B56" s="18"/>
      <c r="C56" s="19">
        <f>+SUM(D3+D10+D17+D24+D31)</f>
        <v>12650</v>
      </c>
    </row>
    <row r="57" spans="1:4" ht="12.75">
      <c r="A57" s="17" t="s">
        <v>22</v>
      </c>
      <c r="B57" s="18"/>
      <c r="C57" s="19">
        <f>+SUM(D4+D11+D18+D25+D32)</f>
        <v>9700</v>
      </c>
    </row>
    <row r="58" spans="1:4" ht="12.75">
      <c r="A58" s="17" t="s">
        <v>23</v>
      </c>
      <c r="B58" s="18"/>
      <c r="C58" s="19" t="e">
        <f>+SUM(D5+D12+D19+D26+#REF!)</f>
        <v>#REF!</v>
      </c>
    </row>
    <row r="59" spans="1:4" ht="12.75">
      <c r="A59" s="17" t="s">
        <v>24</v>
      </c>
      <c r="B59" s="18"/>
      <c r="C59" s="19">
        <f>+SUM(D6+D13+D20+D27+D34)</f>
        <v>9550</v>
      </c>
    </row>
    <row r="60" spans="1:4" ht="12.75">
      <c r="A60" s="17" t="s">
        <v>25</v>
      </c>
      <c r="B60" s="18"/>
      <c r="C60" s="19">
        <f>+SUM(D7+D14+D21+D28+D35)</f>
        <v>9150</v>
      </c>
    </row>
    <row r="61" spans="1:4" ht="12.75">
      <c r="A61" s="17" t="s">
        <v>26</v>
      </c>
      <c r="B61" s="18"/>
      <c r="C61" s="19">
        <f>+SUM(D8+D15+D22+D29+D36)</f>
        <v>9400</v>
      </c>
    </row>
    <row r="62" spans="1:4" ht="15">
      <c r="A62" s="20"/>
      <c r="C62" s="21"/>
    </row>
    <row r="63" spans="1:4" ht="15">
      <c r="A63" s="20"/>
    </row>
    <row r="64" spans="1:4" ht="15.75" customHeight="1">
      <c r="A64" s="31" t="s">
        <v>27</v>
      </c>
      <c r="B64" s="30"/>
    </row>
    <row r="65" spans="1:5" ht="15.75" customHeight="1">
      <c r="A65" s="32"/>
      <c r="B65" s="30"/>
      <c r="C65" s="22"/>
      <c r="D65" s="23"/>
      <c r="E65" s="23"/>
    </row>
    <row r="66" spans="1:5">
      <c r="A66" s="2">
        <v>45074</v>
      </c>
      <c r="B66" s="3" t="s">
        <v>9</v>
      </c>
      <c r="C66" s="3" t="s">
        <v>7</v>
      </c>
      <c r="D66" s="12">
        <f>MAX(D2:D31)</f>
        <v>3300</v>
      </c>
      <c r="E66" s="21"/>
    </row>
    <row r="67" spans="1:5">
      <c r="A67" s="24"/>
      <c r="B67" s="24"/>
      <c r="C67" s="25"/>
      <c r="D67" s="23"/>
      <c r="E67" s="23"/>
    </row>
    <row r="68" spans="1:5" ht="15.75" customHeight="1">
      <c r="A68" s="31" t="s">
        <v>28</v>
      </c>
      <c r="B68" s="30"/>
      <c r="C68" s="25"/>
      <c r="D68" s="33" t="s">
        <v>29</v>
      </c>
      <c r="E68" s="23"/>
    </row>
    <row r="69" spans="1:5">
      <c r="A69" s="8" t="s">
        <v>13</v>
      </c>
      <c r="B69" s="9"/>
      <c r="C69" s="25">
        <f t="shared" ref="C69:C74" si="0">+SUM(D8+D14+D20+D26)</f>
        <v>9800</v>
      </c>
      <c r="D69" s="23"/>
      <c r="E69" s="23"/>
    </row>
    <row r="70" spans="1:5">
      <c r="A70" s="11" t="s">
        <v>6</v>
      </c>
      <c r="B70" s="11"/>
      <c r="C70" s="25">
        <f t="shared" si="0"/>
        <v>8300</v>
      </c>
      <c r="D70" s="23"/>
      <c r="E70" s="23"/>
    </row>
    <row r="71" spans="1:5">
      <c r="A71" s="11" t="s">
        <v>8</v>
      </c>
      <c r="B71" s="11"/>
      <c r="C71" s="25">
        <f t="shared" si="0"/>
        <v>7850</v>
      </c>
      <c r="D71" s="23"/>
      <c r="E71" s="23"/>
    </row>
    <row r="72" spans="1:5">
      <c r="A72" s="11" t="s">
        <v>9</v>
      </c>
      <c r="B72" s="11"/>
      <c r="C72" s="25">
        <f t="shared" si="0"/>
        <v>12400</v>
      </c>
      <c r="D72" s="23"/>
      <c r="E72" s="23"/>
    </row>
    <row r="73" spans="1:5">
      <c r="A73" s="11" t="s">
        <v>10</v>
      </c>
      <c r="B73" s="11"/>
      <c r="C73" s="25">
        <f t="shared" si="0"/>
        <v>10850</v>
      </c>
    </row>
    <row r="74" spans="1:5">
      <c r="A74" s="11" t="s">
        <v>11</v>
      </c>
      <c r="B74" s="11"/>
      <c r="C74" s="25">
        <f t="shared" si="0"/>
        <v>9700</v>
      </c>
    </row>
    <row r="76" spans="1:5" ht="15.75" customHeight="1">
      <c r="A76" s="31" t="s">
        <v>30</v>
      </c>
      <c r="B76" s="30"/>
      <c r="D76" s="33" t="s">
        <v>6</v>
      </c>
    </row>
    <row r="77" spans="1:5">
      <c r="A77" s="8" t="s">
        <v>13</v>
      </c>
      <c r="B77" s="9"/>
      <c r="C77" s="5">
        <f t="shared" ref="C77:C82" si="1">+SUM(B2,C2,D2)</f>
        <v>2500</v>
      </c>
    </row>
    <row r="78" spans="1:5">
      <c r="A78" s="11" t="s">
        <v>6</v>
      </c>
      <c r="B78" s="11"/>
      <c r="C78" s="5">
        <f t="shared" si="1"/>
        <v>2100</v>
      </c>
    </row>
    <row r="79" spans="1:5">
      <c r="A79" s="11" t="s">
        <v>8</v>
      </c>
      <c r="B79" s="11"/>
      <c r="C79" s="5">
        <f t="shared" si="1"/>
        <v>1750</v>
      </c>
    </row>
    <row r="80" spans="1:5">
      <c r="A80" s="11" t="s">
        <v>9</v>
      </c>
      <c r="B80" s="11"/>
      <c r="C80" s="5">
        <f t="shared" si="1"/>
        <v>3000</v>
      </c>
    </row>
    <row r="81" spans="1:5">
      <c r="A81" s="11" t="s">
        <v>10</v>
      </c>
      <c r="B81" s="11"/>
      <c r="C81" s="5">
        <f t="shared" si="1"/>
        <v>2750</v>
      </c>
    </row>
    <row r="82" spans="1:5">
      <c r="A82" s="11" t="s">
        <v>11</v>
      </c>
      <c r="B82" s="11"/>
      <c r="C82" s="5">
        <f t="shared" si="1"/>
        <v>2400</v>
      </c>
    </row>
    <row r="84" spans="1:5" ht="15.75" customHeight="1">
      <c r="A84" s="31" t="s">
        <v>31</v>
      </c>
      <c r="B84" s="30"/>
      <c r="C84" s="30"/>
      <c r="D84" s="30"/>
      <c r="E84" s="30"/>
    </row>
    <row r="85" spans="1:5">
      <c r="A85" s="26" t="s">
        <v>0</v>
      </c>
      <c r="B85" s="26" t="s">
        <v>1</v>
      </c>
      <c r="C85" s="26" t="s">
        <v>32</v>
      </c>
    </row>
    <row r="86" spans="1:5">
      <c r="A86" s="27">
        <v>45047</v>
      </c>
      <c r="B86" s="28" t="s">
        <v>4</v>
      </c>
      <c r="C86" s="28">
        <v>2500</v>
      </c>
    </row>
    <row r="87" spans="1:5">
      <c r="A87" s="27">
        <v>45048</v>
      </c>
      <c r="B87" s="28" t="s">
        <v>6</v>
      </c>
      <c r="C87" s="28">
        <v>2100</v>
      </c>
    </row>
    <row r="88" spans="1:5">
      <c r="A88" s="27">
        <v>45049</v>
      </c>
      <c r="B88" s="28" t="s">
        <v>8</v>
      </c>
      <c r="C88" s="28">
        <v>1750</v>
      </c>
    </row>
    <row r="89" spans="1:5">
      <c r="A89" s="27">
        <v>45050</v>
      </c>
      <c r="B89" s="28" t="s">
        <v>9</v>
      </c>
      <c r="C89" s="28">
        <v>3000</v>
      </c>
    </row>
    <row r="90" spans="1:5">
      <c r="A90" s="27">
        <v>45051</v>
      </c>
      <c r="B90" s="28" t="s">
        <v>10</v>
      </c>
      <c r="C90" s="28">
        <v>2750</v>
      </c>
    </row>
    <row r="91" spans="1:5">
      <c r="A91" s="27">
        <v>45052</v>
      </c>
      <c r="B91" s="28" t="s">
        <v>11</v>
      </c>
      <c r="C91" s="28">
        <v>2400</v>
      </c>
    </row>
    <row r="92" spans="1:5">
      <c r="A92" s="27">
        <v>45053</v>
      </c>
      <c r="B92" s="28" t="s">
        <v>4</v>
      </c>
      <c r="C92" s="28">
        <v>2200</v>
      </c>
    </row>
    <row r="93" spans="1:5">
      <c r="A93" s="27">
        <v>45054</v>
      </c>
      <c r="B93" s="28" t="s">
        <v>6</v>
      </c>
      <c r="C93" s="28">
        <v>1900</v>
      </c>
    </row>
    <row r="94" spans="1:5">
      <c r="A94" s="27">
        <v>45055</v>
      </c>
      <c r="B94" s="28" t="s">
        <v>8</v>
      </c>
      <c r="C94" s="28">
        <v>2050</v>
      </c>
    </row>
    <row r="95" spans="1:5">
      <c r="A95" s="27">
        <v>45056</v>
      </c>
      <c r="B95" s="28" t="s">
        <v>9</v>
      </c>
      <c r="C95" s="28">
        <v>2800</v>
      </c>
    </row>
    <row r="96" spans="1:5">
      <c r="A96" s="27">
        <v>45057</v>
      </c>
      <c r="B96" s="28" t="s">
        <v>10</v>
      </c>
      <c r="C96" s="28">
        <v>2500</v>
      </c>
    </row>
    <row r="97" spans="1:3">
      <c r="A97" s="27">
        <v>45058</v>
      </c>
      <c r="B97" s="28" t="s">
        <v>11</v>
      </c>
      <c r="C97" s="28">
        <v>2300</v>
      </c>
    </row>
    <row r="98" spans="1:3">
      <c r="A98" s="27">
        <v>45059</v>
      </c>
      <c r="B98" s="28" t="s">
        <v>4</v>
      </c>
      <c r="C98" s="28">
        <v>2600</v>
      </c>
    </row>
    <row r="99" spans="1:3">
      <c r="A99" s="27">
        <v>45060</v>
      </c>
      <c r="B99" s="28" t="s">
        <v>6</v>
      </c>
      <c r="C99" s="28">
        <v>2100</v>
      </c>
    </row>
    <row r="100" spans="1:3">
      <c r="A100" s="27">
        <v>45061</v>
      </c>
      <c r="B100" s="28" t="s">
        <v>8</v>
      </c>
      <c r="C100" s="28">
        <v>1950</v>
      </c>
    </row>
    <row r="101" spans="1:3">
      <c r="A101" s="27">
        <v>45062</v>
      </c>
      <c r="B101" s="28" t="s">
        <v>9</v>
      </c>
      <c r="C101" s="28">
        <v>3200</v>
      </c>
    </row>
    <row r="102" spans="1:3">
      <c r="A102" s="27">
        <v>45063</v>
      </c>
      <c r="B102" s="28" t="s">
        <v>10</v>
      </c>
      <c r="C102" s="28">
        <v>2750</v>
      </c>
    </row>
    <row r="103" spans="1:3">
      <c r="A103" s="27">
        <v>45064</v>
      </c>
      <c r="B103" s="28" t="s">
        <v>11</v>
      </c>
      <c r="C103" s="28">
        <v>2450</v>
      </c>
    </row>
    <row r="104" spans="1:3">
      <c r="A104" s="27">
        <v>45065</v>
      </c>
      <c r="B104" s="28" t="s">
        <v>4</v>
      </c>
      <c r="C104" s="28">
        <v>2300</v>
      </c>
    </row>
    <row r="105" spans="1:3">
      <c r="A105" s="27">
        <v>45066</v>
      </c>
      <c r="B105" s="28" t="s">
        <v>6</v>
      </c>
      <c r="C105" s="28">
        <v>2100</v>
      </c>
    </row>
    <row r="106" spans="1:3">
      <c r="A106" s="27">
        <v>45067</v>
      </c>
      <c r="B106" s="28" t="s">
        <v>8</v>
      </c>
      <c r="C106" s="28">
        <v>1800</v>
      </c>
    </row>
    <row r="107" spans="1:3">
      <c r="A107" s="27">
        <v>45068</v>
      </c>
      <c r="B107" s="28" t="s">
        <v>9</v>
      </c>
      <c r="C107" s="28">
        <v>3100</v>
      </c>
    </row>
    <row r="108" spans="1:3">
      <c r="A108" s="27">
        <v>45069</v>
      </c>
      <c r="B108" s="28" t="s">
        <v>10</v>
      </c>
      <c r="C108" s="28">
        <v>2750</v>
      </c>
    </row>
    <row r="109" spans="1:3">
      <c r="A109" s="27">
        <v>45070</v>
      </c>
      <c r="B109" s="28" t="s">
        <v>11</v>
      </c>
      <c r="C109" s="28">
        <v>2400</v>
      </c>
    </row>
    <row r="110" spans="1:3">
      <c r="A110" s="27">
        <v>45071</v>
      </c>
      <c r="B110" s="28" t="s">
        <v>4</v>
      </c>
      <c r="C110" s="28">
        <v>2700</v>
      </c>
    </row>
    <row r="111" spans="1:3">
      <c r="A111" s="27">
        <v>45072</v>
      </c>
      <c r="B111" s="28" t="s">
        <v>6</v>
      </c>
      <c r="C111" s="28">
        <v>2200</v>
      </c>
    </row>
    <row r="112" spans="1:3">
      <c r="A112" s="27">
        <v>45073</v>
      </c>
      <c r="B112" s="28" t="s">
        <v>8</v>
      </c>
      <c r="C112" s="28">
        <v>2050</v>
      </c>
    </row>
    <row r="113" spans="1:11">
      <c r="A113" s="27">
        <v>45074</v>
      </c>
      <c r="B113" s="28" t="s">
        <v>9</v>
      </c>
      <c r="C113" s="28">
        <v>3300</v>
      </c>
    </row>
    <row r="114" spans="1:11">
      <c r="A114" s="27">
        <v>45075</v>
      </c>
      <c r="B114" s="28" t="s">
        <v>10</v>
      </c>
      <c r="C114" s="28">
        <v>2850</v>
      </c>
    </row>
    <row r="115" spans="1:11">
      <c r="A115" s="27">
        <v>45076</v>
      </c>
      <c r="B115" s="28" t="s">
        <v>11</v>
      </c>
      <c r="C115" s="28">
        <v>2550</v>
      </c>
    </row>
    <row r="116" spans="1:11" ht="15">
      <c r="A116" s="20"/>
    </row>
    <row r="117" spans="1:11" ht="15">
      <c r="K117" s="20"/>
    </row>
    <row r="118" spans="1:11" ht="15.75" customHeight="1">
      <c r="A118" t="s">
        <v>34</v>
      </c>
    </row>
  </sheetData>
  <mergeCells count="8">
    <mergeCell ref="A68:B68"/>
    <mergeCell ref="A76:B76"/>
    <mergeCell ref="A84:E84"/>
    <mergeCell ref="C33:D33"/>
    <mergeCell ref="A41:B41"/>
    <mergeCell ref="A53:B53"/>
    <mergeCell ref="A64:B64"/>
    <mergeCell ref="A65:B6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Boujaha</dc:creator>
  <cp:lastModifiedBy>oussa</cp:lastModifiedBy>
  <dcterms:created xsi:type="dcterms:W3CDTF">2023-06-07T20:55:18Z</dcterms:created>
  <dcterms:modified xsi:type="dcterms:W3CDTF">2023-06-07T20:55:18Z</dcterms:modified>
</cp:coreProperties>
</file>