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\.oracle_jre_usage\Documents\PFE\"/>
    </mc:Choice>
  </mc:AlternateContent>
  <bookViews>
    <workbookView xWindow="-105" yWindow="-105" windowWidth="23250" windowHeight="12570" activeTab="1"/>
  </bookViews>
  <sheets>
    <sheet name="AMDEC" sheetId="1" r:id="rId1"/>
    <sheet name="Preto" sheetId="2" r:id="rId2"/>
  </sheets>
  <definedNames>
    <definedName name="_xlchart.v1.0" hidden="1">Preto!$C$8:$C$14</definedName>
    <definedName name="_xlchart.v1.1" hidden="1">Preto!$C$8:$C$15</definedName>
    <definedName name="_xlchart.v1.10" hidden="1">Preto!$F$7</definedName>
    <definedName name="_xlchart.v1.11" hidden="1">Preto!$F$8:$F$14</definedName>
    <definedName name="_xlchart.v1.2" hidden="1">Preto!$D$7</definedName>
    <definedName name="_xlchart.v1.3" hidden="1">Preto!$D$8:$D$14</definedName>
    <definedName name="_xlchart.v1.4" hidden="1">Preto!$D$8:$D$15</definedName>
    <definedName name="_xlchart.v1.5" hidden="1">Preto!$F$7</definedName>
    <definedName name="_xlchart.v1.6" hidden="1">Preto!$F$8:$F$14</definedName>
    <definedName name="_xlchart.v1.7" hidden="1">Preto!$C$8:$C$14</definedName>
    <definedName name="_xlchart.v1.8" hidden="1">Preto!$D$7</definedName>
    <definedName name="_xlchart.v1.9" hidden="1">Preto!$D$8:$D$14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10" i="2" s="1"/>
  <c r="E11" i="2" s="1"/>
  <c r="E12" i="2" s="1"/>
  <c r="O21" i="1"/>
  <c r="O17" i="1"/>
  <c r="E13" i="2" l="1"/>
  <c r="E14" i="2" l="1"/>
  <c r="E15" i="2" l="1"/>
  <c r="F14" i="2"/>
  <c r="F9" i="2" l="1"/>
  <c r="F8" i="2"/>
  <c r="F15" i="2"/>
  <c r="F10" i="2"/>
  <c r="F12" i="2"/>
  <c r="F11" i="2"/>
  <c r="F13" i="2"/>
</calcChain>
</file>

<file path=xl/sharedStrings.xml><?xml version="1.0" encoding="utf-8"?>
<sst xmlns="http://schemas.openxmlformats.org/spreadsheetml/2006/main" count="70" uniqueCount="68">
  <si>
    <t>Analyse des Modes de Défaillances de leurs Effets et de leurs Criticités (AMDEC)</t>
  </si>
  <si>
    <t>Elément</t>
  </si>
  <si>
    <t xml:space="preserve">Fonction </t>
  </si>
  <si>
    <t xml:space="preserve">Mode de défaillances </t>
  </si>
  <si>
    <t xml:space="preserve">Détection </t>
  </si>
  <si>
    <t xml:space="preserve">Causes </t>
  </si>
  <si>
    <t xml:space="preserve">Effets </t>
  </si>
  <si>
    <t>Criticité = F*G*D</t>
  </si>
  <si>
    <t>F</t>
  </si>
  <si>
    <t>G</t>
  </si>
  <si>
    <t>D</t>
  </si>
  <si>
    <t>C</t>
  </si>
  <si>
    <t>Système : Pelle standart ZX330-3</t>
  </si>
  <si>
    <t>Code machine : T409</t>
  </si>
  <si>
    <t>cumuléé</t>
  </si>
  <si>
    <t>%cumulé</t>
  </si>
  <si>
    <t xml:space="preserve"> </t>
  </si>
  <si>
    <t>Ensemble : Partie Hydraulique</t>
  </si>
  <si>
    <t xml:space="preserve">filtre hydraulique </t>
  </si>
  <si>
    <t xml:space="preserve">filtration de fluide venant de réservoir </t>
  </si>
  <si>
    <t xml:space="preserve">colmatage </t>
  </si>
  <si>
    <t xml:space="preserve">démontage </t>
  </si>
  <si>
    <t>les debris</t>
  </si>
  <si>
    <t xml:space="preserve">Manque de pression, usure des pompes hydrauliques, faiblesse de circuit hydraulique </t>
  </si>
  <si>
    <t>1000 H</t>
  </si>
  <si>
    <t>coorective</t>
  </si>
  <si>
    <t xml:space="preserve">Pompe hydraulique </t>
  </si>
  <si>
    <t xml:space="preserve">Frottement                  Manque d'huile       faiblaisse de ressort </t>
  </si>
  <si>
    <t xml:space="preserve">l'arret de système de l'hydraulique                                                mouvement lent de pelle </t>
  </si>
  <si>
    <t xml:space="preserve">Pompe Pilote </t>
  </si>
  <si>
    <t xml:space="preserve">Usure d'arbre d'entrainement, usure du cavité de pompe pilote, </t>
  </si>
  <si>
    <t xml:space="preserve">Visuel  Démontge la pompe et verification des cavité                 </t>
  </si>
  <si>
    <t xml:space="preserve">Arret de fonctionnement compléte de pelle                                    - Mouvement de pelle est lent </t>
  </si>
  <si>
    <t xml:space="preserve">Alimente le circuit de commande (tiroir de distributeur )      Pompe à engrénage de faible pression sans réglage </t>
  </si>
  <si>
    <t>Manettes</t>
  </si>
  <si>
    <t>commande les actionneurs</t>
  </si>
  <si>
    <t>des pistons coinçés</t>
  </si>
  <si>
    <t>réparation par changement des pistons coinçés ou remplacement des manettes</t>
  </si>
  <si>
    <t>demontage pour la verification</t>
  </si>
  <si>
    <t>joint d'étenchéité</t>
  </si>
  <si>
    <t xml:space="preserve">dysfonctionnement des actionneurs commandé par les manettes défaillantes </t>
  </si>
  <si>
    <t>Moteur Orientation</t>
  </si>
  <si>
    <t xml:space="preserve">Assure l'orientation de pelle </t>
  </si>
  <si>
    <t xml:space="preserve">Probléme de l'orientation , bruit vient de coté moteur orientation </t>
  </si>
  <si>
    <t xml:space="preserve">visuel                              entendu </t>
  </si>
  <si>
    <t xml:space="preserve">Le frein de l'orientation à l'interieur de moteur est bloqué, cassure des pistons </t>
  </si>
  <si>
    <t xml:space="preserve">Empéche l'orientation resulte un arret partiel de fonctionnement </t>
  </si>
  <si>
    <t xml:space="preserve">Moteur Barbotin </t>
  </si>
  <si>
    <t xml:space="preserve">Assure le déplacement de pelle </t>
  </si>
  <si>
    <t xml:space="preserve">Empéche le translation du coté moteur défaillant </t>
  </si>
  <si>
    <t xml:space="preserve">coupure des arrets d'huile, frein de deplacement est bloqué, usure des pistons </t>
  </si>
  <si>
    <t xml:space="preserve">visuel                  demontage et verification                        </t>
  </si>
  <si>
    <t xml:space="preserve">Usure qui provoque une fuite interne, les orifices bouchés </t>
  </si>
  <si>
    <t>Pompe pilote</t>
  </si>
  <si>
    <t>Criticité</t>
  </si>
  <si>
    <t>Assurer la pression d’huile suffisante pour alimenter les différents organes de la machine</t>
  </si>
  <si>
    <t>* Assurer la pression d'huile suffisante pour alimenter les differents organes de la machine,</t>
  </si>
  <si>
    <t>*Visuel  Démontge la pompe et verification des pistons                 réglage des régulateurs</t>
  </si>
  <si>
    <t>* Usure d'arbre d'entrainement.   * usure des pistons.                                                   * Probléme de réglage des régulateurs</t>
  </si>
  <si>
    <t xml:space="preserve">Composant </t>
  </si>
  <si>
    <t>Interprétation de diagramme pareto: suivant la resultat vise par le diagraame ci-dssus nous constatons que lg'indice de criticité des composants suivants constituent 80% de totalité de cricitcité des organes hydra……</t>
  </si>
  <si>
    <t>Distrubiteur</t>
  </si>
  <si>
    <t>Pompes Hyd</t>
  </si>
  <si>
    <t>Verins</t>
  </si>
  <si>
    <t>Barbotin</t>
  </si>
  <si>
    <t>Filtres</t>
  </si>
  <si>
    <t>Orientation</t>
  </si>
  <si>
    <t>Méthode de Pareto sur la criticité des composants Hydraulique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</si>
</sst>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Calibri"/>
      <family val="2"/>
    </font>
    <font>
      <b/>
      <sz val="13.5"/>
      <color rgb="FF000000"/>
      <name val="Calibri"/>
      <family val="2"/>
    </font>
    <font>
      <sz val="13.5"/>
      <color rgb="FF000000"/>
      <name val="Calibri Light"/>
      <family val="2"/>
    </font>
    <font>
      <b/>
      <sz val="13.5"/>
      <color rgb="FF000000"/>
      <name val="Calibri Light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F69240"/>
      </left>
      <right/>
      <top style="medium">
        <color rgb="FFF69240"/>
      </top>
      <bottom style="medium">
        <color rgb="FFF69240"/>
      </bottom>
      <diagonal/>
    </border>
    <border>
      <left/>
      <right/>
      <top style="medium">
        <color rgb="FFF69240"/>
      </top>
      <bottom style="medium">
        <color rgb="FFF69240"/>
      </bottom>
      <diagonal/>
    </border>
    <border>
      <left/>
      <right style="medium">
        <color rgb="FFF69240"/>
      </right>
      <top style="medium">
        <color rgb="FFF69240"/>
      </top>
      <bottom style="medium">
        <color rgb="FFF69240"/>
      </bottom>
      <diagonal/>
    </border>
    <border>
      <left style="medium">
        <color rgb="FFF69240"/>
      </left>
      <right style="medium">
        <color rgb="FFF69240"/>
      </right>
      <top/>
      <bottom style="medium">
        <color rgb="FFF69240"/>
      </bottom>
      <diagonal/>
    </border>
    <border>
      <left style="medium">
        <color rgb="FFF69240"/>
      </left>
      <right/>
      <top/>
      <bottom style="medium">
        <color rgb="FFF69240"/>
      </bottom>
      <diagonal/>
    </border>
    <border>
      <left/>
      <right/>
      <top/>
      <bottom style="medium">
        <color rgb="FFF69240"/>
      </bottom>
      <diagonal/>
    </border>
    <border>
      <left/>
      <right style="medium">
        <color rgb="FFF69240"/>
      </right>
      <top/>
      <bottom style="medium">
        <color rgb="FFF69240"/>
      </bottom>
      <diagonal/>
    </border>
    <border>
      <left/>
      <right style="medium">
        <color rgb="FFF69240"/>
      </right>
      <top/>
      <bottom/>
      <diagonal/>
    </border>
    <border>
      <left style="medium">
        <color rgb="FFF69240"/>
      </left>
      <right style="medium">
        <color rgb="FFF69240"/>
      </right>
      <top/>
      <bottom/>
      <diagonal/>
    </border>
    <border>
      <left style="medium">
        <color rgb="FFF69240"/>
      </left>
      <right/>
      <top style="medium">
        <color rgb="FFF69240"/>
      </top>
      <bottom/>
      <diagonal/>
    </border>
    <border>
      <left/>
      <right/>
      <top style="medium">
        <color rgb="FFF69240"/>
      </top>
      <bottom/>
      <diagonal/>
    </border>
    <border>
      <left/>
      <right style="medium">
        <color rgb="FFF69240"/>
      </right>
      <top style="medium">
        <color rgb="FFF69240"/>
      </top>
      <bottom/>
      <diagonal/>
    </border>
    <border>
      <left style="medium">
        <color rgb="FFF69240"/>
      </left>
      <right style="medium">
        <color rgb="FFF69240"/>
      </right>
      <top style="medium">
        <color rgb="FFF69240"/>
      </top>
      <bottom/>
      <diagonal/>
    </border>
    <border>
      <left style="medium">
        <color rgb="FFF6924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69240"/>
      </left>
      <right style="medium">
        <color rgb="FFF6924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5" xfId="0" applyBorder="1"/>
    <xf numFmtId="164" fontId="0" fillId="0" borderId="15" xfId="1" applyNumberFormat="1" applyFont="1" applyBorder="1"/>
    <xf numFmtId="0" fontId="2" fillId="0" borderId="8" xfId="0" applyFont="1" applyBorder="1" applyAlignment="1">
      <alignment vertical="center" wrapText="1"/>
    </xf>
    <xf numFmtId="0" fontId="0" fillId="0" borderId="15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15" xfId="0" applyFont="1" applyBorder="1" applyAlignment="1">
      <alignment vertical="top"/>
    </xf>
    <xf numFmtId="0" fontId="7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6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15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Diagramme de Pareto de Criticité </a:t>
            </a:r>
          </a:p>
        </cx:rich>
      </cx:tx>
    </cx:title>
    <cx:plotArea>
      <cx:plotAreaRegion>
        <cx:series layoutId="clusteredColumn" uniqueId="{79FCFBE1-9A60-4145-A7DD-51548FA0663F}">
          <cx:tx>
            <cx:txData>
              <cx:f>_xlchart.v1.2</cx:f>
              <cx:v>Criticité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2BBE272-F7DF-48AA-9329-462F5523D2B2}">
          <cx:axisId val="3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Composabt Hydraulique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Indice de criticité</a:t>
                </a:r>
              </a:p>
            </cx:rich>
          </cx:tx>
        </cx:title>
        <cx:majorGridlines/>
        <cx:tickLabels/>
      </cx:axis>
      <cx:axis id="3">
        <cx:valScaling max="1" min="0"/>
        <cx:units unit="percentage"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922020</xdr:colOff>
      <xdr:row>20</xdr:row>
      <xdr:rowOff>213360</xdr:rowOff>
    </xdr:from>
    <xdr:to>
      <xdr:col>7</xdr:col>
      <xdr:colOff>868680</xdr:colOff>
      <xdr:row>20</xdr:row>
      <xdr:rowOff>213360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1BC0284-F4DC-4F84-1DA3-746844C082AA}"/>
            </a:ext>
          </a:extLst>
        </xdr:cNvPr>
        <xdr:cNvCxnSpPr/>
      </xdr:nvCxnSpPr>
      <xdr:spPr>
        <a:xfrm>
          <a:off x="4884420" y="3931920"/>
          <a:ext cx="233172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868680</xdr:colOff>
      <xdr:row>24</xdr:row>
      <xdr:rowOff>76200</xdr:rowOff>
    </xdr:from>
    <xdr:to>
      <xdr:col>7</xdr:col>
      <xdr:colOff>815340</xdr:colOff>
      <xdr:row>24</xdr:row>
      <xdr:rowOff>76200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D2E44943-B6D3-4661-9A86-2B5927F4068B}"/>
            </a:ext>
          </a:extLst>
        </xdr:cNvPr>
        <xdr:cNvCxnSpPr/>
      </xdr:nvCxnSpPr>
      <xdr:spPr>
        <a:xfrm>
          <a:off x="4831080" y="4480560"/>
          <a:ext cx="233172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6</xdr:row>
      <xdr:rowOff>158115</xdr:rowOff>
    </xdr:from>
    <xdr:to>
      <xdr:col>13</xdr:col>
      <xdr:colOff>9525</xdr:colOff>
      <xdr:row>21</xdr:row>
      <xdr:rowOff>158115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47E86C58-F7CA-42FE-12EF-558EF5950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514349</xdr:colOff>
      <xdr:row>9</xdr:row>
      <xdr:rowOff>28575</xdr:rowOff>
    </xdr:from>
    <xdr:to>
      <xdr:col>9</xdr:col>
      <xdr:colOff>323850</xdr:colOff>
      <xdr:row>17</xdr:row>
      <xdr:rowOff>99060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40456F-E60D-11AE-0106-C46A6CF76ABA}"/>
            </a:ext>
          </a:extLst>
        </xdr:cNvPr>
        <xdr:cNvSpPr/>
      </xdr:nvSpPr>
      <xdr:spPr>
        <a:xfrm>
          <a:off x="6696074" y="1743075"/>
          <a:ext cx="1333501" cy="15944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35"/>
  <sheetViews>
    <sheetView zoomScale="70" zoomScaleNormal="70" workbookViewId="0">
      <selection activeCell="L17" sqref="L17:L20"/>
    </sheetView>
  </sheetViews>
  <sheetFormatPr defaultColWidth="11.42578125" defaultRowHeight="15" x14ac:dyDescent="0.25"/>
  <cols>
    <col min="6" max="6" width="13.5703125" customWidth="1"/>
    <col min="7" max="7" width="14.85546875" customWidth="1"/>
    <col min="8" max="8" width="12.7109375" customWidth="1"/>
    <col min="9" max="9" width="14.140625" customWidth="1"/>
  </cols>
  <sheetData>
    <row r="6" spans="3:16" x14ac:dyDescent="0.25">
      <c r="C6" s="12" t="s">
        <v>55</v>
      </c>
    </row>
    <row r="10" spans="3:16" ht="15.75" thickBot="1" x14ac:dyDescent="0.3"/>
    <row r="11" spans="3:16" ht="15.75" thickBot="1" x14ac:dyDescent="0.3">
      <c r="E11" s="58" t="s">
        <v>0</v>
      </c>
      <c r="F11" s="59"/>
      <c r="G11" s="59"/>
      <c r="H11" s="59"/>
      <c r="I11" s="59"/>
      <c r="J11" s="59"/>
      <c r="K11" s="59"/>
      <c r="L11" s="59"/>
      <c r="M11" s="59"/>
      <c r="N11" s="59"/>
      <c r="O11" s="60"/>
    </row>
    <row r="12" spans="3:16" ht="15.75" thickBot="1" x14ac:dyDescent="0.3">
      <c r="E12" s="58" t="s">
        <v>12</v>
      </c>
      <c r="F12" s="59"/>
      <c r="G12" s="59"/>
      <c r="H12" s="59"/>
      <c r="I12" s="59"/>
      <c r="J12" s="60"/>
      <c r="K12" s="54" t="s">
        <v>16</v>
      </c>
      <c r="L12" s="72"/>
      <c r="M12" s="72"/>
      <c r="N12" s="72"/>
      <c r="O12" s="55"/>
    </row>
    <row r="13" spans="3:16" ht="15.75" thickBot="1" x14ac:dyDescent="0.3">
      <c r="E13" s="58" t="s">
        <v>13</v>
      </c>
      <c r="F13" s="59"/>
      <c r="G13" s="59"/>
      <c r="H13" s="59"/>
      <c r="I13" s="59"/>
      <c r="J13" s="60"/>
      <c r="K13" s="56"/>
      <c r="L13" s="73"/>
      <c r="M13" s="73"/>
      <c r="N13" s="73"/>
      <c r="O13" s="57"/>
    </row>
    <row r="14" spans="3:16" ht="15.75" thickBot="1" x14ac:dyDescent="0.3">
      <c r="E14" s="58" t="s">
        <v>17</v>
      </c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3:16" ht="15.75" thickBot="1" x14ac:dyDescent="0.3">
      <c r="E15" s="47" t="s">
        <v>1</v>
      </c>
      <c r="F15" s="47" t="s">
        <v>2</v>
      </c>
      <c r="G15" s="47" t="s">
        <v>3</v>
      </c>
      <c r="H15" s="47" t="s">
        <v>4</v>
      </c>
      <c r="I15" s="47" t="s">
        <v>5</v>
      </c>
      <c r="J15" s="54" t="s">
        <v>6</v>
      </c>
      <c r="K15" s="55"/>
      <c r="L15" s="58" t="s">
        <v>7</v>
      </c>
      <c r="M15" s="59"/>
      <c r="N15" s="59"/>
      <c r="O15" s="60"/>
    </row>
    <row r="16" spans="3:16" ht="15.75" thickBot="1" x14ac:dyDescent="0.3">
      <c r="E16" s="61"/>
      <c r="F16" s="61"/>
      <c r="G16" s="61"/>
      <c r="H16" s="61"/>
      <c r="I16" s="61"/>
      <c r="J16" s="56"/>
      <c r="K16" s="57"/>
      <c r="L16" s="1" t="s">
        <v>8</v>
      </c>
      <c r="M16" s="1" t="s">
        <v>9</v>
      </c>
      <c r="N16" s="1" t="s">
        <v>10</v>
      </c>
      <c r="O16" s="1" t="s">
        <v>11</v>
      </c>
      <c r="P16" s="6" t="s">
        <v>25</v>
      </c>
    </row>
    <row r="17" spans="5:16" x14ac:dyDescent="0.25">
      <c r="E17" s="47" t="s">
        <v>18</v>
      </c>
      <c r="F17" s="62" t="s">
        <v>19</v>
      </c>
      <c r="G17" s="2" t="s">
        <v>20</v>
      </c>
      <c r="H17" s="2" t="s">
        <v>21</v>
      </c>
      <c r="I17" s="2" t="s">
        <v>22</v>
      </c>
      <c r="J17" s="50" t="s">
        <v>23</v>
      </c>
      <c r="K17" s="51"/>
      <c r="L17" s="40">
        <v>2</v>
      </c>
      <c r="M17" s="40">
        <v>1</v>
      </c>
      <c r="N17" s="40">
        <v>2</v>
      </c>
      <c r="O17" s="69">
        <f>L17*M17*N17</f>
        <v>4</v>
      </c>
      <c r="P17" t="s">
        <v>24</v>
      </c>
    </row>
    <row r="18" spans="5:16" x14ac:dyDescent="0.25">
      <c r="E18" s="48"/>
      <c r="F18" s="63"/>
      <c r="G18" s="2"/>
      <c r="H18" s="2"/>
      <c r="I18" s="2"/>
      <c r="J18" s="52"/>
      <c r="K18" s="53"/>
      <c r="L18" s="41"/>
      <c r="M18" s="41"/>
      <c r="N18" s="41"/>
      <c r="O18" s="70"/>
    </row>
    <row r="19" spans="5:16" x14ac:dyDescent="0.25">
      <c r="E19" s="48"/>
      <c r="F19" s="63"/>
      <c r="G19" s="2"/>
      <c r="H19" s="2"/>
      <c r="I19" s="2"/>
      <c r="J19" s="52"/>
      <c r="K19" s="53"/>
      <c r="L19" s="41"/>
      <c r="M19" s="41"/>
      <c r="N19" s="41"/>
      <c r="O19" s="70"/>
    </row>
    <row r="20" spans="5:16" ht="15.75" thickBot="1" x14ac:dyDescent="0.3">
      <c r="E20" s="61"/>
      <c r="F20" s="63"/>
      <c r="G20" s="2"/>
      <c r="H20" s="3"/>
      <c r="I20" s="3"/>
      <c r="J20" s="64"/>
      <c r="K20" s="65"/>
      <c r="L20" s="42"/>
      <c r="M20" s="42"/>
      <c r="N20" s="42"/>
      <c r="O20" s="71"/>
    </row>
    <row r="21" spans="5:16" ht="34.9" customHeight="1" x14ac:dyDescent="0.25">
      <c r="E21" s="54" t="s">
        <v>26</v>
      </c>
      <c r="F21" s="25" t="s">
        <v>56</v>
      </c>
      <c r="G21" s="25" t="s">
        <v>58</v>
      </c>
      <c r="H21" s="28" t="s">
        <v>57</v>
      </c>
      <c r="I21" s="29" t="s">
        <v>27</v>
      </c>
      <c r="J21" s="32" t="s">
        <v>28</v>
      </c>
      <c r="K21" s="33"/>
      <c r="L21" s="22">
        <v>1</v>
      </c>
      <c r="M21" s="22">
        <v>3</v>
      </c>
      <c r="N21" s="22">
        <v>3</v>
      </c>
      <c r="O21" s="19">
        <f>L21*M21*N21</f>
        <v>9</v>
      </c>
    </row>
    <row r="22" spans="5:16" ht="18" customHeight="1" x14ac:dyDescent="0.25">
      <c r="E22" s="66"/>
      <c r="F22" s="67"/>
      <c r="G22" s="26"/>
      <c r="H22" s="26"/>
      <c r="I22" s="30"/>
      <c r="J22" s="34"/>
      <c r="K22" s="35"/>
      <c r="L22" s="23"/>
      <c r="M22" s="23"/>
      <c r="N22" s="23"/>
      <c r="O22" s="20"/>
    </row>
    <row r="23" spans="5:16" x14ac:dyDescent="0.25">
      <c r="E23" s="66"/>
      <c r="F23" s="67"/>
      <c r="G23" s="26"/>
      <c r="H23" s="26"/>
      <c r="I23" s="30"/>
      <c r="J23" s="34"/>
      <c r="K23" s="35"/>
      <c r="L23" s="23"/>
      <c r="M23" s="23"/>
      <c r="N23" s="23"/>
      <c r="O23" s="20"/>
    </row>
    <row r="24" spans="5:16" x14ac:dyDescent="0.25">
      <c r="E24" s="66"/>
      <c r="F24" s="67"/>
      <c r="G24" s="26"/>
      <c r="H24" s="26"/>
      <c r="I24" s="30"/>
      <c r="J24" s="34"/>
      <c r="K24" s="35"/>
      <c r="L24" s="23"/>
      <c r="M24" s="23"/>
      <c r="N24" s="23"/>
      <c r="O24" s="20"/>
    </row>
    <row r="25" spans="5:16" ht="33.75" customHeight="1" thickBot="1" x14ac:dyDescent="0.3">
      <c r="E25" s="56"/>
      <c r="F25" s="68"/>
      <c r="G25" s="27"/>
      <c r="H25" s="27"/>
      <c r="I25" s="31"/>
      <c r="J25" s="36"/>
      <c r="K25" s="37"/>
      <c r="L25" s="24"/>
      <c r="M25" s="24"/>
      <c r="N25" s="24"/>
      <c r="O25" s="21"/>
    </row>
    <row r="26" spans="5:16" ht="75" x14ac:dyDescent="0.25">
      <c r="E26" s="47" t="s">
        <v>29</v>
      </c>
      <c r="F26" s="49" t="s">
        <v>33</v>
      </c>
      <c r="G26" s="2" t="s">
        <v>30</v>
      </c>
      <c r="H26" s="2" t="s">
        <v>31</v>
      </c>
      <c r="I26" s="3" t="s">
        <v>27</v>
      </c>
      <c r="J26" s="50" t="s">
        <v>32</v>
      </c>
      <c r="K26" s="51"/>
      <c r="L26" s="13">
        <v>2</v>
      </c>
      <c r="M26" s="13">
        <v>3</v>
      </c>
      <c r="N26" s="13">
        <v>3</v>
      </c>
      <c r="O26" s="16">
        <v>18</v>
      </c>
    </row>
    <row r="27" spans="5:16" ht="18" customHeight="1" x14ac:dyDescent="0.25">
      <c r="E27" s="48"/>
      <c r="F27" s="49"/>
      <c r="G27" s="2"/>
      <c r="H27" s="2"/>
      <c r="I27" s="2"/>
      <c r="J27" s="52"/>
      <c r="K27" s="53"/>
      <c r="L27" s="14"/>
      <c r="M27" s="14"/>
      <c r="N27" s="14"/>
      <c r="O27" s="17"/>
    </row>
    <row r="28" spans="5:16" ht="18" customHeight="1" x14ac:dyDescent="0.25">
      <c r="E28" s="48"/>
      <c r="F28" s="49"/>
      <c r="G28" s="2"/>
      <c r="H28" s="2"/>
      <c r="I28" s="2"/>
      <c r="J28" s="52"/>
      <c r="K28" s="53"/>
      <c r="L28" s="14"/>
      <c r="M28" s="14"/>
      <c r="N28" s="14"/>
      <c r="O28" s="17"/>
    </row>
    <row r="29" spans="5:16" ht="18" customHeight="1" x14ac:dyDescent="0.25">
      <c r="E29" s="48"/>
      <c r="F29" s="49"/>
      <c r="G29" s="3"/>
      <c r="H29" s="3"/>
      <c r="I29" s="2"/>
      <c r="J29" s="52"/>
      <c r="K29" s="53"/>
      <c r="L29" s="14"/>
      <c r="M29" s="14"/>
      <c r="N29" s="14"/>
      <c r="O29" s="17"/>
    </row>
    <row r="30" spans="5:16" x14ac:dyDescent="0.25">
      <c r="E30" s="48"/>
      <c r="F30" s="49"/>
      <c r="G30" s="3"/>
      <c r="H30" s="3"/>
      <c r="I30" s="2"/>
      <c r="J30" s="52"/>
      <c r="K30" s="53"/>
      <c r="L30" s="15"/>
      <c r="M30" s="15"/>
      <c r="N30" s="15"/>
      <c r="O30" s="18"/>
    </row>
    <row r="31" spans="5:16" ht="70.150000000000006" customHeight="1" x14ac:dyDescent="0.25">
      <c r="E31" s="10" t="s">
        <v>34</v>
      </c>
      <c r="F31" s="8" t="s">
        <v>35</v>
      </c>
      <c r="G31" s="8" t="s">
        <v>36</v>
      </c>
      <c r="H31" s="8" t="s">
        <v>38</v>
      </c>
      <c r="I31" s="7" t="s">
        <v>39</v>
      </c>
      <c r="J31" s="45" t="s">
        <v>40</v>
      </c>
      <c r="K31" s="46"/>
      <c r="L31" s="11">
        <v>1</v>
      </c>
      <c r="M31" s="11">
        <v>2</v>
      </c>
      <c r="N31" s="11">
        <v>2</v>
      </c>
      <c r="O31" s="11">
        <v>4</v>
      </c>
      <c r="P31" s="9" t="s">
        <v>37</v>
      </c>
    </row>
    <row r="32" spans="5:16" ht="105" x14ac:dyDescent="0.25">
      <c r="E32" s="8" t="s">
        <v>41</v>
      </c>
      <c r="F32" s="8" t="s">
        <v>42</v>
      </c>
      <c r="G32" s="8" t="s">
        <v>43</v>
      </c>
      <c r="H32" s="8" t="s">
        <v>44</v>
      </c>
      <c r="I32" s="8" t="s">
        <v>45</v>
      </c>
      <c r="J32" s="43" t="s">
        <v>46</v>
      </c>
      <c r="K32" s="44"/>
      <c r="L32" s="11">
        <v>1</v>
      </c>
      <c r="M32" s="11">
        <v>3</v>
      </c>
      <c r="N32" s="11">
        <v>1</v>
      </c>
      <c r="O32" s="11">
        <v>3</v>
      </c>
    </row>
    <row r="33" spans="5:15" ht="105" x14ac:dyDescent="0.25">
      <c r="E33" s="8" t="s">
        <v>47</v>
      </c>
      <c r="F33" s="8" t="s">
        <v>48</v>
      </c>
      <c r="G33" s="8" t="s">
        <v>50</v>
      </c>
      <c r="H33" s="8" t="s">
        <v>51</v>
      </c>
      <c r="I33" s="8" t="s">
        <v>52</v>
      </c>
      <c r="J33" s="45" t="s">
        <v>49</v>
      </c>
      <c r="K33" s="46"/>
      <c r="L33" s="11">
        <v>2</v>
      </c>
      <c r="M33" s="11">
        <v>3</v>
      </c>
      <c r="N33" s="11">
        <v>1</v>
      </c>
      <c r="O33" s="11">
        <v>6</v>
      </c>
    </row>
    <row r="34" spans="5:15" x14ac:dyDescent="0.25">
      <c r="E34" s="4"/>
      <c r="F34" s="4"/>
      <c r="G34" s="4"/>
      <c r="H34" s="4"/>
      <c r="I34" s="4"/>
      <c r="J34" s="38"/>
      <c r="K34" s="39"/>
      <c r="L34" s="4"/>
      <c r="M34" s="4"/>
      <c r="N34" s="4"/>
      <c r="O34" s="4"/>
    </row>
    <row r="35" spans="5:15" x14ac:dyDescent="0.25">
      <c r="E35" s="4"/>
      <c r="F35" s="4"/>
      <c r="G35" s="4"/>
      <c r="H35" s="4"/>
      <c r="I35" s="4"/>
      <c r="J35" s="38"/>
      <c r="K35" s="39"/>
      <c r="L35" s="4"/>
      <c r="M35" s="4"/>
      <c r="N35" s="4"/>
      <c r="O35" s="4"/>
    </row>
  </sheetData>
  <mergeCells count="41">
    <mergeCell ref="E11:O11"/>
    <mergeCell ref="E12:J12"/>
    <mergeCell ref="K12:O13"/>
    <mergeCell ref="E13:J13"/>
    <mergeCell ref="E14:O14"/>
    <mergeCell ref="L15:O15"/>
    <mergeCell ref="E17:E20"/>
    <mergeCell ref="F17:F20"/>
    <mergeCell ref="J17:K20"/>
    <mergeCell ref="E21:E25"/>
    <mergeCell ref="F21:F25"/>
    <mergeCell ref="E15:E16"/>
    <mergeCell ref="F15:F16"/>
    <mergeCell ref="G15:G16"/>
    <mergeCell ref="H15:H16"/>
    <mergeCell ref="I15:I16"/>
    <mergeCell ref="N17:N20"/>
    <mergeCell ref="O17:O20"/>
    <mergeCell ref="E26:E30"/>
    <mergeCell ref="F26:F30"/>
    <mergeCell ref="J26:K30"/>
    <mergeCell ref="J31:K31"/>
    <mergeCell ref="J15:K16"/>
    <mergeCell ref="J35:K35"/>
    <mergeCell ref="L17:L20"/>
    <mergeCell ref="M17:M20"/>
    <mergeCell ref="L26:L30"/>
    <mergeCell ref="M26:M30"/>
    <mergeCell ref="J32:K32"/>
    <mergeCell ref="J33:K33"/>
    <mergeCell ref="J34:K34"/>
    <mergeCell ref="N26:N30"/>
    <mergeCell ref="O26:O30"/>
    <mergeCell ref="O21:O25"/>
    <mergeCell ref="N21:N25"/>
    <mergeCell ref="G21:G25"/>
    <mergeCell ref="H21:H25"/>
    <mergeCell ref="I21:I25"/>
    <mergeCell ref="J21:K25"/>
    <mergeCell ref="L21:L25"/>
    <mergeCell ref="M21:M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8"/>
  <sheetViews>
    <sheetView tabSelected="1" topLeftCell="B4" workbookViewId="0">
      <selection activeCell="C6" sqref="C6:F6"/>
    </sheetView>
  </sheetViews>
  <sheetFormatPr defaultColWidth="11.42578125" defaultRowHeight="15" x14ac:dyDescent="0.25"/>
  <cols>
    <col min="2" max="2" width="5.7109375" customWidth="1"/>
    <col min="3" max="3" width="13" customWidth="1"/>
    <col min="4" max="4" width="13.7109375" customWidth="1"/>
    <col min="5" max="5" width="14.7109375" customWidth="1"/>
    <col min="6" max="6" width="22.7109375" customWidth="1"/>
  </cols>
  <sheetData>
    <row r="6" spans="3:6" x14ac:dyDescent="0.25">
      <c r="C6" s="74" t="s">
        <v>67</v>
      </c>
      <c r="D6" s="74"/>
      <c r="E6" s="74"/>
      <c r="F6" s="74"/>
    </row>
    <row r="7" spans="3:6" x14ac:dyDescent="0.25">
      <c r="C7" s="4" t="s">
        <v>59</v>
      </c>
      <c r="D7" s="4" t="s">
        <v>54</v>
      </c>
      <c r="E7" s="4" t="s">
        <v>14</v>
      </c>
      <c r="F7" s="4" t="s">
        <v>15</v>
      </c>
    </row>
    <row r="8" spans="3:6" x14ac:dyDescent="0.25">
      <c r="C8" s="4" t="s">
        <v>53</v>
      </c>
      <c r="D8" s="4">
        <v>18</v>
      </c>
      <c r="E8" s="4">
        <v>18</v>
      </c>
      <c r="F8" s="5">
        <f>E8/E$15</f>
        <v>0.24324324324324326</v>
      </c>
    </row>
    <row r="9" spans="3:6" x14ac:dyDescent="0.25">
      <c r="C9" s="4" t="s">
        <v>61</v>
      </c>
      <c r="D9" s="4">
        <v>18</v>
      </c>
      <c r="E9" s="4">
        <f>E8+D9</f>
        <v>36</v>
      </c>
      <c r="F9" s="5">
        <f>E9/E$15</f>
        <v>0.48648648648648651</v>
      </c>
    </row>
    <row r="10" spans="3:6" x14ac:dyDescent="0.25">
      <c r="C10" s="4" t="s">
        <v>63</v>
      </c>
      <c r="D10" s="4">
        <v>12</v>
      </c>
      <c r="E10" s="4">
        <f t="shared" ref="E10:E13" si="0">E9+D10</f>
        <v>48</v>
      </c>
      <c r="F10" s="5">
        <f>E10/E$15</f>
        <v>0.64864864864864868</v>
      </c>
    </row>
    <row r="11" spans="3:6" x14ac:dyDescent="0.25">
      <c r="C11" s="4" t="s">
        <v>62</v>
      </c>
      <c r="D11" s="4">
        <v>9</v>
      </c>
      <c r="E11" s="4">
        <f t="shared" si="0"/>
        <v>57</v>
      </c>
      <c r="F11" s="5">
        <f>E11/E$15</f>
        <v>0.77027027027027029</v>
      </c>
    </row>
    <row r="12" spans="3:6" x14ac:dyDescent="0.25">
      <c r="C12" s="4" t="s">
        <v>64</v>
      </c>
      <c r="D12" s="4">
        <v>6</v>
      </c>
      <c r="E12" s="4">
        <f t="shared" si="0"/>
        <v>63</v>
      </c>
      <c r="F12" s="5">
        <f>E12/E$15</f>
        <v>0.85135135135135132</v>
      </c>
    </row>
    <row r="13" spans="3:6" x14ac:dyDescent="0.25">
      <c r="C13" s="4" t="s">
        <v>34</v>
      </c>
      <c r="D13" s="4">
        <v>4</v>
      </c>
      <c r="E13" s="4">
        <f>E12+D13</f>
        <v>67</v>
      </c>
      <c r="F13" s="76">
        <f>E13/E$15</f>
        <v>0.90540540540540537</v>
      </c>
    </row>
    <row r="14" spans="3:6" x14ac:dyDescent="0.25">
      <c r="C14" s="4" t="s">
        <v>65</v>
      </c>
      <c r="D14" s="4">
        <v>4</v>
      </c>
      <c r="E14" s="4">
        <f>E13+D14</f>
        <v>71</v>
      </c>
      <c r="F14" s="76">
        <f>E14/E$15</f>
        <v>0.95945945945945943</v>
      </c>
    </row>
    <row r="15" spans="3:6" x14ac:dyDescent="0.25">
      <c r="C15" s="4" t="s">
        <v>66</v>
      </c>
      <c r="D15" s="4">
        <v>3</v>
      </c>
      <c r="E15" s="4">
        <f>E14+D15</f>
        <v>74</v>
      </c>
      <c r="F15" s="76">
        <f>E15/E$15</f>
        <v>1</v>
      </c>
    </row>
    <row r="16" spans="3:6" x14ac:dyDescent="0.25">
      <c r="C16" s="4"/>
      <c r="D16" s="4"/>
      <c r="E16" s="4"/>
      <c r="F16" s="4"/>
    </row>
    <row r="17" spans="3:13" x14ac:dyDescent="0.25">
      <c r="C17" s="4"/>
      <c r="D17" s="4"/>
      <c r="E17" s="4"/>
      <c r="F17" s="4"/>
    </row>
    <row r="18" spans="3:13" x14ac:dyDescent="0.25">
      <c r="C18" s="4"/>
      <c r="D18" s="4"/>
      <c r="E18" s="4"/>
      <c r="F18" s="4"/>
    </row>
    <row r="19" spans="3:13" x14ac:dyDescent="0.25">
      <c r="C19" s="4"/>
      <c r="D19" s="4"/>
      <c r="E19" s="4"/>
      <c r="F19" s="4"/>
    </row>
    <row r="20" spans="3:13" x14ac:dyDescent="0.25">
      <c r="C20" s="4"/>
      <c r="D20" s="4"/>
      <c r="E20" s="4"/>
      <c r="F20" s="4"/>
    </row>
    <row r="21" spans="3:13" x14ac:dyDescent="0.25">
      <c r="C21" s="4"/>
      <c r="D21" s="4"/>
      <c r="E21" s="4"/>
      <c r="F21" s="4"/>
    </row>
    <row r="22" spans="3:13" x14ac:dyDescent="0.25">
      <c r="C22" s="4"/>
      <c r="D22" s="4"/>
      <c r="E22" s="4"/>
      <c r="F22" s="4"/>
    </row>
    <row r="23" spans="3:13" x14ac:dyDescent="0.25">
      <c r="C23" s="4"/>
      <c r="D23" s="4"/>
      <c r="E23" s="4"/>
      <c r="F23" s="4"/>
      <c r="H23" s="75" t="s">
        <v>60</v>
      </c>
      <c r="I23" s="75"/>
      <c r="J23" s="75"/>
      <c r="K23" s="75"/>
      <c r="L23" s="75"/>
      <c r="M23" s="75"/>
    </row>
    <row r="24" spans="3:13" x14ac:dyDescent="0.25">
      <c r="C24" s="4"/>
      <c r="D24" s="4"/>
      <c r="E24" s="4"/>
      <c r="F24" s="4"/>
      <c r="H24" s="75"/>
      <c r="I24" s="75"/>
      <c r="J24" s="75"/>
      <c r="K24" s="75"/>
      <c r="L24" s="75"/>
      <c r="M24" s="75"/>
    </row>
    <row r="25" spans="3:13" x14ac:dyDescent="0.25">
      <c r="H25" s="75"/>
      <c r="I25" s="75"/>
      <c r="J25" s="75"/>
      <c r="K25" s="75"/>
      <c r="L25" s="75"/>
      <c r="M25" s="75"/>
    </row>
    <row r="26" spans="3:13" x14ac:dyDescent="0.25">
      <c r="H26" s="75"/>
      <c r="I26" s="75"/>
      <c r="J26" s="75"/>
      <c r="K26" s="75"/>
      <c r="L26" s="75"/>
      <c r="M26" s="75"/>
    </row>
    <row r="27" spans="3:13" x14ac:dyDescent="0.25">
      <c r="H27" s="75"/>
      <c r="I27" s="75"/>
      <c r="J27" s="75"/>
      <c r="K27" s="75"/>
      <c r="L27" s="75"/>
      <c r="M27" s="75"/>
    </row>
    <row r="28" spans="3:13" x14ac:dyDescent="0.25">
      <c r="H28" s="75"/>
      <c r="I28" s="75"/>
      <c r="J28" s="75"/>
      <c r="K28" s="75"/>
      <c r="L28" s="75"/>
      <c r="M28" s="75"/>
    </row>
  </sheetData>
  <sortState ref="C8:F14">
    <sortCondition descending="1" ref="D7:D14"/>
  </sortState>
  <mergeCells count="2">
    <mergeCell ref="C6:F6"/>
    <mergeCell ref="H23:M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AMDEC</vt:lpstr>
      <vt:lpstr>Preto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</cp:lastModifiedBy>
  <dcterms:created xsi:type="dcterms:W3CDTF">2024-06-03T07:37:10Z</dcterms:created>
  <dcterms:modified xsi:type="dcterms:W3CDTF">2024-06-11T12:04:01Z</dcterms:modified>
</cp:coreProperties>
</file>