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Java\Project\Design-and-Development-of-a-Notes-Management-Java-Application\App\"/>
    </mc:Choice>
  </mc:AlternateContent>
  <bookViews>
    <workbookView xWindow="0" yWindow="0" windowWidth="15345" windowHeight="4635"/>
  </bookViews>
  <sheets>
    <sheet name="Deliberation" sheetId="1" r:id="rId1"/>
  </sheets>
  <calcPr calcId="152511"/>
</workbook>
</file>

<file path=xl/calcChain.xml><?xml version="1.0" encoding="utf-8"?>
<calcChain xmlns="http://schemas.openxmlformats.org/spreadsheetml/2006/main">
  <c r="AH8" i="1" l="1"/>
  <c r="AF8" i="1"/>
  <c r="AD8" i="1"/>
  <c r="AA8" i="1"/>
  <c r="AB8" i="1" s="1"/>
  <c r="X8" i="1"/>
  <c r="V8" i="1"/>
  <c r="S8" i="1"/>
  <c r="T8" i="1" s="1"/>
  <c r="P8" i="1"/>
  <c r="N8" i="1"/>
  <c r="M8" i="1"/>
  <c r="AI8" i="1" s="1"/>
  <c r="J8" i="1"/>
  <c r="H8" i="1"/>
  <c r="F8" i="1"/>
  <c r="AH7" i="1"/>
  <c r="AF7" i="1"/>
  <c r="AD7" i="1"/>
  <c r="AB7" i="1"/>
  <c r="AA7" i="1"/>
  <c r="X7" i="1"/>
  <c r="V7" i="1"/>
  <c r="T7" i="1"/>
  <c r="S7" i="1"/>
  <c r="P7" i="1"/>
  <c r="M7" i="1"/>
  <c r="N7" i="1" s="1"/>
  <c r="J7" i="1"/>
  <c r="H7" i="1"/>
  <c r="F7" i="1"/>
  <c r="AH6" i="1"/>
  <c r="AF6" i="1"/>
  <c r="AD6" i="1"/>
  <c r="AA6" i="1"/>
  <c r="AB6" i="1" s="1"/>
  <c r="X6" i="1"/>
  <c r="V6" i="1"/>
  <c r="S6" i="1"/>
  <c r="T6" i="1" s="1"/>
  <c r="P6" i="1"/>
  <c r="N6" i="1"/>
  <c r="M6" i="1"/>
  <c r="AI6" i="1" s="1"/>
  <c r="J6" i="1"/>
  <c r="H6" i="1"/>
  <c r="F6" i="1"/>
  <c r="AI7" i="1" l="1"/>
  <c r="AJ7" i="1" s="1"/>
  <c r="AJ6" i="1" l="1"/>
  <c r="AJ8" i="1"/>
</calcChain>
</file>

<file path=xl/sharedStrings.xml><?xml version="1.0" encoding="utf-8"?>
<sst xmlns="http://schemas.openxmlformats.org/spreadsheetml/2006/main" count="63" uniqueCount="41">
  <si>
    <t>2023/2024</t>
  </si>
  <si>
    <t>03/06/2023</t>
  </si>
  <si>
    <t>CP1</t>
  </si>
  <si>
    <t>Classe</t>
  </si>
  <si>
    <t>Année
Universitaire</t>
  </si>
  <si>
    <t>Date
déliberation</t>
  </si>
  <si>
    <t>ID
Etudiant</t>
  </si>
  <si>
    <t>CNE</t>
  </si>
  <si>
    <t>NOM</t>
  </si>
  <si>
    <t>PRENOM</t>
  </si>
  <si>
    <t>J133341333</t>
  </si>
  <si>
    <t>Achbouq</t>
  </si>
  <si>
    <t>Housni</t>
  </si>
  <si>
    <t>S133341333</t>
  </si>
  <si>
    <t>Oussama</t>
  </si>
  <si>
    <t>K133341333</t>
  </si>
  <si>
    <t>Lfelous</t>
  </si>
  <si>
    <t>Rim</t>
  </si>
  <si>
    <t>Algèbre 1 : Algèbre de base</t>
  </si>
  <si>
    <t>Moyenne</t>
  </si>
  <si>
    <t>Validation</t>
  </si>
  <si>
    <t>Analyse 1 : Analyse réelle</t>
  </si>
  <si>
    <t>Informatique 1 : Initiation à l'informatique</t>
  </si>
  <si>
    <t>TEC Français</t>
  </si>
  <si>
    <t>TEC Anglais</t>
  </si>
  <si>
    <t>Moyen</t>
  </si>
  <si>
    <t>Langues et communications 1 : TEC Français &amp; TEC Anglais</t>
  </si>
  <si>
    <t>Mécanique 1 : Mécanique du point</t>
  </si>
  <si>
    <t>Electrostatique</t>
  </si>
  <si>
    <t>Magnétostatique</t>
  </si>
  <si>
    <t>Physique 1 : Electrostatique et magnétostatique</t>
  </si>
  <si>
    <t>Algèbre 2 : Algèbre linéaire</t>
  </si>
  <si>
    <t>Analyse 2 : Equations différentielles et séries</t>
  </si>
  <si>
    <t>Atomistique</t>
  </si>
  <si>
    <t>Liaisons chimiques</t>
  </si>
  <si>
    <t>Chimie 1 : Atomistique &amp; Liaisons chimiques</t>
  </si>
  <si>
    <t>Géologie : Géologie générale</t>
  </si>
  <si>
    <t>Langues et communications 2 : TEC Français &amp; TEC Anglais</t>
  </si>
  <si>
    <t>Physique 2 : Optique</t>
  </si>
  <si>
    <t>Rang</t>
  </si>
  <si>
    <t>Benabbou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</si>
</sst>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6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0" xfId="0"/>
    <xf numFmtId="0" fontId="0" fillId="4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A8" sqref="A8"/>
    </sheetView>
  </sheetViews>
  <sheetFormatPr defaultRowHeight="15" x14ac:dyDescent="0.25"/>
  <sheetData>
    <row r="1" spans="1:36" x14ac:dyDescent="0.25">
      <c r="A1" s="2" t="s">
        <v>4</v>
      </c>
      <c r="B1" s="1" t="s">
        <v>0</v>
      </c>
      <c r="C1" s="2" t="s">
        <v>5</v>
      </c>
      <c r="D1" s="1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6" x14ac:dyDescent="0.25">
      <c r="A2" s="2" t="s">
        <v>3</v>
      </c>
      <c r="B2" s="1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6" x14ac:dyDescent="0.25">
      <c r="A3" s="4"/>
      <c r="B3" s="4"/>
      <c r="C3" s="4"/>
      <c r="D3" s="4"/>
      <c r="E3" s="6"/>
      <c r="F3" s="5"/>
      <c r="G3" s="6"/>
      <c r="H3" s="5"/>
      <c r="I3" s="6"/>
      <c r="J3" s="5"/>
      <c r="K3" s="6"/>
      <c r="L3" s="5"/>
      <c r="M3" s="5"/>
      <c r="N3" s="5"/>
      <c r="O3" s="6"/>
      <c r="P3" s="5"/>
      <c r="Q3" s="6"/>
      <c r="R3" s="5"/>
      <c r="S3" s="5"/>
      <c r="T3" s="5"/>
      <c r="U3" s="6"/>
      <c r="V3" s="5"/>
      <c r="W3" s="6"/>
      <c r="X3" s="5"/>
      <c r="Y3" s="6"/>
      <c r="Z3" s="5"/>
      <c r="AA3" s="5"/>
      <c r="AB3" s="5"/>
      <c r="AC3" s="6"/>
      <c r="AD3" s="5"/>
      <c r="AE3" s="6"/>
      <c r="AF3" s="5"/>
      <c r="AG3" s="6"/>
      <c r="AH3" s="5"/>
      <c r="AI3" s="4"/>
      <c r="AJ3" s="4"/>
    </row>
    <row r="4" spans="1:36" x14ac:dyDescent="0.25">
      <c r="A4" s="3" t="s">
        <v>6</v>
      </c>
      <c r="B4" s="3" t="s">
        <v>7</v>
      </c>
      <c r="C4" s="3" t="s">
        <v>8</v>
      </c>
      <c r="D4" s="3" t="s">
        <v>9</v>
      </c>
      <c r="E4" s="7" t="s">
        <v>18</v>
      </c>
      <c r="F4" s="7"/>
      <c r="G4" s="7" t="s">
        <v>21</v>
      </c>
      <c r="H4" s="7"/>
      <c r="I4" s="7" t="s">
        <v>22</v>
      </c>
      <c r="J4" s="7"/>
      <c r="K4" s="7" t="s">
        <v>26</v>
      </c>
      <c r="L4" s="7"/>
      <c r="M4" s="7"/>
      <c r="N4" s="7"/>
      <c r="O4" s="7" t="s">
        <v>27</v>
      </c>
      <c r="P4" s="7"/>
      <c r="Q4" s="7" t="s">
        <v>30</v>
      </c>
      <c r="R4" s="7"/>
      <c r="S4" s="7"/>
      <c r="T4" s="7"/>
      <c r="U4" s="7" t="s">
        <v>31</v>
      </c>
      <c r="V4" s="7"/>
      <c r="W4" s="7" t="s">
        <v>32</v>
      </c>
      <c r="X4" s="7"/>
      <c r="Y4" s="7" t="s">
        <v>35</v>
      </c>
      <c r="Z4" s="7"/>
      <c r="AA4" s="7"/>
      <c r="AB4" s="7"/>
      <c r="AC4" s="7" t="s">
        <v>36</v>
      </c>
      <c r="AD4" s="7"/>
      <c r="AE4" s="7" t="s">
        <v>37</v>
      </c>
      <c r="AF4" s="7"/>
      <c r="AG4" s="7" t="s">
        <v>38</v>
      </c>
      <c r="AH4" s="7"/>
      <c r="AI4" s="3" t="s">
        <v>19</v>
      </c>
      <c r="AJ4" s="3" t="s">
        <v>39</v>
      </c>
    </row>
    <row r="5" spans="1:36" x14ac:dyDescent="0.25">
      <c r="A5" s="3"/>
      <c r="B5" s="3"/>
      <c r="C5" s="3"/>
      <c r="D5" s="3"/>
      <c r="E5" s="3" t="s">
        <v>19</v>
      </c>
      <c r="F5" s="3" t="s">
        <v>20</v>
      </c>
      <c r="G5" s="3" t="s">
        <v>19</v>
      </c>
      <c r="H5" s="3" t="s">
        <v>20</v>
      </c>
      <c r="I5" s="3" t="s">
        <v>19</v>
      </c>
      <c r="J5" s="3" t="s">
        <v>20</v>
      </c>
      <c r="K5" s="3" t="s">
        <v>23</v>
      </c>
      <c r="L5" s="3" t="s">
        <v>24</v>
      </c>
      <c r="M5" s="3" t="s">
        <v>25</v>
      </c>
      <c r="N5" s="3" t="s">
        <v>20</v>
      </c>
      <c r="O5" s="3" t="s">
        <v>19</v>
      </c>
      <c r="P5" s="3" t="s">
        <v>20</v>
      </c>
      <c r="Q5" s="3" t="s">
        <v>28</v>
      </c>
      <c r="R5" s="3" t="s">
        <v>29</v>
      </c>
      <c r="S5" s="3" t="s">
        <v>25</v>
      </c>
      <c r="T5" s="3" t="s">
        <v>20</v>
      </c>
      <c r="U5" s="3" t="s">
        <v>19</v>
      </c>
      <c r="V5" s="3" t="s">
        <v>20</v>
      </c>
      <c r="W5" s="3" t="s">
        <v>19</v>
      </c>
      <c r="X5" s="3" t="s">
        <v>20</v>
      </c>
      <c r="Y5" s="3" t="s">
        <v>33</v>
      </c>
      <c r="Z5" s="3" t="s">
        <v>34</v>
      </c>
      <c r="AA5" s="3" t="s">
        <v>25</v>
      </c>
      <c r="AB5" s="3" t="s">
        <v>20</v>
      </c>
      <c r="AC5" s="3" t="s">
        <v>19</v>
      </c>
      <c r="AD5" s="3" t="s">
        <v>20</v>
      </c>
      <c r="AE5" s="3" t="s">
        <v>19</v>
      </c>
      <c r="AF5" s="3" t="s">
        <v>20</v>
      </c>
      <c r="AG5" s="3" t="s">
        <v>19</v>
      </c>
      <c r="AH5" s="3" t="s">
        <v>20</v>
      </c>
      <c r="AI5" s="3"/>
      <c r="AJ5" s="3"/>
    </row>
    <row r="6" spans="1:36" x14ac:dyDescent="0.25">
      <c r="A6" s="8">
        <v>100</v>
      </c>
      <c r="B6" s="1" t="s">
        <v>10</v>
      </c>
      <c r="C6" s="1" t="s">
        <v>11</v>
      </c>
      <c r="D6" s="1" t="s">
        <v>12</v>
      </c>
      <c r="E6" s="1">
        <v>12</v>
      </c>
      <c r="F6" s="1" t="str">
        <f>IF(E6&lt;10,"NV","V")</f>
        <v>V</v>
      </c>
      <c r="G6" s="1">
        <v>0</v>
      </c>
      <c r="H6" s="1" t="str">
        <f>IF(G6&lt;10,"NV","V")</f>
        <v>NV</v>
      </c>
      <c r="I6" s="1">
        <v>13</v>
      </c>
      <c r="J6" s="1" t="str">
        <f>IF(I6&lt;10,"NV","V")</f>
        <v>V</v>
      </c>
      <c r="K6" s="1">
        <v>12</v>
      </c>
      <c r="L6" s="1">
        <v>0</v>
      </c>
      <c r="M6" s="1">
        <f>AVERAGE(K6,L6)</f>
        <v>6</v>
      </c>
      <c r="N6" s="1" t="str">
        <f>IF(M6&lt;10,"NV","V")</f>
        <v>NV</v>
      </c>
      <c r="O6" s="1">
        <v>0</v>
      </c>
      <c r="P6" s="1" t="str">
        <f>IF(O6&lt;10,"NV","V")</f>
        <v>NV</v>
      </c>
      <c r="Q6" s="1">
        <v>0</v>
      </c>
      <c r="R6" s="1">
        <v>0</v>
      </c>
      <c r="S6" s="1">
        <f>AVERAGE(Q6,R6)</f>
        <v>0</v>
      </c>
      <c r="T6" s="1" t="str">
        <f>IF(S6&lt;10,"NV","V")</f>
        <v>NV</v>
      </c>
      <c r="U6" s="1">
        <v>0</v>
      </c>
      <c r="V6" s="1" t="str">
        <f>IF(U6&lt;10,"NV","V")</f>
        <v>NV</v>
      </c>
      <c r="W6" s="1">
        <v>0</v>
      </c>
      <c r="X6" s="1" t="str">
        <f>IF(W6&lt;10,"NV","V")</f>
        <v>NV</v>
      </c>
      <c r="Y6" s="1">
        <v>0</v>
      </c>
      <c r="Z6" s="1">
        <v>0</v>
      </c>
      <c r="AA6" s="1">
        <f>AVERAGE(Y6,Z6)</f>
        <v>0</v>
      </c>
      <c r="AB6" s="1" t="str">
        <f>IF(AA6&lt;10,"NV","V")</f>
        <v>NV</v>
      </c>
      <c r="AC6" s="1">
        <v>0</v>
      </c>
      <c r="AD6" s="1" t="str">
        <f>IF(AC6&lt;10,"NV","V")</f>
        <v>NV</v>
      </c>
      <c r="AE6" s="1">
        <v>0</v>
      </c>
      <c r="AF6" s="1" t="str">
        <f>IF(AE6&lt;10,"NV","V")</f>
        <v>NV</v>
      </c>
      <c r="AG6" s="1">
        <v>0</v>
      </c>
      <c r="AH6" s="1" t="str">
        <f>IF(AG6&lt;10,"NV","V")</f>
        <v>NV</v>
      </c>
      <c r="AI6" s="1">
        <f>AVERAGE(E6,G6,I6,M6,O6,S6,U6,W6,AA6,AC6,AE6,AG6)</f>
        <v>2.5833333333333335</v>
      </c>
      <c r="AJ6" s="1">
        <f>RANK(AI6,AI6:AI8)</f>
        <v>1</v>
      </c>
    </row>
    <row r="7" spans="1:36" x14ac:dyDescent="0.25">
      <c r="A7" s="8">
        <v>101</v>
      </c>
      <c r="B7" s="1" t="s">
        <v>13</v>
      </c>
      <c r="C7" s="1" t="s">
        <v>40</v>
      </c>
      <c r="D7" s="1" t="s">
        <v>14</v>
      </c>
      <c r="E7" s="1">
        <v>0</v>
      </c>
      <c r="F7" s="1" t="str">
        <f>IF(E7&lt;10,"NV","V")</f>
        <v>NV</v>
      </c>
      <c r="G7" s="1">
        <v>0</v>
      </c>
      <c r="H7" s="1" t="str">
        <f>IF(G7&lt;10,"NV","V")</f>
        <v>NV</v>
      </c>
      <c r="I7" s="1">
        <v>0</v>
      </c>
      <c r="J7" s="1" t="str">
        <f>IF(I7&lt;10,"NV","V")</f>
        <v>NV</v>
      </c>
      <c r="K7" s="1">
        <v>0</v>
      </c>
      <c r="L7" s="1">
        <v>0</v>
      </c>
      <c r="M7" s="1">
        <f>AVERAGE(K7,L7)</f>
        <v>0</v>
      </c>
      <c r="N7" s="1" t="str">
        <f>IF(M7&lt;10,"NV","V")</f>
        <v>NV</v>
      </c>
      <c r="O7" s="1">
        <v>0</v>
      </c>
      <c r="P7" s="1" t="str">
        <f>IF(O7&lt;10,"NV","V")</f>
        <v>NV</v>
      </c>
      <c r="Q7" s="1">
        <v>17.5</v>
      </c>
      <c r="R7" s="1">
        <v>0</v>
      </c>
      <c r="S7" s="1">
        <f>AVERAGE(Q7,R7)</f>
        <v>8.75</v>
      </c>
      <c r="T7" s="1" t="str">
        <f>IF(S7&lt;10,"NV","V")</f>
        <v>NV</v>
      </c>
      <c r="U7" s="1">
        <v>0</v>
      </c>
      <c r="V7" s="1" t="str">
        <f>IF(U7&lt;10,"NV","V")</f>
        <v>NV</v>
      </c>
      <c r="W7" s="1">
        <v>0</v>
      </c>
      <c r="X7" s="1" t="str">
        <f>IF(W7&lt;10,"NV","V")</f>
        <v>NV</v>
      </c>
      <c r="Y7" s="1">
        <v>0</v>
      </c>
      <c r="Z7" s="1">
        <v>0</v>
      </c>
      <c r="AA7" s="1">
        <f>AVERAGE(Y7,Z7)</f>
        <v>0</v>
      </c>
      <c r="AB7" s="1" t="str">
        <f>IF(AA7&lt;10,"NV","V")</f>
        <v>NV</v>
      </c>
      <c r="AC7" s="1">
        <v>0</v>
      </c>
      <c r="AD7" s="1" t="str">
        <f>IF(AC7&lt;10,"NV","V")</f>
        <v>NV</v>
      </c>
      <c r="AE7" s="1">
        <v>0</v>
      </c>
      <c r="AF7" s="1" t="str">
        <f>IF(AE7&lt;10,"NV","V")</f>
        <v>NV</v>
      </c>
      <c r="AG7" s="1">
        <v>0</v>
      </c>
      <c r="AH7" s="1" t="str">
        <f>IF(AG7&lt;10,"NV","V")</f>
        <v>NV</v>
      </c>
      <c r="AI7" s="1">
        <f>AVERAGE(E7,G7,I7,M7,O7,S7,U7,W7,AA7,AC7,AE7,AG7)</f>
        <v>0.72916666666666663</v>
      </c>
      <c r="AJ7" s="1">
        <f>RANK(AI7,AI6:AI8)</f>
        <v>2</v>
      </c>
    </row>
    <row r="8" spans="1:36" x14ac:dyDescent="0.25">
      <c r="A8" s="8">
        <v>102</v>
      </c>
      <c r="B8" s="1" t="s">
        <v>15</v>
      </c>
      <c r="C8" s="1" t="s">
        <v>16</v>
      </c>
      <c r="D8" s="1" t="s">
        <v>17</v>
      </c>
      <c r="E8" s="1">
        <v>0</v>
      </c>
      <c r="F8" s="1" t="str">
        <f>IF(E8&lt;10,"NV","V")</f>
        <v>NV</v>
      </c>
      <c r="G8" s="1">
        <v>0</v>
      </c>
      <c r="H8" s="1" t="str">
        <f>IF(G8&lt;10,"NV","V")</f>
        <v>NV</v>
      </c>
      <c r="I8" s="1">
        <v>0</v>
      </c>
      <c r="J8" s="1" t="str">
        <f>IF(I8&lt;10,"NV","V")</f>
        <v>NV</v>
      </c>
      <c r="K8" s="1">
        <v>0</v>
      </c>
      <c r="L8" s="1">
        <v>0</v>
      </c>
      <c r="M8" s="1">
        <f>AVERAGE(K8,L8)</f>
        <v>0</v>
      </c>
      <c r="N8" s="1" t="str">
        <f>IF(M8&lt;10,"NV","V")</f>
        <v>NV</v>
      </c>
      <c r="O8" s="1">
        <v>0</v>
      </c>
      <c r="P8" s="1" t="str">
        <f>IF(O8&lt;10,"NV","V")</f>
        <v>NV</v>
      </c>
      <c r="Q8" s="1">
        <v>0</v>
      </c>
      <c r="R8" s="1">
        <v>0</v>
      </c>
      <c r="S8" s="1">
        <f>AVERAGE(Q8,R8)</f>
        <v>0</v>
      </c>
      <c r="T8" s="1" t="str">
        <f>IF(S8&lt;10,"NV","V")</f>
        <v>NV</v>
      </c>
      <c r="U8" s="1">
        <v>0</v>
      </c>
      <c r="V8" s="1" t="str">
        <f>IF(U8&lt;10,"NV","V")</f>
        <v>NV</v>
      </c>
      <c r="W8" s="1">
        <v>0</v>
      </c>
      <c r="X8" s="1" t="str">
        <f>IF(W8&lt;10,"NV","V")</f>
        <v>NV</v>
      </c>
      <c r="Y8" s="1">
        <v>0</v>
      </c>
      <c r="Z8" s="1">
        <v>0</v>
      </c>
      <c r="AA8" s="1">
        <f>AVERAGE(Y8,Z8)</f>
        <v>0</v>
      </c>
      <c r="AB8" s="1" t="str">
        <f>IF(AA8&lt;10,"NV","V")</f>
        <v>NV</v>
      </c>
      <c r="AC8" s="1">
        <v>0</v>
      </c>
      <c r="AD8" s="1" t="str">
        <f>IF(AC8&lt;10,"NV","V")</f>
        <v>NV</v>
      </c>
      <c r="AE8" s="1">
        <v>0</v>
      </c>
      <c r="AF8" s="1" t="str">
        <f>IF(AE8&lt;10,"NV","V")</f>
        <v>NV</v>
      </c>
      <c r="AG8" s="1">
        <v>0</v>
      </c>
      <c r="AH8" s="1" t="str">
        <f>IF(AG8&lt;10,"NV","V")</f>
        <v>NV</v>
      </c>
      <c r="AI8" s="1">
        <f>AVERAGE(E8,G8,I8,M8,O8,S8,U8,W8,AA8,AC8,AE8,AG8)</f>
        <v>0</v>
      </c>
      <c r="AJ8" s="1">
        <f>RANK(AI8,AI6:AI8)</f>
        <v>3</v>
      </c>
    </row>
  </sheetData>
  <mergeCells count="48">
    <mergeCell ref="AE1:AF1"/>
    <mergeCell ref="AE2:AF2"/>
    <mergeCell ref="AE3:AF3"/>
    <mergeCell ref="AE4:AF4"/>
    <mergeCell ref="AG1:AH1"/>
    <mergeCell ref="AG2:AH2"/>
    <mergeCell ref="AG3:AH3"/>
    <mergeCell ref="AG4:AH4"/>
    <mergeCell ref="Y1:AB1"/>
    <mergeCell ref="Y2:AB2"/>
    <mergeCell ref="Y3:AB3"/>
    <mergeCell ref="Y4:AB4"/>
    <mergeCell ref="AC1:AD1"/>
    <mergeCell ref="AC2:AD2"/>
    <mergeCell ref="AC3:AD3"/>
    <mergeCell ref="AC4:AD4"/>
    <mergeCell ref="U1:V1"/>
    <mergeCell ref="U2:V2"/>
    <mergeCell ref="U3:V3"/>
    <mergeCell ref="U4:V4"/>
    <mergeCell ref="W1:X1"/>
    <mergeCell ref="W2:X2"/>
    <mergeCell ref="W3:X3"/>
    <mergeCell ref="W4:X4"/>
    <mergeCell ref="O1:P1"/>
    <mergeCell ref="O2:P2"/>
    <mergeCell ref="O3:P3"/>
    <mergeCell ref="O4:P4"/>
    <mergeCell ref="Q1:T1"/>
    <mergeCell ref="Q2:T2"/>
    <mergeCell ref="Q3:T3"/>
    <mergeCell ref="Q4:T4"/>
    <mergeCell ref="I1:J1"/>
    <mergeCell ref="I2:J2"/>
    <mergeCell ref="I3:J3"/>
    <mergeCell ref="I4:J4"/>
    <mergeCell ref="K1:N1"/>
    <mergeCell ref="K2:N2"/>
    <mergeCell ref="K3:N3"/>
    <mergeCell ref="K4:N4"/>
    <mergeCell ref="E1:F1"/>
    <mergeCell ref="E2:F2"/>
    <mergeCell ref="E3:F3"/>
    <mergeCell ref="E4:F4"/>
    <mergeCell ref="G1:H1"/>
    <mergeCell ref="G2:H2"/>
    <mergeCell ref="G3:H3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Deliberation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2023-06-03T18:57:26Z</dcterms:created>
  <dcterms:modified xsi:type="dcterms:W3CDTF">2023-06-04T09:58:14Z</dcterms:modified>
</cp:coreProperties>
</file>