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eliberation" r:id="rId3" sheetId="1"/>
  </sheets>
</workbook>
</file>

<file path=xl/sharedStrings.xml><?xml version="1.0" encoding="utf-8"?>
<sst xmlns="http://schemas.openxmlformats.org/spreadsheetml/2006/main" count="64" uniqueCount="42">
  <si>
    <t>2024/2025</t>
  </si>
  <si>
    <t>08/06/2023</t>
  </si>
  <si>
    <t>CP2</t>
  </si>
  <si>
    <t>Classe</t>
  </si>
  <si>
    <t>Année
Universitaire</t>
  </si>
  <si>
    <t>Date
déliberation</t>
  </si>
  <si>
    <t>ID
Etudiant</t>
  </si>
  <si>
    <t>CNE</t>
  </si>
  <si>
    <t>NOM</t>
  </si>
  <si>
    <t>PRENOM</t>
  </si>
  <si>
    <t>K133341333</t>
  </si>
  <si>
    <t>Benabbou2</t>
  </si>
  <si>
    <t>Oussama2</t>
  </si>
  <si>
    <t>M133341333</t>
  </si>
  <si>
    <t>Lfelous</t>
  </si>
  <si>
    <t>Rim</t>
  </si>
  <si>
    <t>Algèbre 3 : Algèbre quadratique</t>
  </si>
  <si>
    <t>Moyenne</t>
  </si>
  <si>
    <t>Validation</t>
  </si>
  <si>
    <t>Analyse 3 : Fonctions de plusieurs variables</t>
  </si>
  <si>
    <t>Informatique 2 : Programmation C</t>
  </si>
  <si>
    <t>TEC Français 3</t>
  </si>
  <si>
    <t>TEC Anglais 3</t>
  </si>
  <si>
    <t>Moyen</t>
  </si>
  <si>
    <t>Langues et communications 3 : TEC Français &amp; TEC Anglais</t>
  </si>
  <si>
    <t>Mécanique 2 : Mécanique du solide</t>
  </si>
  <si>
    <t>Electrocinétique</t>
  </si>
  <si>
    <t>Electromagnétisme</t>
  </si>
  <si>
    <t>Physique 3 : Electrocinétique et Electromagnétisme</t>
  </si>
  <si>
    <t>Analyse 4 : Intégrales et formes différentielles</t>
  </si>
  <si>
    <t>Thermochimie</t>
  </si>
  <si>
    <t>Cristallochimie</t>
  </si>
  <si>
    <t>Chimie 2 : Thermochimie &amp; Cristallochimie</t>
  </si>
  <si>
    <t>Electronique : Electronique analogique</t>
  </si>
  <si>
    <t>Informatique 3 : Outils informatique</t>
  </si>
  <si>
    <t>Probabilités et statistiques descriptives</t>
  </si>
  <si>
    <t>Analyse numérique</t>
  </si>
  <si>
    <t>Mathématiques appliquées : Probabilités et statistiques descriptives &amp; Analyse numérique</t>
  </si>
  <si>
    <t>Thermodynamique</t>
  </si>
  <si>
    <t>Statique des fluides</t>
  </si>
  <si>
    <t>Physique 4 : Thermodynamique et Statique des fluides</t>
  </si>
  <si>
    <t>Rang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</si>
</sst>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8">
    <fill>
      <patternFill patternType="none"/>
    </fill>
    <fill>
      <patternFill patternType="darkGray"/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xfId="0"/>
    <xf numFmtId="0" fontId="0" fillId="0" borderId="4" xfId="0" applyBorder="true" applyAlignment="true">
      <alignment horizontal="center" vertical="top"/>
    </xf>
    <xf numFmtId="0" fontId="0" fillId="3" borderId="4" xfId="0" applyAlignment="true" applyFill="true" applyBorder="true">
      <alignment horizontal="center" vertical="top"/>
    </xf>
    <xf numFmtId="0" fontId="0" fillId="5" borderId="4" xfId="0" applyAlignment="true" applyFill="true" applyBorder="true">
      <alignment horizontal="center" vertical="top"/>
    </xf>
    <xf numFmtId="0" fontId="0" fillId="7" borderId="4" xfId="0" applyAlignment="true" applyFill="true" applyBorder="true">
      <alignment horizontal="center" vertical="top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N7"/>
  <sheetViews>
    <sheetView workbookViewId="0" tabSelected="true"/>
  </sheetViews>
  <sheetFormatPr defaultRowHeight="15.0"/>
  <sheetData>
    <row r="1">
      <c r="A1" t="s" s="2">
        <v>4</v>
      </c>
      <c r="B1" t="s" s="1">
        <v>0</v>
      </c>
      <c r="C1" t="s" s="2">
        <v>5</v>
      </c>
      <c r="D1" t="s" s="1">
        <v>1</v>
      </c>
    </row>
    <row r="2">
      <c r="A2" t="s" s="2">
        <v>3</v>
      </c>
      <c r="B2" t="s" s="1">
        <v>2</v>
      </c>
    </row>
    <row r="3">
      <c r="A3" s="4"/>
      <c r="B3" s="4"/>
      <c r="C3" s="4"/>
      <c r="D3" s="4"/>
      <c r="E3" s="4"/>
      <c r="G3" s="4"/>
      <c r="I3" s="4"/>
      <c r="K3" s="4"/>
      <c r="O3" s="4"/>
      <c r="Q3" s="4"/>
      <c r="U3" s="4"/>
      <c r="W3" s="4"/>
      <c r="AA3" s="4"/>
      <c r="AC3" s="4"/>
      <c r="AE3" s="4"/>
      <c r="AI3" s="4"/>
      <c r="AM3" s="4"/>
      <c r="AN3" s="4"/>
    </row>
    <row r="4">
      <c r="A4" t="s" s="3">
        <v>6</v>
      </c>
      <c r="B4" t="s" s="3">
        <v>7</v>
      </c>
      <c r="C4" t="s" s="3">
        <v>8</v>
      </c>
      <c r="D4" t="s" s="3">
        <v>9</v>
      </c>
      <c r="E4" t="s" s="3">
        <v>16</v>
      </c>
      <c r="F4" s="3"/>
      <c r="G4" t="s" s="3">
        <v>19</v>
      </c>
      <c r="H4" s="3"/>
      <c r="I4" t="s" s="3">
        <v>20</v>
      </c>
      <c r="J4" s="3"/>
      <c r="K4" t="s" s="3">
        <v>24</v>
      </c>
      <c r="L4" s="3"/>
      <c r="M4" s="3"/>
      <c r="N4" s="3"/>
      <c r="O4" t="s" s="3">
        <v>25</v>
      </c>
      <c r="P4" s="3"/>
      <c r="Q4" t="s" s="3">
        <v>28</v>
      </c>
      <c r="R4" s="3"/>
      <c r="S4" s="3"/>
      <c r="T4" s="3"/>
      <c r="U4" t="s" s="3">
        <v>29</v>
      </c>
      <c r="V4" s="3"/>
      <c r="W4" t="s" s="3">
        <v>32</v>
      </c>
      <c r="X4" s="3"/>
      <c r="Y4" s="3"/>
      <c r="Z4" s="3"/>
      <c r="AA4" t="s" s="3">
        <v>33</v>
      </c>
      <c r="AB4" s="3"/>
      <c r="AC4" t="s" s="3">
        <v>34</v>
      </c>
      <c r="AD4" s="3"/>
      <c r="AE4" t="s" s="3">
        <v>37</v>
      </c>
      <c r="AF4" s="3"/>
      <c r="AG4" s="3"/>
      <c r="AH4" s="3"/>
      <c r="AI4" t="s" s="3">
        <v>40</v>
      </c>
      <c r="AJ4" s="3"/>
      <c r="AK4" s="3"/>
      <c r="AL4" s="3"/>
      <c r="AM4" t="s" s="3">
        <v>17</v>
      </c>
      <c r="AN4" t="s" s="3">
        <v>41</v>
      </c>
    </row>
    <row r="5">
      <c r="A5" s="3"/>
      <c r="B5" s="3"/>
      <c r="C5" s="3"/>
      <c r="D5" s="3"/>
      <c r="E5" t="s" s="3">
        <v>17</v>
      </c>
      <c r="F5" t="s" s="3">
        <v>18</v>
      </c>
      <c r="G5" t="s" s="3">
        <v>17</v>
      </c>
      <c r="H5" t="s" s="3">
        <v>18</v>
      </c>
      <c r="I5" t="s" s="3">
        <v>17</v>
      </c>
      <c r="J5" t="s" s="3">
        <v>18</v>
      </c>
      <c r="K5" t="s" s="3">
        <v>21</v>
      </c>
      <c r="L5" t="s" s="3">
        <v>22</v>
      </c>
      <c r="M5" t="s" s="3">
        <v>23</v>
      </c>
      <c r="N5" t="s" s="3">
        <v>18</v>
      </c>
      <c r="O5" t="s" s="3">
        <v>17</v>
      </c>
      <c r="P5" t="s" s="3">
        <v>18</v>
      </c>
      <c r="Q5" t="s" s="3">
        <v>26</v>
      </c>
      <c r="R5" t="s" s="3">
        <v>27</v>
      </c>
      <c r="S5" t="s" s="3">
        <v>23</v>
      </c>
      <c r="T5" t="s" s="3">
        <v>18</v>
      </c>
      <c r="U5" t="s" s="3">
        <v>17</v>
      </c>
      <c r="V5" t="s" s="3">
        <v>18</v>
      </c>
      <c r="W5" t="s" s="3">
        <v>30</v>
      </c>
      <c r="X5" t="s" s="3">
        <v>31</v>
      </c>
      <c r="Y5" t="s" s="3">
        <v>23</v>
      </c>
      <c r="Z5" t="s" s="3">
        <v>18</v>
      </c>
      <c r="AA5" t="s" s="3">
        <v>17</v>
      </c>
      <c r="AB5" t="s" s="3">
        <v>18</v>
      </c>
      <c r="AC5" t="s" s="3">
        <v>17</v>
      </c>
      <c r="AD5" t="s" s="3">
        <v>18</v>
      </c>
      <c r="AE5" t="s" s="3">
        <v>35</v>
      </c>
      <c r="AF5" t="s" s="3">
        <v>36</v>
      </c>
      <c r="AG5" t="s" s="3">
        <v>23</v>
      </c>
      <c r="AH5" t="s" s="3">
        <v>18</v>
      </c>
      <c r="AI5" t="s" s="3">
        <v>38</v>
      </c>
      <c r="AJ5" t="s" s="3">
        <v>39</v>
      </c>
      <c r="AK5" t="s" s="3">
        <v>23</v>
      </c>
      <c r="AL5" t="s" s="3">
        <v>18</v>
      </c>
      <c r="AM5" s="3"/>
      <c r="AN5" s="3"/>
    </row>
    <row r="6">
      <c r="A6" t="n" s="1">
        <v>101.0</v>
      </c>
      <c r="B6" t="s" s="1">
        <v>10</v>
      </c>
      <c r="C6" t="s" s="1">
        <v>11</v>
      </c>
      <c r="D6" t="s" s="1">
        <v>12</v>
      </c>
      <c r="E6" t="n" s="1">
        <v>10.0</v>
      </c>
      <c r="F6" s="1">
        <f>IF(E6&lt;10,"NV","V")</f>
      </c>
      <c r="G6" t="n" s="1">
        <v>-1.0</v>
      </c>
      <c r="H6" s="1">
        <f>IF(G6&lt;10,"NV","V")</f>
      </c>
      <c r="I6" t="n" s="1">
        <v>-1.0</v>
      </c>
      <c r="J6" s="1">
        <f>IF(I6&lt;10,"NV","V")</f>
      </c>
      <c r="K6" t="n" s="1">
        <v>-1.0</v>
      </c>
      <c r="L6" t="n" s="1">
        <v>-1.0</v>
      </c>
      <c r="M6" s="1">
        <f>AVERAGE(K6,L6)</f>
      </c>
      <c r="N6" s="1">
        <f>IF(M6&lt;10,"NV","V")</f>
      </c>
      <c r="O6" t="n" s="1">
        <v>-1.0</v>
      </c>
      <c r="P6" s="1">
        <f>IF(O6&lt;10,"NV","V")</f>
      </c>
      <c r="Q6" t="n" s="1">
        <v>-1.0</v>
      </c>
      <c r="R6" t="n" s="1">
        <v>-1.0</v>
      </c>
      <c r="S6" s="1">
        <f>AVERAGE(Q6,R6)</f>
      </c>
      <c r="T6" s="1">
        <f>IF(S6&lt;10,"NV","V")</f>
      </c>
      <c r="U6" t="n" s="1">
        <v>-1.0</v>
      </c>
      <c r="V6" s="1">
        <f>IF(U6&lt;10,"NV","V")</f>
      </c>
      <c r="W6" t="n" s="1">
        <v>-1.0</v>
      </c>
      <c r="X6" t="n" s="1">
        <v>-1.0</v>
      </c>
      <c r="Y6" s="1">
        <f>AVERAGE(W6,X6)</f>
      </c>
      <c r="Z6" s="1">
        <f>IF(Y6&lt;10,"NV","V")</f>
      </c>
      <c r="AA6" t="n" s="1">
        <v>-1.0</v>
      </c>
      <c r="AB6" s="1">
        <f>IF(AA6&lt;10,"NV","V")</f>
      </c>
      <c r="AC6" t="n" s="1">
        <v>-1.0</v>
      </c>
      <c r="AD6" s="1">
        <f>IF(AC6&lt;10,"NV","V")</f>
      </c>
      <c r="AE6" t="n" s="1">
        <v>-1.0</v>
      </c>
      <c r="AF6" t="n" s="1">
        <v>-1.0</v>
      </c>
      <c r="AG6" s="1">
        <f>AVERAGE(AE6,AF6)</f>
      </c>
      <c r="AH6" s="1">
        <f>IF(AG6&lt;10,"NV","V")</f>
      </c>
      <c r="AI6" t="n" s="1">
        <v>-1.0</v>
      </c>
      <c r="AJ6" t="n" s="1">
        <v>-1.0</v>
      </c>
      <c r="AK6" s="1">
        <f>AVERAGE(AI6,AJ6)</f>
      </c>
      <c r="AL6" s="1">
        <f>IF(AK6&lt;10,"NV","V")</f>
      </c>
      <c r="AM6" s="1">
        <f>AVERAGE(E6,G6,I6,M6,O6,S6,U6,Y6,AA6,AC6,AG6,AK6)</f>
      </c>
      <c r="AN6" s="1">
        <f>RANK(AM6,AM6:AM7)</f>
      </c>
    </row>
    <row r="7">
      <c r="A7" t="n" s="1">
        <v>102.0</v>
      </c>
      <c r="B7" t="s" s="1">
        <v>13</v>
      </c>
      <c r="C7" t="s" s="1">
        <v>14</v>
      </c>
      <c r="D7" t="s" s="1">
        <v>15</v>
      </c>
      <c r="E7" t="n" s="1">
        <v>-1.0</v>
      </c>
      <c r="F7" s="1">
        <f>IF(E7&lt;10,"NV","V")</f>
      </c>
      <c r="G7" t="n" s="1">
        <v>-1.0</v>
      </c>
      <c r="H7" s="1">
        <f>IF(G7&lt;10,"NV","V")</f>
      </c>
      <c r="I7" t="n" s="1">
        <v>-1.0</v>
      </c>
      <c r="J7" s="1">
        <f>IF(I7&lt;10,"NV","V")</f>
      </c>
      <c r="K7" t="n" s="1">
        <v>-1.0</v>
      </c>
      <c r="L7" t="n" s="1">
        <v>-1.0</v>
      </c>
      <c r="M7" s="1">
        <f>AVERAGE(K7,L7)</f>
      </c>
      <c r="N7" s="1">
        <f>IF(M7&lt;10,"NV","V")</f>
      </c>
      <c r="O7" t="n" s="1">
        <v>-1.0</v>
      </c>
      <c r="P7" s="1">
        <f>IF(O7&lt;10,"NV","V")</f>
      </c>
      <c r="Q7" t="n" s="1">
        <v>-1.0</v>
      </c>
      <c r="R7" t="n" s="1">
        <v>-1.0</v>
      </c>
      <c r="S7" s="1">
        <f>AVERAGE(Q7,R7)</f>
      </c>
      <c r="T7" s="1">
        <f>IF(S7&lt;10,"NV","V")</f>
      </c>
      <c r="U7" t="n" s="1">
        <v>-1.0</v>
      </c>
      <c r="V7" s="1">
        <f>IF(U7&lt;10,"NV","V")</f>
      </c>
      <c r="W7" t="n" s="1">
        <v>-1.0</v>
      </c>
      <c r="X7" t="n" s="1">
        <v>-1.0</v>
      </c>
      <c r="Y7" s="1">
        <f>AVERAGE(W7,X7)</f>
      </c>
      <c r="Z7" s="1">
        <f>IF(Y7&lt;10,"NV","V")</f>
      </c>
      <c r="AA7" t="n" s="1">
        <v>-1.0</v>
      </c>
      <c r="AB7" s="1">
        <f>IF(AA7&lt;10,"NV","V")</f>
      </c>
      <c r="AC7" t="n" s="1">
        <v>-1.0</v>
      </c>
      <c r="AD7" s="1">
        <f>IF(AC7&lt;10,"NV","V")</f>
      </c>
      <c r="AE7" t="n" s="1">
        <v>-1.0</v>
      </c>
      <c r="AF7" t="n" s="1">
        <v>-1.0</v>
      </c>
      <c r="AG7" s="1">
        <f>AVERAGE(AE7,AF7)</f>
      </c>
      <c r="AH7" s="1">
        <f>IF(AG7&lt;10,"NV","V")</f>
      </c>
      <c r="AI7" t="n" s="1">
        <v>-1.0</v>
      </c>
      <c r="AJ7" t="n" s="1">
        <v>-1.0</v>
      </c>
      <c r="AK7" s="1">
        <f>AVERAGE(AI7,AJ7)</f>
      </c>
      <c r="AL7" s="1">
        <f>IF(AK7&lt;10,"NV","V")</f>
      </c>
      <c r="AM7" s="1">
        <f>AVERAGE(E7,G7,I7,M7,O7,S7,U7,Y7,AA7,AC7,AG7,AK7)</f>
      </c>
      <c r="AN7" s="1">
        <f>RANK(AM7,AM6:AM7)</f>
      </c>
    </row>
  </sheetData>
  <mergeCells count="48">
    <mergeCell ref="E1:F1"/>
    <mergeCell ref="E2:F2"/>
    <mergeCell ref="E3:F3"/>
    <mergeCell ref="E4:F4"/>
    <mergeCell ref="G1:H1"/>
    <mergeCell ref="G2:H2"/>
    <mergeCell ref="G3:H3"/>
    <mergeCell ref="G4:H4"/>
    <mergeCell ref="I1:J1"/>
    <mergeCell ref="I2:J2"/>
    <mergeCell ref="I3:J3"/>
    <mergeCell ref="I4:J4"/>
    <mergeCell ref="K1:N1"/>
    <mergeCell ref="K2:N2"/>
    <mergeCell ref="K3:N3"/>
    <mergeCell ref="K4:N4"/>
    <mergeCell ref="O1:P1"/>
    <mergeCell ref="O2:P2"/>
    <mergeCell ref="O3:P3"/>
    <mergeCell ref="O4:P4"/>
    <mergeCell ref="Q1:T1"/>
    <mergeCell ref="Q2:T2"/>
    <mergeCell ref="Q3:T3"/>
    <mergeCell ref="Q4:T4"/>
    <mergeCell ref="U1:V1"/>
    <mergeCell ref="U2:V2"/>
    <mergeCell ref="U3:V3"/>
    <mergeCell ref="U4:V4"/>
    <mergeCell ref="W1:Z1"/>
    <mergeCell ref="W2:Z2"/>
    <mergeCell ref="W3:Z3"/>
    <mergeCell ref="W4:Z4"/>
    <mergeCell ref="AA1:AB1"/>
    <mergeCell ref="AA2:AB2"/>
    <mergeCell ref="AA3:AB3"/>
    <mergeCell ref="AA4:AB4"/>
    <mergeCell ref="AC1:AD1"/>
    <mergeCell ref="AC2:AD2"/>
    <mergeCell ref="AC3:AD3"/>
    <mergeCell ref="AC4:AD4"/>
    <mergeCell ref="AE1:AH1"/>
    <mergeCell ref="AE2:AH2"/>
    <mergeCell ref="AE3:AH3"/>
    <mergeCell ref="AE4:AH4"/>
    <mergeCell ref="AI1:AL1"/>
    <mergeCell ref="AI2:AL2"/>
    <mergeCell ref="AI3:AL3"/>
    <mergeCell ref="AI4:AL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2023-06-08T19:25:45Z</dcterms:created>
  <dc:creator>Apache POI</dc:creator>
</cp:coreProperties>
</file>