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hidePivotFieldList="1" defaultThemeVersion="124226"/>
  <bookViews>
    <workbookView xWindow="240" yWindow="105" windowWidth="14805" windowHeight="8010" activeTab="5"/>
  </bookViews>
  <sheets>
    <sheet name="Sheet2" sheetId="5" r:id="rId1"/>
    <sheet name="Sheet15" sheetId="17" r:id="rId2"/>
    <sheet name="Sheet1" sheetId="4" r:id="rId3"/>
    <sheet name="B2B" sheetId="1" r:id="rId4"/>
    <sheet name="credit" sheetId="2" r:id="rId5"/>
    <sheet name="Sheet3" sheetId="3" r:id="rId6"/>
  </sheets>
  <definedNames>
    <definedName name="_xlnm._FilterDatabase" localSheetId="3" hidden="1">B2B!$A$1:$L$1</definedName>
  </definedNames>
  <calcPr calcId="124519"/>
  <pivotCaches>
    <pivotCache cacheId="0" r:id="rId7"/>
  </pivotCaches>
</workbook>
</file>

<file path=xl/calcChain.xml><?xml version="1.0" encoding="utf-8"?>
<calcChain xmlns="http://schemas.openxmlformats.org/spreadsheetml/2006/main">
  <c r="N108" i="3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30" i="17"/>
  <c r="M16"/>
  <c r="M24"/>
  <c r="M91"/>
  <c r="M74"/>
  <c r="M42"/>
  <c r="M51"/>
  <c r="M52"/>
  <c r="M73"/>
  <c r="M12"/>
  <c r="M22"/>
  <c r="M14"/>
  <c r="M97"/>
  <c r="M40"/>
  <c r="M63"/>
  <c r="M100"/>
  <c r="M103"/>
  <c r="M17"/>
  <c r="M34"/>
  <c r="M45"/>
  <c r="M66"/>
  <c r="M93"/>
  <c r="M46"/>
  <c r="M50"/>
  <c r="M43"/>
  <c r="M4"/>
  <c r="M61"/>
  <c r="M82"/>
  <c r="M60"/>
  <c r="M31"/>
  <c r="M35"/>
  <c r="M81"/>
  <c r="M92"/>
  <c r="M86"/>
  <c r="M94"/>
  <c r="M69"/>
  <c r="M27"/>
  <c r="M36"/>
  <c r="M41"/>
  <c r="M59"/>
  <c r="M64"/>
  <c r="M6"/>
  <c r="M99"/>
  <c r="M83"/>
  <c r="M80"/>
  <c r="M65"/>
  <c r="M20"/>
  <c r="M26"/>
  <c r="M2"/>
  <c r="M85"/>
  <c r="M95"/>
  <c r="M70"/>
  <c r="M75"/>
  <c r="M88"/>
  <c r="M72"/>
  <c r="M62"/>
  <c r="M101"/>
  <c r="M10"/>
  <c r="M106"/>
  <c r="M58"/>
  <c r="M11"/>
  <c r="M67"/>
  <c r="M57"/>
  <c r="M19"/>
  <c r="M13"/>
  <c r="M47"/>
  <c r="M84"/>
  <c r="M98"/>
  <c r="M105"/>
  <c r="M7"/>
  <c r="M5"/>
  <c r="M96"/>
  <c r="M71"/>
  <c r="M25"/>
  <c r="M55"/>
  <c r="M32"/>
  <c r="M18"/>
  <c r="M28"/>
  <c r="M21"/>
  <c r="M79"/>
  <c r="M54"/>
  <c r="M23"/>
  <c r="M87"/>
  <c r="M33"/>
  <c r="M38"/>
  <c r="M15"/>
  <c r="M102"/>
  <c r="M104"/>
  <c r="M77"/>
  <c r="M9"/>
  <c r="M29"/>
  <c r="M56"/>
  <c r="M76"/>
  <c r="M49"/>
  <c r="M37"/>
  <c r="M44"/>
  <c r="M8"/>
  <c r="M90"/>
  <c r="M3"/>
  <c r="M107"/>
  <c r="M39"/>
  <c r="M48"/>
  <c r="M78"/>
  <c r="M89"/>
  <c r="M68"/>
  <c r="M53"/>
</calcChain>
</file>

<file path=xl/sharedStrings.xml><?xml version="1.0" encoding="utf-8"?>
<sst xmlns="http://schemas.openxmlformats.org/spreadsheetml/2006/main" count="2413" uniqueCount="169">
  <si>
    <t>03ABNPJ4161F1ZX</t>
  </si>
  <si>
    <t>VIPAN CHANDER JAIDKA</t>
  </si>
  <si>
    <t>496</t>
  </si>
  <si>
    <t>R</t>
  </si>
  <si>
    <t>19-09-2020</t>
  </si>
  <si>
    <t>Punjab</t>
  </si>
  <si>
    <t>N</t>
  </si>
  <si>
    <t>Y</t>
  </si>
  <si>
    <t>-</t>
  </si>
  <si>
    <t>03AAIFT3034F1ZL</t>
  </si>
  <si>
    <t>TALWAR ELECTRICALS</t>
  </si>
  <si>
    <t>370</t>
  </si>
  <si>
    <t>371</t>
  </si>
  <si>
    <t>22-09-2020</t>
  </si>
  <si>
    <t>09ABUPG1342G1ZM</t>
  </si>
  <si>
    <t>VINOD KUMAR GUPTA</t>
  </si>
  <si>
    <t>TI/20-21/03229</t>
  </si>
  <si>
    <t>11-09-2020</t>
  </si>
  <si>
    <t>03AZIPB4695D1ZM</t>
  </si>
  <si>
    <t>ARUN  BINDAL</t>
  </si>
  <si>
    <t>BST-859</t>
  </si>
  <si>
    <t>16-09-2020</t>
  </si>
  <si>
    <t>03AJWPK8766A1ZX</t>
  </si>
  <si>
    <t>SHIV KUMAR KOUSHAL</t>
  </si>
  <si>
    <t>1720</t>
  </si>
  <si>
    <t>24-09-2020</t>
  </si>
  <si>
    <t>1750</t>
  </si>
  <si>
    <t>28-09-2020</t>
  </si>
  <si>
    <t>07AZGPD7038J1ZA</t>
  </si>
  <si>
    <t>AMAN  DUA</t>
  </si>
  <si>
    <t>090</t>
  </si>
  <si>
    <t>16-08-2020</t>
  </si>
  <si>
    <t>091</t>
  </si>
  <si>
    <t>24-08-2020</t>
  </si>
  <si>
    <t>07AAGPD3368J1ZO</t>
  </si>
  <si>
    <t>LALIT KUMAR DHAUPER</t>
  </si>
  <si>
    <t>01983</t>
  </si>
  <si>
    <t>07AAICR4618L1Z0</t>
  </si>
  <si>
    <t>RIPPLEEFFECT AV SOLUTIONS PRIVATE LIMITED</t>
  </si>
  <si>
    <t>REAVS/20-21/64</t>
  </si>
  <si>
    <t>07ADPPB3100N1ZP</t>
  </si>
  <si>
    <t>ARUN KUMAR BHOTIKA</t>
  </si>
  <si>
    <t>GI/2020-21/1628</t>
  </si>
  <si>
    <t>13-10-2020</t>
  </si>
  <si>
    <t>Oct-20</t>
  </si>
  <si>
    <t>GI/2020-21/1746</t>
  </si>
  <si>
    <t>26-10-2020</t>
  </si>
  <si>
    <t>06AABFS2116G1ZO</t>
  </si>
  <si>
    <t>SLEEK SALES</t>
  </si>
  <si>
    <t>SS/G/040/20-21</t>
  </si>
  <si>
    <t>07-10-2020</t>
  </si>
  <si>
    <t>03ATYPS7241N1ZS</t>
  </si>
  <si>
    <t>VISHAL  SINGLA</t>
  </si>
  <si>
    <t>GST-2021-823</t>
  </si>
  <si>
    <t>15-10-2020</t>
  </si>
  <si>
    <t>GST-2021-877</t>
  </si>
  <si>
    <t>31-10-2020</t>
  </si>
  <si>
    <t>07AAKFT4166G1ZY</t>
  </si>
  <si>
    <t>TOP LINE FOOD EQUIPMENT LLP</t>
  </si>
  <si>
    <t>TL/2020-21/0538</t>
  </si>
  <si>
    <t>06-10-2020</t>
  </si>
  <si>
    <t>07AAACB0611P1ZV</t>
  </si>
  <si>
    <t>BIKANERVALA FOODS PRIVATE LIMITED</t>
  </si>
  <si>
    <t>HO-RI-20-21-0549</t>
  </si>
  <si>
    <t>12-10-2020</t>
  </si>
  <si>
    <t>10-Nov-20</t>
  </si>
  <si>
    <t>HO-RI-20-21-0555</t>
  </si>
  <si>
    <t>20-10-2020</t>
  </si>
  <si>
    <t>HO-RI-20-21-0556</t>
  </si>
  <si>
    <t>22-10-2020</t>
  </si>
  <si>
    <t>HO-RI-20-21-0626</t>
  </si>
  <si>
    <t>HOF-TI-20-007206</t>
  </si>
  <si>
    <t>11-10-2020</t>
  </si>
  <si>
    <t>HOF-TI-20-007207</t>
  </si>
  <si>
    <t>HOF-TI-20-007208</t>
  </si>
  <si>
    <t>HOF-TI-20-007209</t>
  </si>
  <si>
    <t>HOF-TI-20-007210</t>
  </si>
  <si>
    <t>HOF-TI-20-007409</t>
  </si>
  <si>
    <t>14-10-2020</t>
  </si>
  <si>
    <t>HOF-TI-20-007418</t>
  </si>
  <si>
    <t>HOF-TI-20-007419</t>
  </si>
  <si>
    <t>HOF-TI-20-007420</t>
  </si>
  <si>
    <t>HOF-TI-20-007421</t>
  </si>
  <si>
    <t>HOF-TI-20-007422</t>
  </si>
  <si>
    <t>HOF-TI-20-007423</t>
  </si>
  <si>
    <t>HOF-TI-20-007424</t>
  </si>
  <si>
    <t>HOF-TI-20-007425</t>
  </si>
  <si>
    <t>HOF-TI-20-007501</t>
  </si>
  <si>
    <t>HOF-TI-20-007502</t>
  </si>
  <si>
    <t>HOF-TI-20-007503</t>
  </si>
  <si>
    <t>HOF-TI-20-007507</t>
  </si>
  <si>
    <t>16-10-2020</t>
  </si>
  <si>
    <t>HOF-TI-20-007589</t>
  </si>
  <si>
    <t>17-10-2020</t>
  </si>
  <si>
    <t>HOF-TI-20-007592</t>
  </si>
  <si>
    <t>HOF-TI-20-007593</t>
  </si>
  <si>
    <t>HOF-TI-20-007594</t>
  </si>
  <si>
    <t>HOF-TI-20-007595</t>
  </si>
  <si>
    <t>HOF-TI-20-007718</t>
  </si>
  <si>
    <t>18-10-2020</t>
  </si>
  <si>
    <t>HOF-TI-20-007723</t>
  </si>
  <si>
    <t>HOF-TI-20-008033</t>
  </si>
  <si>
    <t>HOF-TI-20-008034</t>
  </si>
  <si>
    <t>HOF-TI-20-008046</t>
  </si>
  <si>
    <t>HOF-TI-20-008050</t>
  </si>
  <si>
    <t>HOF-TI-20-008051</t>
  </si>
  <si>
    <t>HOF-TI-20-008052</t>
  </si>
  <si>
    <t>HOF-TI-20-008053</t>
  </si>
  <si>
    <t>HOF-TI-20-008481</t>
  </si>
  <si>
    <t>28-10-2020</t>
  </si>
  <si>
    <t>HOF-TI-20-008493</t>
  </si>
  <si>
    <t>HOF-TI-20-008494</t>
  </si>
  <si>
    <t>HOF-TI-20-008496</t>
  </si>
  <si>
    <t>HOF-TI-20-008497</t>
  </si>
  <si>
    <t>07AADFI3825N1Z5</t>
  </si>
  <si>
    <t>INTERNATIONAL EQUIPMENT CO</t>
  </si>
  <si>
    <t>IEC/10/20/641</t>
  </si>
  <si>
    <t>03ACYPK9567A1Z9</t>
  </si>
  <si>
    <t>ASHOK  KUMAR</t>
  </si>
  <si>
    <t>66</t>
  </si>
  <si>
    <t>30-10-2020</t>
  </si>
  <si>
    <t>03AAQCS5845Q1ZI</t>
  </si>
  <si>
    <t>SPOTON LOGISTICS PRIVATE LIMITED</t>
  </si>
  <si>
    <t>2003005642</t>
  </si>
  <si>
    <t>04AAUFB5719R1ZO</t>
  </si>
  <si>
    <t>BRIJ LAL HARISH KUMAR</t>
  </si>
  <si>
    <t>007620</t>
  </si>
  <si>
    <t>007621</t>
  </si>
  <si>
    <t>03AVEPR5685B1ZM</t>
  </si>
  <si>
    <t>RANI</t>
  </si>
  <si>
    <t>11</t>
  </si>
  <si>
    <t>9</t>
  </si>
  <si>
    <t>23-10-2020</t>
  </si>
  <si>
    <t>07AAXPG8661N1ZQ</t>
  </si>
  <si>
    <t>HARISH  GUPTA</t>
  </si>
  <si>
    <t>2595</t>
  </si>
  <si>
    <t>Credit note</t>
  </si>
  <si>
    <t>HOFGCN-2010-0011</t>
  </si>
  <si>
    <t>HOFGCN-2010-0011-Total</t>
  </si>
  <si>
    <t>Rate</t>
  </si>
  <si>
    <t>party name</t>
  </si>
  <si>
    <t>Invoice num</t>
  </si>
  <si>
    <t>Date</t>
  </si>
  <si>
    <t>Invoice valu</t>
  </si>
  <si>
    <t>State</t>
  </si>
  <si>
    <t>Taxtable vale</t>
  </si>
  <si>
    <t>CGST</t>
  </si>
  <si>
    <t>SGST</t>
  </si>
  <si>
    <t>IGST</t>
  </si>
  <si>
    <t>CESS</t>
  </si>
  <si>
    <t>GST Num</t>
  </si>
  <si>
    <t>Grand Total</t>
  </si>
  <si>
    <t>Sum of Invoice valu</t>
  </si>
  <si>
    <t>Sum of IGST</t>
  </si>
  <si>
    <t>Sum of CGST</t>
  </si>
  <si>
    <t>Sum of SGST</t>
  </si>
  <si>
    <t>Sum of CESS</t>
  </si>
  <si>
    <t>ASHUTOSH TRADING CO.</t>
  </si>
  <si>
    <t>KANSHI RAM CHAUDHARY RAM</t>
  </si>
  <si>
    <t>SHIV TUBE CO.</t>
  </si>
  <si>
    <t>SINGLA INDANE AGENCIES</t>
  </si>
  <si>
    <t>RANI ENTERPRISES</t>
  </si>
  <si>
    <t>BINDAL STEEL TUBES</t>
  </si>
  <si>
    <t>A C I MARKETING</t>
  </si>
  <si>
    <t>OM LACE CRAFT</t>
  </si>
  <si>
    <t>DELTA SOLUTIONS</t>
  </si>
  <si>
    <t>ARD GLASS AND INTERIOR SOLUTIONS</t>
  </si>
  <si>
    <t>M/S DEEPAK MARBLES</t>
  </si>
  <si>
    <t>Column1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</si>
</sst>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0" borderId="0" xfId="0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59.474799768519" createdVersion="3" refreshedVersion="3" minRefreshableVersion="3" recordCount="137">
  <cacheSource type="worksheet">
    <worksheetSource ref="A1:L138" sheet="B2B"/>
  </cacheSource>
  <cacheFields count="12">
    <cacheField name="GST Num" numFmtId="0">
      <sharedItems count="19">
        <s v="07AAACB0611P1ZV"/>
        <s v="03ACYPK9567A1Z9"/>
        <s v="04AAUFB5719R1ZO"/>
        <s v="03AAIFT3034F1ZL"/>
        <s v="07ADPPB3100N1ZP"/>
        <s v="07AADFI3825N1Z5"/>
        <s v="03ABNPJ4161F1ZX"/>
        <s v="09ABUPG1342G1ZM"/>
        <s v="03AZIPB4695D1ZM"/>
        <s v="03AJWPK8766A1ZX"/>
        <s v="07AZGPD7038J1ZA"/>
        <s v="07AAGPD3368J1ZO"/>
        <s v="06AABFS2116G1ZO"/>
        <s v="03ATYPS7241N1ZS"/>
        <s v="07AAKFT4166G1ZY"/>
        <s v="03AAQCS5845Q1ZI"/>
        <s v="03AVEPR5685B1ZM"/>
        <s v="07AAXPG8661N1ZQ"/>
        <s v="07AAICR4618L1Z0"/>
      </sharedItems>
    </cacheField>
    <cacheField name="party name" numFmtId="0">
      <sharedItems count="19">
        <s v="BIKANERVALA FOODS PRIVATE LIMITED"/>
        <s v="ASHOK  KUMAR"/>
        <s v="BRIJ LAL HARISH KUMAR"/>
        <s v="TALWAR ELECTRICALS"/>
        <s v="ARUN KUMAR BHOTIKA"/>
        <s v="INTERNATIONAL EQUIPMENT CO"/>
        <s v="VIPAN CHANDER JAIDKA"/>
        <s v="VINOD KUMAR GUPTA"/>
        <s v="ARUN  BINDAL"/>
        <s v="SHIV KUMAR KOUSHAL"/>
        <s v="AMAN  DUA"/>
        <s v="LALIT KUMAR DHAUPER"/>
        <s v="SLEEK SALES"/>
        <s v="VISHAL  SINGLA"/>
        <s v="TOP LINE FOOD EQUIPMENT LLP"/>
        <s v="SPOTON LOGISTICS PRIVATE LIMITED"/>
        <s v="RANI"/>
        <s v="HARISH  GUPTA"/>
        <s v="RIPPLEEFFECT AV SOLUTIONS PRIVATE LIMITED"/>
      </sharedItems>
    </cacheField>
    <cacheField name="Invoice num" numFmtId="0">
      <sharedItems count="66">
        <s v="HOF-TI-20-007206"/>
        <s v="HOF-TI-20-007208"/>
        <s v="HOF-TI-20-007209"/>
        <s v="HOF-TI-20-007210"/>
        <s v="HOF-TI-20-007418"/>
        <s v="HOF-TI-20-007594"/>
        <s v="HOF-TI-20-007595"/>
        <s v="HOF-TI-20-007718"/>
        <s v="HOF-TI-20-007723"/>
        <s v="HOF-TI-20-008046"/>
        <s v="HOF-TI-20-008050"/>
        <s v="HOF-TI-20-008051"/>
        <s v="HOF-TI-20-008052"/>
        <s v="HOF-TI-20-008493"/>
        <s v="HOF-TI-20-008494"/>
        <s v="HOF-TI-20-008497"/>
        <s v="66"/>
        <s v="HOF-TI-20-007409"/>
        <s v="HOF-TI-20-007419"/>
        <s v="HOF-TI-20-007421"/>
        <s v="HOF-TI-20-007425"/>
        <s v="HOF-TI-20-007501"/>
        <s v="HOF-TI-20-007589"/>
        <s v="HOF-TI-20-008033"/>
        <s v="HOF-TI-20-008034"/>
        <s v="HOF-TI-20-008053"/>
        <s v="HOF-TI-20-008481"/>
        <s v="HOF-TI-20-008496"/>
        <s v="007620"/>
        <s v="370"/>
        <s v="GI/2020-21/1628"/>
        <s v="HOF-TI-20-007207"/>
        <s v="HOF-TI-20-007422"/>
        <s v="HOF-TI-20-007507"/>
        <s v="HOF-TI-20-007592"/>
        <s v="IEC/10/20/641"/>
        <s v="007621"/>
        <s v="496"/>
        <s v="371"/>
        <s v="TI/20-21/03229"/>
        <s v="BST-859"/>
        <s v="1720"/>
        <s v="1750"/>
        <s v="090"/>
        <s v="091"/>
        <s v="01983"/>
        <s v="GI/2020-21/1746"/>
        <s v="SS/G/040/20-21"/>
        <s v="GST-2021-823"/>
        <s v="GST-2021-877"/>
        <s v="TL/2020-21/0538"/>
        <s v="HO-RI-20-21-0549"/>
        <s v="HO-RI-20-21-0555"/>
        <s v="HO-RI-20-21-0556"/>
        <s v="HO-RI-20-21-0626"/>
        <s v="HOF-TI-20-007420"/>
        <s v="HOF-TI-20-007423"/>
        <s v="HOF-TI-20-007424"/>
        <s v="HOF-TI-20-007502"/>
        <s v="HOF-TI-20-007503"/>
        <s v="HOF-TI-20-007593"/>
        <s v="2003005642"/>
        <s v="11"/>
        <s v="9"/>
        <s v="2595"/>
        <s v="REAVS/20-21/64"/>
      </sharedItems>
    </cacheField>
    <cacheField name="Date" numFmtId="0">
      <sharedItems count="25">
        <s v="11-10-2020"/>
        <s v="14-10-2020"/>
        <s v="17-10-2020"/>
        <s v="18-10-2020"/>
        <s v="22-10-2020"/>
        <s v="28-10-2020"/>
        <s v="30-10-2020"/>
        <s v="15-10-2020"/>
        <s v="19-09-2020"/>
        <s v="13-10-2020"/>
        <s v="16-10-2020"/>
        <s v="07-10-2020"/>
        <s v="22-09-2020"/>
        <s v="11-09-2020"/>
        <s v="16-09-2020"/>
        <s v="24-09-2020"/>
        <s v="28-09-2020"/>
        <s v="16-08-2020"/>
        <s v="24-08-2020"/>
        <s v="26-10-2020"/>
        <s v="31-10-2020"/>
        <s v="06-10-2020"/>
        <s v="12-10-2020"/>
        <s v="20-10-2020"/>
        <s v="23-10-2020"/>
      </sharedItems>
    </cacheField>
    <cacheField name="Invoice valu" numFmtId="0">
      <sharedItems containsSemiMixedTypes="0" containsString="0" containsNumber="1" minValue="70.709999999999994" maxValue="2360000"/>
    </cacheField>
    <cacheField name="State" numFmtId="0">
      <sharedItems/>
    </cacheField>
    <cacheField name="Rate" numFmtId="0">
      <sharedItems containsSemiMixedTypes="0" containsString="0" containsNumber="1" containsInteger="1" minValue="0" maxValue="28"/>
    </cacheField>
    <cacheField name="Taxtable vale" numFmtId="0">
      <sharedItems containsSemiMixedTypes="0" containsString="0" containsNumber="1" minValue="59.92" maxValue="2000000"/>
    </cacheField>
    <cacheField name="IGST" numFmtId="0">
      <sharedItems containsSemiMixedTypes="0" containsString="0" containsNumber="1" minValue="0" maxValue="360000"/>
    </cacheField>
    <cacheField name="CGST" numFmtId="0">
      <sharedItems containsSemiMixedTypes="0" containsString="0" containsNumber="1" minValue="0" maxValue="3092.04"/>
    </cacheField>
    <cacheField name="SGST" numFmtId="0">
      <sharedItems containsSemiMixedTypes="0" containsString="0" containsNumber="1" minValue="0" maxValue="3092.04"/>
    </cacheField>
    <cacheField name="CESS" numFmtId="0">
      <sharedItems containsSemiMixedTypes="0" containsString="0" containsNumber="1" minValue="0" maxValue="864.0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x v="0"/>
    <x v="0"/>
    <x v="0"/>
    <n v="23352.29"/>
    <s v="Punjab"/>
    <n v="0"/>
    <n v="1712"/>
    <n v="0"/>
    <n v="0"/>
    <n v="0"/>
    <n v="0"/>
  </r>
  <r>
    <x v="0"/>
    <x v="0"/>
    <x v="1"/>
    <x v="0"/>
    <n v="104881.61"/>
    <s v="Punjab"/>
    <n v="0"/>
    <n v="1705.58"/>
    <n v="0"/>
    <n v="0"/>
    <n v="0"/>
    <n v="0"/>
  </r>
  <r>
    <x v="0"/>
    <x v="0"/>
    <x v="2"/>
    <x v="0"/>
    <n v="169692.28"/>
    <s v="Punjab"/>
    <n v="0"/>
    <n v="4308.1099999999997"/>
    <n v="0"/>
    <n v="0"/>
    <n v="0"/>
    <n v="0"/>
  </r>
  <r>
    <x v="0"/>
    <x v="0"/>
    <x v="3"/>
    <x v="0"/>
    <n v="205562.96"/>
    <s v="Punjab"/>
    <n v="0"/>
    <n v="2896.8"/>
    <n v="0"/>
    <n v="0"/>
    <n v="0"/>
    <n v="0"/>
  </r>
  <r>
    <x v="0"/>
    <x v="0"/>
    <x v="4"/>
    <x v="1"/>
    <n v="166351.70000000001"/>
    <s v="Punjab"/>
    <n v="0"/>
    <n v="13164.02"/>
    <n v="0"/>
    <n v="0"/>
    <n v="0"/>
    <n v="0"/>
  </r>
  <r>
    <x v="0"/>
    <x v="0"/>
    <x v="5"/>
    <x v="2"/>
    <n v="61865.49"/>
    <s v="Punjab"/>
    <n v="0"/>
    <n v="2968.42"/>
    <n v="0"/>
    <n v="0"/>
    <n v="0"/>
    <n v="0"/>
  </r>
  <r>
    <x v="0"/>
    <x v="0"/>
    <x v="6"/>
    <x v="2"/>
    <n v="27692.33"/>
    <s v="Punjab"/>
    <n v="0"/>
    <n v="1698.4"/>
    <n v="0"/>
    <n v="0"/>
    <n v="0"/>
    <n v="0"/>
  </r>
  <r>
    <x v="0"/>
    <x v="0"/>
    <x v="7"/>
    <x v="3"/>
    <n v="43236"/>
    <s v="Punjab"/>
    <n v="0"/>
    <n v="957.21"/>
    <n v="0"/>
    <n v="0"/>
    <n v="0"/>
    <n v="0"/>
  </r>
  <r>
    <x v="0"/>
    <x v="0"/>
    <x v="8"/>
    <x v="3"/>
    <n v="87016.53"/>
    <s v="Punjab"/>
    <n v="0"/>
    <n v="18916.28"/>
    <n v="0"/>
    <n v="0"/>
    <n v="0"/>
    <n v="0"/>
  </r>
  <r>
    <x v="0"/>
    <x v="0"/>
    <x v="9"/>
    <x v="4"/>
    <n v="144066.26"/>
    <s v="Punjab"/>
    <n v="0"/>
    <n v="16595.7"/>
    <n v="0"/>
    <n v="0"/>
    <n v="0"/>
    <n v="0"/>
  </r>
  <r>
    <x v="0"/>
    <x v="0"/>
    <x v="10"/>
    <x v="4"/>
    <n v="3477.5"/>
    <s v="Punjab"/>
    <n v="0"/>
    <n v="3477.5"/>
    <n v="0"/>
    <n v="0"/>
    <n v="0"/>
    <n v="0"/>
  </r>
  <r>
    <x v="0"/>
    <x v="0"/>
    <x v="11"/>
    <x v="4"/>
    <n v="127761.56"/>
    <s v="Punjab"/>
    <n v="0"/>
    <n v="5967.65"/>
    <n v="0"/>
    <n v="0"/>
    <n v="0"/>
    <n v="0"/>
  </r>
  <r>
    <x v="0"/>
    <x v="0"/>
    <x v="12"/>
    <x v="4"/>
    <n v="25006.48"/>
    <s v="Punjab"/>
    <n v="0"/>
    <n v="183.02"/>
    <n v="0"/>
    <n v="0"/>
    <n v="0"/>
    <n v="0"/>
  </r>
  <r>
    <x v="0"/>
    <x v="0"/>
    <x v="13"/>
    <x v="5"/>
    <n v="100903.88"/>
    <s v="Punjab"/>
    <n v="0"/>
    <n v="12973.87"/>
    <n v="0"/>
    <n v="0"/>
    <n v="0"/>
    <n v="0"/>
  </r>
  <r>
    <x v="0"/>
    <x v="0"/>
    <x v="14"/>
    <x v="5"/>
    <n v="70996"/>
    <s v="Punjab"/>
    <n v="0"/>
    <n v="973.02"/>
    <n v="0"/>
    <n v="0"/>
    <n v="0"/>
    <n v="0"/>
  </r>
  <r>
    <x v="0"/>
    <x v="0"/>
    <x v="15"/>
    <x v="5"/>
    <n v="148239.42000000001"/>
    <s v="Punjab"/>
    <n v="0"/>
    <n v="6300.6"/>
    <n v="0"/>
    <n v="0"/>
    <n v="0"/>
    <n v="0"/>
  </r>
  <r>
    <x v="1"/>
    <x v="1"/>
    <x v="16"/>
    <x v="6"/>
    <n v="4253.0200000000004"/>
    <s v="Punjab"/>
    <n v="0"/>
    <n v="425"/>
    <n v="0"/>
    <n v="0"/>
    <n v="0"/>
    <n v="0"/>
  </r>
  <r>
    <x v="0"/>
    <x v="0"/>
    <x v="3"/>
    <x v="0"/>
    <n v="205562.96"/>
    <s v="Punjab"/>
    <n v="3"/>
    <n v="620.6"/>
    <n v="18.62"/>
    <n v="0"/>
    <n v="0"/>
    <n v="0"/>
  </r>
  <r>
    <x v="0"/>
    <x v="0"/>
    <x v="15"/>
    <x v="5"/>
    <n v="148239.42000000001"/>
    <s v="Punjab"/>
    <n v="3"/>
    <n v="6206"/>
    <n v="186.18"/>
    <n v="0"/>
    <n v="0"/>
    <n v="0"/>
  </r>
  <r>
    <x v="0"/>
    <x v="0"/>
    <x v="0"/>
    <x v="0"/>
    <n v="23352.29"/>
    <s v="Punjab"/>
    <n v="5"/>
    <n v="2933.4"/>
    <n v="146.66999999999999"/>
    <n v="0"/>
    <n v="0"/>
    <n v="0"/>
  </r>
  <r>
    <x v="0"/>
    <x v="0"/>
    <x v="1"/>
    <x v="0"/>
    <n v="104881.61"/>
    <s v="Punjab"/>
    <n v="5"/>
    <n v="23640.35"/>
    <n v="1182.02"/>
    <n v="0"/>
    <n v="0"/>
    <n v="0"/>
  </r>
  <r>
    <x v="0"/>
    <x v="0"/>
    <x v="2"/>
    <x v="0"/>
    <n v="169692.28"/>
    <s v="Punjab"/>
    <n v="5"/>
    <n v="37829.199999999997"/>
    <n v="1891.46"/>
    <n v="0"/>
    <n v="0"/>
    <n v="0"/>
  </r>
  <r>
    <x v="0"/>
    <x v="0"/>
    <x v="3"/>
    <x v="0"/>
    <n v="205562.96"/>
    <s v="Punjab"/>
    <n v="5"/>
    <n v="53335.64"/>
    <n v="2666.78"/>
    <n v="0"/>
    <n v="0"/>
    <n v="0"/>
  </r>
  <r>
    <x v="0"/>
    <x v="0"/>
    <x v="17"/>
    <x v="1"/>
    <n v="173647.1"/>
    <s v="Punjab"/>
    <n v="5"/>
    <n v="163861.04999999999"/>
    <n v="8193.0499999999993"/>
    <n v="0"/>
    <n v="0"/>
    <n v="0"/>
  </r>
  <r>
    <x v="0"/>
    <x v="0"/>
    <x v="4"/>
    <x v="1"/>
    <n v="166351.70000000001"/>
    <s v="Punjab"/>
    <n v="5"/>
    <n v="55562.12"/>
    <n v="2778.11"/>
    <n v="0"/>
    <n v="0"/>
    <n v="0"/>
  </r>
  <r>
    <x v="0"/>
    <x v="0"/>
    <x v="18"/>
    <x v="1"/>
    <n v="6451.2"/>
    <s v="Punjab"/>
    <n v="5"/>
    <n v="6144"/>
    <n v="307.2"/>
    <n v="0"/>
    <n v="0"/>
    <n v="0"/>
  </r>
  <r>
    <x v="0"/>
    <x v="0"/>
    <x v="19"/>
    <x v="1"/>
    <n v="53384.4"/>
    <s v="Punjab"/>
    <n v="5"/>
    <n v="176.55"/>
    <n v="8.83"/>
    <n v="0"/>
    <n v="0"/>
    <n v="0"/>
  </r>
  <r>
    <x v="0"/>
    <x v="0"/>
    <x v="20"/>
    <x v="1"/>
    <n v="56621.21"/>
    <s v="Punjab"/>
    <n v="5"/>
    <n v="6282.22"/>
    <n v="314.11"/>
    <n v="0"/>
    <n v="0"/>
    <n v="0"/>
  </r>
  <r>
    <x v="0"/>
    <x v="0"/>
    <x v="21"/>
    <x v="7"/>
    <n v="6924.48"/>
    <s v="Punjab"/>
    <n v="5"/>
    <n v="2675"/>
    <n v="133.75"/>
    <n v="0"/>
    <n v="0"/>
    <n v="0"/>
  </r>
  <r>
    <x v="0"/>
    <x v="0"/>
    <x v="22"/>
    <x v="2"/>
    <n v="5047.2"/>
    <s v="Punjab"/>
    <n v="5"/>
    <n v="4806.8599999999997"/>
    <n v="240.34"/>
    <n v="0"/>
    <n v="0"/>
    <n v="0"/>
  </r>
  <r>
    <x v="0"/>
    <x v="0"/>
    <x v="5"/>
    <x v="2"/>
    <n v="61865.49"/>
    <s v="Punjab"/>
    <n v="5"/>
    <n v="24747.15"/>
    <n v="1237.3599999999999"/>
    <n v="0"/>
    <n v="0"/>
    <n v="0"/>
  </r>
  <r>
    <x v="0"/>
    <x v="0"/>
    <x v="6"/>
    <x v="2"/>
    <n v="27692.33"/>
    <s v="Punjab"/>
    <n v="5"/>
    <n v="925"/>
    <n v="46.25"/>
    <n v="0"/>
    <n v="0"/>
    <n v="0"/>
  </r>
  <r>
    <x v="0"/>
    <x v="0"/>
    <x v="7"/>
    <x v="3"/>
    <n v="43236"/>
    <s v="Punjab"/>
    <n v="5"/>
    <n v="391.96"/>
    <n v="19.600000000000001"/>
    <n v="0"/>
    <n v="0"/>
    <n v="0"/>
  </r>
  <r>
    <x v="0"/>
    <x v="0"/>
    <x v="8"/>
    <x v="3"/>
    <n v="87016.53"/>
    <s v="Punjab"/>
    <n v="5"/>
    <n v="30407.94"/>
    <n v="1520.4"/>
    <n v="0"/>
    <n v="0"/>
    <n v="0"/>
  </r>
  <r>
    <x v="0"/>
    <x v="0"/>
    <x v="23"/>
    <x v="4"/>
    <n v="218409.45"/>
    <s v="Punjab"/>
    <n v="5"/>
    <n v="208009"/>
    <n v="10400.450000000001"/>
    <n v="0"/>
    <n v="0"/>
    <n v="0"/>
  </r>
  <r>
    <x v="0"/>
    <x v="0"/>
    <x v="24"/>
    <x v="4"/>
    <n v="3742.2"/>
    <s v="Punjab"/>
    <n v="5"/>
    <n v="3564"/>
    <n v="178.2"/>
    <n v="0"/>
    <n v="0"/>
    <n v="0"/>
  </r>
  <r>
    <x v="0"/>
    <x v="0"/>
    <x v="9"/>
    <x v="4"/>
    <n v="144066.26"/>
    <s v="Punjab"/>
    <n v="5"/>
    <n v="50291.42"/>
    <n v="2514.5700000000002"/>
    <n v="0"/>
    <n v="0"/>
    <n v="0"/>
  </r>
  <r>
    <x v="0"/>
    <x v="0"/>
    <x v="11"/>
    <x v="4"/>
    <n v="127761.56"/>
    <s v="Punjab"/>
    <n v="5"/>
    <n v="26033.7"/>
    <n v="1301.69"/>
    <n v="0"/>
    <n v="0"/>
    <n v="0"/>
  </r>
  <r>
    <x v="0"/>
    <x v="0"/>
    <x v="12"/>
    <x v="4"/>
    <n v="25006.48"/>
    <s v="Punjab"/>
    <n v="5"/>
    <n v="3903.5"/>
    <n v="195.18"/>
    <n v="0"/>
    <n v="0"/>
    <n v="0"/>
  </r>
  <r>
    <x v="0"/>
    <x v="0"/>
    <x v="25"/>
    <x v="4"/>
    <n v="37836.11"/>
    <s v="Punjab"/>
    <n v="5"/>
    <n v="21458.799999999999"/>
    <n v="1072.94"/>
    <n v="0"/>
    <n v="0"/>
    <n v="0"/>
  </r>
  <r>
    <x v="0"/>
    <x v="0"/>
    <x v="26"/>
    <x v="5"/>
    <n v="154934.66"/>
    <s v="Punjab"/>
    <n v="5"/>
    <n v="130861.35"/>
    <n v="6543.07"/>
    <n v="0"/>
    <n v="0"/>
    <n v="0"/>
  </r>
  <r>
    <x v="0"/>
    <x v="0"/>
    <x v="13"/>
    <x v="5"/>
    <n v="100903.88"/>
    <s v="Punjab"/>
    <n v="5"/>
    <n v="38172.480000000003"/>
    <n v="1908.62"/>
    <n v="0"/>
    <n v="0"/>
    <n v="0"/>
  </r>
  <r>
    <x v="0"/>
    <x v="0"/>
    <x v="14"/>
    <x v="5"/>
    <n v="70996"/>
    <s v="Punjab"/>
    <n v="5"/>
    <n v="33027.78"/>
    <n v="1651.39"/>
    <n v="0"/>
    <n v="0"/>
    <n v="0"/>
  </r>
  <r>
    <x v="0"/>
    <x v="0"/>
    <x v="27"/>
    <x v="5"/>
    <n v="6384"/>
    <s v="Punjab"/>
    <n v="5"/>
    <n v="6080"/>
    <n v="304"/>
    <n v="0"/>
    <n v="0"/>
    <n v="0"/>
  </r>
  <r>
    <x v="0"/>
    <x v="0"/>
    <x v="15"/>
    <x v="5"/>
    <n v="148239.42000000001"/>
    <s v="Punjab"/>
    <n v="5"/>
    <n v="30609.05"/>
    <n v="1530.45"/>
    <n v="0"/>
    <n v="0"/>
    <n v="0"/>
  </r>
  <r>
    <x v="1"/>
    <x v="1"/>
    <x v="16"/>
    <x v="6"/>
    <n v="4253.0200000000004"/>
    <s v="Punjab"/>
    <n v="5"/>
    <n v="1234"/>
    <n v="0"/>
    <n v="30.85"/>
    <n v="30.85"/>
    <n v="0"/>
  </r>
  <r>
    <x v="2"/>
    <x v="2"/>
    <x v="28"/>
    <x v="6"/>
    <n v="115542"/>
    <s v="Punjab"/>
    <n v="5"/>
    <n v="110040"/>
    <n v="5502"/>
    <n v="0"/>
    <n v="0"/>
    <n v="0"/>
  </r>
  <r>
    <x v="3"/>
    <x v="3"/>
    <x v="29"/>
    <x v="8"/>
    <n v="4500"/>
    <s v="Punjab"/>
    <n v="12"/>
    <n v="500"/>
    <n v="0"/>
    <n v="30"/>
    <n v="30"/>
    <n v="0"/>
  </r>
  <r>
    <x v="4"/>
    <x v="4"/>
    <x v="30"/>
    <x v="9"/>
    <n v="22706"/>
    <s v="Punjab"/>
    <n v="12"/>
    <n v="9000"/>
    <n v="1080"/>
    <n v="0"/>
    <n v="0"/>
    <n v="0"/>
  </r>
  <r>
    <x v="0"/>
    <x v="0"/>
    <x v="31"/>
    <x v="0"/>
    <n v="1477.66"/>
    <s v="Punjab"/>
    <n v="12"/>
    <n v="1319.34"/>
    <n v="158.32"/>
    <n v="0"/>
    <n v="0"/>
    <n v="0"/>
  </r>
  <r>
    <x v="0"/>
    <x v="0"/>
    <x v="1"/>
    <x v="0"/>
    <n v="104881.61"/>
    <s v="Punjab"/>
    <n v="12"/>
    <n v="17719.05"/>
    <n v="2126.29"/>
    <n v="0"/>
    <n v="0"/>
    <n v="0"/>
  </r>
  <r>
    <x v="0"/>
    <x v="0"/>
    <x v="2"/>
    <x v="0"/>
    <n v="169692.28"/>
    <s v="Punjab"/>
    <n v="12"/>
    <n v="81433.36"/>
    <n v="9772"/>
    <n v="0"/>
    <n v="0"/>
    <n v="0"/>
  </r>
  <r>
    <x v="0"/>
    <x v="0"/>
    <x v="3"/>
    <x v="0"/>
    <n v="205562.96"/>
    <s v="Punjab"/>
    <n v="12"/>
    <n v="44115.61"/>
    <n v="5293.87"/>
    <n v="0"/>
    <n v="0"/>
    <n v="0"/>
  </r>
  <r>
    <x v="0"/>
    <x v="0"/>
    <x v="4"/>
    <x v="1"/>
    <n v="166351.70000000001"/>
    <s v="Punjab"/>
    <n v="12"/>
    <n v="57966.66"/>
    <n v="6956"/>
    <n v="0"/>
    <n v="0"/>
    <n v="0"/>
  </r>
  <r>
    <x v="0"/>
    <x v="0"/>
    <x v="32"/>
    <x v="1"/>
    <n v="26513.96"/>
    <s v="Punjab"/>
    <n v="12"/>
    <n v="23137.7"/>
    <n v="2776.52"/>
    <n v="0"/>
    <n v="0"/>
    <n v="0"/>
  </r>
  <r>
    <x v="0"/>
    <x v="0"/>
    <x v="20"/>
    <x v="1"/>
    <n v="56621.21"/>
    <s v="Punjab"/>
    <n v="12"/>
    <n v="16165.7"/>
    <n v="1939.88"/>
    <n v="0"/>
    <n v="0"/>
    <n v="0"/>
  </r>
  <r>
    <x v="0"/>
    <x v="0"/>
    <x v="21"/>
    <x v="7"/>
    <n v="6924.48"/>
    <s v="Punjab"/>
    <n v="12"/>
    <n v="1605"/>
    <n v="192.6"/>
    <n v="0"/>
    <n v="0"/>
    <n v="0"/>
  </r>
  <r>
    <x v="0"/>
    <x v="0"/>
    <x v="33"/>
    <x v="10"/>
    <n v="37215.58"/>
    <s v="Punjab"/>
    <n v="12"/>
    <n v="19870.8"/>
    <n v="2384.5"/>
    <n v="0"/>
    <n v="0"/>
    <n v="0"/>
  </r>
  <r>
    <x v="0"/>
    <x v="0"/>
    <x v="34"/>
    <x v="2"/>
    <n v="6018.75"/>
    <s v="Punjab"/>
    <n v="12"/>
    <n v="3852"/>
    <n v="462.24"/>
    <n v="0"/>
    <n v="0"/>
    <n v="0"/>
  </r>
  <r>
    <x v="0"/>
    <x v="0"/>
    <x v="5"/>
    <x v="2"/>
    <n v="61865.49"/>
    <s v="Punjab"/>
    <n v="12"/>
    <n v="18752.3"/>
    <n v="2250.2800000000002"/>
    <n v="0"/>
    <n v="0"/>
    <n v="0"/>
  </r>
  <r>
    <x v="0"/>
    <x v="0"/>
    <x v="6"/>
    <x v="2"/>
    <n v="27692.33"/>
    <s v="Punjab"/>
    <n v="12"/>
    <n v="16365.51"/>
    <n v="1963.86"/>
    <n v="0"/>
    <n v="0"/>
    <n v="0"/>
  </r>
  <r>
    <x v="0"/>
    <x v="0"/>
    <x v="7"/>
    <x v="3"/>
    <n v="43236"/>
    <s v="Punjab"/>
    <n v="12"/>
    <n v="18956.650000000001"/>
    <n v="2274.8000000000002"/>
    <n v="0"/>
    <n v="0"/>
    <n v="0"/>
  </r>
  <r>
    <x v="0"/>
    <x v="0"/>
    <x v="8"/>
    <x v="3"/>
    <n v="87016.53"/>
    <s v="Punjab"/>
    <n v="12"/>
    <n v="25452.3"/>
    <n v="3054.28"/>
    <n v="0"/>
    <n v="0"/>
    <n v="0"/>
  </r>
  <r>
    <x v="0"/>
    <x v="0"/>
    <x v="9"/>
    <x v="4"/>
    <n v="144066.26"/>
    <s v="Punjab"/>
    <n v="12"/>
    <n v="45389.78"/>
    <n v="5446.77"/>
    <n v="0"/>
    <n v="0"/>
    <n v="0"/>
  </r>
  <r>
    <x v="0"/>
    <x v="0"/>
    <x v="11"/>
    <x v="4"/>
    <n v="127761.56"/>
    <s v="Punjab"/>
    <n v="12"/>
    <n v="25075.1"/>
    <n v="3009.01"/>
    <n v="0"/>
    <n v="0"/>
    <n v="0"/>
  </r>
  <r>
    <x v="0"/>
    <x v="0"/>
    <x v="12"/>
    <x v="4"/>
    <n v="25006.48"/>
    <s v="Punjab"/>
    <n v="12"/>
    <n v="4972.72"/>
    <n v="596.73"/>
    <n v="0"/>
    <n v="0"/>
    <n v="0"/>
  </r>
  <r>
    <x v="0"/>
    <x v="0"/>
    <x v="25"/>
    <x v="4"/>
    <n v="37836.11"/>
    <s v="Punjab"/>
    <n v="12"/>
    <n v="246.1"/>
    <n v="29.53"/>
    <n v="0"/>
    <n v="0"/>
    <n v="0"/>
  </r>
  <r>
    <x v="0"/>
    <x v="0"/>
    <x v="26"/>
    <x v="5"/>
    <n v="154934.66"/>
    <s v="Punjab"/>
    <n v="12"/>
    <n v="15652"/>
    <n v="1878.24"/>
    <n v="0"/>
    <n v="0"/>
    <n v="0"/>
  </r>
  <r>
    <x v="0"/>
    <x v="0"/>
    <x v="13"/>
    <x v="5"/>
    <n v="100903.88"/>
    <s v="Punjab"/>
    <n v="12"/>
    <n v="22505.79"/>
    <n v="2700.69"/>
    <n v="0"/>
    <n v="0"/>
    <n v="0"/>
  </r>
  <r>
    <x v="0"/>
    <x v="0"/>
    <x v="14"/>
    <x v="5"/>
    <n v="70996"/>
    <s v="Punjab"/>
    <n v="12"/>
    <n v="17415.75"/>
    <n v="2089.89"/>
    <n v="0"/>
    <n v="0"/>
    <n v="0"/>
  </r>
  <r>
    <x v="0"/>
    <x v="0"/>
    <x v="15"/>
    <x v="5"/>
    <n v="148239.42000000001"/>
    <s v="Punjab"/>
    <n v="12"/>
    <n v="45240.25"/>
    <n v="5428.83"/>
    <n v="0"/>
    <n v="0"/>
    <n v="0"/>
  </r>
  <r>
    <x v="5"/>
    <x v="5"/>
    <x v="35"/>
    <x v="11"/>
    <n v="1313358"/>
    <s v="Punjab"/>
    <n v="12"/>
    <n v="7726.68"/>
    <n v="927.2"/>
    <n v="0"/>
    <n v="0"/>
    <n v="0"/>
  </r>
  <r>
    <x v="1"/>
    <x v="1"/>
    <x v="16"/>
    <x v="6"/>
    <n v="4253.0200000000004"/>
    <s v="Punjab"/>
    <n v="12"/>
    <n v="2261"/>
    <n v="0"/>
    <n v="135.66"/>
    <n v="135.66"/>
    <n v="0"/>
  </r>
  <r>
    <x v="2"/>
    <x v="2"/>
    <x v="36"/>
    <x v="6"/>
    <n v="228732"/>
    <s v="Punjab"/>
    <n v="12"/>
    <n v="204225"/>
    <n v="24507"/>
    <n v="0"/>
    <n v="0"/>
    <n v="0"/>
  </r>
  <r>
    <x v="6"/>
    <x v="6"/>
    <x v="37"/>
    <x v="8"/>
    <n v="35339.82"/>
    <s v="Punjab"/>
    <n v="18"/>
    <n v="29949"/>
    <n v="0"/>
    <n v="2695.41"/>
    <n v="2695.41"/>
    <n v="0"/>
  </r>
  <r>
    <x v="3"/>
    <x v="3"/>
    <x v="29"/>
    <x v="8"/>
    <n v="4500"/>
    <s v="Punjab"/>
    <n v="18"/>
    <n v="3338.92"/>
    <n v="0"/>
    <n v="300.5"/>
    <n v="300.5"/>
    <n v="0"/>
  </r>
  <r>
    <x v="3"/>
    <x v="3"/>
    <x v="38"/>
    <x v="12"/>
    <n v="6850"/>
    <s v="Punjab"/>
    <n v="18"/>
    <n v="5804.54"/>
    <n v="0"/>
    <n v="522.41"/>
    <n v="522.41"/>
    <n v="0"/>
  </r>
  <r>
    <x v="7"/>
    <x v="7"/>
    <x v="39"/>
    <x v="13"/>
    <n v="8608"/>
    <s v="Punjab"/>
    <n v="18"/>
    <n v="7294.92"/>
    <n v="1313.09"/>
    <n v="0"/>
    <n v="0"/>
    <n v="0"/>
  </r>
  <r>
    <x v="8"/>
    <x v="8"/>
    <x v="40"/>
    <x v="14"/>
    <n v="40540"/>
    <s v="Punjab"/>
    <n v="18"/>
    <n v="34356"/>
    <n v="0"/>
    <n v="3092.04"/>
    <n v="3092.04"/>
    <n v="0"/>
  </r>
  <r>
    <x v="9"/>
    <x v="9"/>
    <x v="41"/>
    <x v="15"/>
    <n v="10500"/>
    <s v="Punjab"/>
    <n v="18"/>
    <n v="8898"/>
    <n v="0"/>
    <n v="800.82"/>
    <n v="800.82"/>
    <n v="0"/>
  </r>
  <r>
    <x v="9"/>
    <x v="9"/>
    <x v="42"/>
    <x v="16"/>
    <n v="15618"/>
    <s v="Punjab"/>
    <n v="18"/>
    <n v="13236"/>
    <n v="0"/>
    <n v="1191.24"/>
    <n v="1191.24"/>
    <n v="0"/>
  </r>
  <r>
    <x v="10"/>
    <x v="10"/>
    <x v="43"/>
    <x v="17"/>
    <n v="12744"/>
    <s v="Punjab"/>
    <n v="18"/>
    <n v="10800"/>
    <n v="1944"/>
    <n v="0"/>
    <n v="0"/>
    <n v="0"/>
  </r>
  <r>
    <x v="10"/>
    <x v="10"/>
    <x v="44"/>
    <x v="18"/>
    <n v="5948"/>
    <s v="Punjab"/>
    <n v="18"/>
    <n v="5040"/>
    <n v="907.2"/>
    <n v="0"/>
    <n v="0"/>
    <n v="0"/>
  </r>
  <r>
    <x v="11"/>
    <x v="11"/>
    <x v="45"/>
    <x v="15"/>
    <n v="23600"/>
    <s v="Punjab"/>
    <n v="18"/>
    <n v="20000"/>
    <n v="3600"/>
    <n v="0"/>
    <n v="0"/>
    <n v="0"/>
  </r>
  <r>
    <x v="4"/>
    <x v="4"/>
    <x v="30"/>
    <x v="9"/>
    <n v="22706"/>
    <s v="Punjab"/>
    <n v="18"/>
    <n v="10700"/>
    <n v="1926"/>
    <n v="0"/>
    <n v="0"/>
    <n v="0"/>
  </r>
  <r>
    <x v="4"/>
    <x v="4"/>
    <x v="46"/>
    <x v="19"/>
    <n v="18754"/>
    <s v="Punjab"/>
    <n v="18"/>
    <n v="15892.85"/>
    <n v="2860.71"/>
    <n v="0"/>
    <n v="0"/>
    <n v="0"/>
  </r>
  <r>
    <x v="12"/>
    <x v="12"/>
    <x v="47"/>
    <x v="11"/>
    <n v="39034.400000000001"/>
    <s v="Punjab"/>
    <n v="18"/>
    <n v="33080"/>
    <n v="5954.4"/>
    <n v="0"/>
    <n v="0"/>
    <n v="0"/>
  </r>
  <r>
    <x v="13"/>
    <x v="13"/>
    <x v="48"/>
    <x v="7"/>
    <n v="20300.009999999998"/>
    <s v="Punjab"/>
    <n v="18"/>
    <n v="17203.39"/>
    <n v="0"/>
    <n v="1548.31"/>
    <n v="1548.31"/>
    <n v="0"/>
  </r>
  <r>
    <x v="13"/>
    <x v="13"/>
    <x v="49"/>
    <x v="20"/>
    <n v="28420.01"/>
    <s v="Punjab"/>
    <n v="18"/>
    <n v="24084.75"/>
    <n v="0"/>
    <n v="2167.63"/>
    <n v="2167.63"/>
    <n v="0"/>
  </r>
  <r>
    <x v="14"/>
    <x v="14"/>
    <x v="50"/>
    <x v="21"/>
    <n v="134668"/>
    <s v="Punjab"/>
    <n v="18"/>
    <n v="114125"/>
    <n v="20542.5"/>
    <n v="0"/>
    <n v="0"/>
    <n v="0"/>
  </r>
  <r>
    <x v="0"/>
    <x v="0"/>
    <x v="51"/>
    <x v="22"/>
    <n v="1180000"/>
    <s v="Punjab"/>
    <n v="18"/>
    <n v="1000000"/>
    <n v="180000"/>
    <n v="0"/>
    <n v="0"/>
    <n v="0"/>
  </r>
  <r>
    <x v="0"/>
    <x v="0"/>
    <x v="52"/>
    <x v="23"/>
    <n v="578200"/>
    <s v="Punjab"/>
    <n v="18"/>
    <n v="490000"/>
    <n v="88200"/>
    <n v="0"/>
    <n v="0"/>
    <n v="0"/>
  </r>
  <r>
    <x v="0"/>
    <x v="0"/>
    <x v="53"/>
    <x v="4"/>
    <n v="2360000"/>
    <s v="Punjab"/>
    <n v="18"/>
    <n v="2000000"/>
    <n v="360000"/>
    <n v="0"/>
    <n v="0"/>
    <n v="0"/>
  </r>
  <r>
    <x v="0"/>
    <x v="0"/>
    <x v="54"/>
    <x v="20"/>
    <n v="204108.14"/>
    <s v="Punjab"/>
    <n v="18"/>
    <n v="172973"/>
    <n v="31135.14"/>
    <n v="0"/>
    <n v="0"/>
    <n v="0"/>
  </r>
  <r>
    <x v="0"/>
    <x v="0"/>
    <x v="0"/>
    <x v="0"/>
    <n v="23352.29"/>
    <s v="Punjab"/>
    <n v="18"/>
    <n v="15729"/>
    <n v="2831.22"/>
    <n v="0"/>
    <n v="0"/>
    <n v="0"/>
  </r>
  <r>
    <x v="0"/>
    <x v="0"/>
    <x v="1"/>
    <x v="0"/>
    <n v="104881.61"/>
    <s v="Punjab"/>
    <n v="18"/>
    <n v="48362.9"/>
    <n v="8705.32"/>
    <n v="0"/>
    <n v="0"/>
    <n v="0"/>
  </r>
  <r>
    <x v="0"/>
    <x v="0"/>
    <x v="2"/>
    <x v="0"/>
    <n v="169692.28"/>
    <s v="Punjab"/>
    <n v="18"/>
    <n v="29201.82"/>
    <n v="5256.33"/>
    <n v="0"/>
    <n v="0"/>
    <n v="0"/>
  </r>
  <r>
    <x v="0"/>
    <x v="0"/>
    <x v="3"/>
    <x v="0"/>
    <n v="205562.96"/>
    <s v="Punjab"/>
    <n v="18"/>
    <n v="81540.56"/>
    <n v="14677.3"/>
    <n v="0"/>
    <n v="0"/>
    <n v="0"/>
  </r>
  <r>
    <x v="0"/>
    <x v="0"/>
    <x v="17"/>
    <x v="1"/>
    <n v="173647.1"/>
    <s v="Punjab"/>
    <n v="18"/>
    <n v="1350"/>
    <n v="243"/>
    <n v="0"/>
    <n v="0"/>
    <n v="0"/>
  </r>
  <r>
    <x v="0"/>
    <x v="0"/>
    <x v="4"/>
    <x v="1"/>
    <n v="166351.70000000001"/>
    <s v="Punjab"/>
    <n v="18"/>
    <n v="25359.99"/>
    <n v="4564.8"/>
    <n v="0"/>
    <n v="0"/>
    <n v="0"/>
  </r>
  <r>
    <x v="0"/>
    <x v="0"/>
    <x v="55"/>
    <x v="1"/>
    <n v="7708.17"/>
    <s v="Punjab"/>
    <n v="18"/>
    <n v="6532.35"/>
    <n v="1175.82"/>
    <n v="0"/>
    <n v="0"/>
    <n v="0"/>
  </r>
  <r>
    <x v="0"/>
    <x v="0"/>
    <x v="19"/>
    <x v="1"/>
    <n v="53384.4"/>
    <s v="Punjab"/>
    <n v="18"/>
    <n v="42954.07"/>
    <n v="7731.73"/>
    <n v="0"/>
    <n v="0"/>
    <n v="0"/>
  </r>
  <r>
    <x v="0"/>
    <x v="0"/>
    <x v="32"/>
    <x v="1"/>
    <n v="26513.96"/>
    <s v="Punjab"/>
    <n v="18"/>
    <n v="508.25"/>
    <n v="91.49"/>
    <n v="0"/>
    <n v="0"/>
    <n v="0"/>
  </r>
  <r>
    <x v="0"/>
    <x v="0"/>
    <x v="56"/>
    <x v="1"/>
    <n v="5820.85"/>
    <s v="Punjab"/>
    <n v="18"/>
    <n v="132.68"/>
    <n v="23.88"/>
    <n v="0"/>
    <n v="0"/>
    <n v="0"/>
  </r>
  <r>
    <x v="0"/>
    <x v="0"/>
    <x v="57"/>
    <x v="1"/>
    <n v="70.709999999999994"/>
    <s v="Punjab"/>
    <n v="18"/>
    <n v="59.92"/>
    <n v="10.79"/>
    <n v="0"/>
    <n v="0"/>
    <n v="0"/>
  </r>
  <r>
    <x v="0"/>
    <x v="0"/>
    <x v="20"/>
    <x v="1"/>
    <n v="56621.21"/>
    <s v="Punjab"/>
    <n v="18"/>
    <n v="27050.25"/>
    <n v="4869.05"/>
    <n v="0"/>
    <n v="0"/>
    <n v="0"/>
  </r>
  <r>
    <x v="0"/>
    <x v="0"/>
    <x v="21"/>
    <x v="7"/>
    <n v="6924.48"/>
    <s v="Punjab"/>
    <n v="18"/>
    <n v="1964.52"/>
    <n v="353.61"/>
    <n v="0"/>
    <n v="0"/>
    <n v="0"/>
  </r>
  <r>
    <x v="0"/>
    <x v="0"/>
    <x v="58"/>
    <x v="7"/>
    <n v="5807.96"/>
    <s v="Punjab"/>
    <n v="18"/>
    <n v="4922"/>
    <n v="885.96"/>
    <n v="0"/>
    <n v="0"/>
    <n v="0"/>
  </r>
  <r>
    <x v="0"/>
    <x v="0"/>
    <x v="59"/>
    <x v="7"/>
    <n v="6249.87"/>
    <s v="Punjab"/>
    <n v="18"/>
    <n v="5296.5"/>
    <n v="953.37"/>
    <n v="0"/>
    <n v="0"/>
    <n v="0"/>
  </r>
  <r>
    <x v="0"/>
    <x v="0"/>
    <x v="33"/>
    <x v="10"/>
    <n v="37215.58"/>
    <s v="Punjab"/>
    <n v="18"/>
    <n v="12678.2"/>
    <n v="2282.08"/>
    <n v="0"/>
    <n v="0"/>
    <n v="0"/>
  </r>
  <r>
    <x v="0"/>
    <x v="0"/>
    <x v="34"/>
    <x v="2"/>
    <n v="6018.75"/>
    <s v="Punjab"/>
    <n v="18"/>
    <n v="1444.5"/>
    <n v="260.01"/>
    <n v="0"/>
    <n v="0"/>
    <n v="0"/>
  </r>
  <r>
    <x v="0"/>
    <x v="0"/>
    <x v="60"/>
    <x v="2"/>
    <n v="1038.4000000000001"/>
    <s v="Punjab"/>
    <n v="18"/>
    <n v="880"/>
    <n v="158.4"/>
    <n v="0"/>
    <n v="0"/>
    <n v="0"/>
  </r>
  <r>
    <x v="0"/>
    <x v="0"/>
    <x v="5"/>
    <x v="2"/>
    <n v="61865.49"/>
    <s v="Punjab"/>
    <n v="18"/>
    <n v="10093.200000000001"/>
    <n v="1816.78"/>
    <n v="0"/>
    <n v="0"/>
    <n v="0"/>
  </r>
  <r>
    <x v="0"/>
    <x v="0"/>
    <x v="6"/>
    <x v="2"/>
    <n v="27692.33"/>
    <s v="Punjab"/>
    <n v="18"/>
    <n v="5672.3"/>
    <n v="1021.01"/>
    <n v="0"/>
    <n v="0"/>
    <n v="0"/>
  </r>
  <r>
    <x v="0"/>
    <x v="0"/>
    <x v="7"/>
    <x v="3"/>
    <n v="43236"/>
    <s v="Punjab"/>
    <n v="18"/>
    <n v="17487.95"/>
    <n v="3147.83"/>
    <n v="0"/>
    <n v="0"/>
    <n v="0"/>
  </r>
  <r>
    <x v="0"/>
    <x v="0"/>
    <x v="8"/>
    <x v="3"/>
    <n v="87016.53"/>
    <s v="Punjab"/>
    <n v="18"/>
    <n v="6496.04"/>
    <n v="1169.29"/>
    <n v="0"/>
    <n v="0"/>
    <n v="0"/>
  </r>
  <r>
    <x v="0"/>
    <x v="0"/>
    <x v="9"/>
    <x v="4"/>
    <n v="144066.26"/>
    <s v="Punjab"/>
    <n v="18"/>
    <n v="20193.240000000002"/>
    <n v="3634.78"/>
    <n v="0"/>
    <n v="0"/>
    <n v="0"/>
  </r>
  <r>
    <x v="0"/>
    <x v="0"/>
    <x v="11"/>
    <x v="4"/>
    <n v="127761.56"/>
    <s v="Punjab"/>
    <n v="18"/>
    <n v="51367.81"/>
    <n v="9246.2099999999991"/>
    <n v="0"/>
    <n v="0"/>
    <n v="0"/>
  </r>
  <r>
    <x v="0"/>
    <x v="0"/>
    <x v="12"/>
    <x v="4"/>
    <n v="25006.48"/>
    <s v="Punjab"/>
    <n v="18"/>
    <n v="12843.5"/>
    <n v="2311.83"/>
    <n v="0"/>
    <n v="0"/>
    <n v="0"/>
  </r>
  <r>
    <x v="0"/>
    <x v="0"/>
    <x v="25"/>
    <x v="4"/>
    <n v="37836.11"/>
    <s v="Punjab"/>
    <n v="18"/>
    <n v="4193.28"/>
    <n v="754.79"/>
    <n v="0"/>
    <n v="0"/>
    <n v="0"/>
  </r>
  <r>
    <x v="0"/>
    <x v="0"/>
    <x v="13"/>
    <x v="5"/>
    <n v="100903.88"/>
    <s v="Punjab"/>
    <n v="18"/>
    <n v="19188.5"/>
    <n v="3453.93"/>
    <n v="0"/>
    <n v="0"/>
    <n v="0"/>
  </r>
  <r>
    <x v="0"/>
    <x v="0"/>
    <x v="14"/>
    <x v="5"/>
    <n v="70996"/>
    <s v="Punjab"/>
    <n v="18"/>
    <n v="13422.18"/>
    <n v="2415.9899999999998"/>
    <n v="0"/>
    <n v="0"/>
    <n v="0"/>
  </r>
  <r>
    <x v="0"/>
    <x v="0"/>
    <x v="15"/>
    <x v="5"/>
    <n v="148239.42000000001"/>
    <s v="Punjab"/>
    <n v="18"/>
    <n v="38591.17"/>
    <n v="6946.41"/>
    <n v="0"/>
    <n v="0"/>
    <n v="0"/>
  </r>
  <r>
    <x v="5"/>
    <x v="5"/>
    <x v="35"/>
    <x v="11"/>
    <n v="1313358"/>
    <s v="Punjab"/>
    <n v="18"/>
    <n v="907173.04"/>
    <n v="163291.14000000001"/>
    <n v="0"/>
    <n v="0"/>
    <n v="0"/>
  </r>
  <r>
    <x v="15"/>
    <x v="15"/>
    <x v="61"/>
    <x v="11"/>
    <n v="1689.97"/>
    <s v="Punjab"/>
    <n v="18"/>
    <n v="1432.17"/>
    <n v="0"/>
    <n v="128.9"/>
    <n v="128.9"/>
    <n v="0"/>
  </r>
  <r>
    <x v="16"/>
    <x v="16"/>
    <x v="62"/>
    <x v="6"/>
    <n v="2178"/>
    <s v="Punjab"/>
    <n v="18"/>
    <n v="1846"/>
    <n v="0"/>
    <n v="166"/>
    <n v="166"/>
    <n v="0"/>
  </r>
  <r>
    <x v="16"/>
    <x v="16"/>
    <x v="63"/>
    <x v="24"/>
    <n v="6121"/>
    <s v="Punjab"/>
    <n v="18"/>
    <n v="5187"/>
    <n v="0"/>
    <n v="467"/>
    <n v="467"/>
    <n v="0"/>
  </r>
  <r>
    <x v="17"/>
    <x v="17"/>
    <x v="64"/>
    <x v="20"/>
    <n v="5959"/>
    <s v="Punjab"/>
    <n v="18"/>
    <n v="5050"/>
    <n v="909"/>
    <n v="0"/>
    <n v="0"/>
    <n v="0"/>
  </r>
  <r>
    <x v="18"/>
    <x v="18"/>
    <x v="65"/>
    <x v="15"/>
    <n v="371200"/>
    <s v="Punjab"/>
    <n v="28"/>
    <n v="290000"/>
    <n v="81200"/>
    <n v="0"/>
    <n v="0"/>
    <n v="0"/>
  </r>
  <r>
    <x v="0"/>
    <x v="0"/>
    <x v="1"/>
    <x v="0"/>
    <n v="104881.61"/>
    <s v="Punjab"/>
    <n v="28"/>
    <n v="1028.6400000000001"/>
    <n v="288.02"/>
    <n v="0"/>
    <n v="0"/>
    <n v="123.44"/>
  </r>
  <r>
    <x v="0"/>
    <x v="0"/>
    <x v="3"/>
    <x v="0"/>
    <n v="205562.96"/>
    <s v="Punjab"/>
    <n v="28"/>
    <n v="310.3"/>
    <n v="86.88"/>
    <n v="0"/>
    <n v="0"/>
    <n v="0"/>
  </r>
  <r>
    <x v="0"/>
    <x v="0"/>
    <x v="19"/>
    <x v="1"/>
    <n v="53384.4"/>
    <s v="Punjab"/>
    <n v="28"/>
    <n v="1963.45"/>
    <n v="549.77"/>
    <n v="0"/>
    <n v="0"/>
    <n v="0"/>
  </r>
  <r>
    <x v="0"/>
    <x v="0"/>
    <x v="56"/>
    <x v="1"/>
    <n v="5820.85"/>
    <s v="Punjab"/>
    <n v="28"/>
    <n v="4045.92"/>
    <n v="1132.8599999999999"/>
    <n v="0"/>
    <n v="0"/>
    <n v="485.51"/>
  </r>
  <r>
    <x v="0"/>
    <x v="0"/>
    <x v="11"/>
    <x v="4"/>
    <n v="127761.56"/>
    <s v="Punjab"/>
    <n v="28"/>
    <n v="4114.5600000000004"/>
    <n v="1152.08"/>
    <n v="0"/>
    <n v="0"/>
    <n v="493.75"/>
  </r>
  <r>
    <x v="0"/>
    <x v="0"/>
    <x v="25"/>
    <x v="4"/>
    <n v="37836.11"/>
    <s v="Punjab"/>
    <n v="28"/>
    <n v="7200.48"/>
    <n v="2016.13"/>
    <n v="0"/>
    <n v="0"/>
    <n v="864.06"/>
  </r>
  <r>
    <x v="0"/>
    <x v="0"/>
    <x v="15"/>
    <x v="5"/>
    <n v="148239.42000000001"/>
    <s v="Punjab"/>
    <n v="28"/>
    <n v="5143.2"/>
    <n v="1440.1"/>
    <n v="0"/>
    <n v="0"/>
    <n v="617.17999999999995"/>
  </r>
  <r>
    <x v="5"/>
    <x v="5"/>
    <x v="35"/>
    <x v="11"/>
    <n v="1313358"/>
    <s v="Punjab"/>
    <n v="28"/>
    <n v="183000.28"/>
    <n v="51240.08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showDrill="0" useAutoFormatting="1" colGrandTotals="0" itemPrintTitles="1" createdVersion="3" indent="0" showHeaders="0" compact="0" compactData="0" multipleFieldFilters="0">
  <location ref="B3:H23" firstHeaderRow="0" firstDataRow="1" firstDataCol="2"/>
  <pivotFields count="12">
    <pivotField axis="axisRow" compact="0" outline="0" showAll="0" defaultSubtotal="0">
      <items count="19">
        <item x="3"/>
        <item x="15"/>
        <item x="6"/>
        <item x="1"/>
        <item x="9"/>
        <item x="13"/>
        <item x="16"/>
        <item x="8"/>
        <item x="2"/>
        <item x="12"/>
        <item x="0"/>
        <item x="5"/>
        <item x="11"/>
        <item x="18"/>
        <item x="14"/>
        <item x="17"/>
        <item x="4"/>
        <item x="10"/>
        <item x="7"/>
      </items>
    </pivotField>
    <pivotField axis="axisRow" compact="0" outline="0" showAll="0" defaultSubtotal="0">
      <items count="19">
        <item x="10"/>
        <item x="8"/>
        <item x="4"/>
        <item x="1"/>
        <item x="0"/>
        <item x="2"/>
        <item x="17"/>
        <item x="5"/>
        <item x="11"/>
        <item x="16"/>
        <item x="18"/>
        <item x="9"/>
        <item x="12"/>
        <item x="15"/>
        <item x="3"/>
        <item x="14"/>
        <item x="7"/>
        <item x="6"/>
        <item x="13"/>
      </items>
    </pivotField>
    <pivotField compact="0" outline="0" showAll="0" defaultSubtotal="0">
      <items count="66">
        <item x="28"/>
        <item x="36"/>
        <item x="45"/>
        <item x="43"/>
        <item x="44"/>
        <item x="62"/>
        <item x="41"/>
        <item x="42"/>
        <item x="61"/>
        <item x="64"/>
        <item x="29"/>
        <item x="38"/>
        <item x="37"/>
        <item x="16"/>
        <item x="63"/>
        <item x="40"/>
        <item x="30"/>
        <item x="46"/>
        <item x="48"/>
        <item x="49"/>
        <item x="0"/>
        <item x="31"/>
        <item x="1"/>
        <item x="2"/>
        <item x="3"/>
        <item x="17"/>
        <item x="4"/>
        <item x="18"/>
        <item x="55"/>
        <item x="19"/>
        <item x="32"/>
        <item x="56"/>
        <item x="57"/>
        <item x="20"/>
        <item x="21"/>
        <item x="58"/>
        <item x="59"/>
        <item x="33"/>
        <item x="22"/>
        <item x="34"/>
        <item x="60"/>
        <item x="5"/>
        <item x="6"/>
        <item x="7"/>
        <item x="8"/>
        <item x="23"/>
        <item x="24"/>
        <item x="9"/>
        <item x="10"/>
        <item x="11"/>
        <item x="12"/>
        <item x="25"/>
        <item x="26"/>
        <item x="13"/>
        <item x="14"/>
        <item x="27"/>
        <item x="15"/>
        <item x="51"/>
        <item x="52"/>
        <item x="53"/>
        <item x="54"/>
        <item x="35"/>
        <item x="65"/>
        <item x="47"/>
        <item x="39"/>
        <item x="50"/>
      </items>
    </pivotField>
    <pivotField compact="0" outline="0" showAll="0" defaultSubtotal="0">
      <items count="25">
        <item x="21"/>
        <item x="11"/>
        <item x="13"/>
        <item x="0"/>
        <item x="22"/>
        <item x="9"/>
        <item x="1"/>
        <item x="7"/>
        <item x="17"/>
        <item x="14"/>
        <item x="10"/>
        <item x="2"/>
        <item x="3"/>
        <item x="8"/>
        <item x="23"/>
        <item x="12"/>
        <item x="4"/>
        <item x="24"/>
        <item x="18"/>
        <item x="15"/>
        <item x="19"/>
        <item x="16"/>
        <item x="5"/>
        <item x="6"/>
        <item x="2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0">
    <i>
      <x/>
      <x v="14"/>
    </i>
    <i>
      <x v="1"/>
      <x v="13"/>
    </i>
    <i>
      <x v="2"/>
      <x v="17"/>
    </i>
    <i>
      <x v="3"/>
      <x v="3"/>
    </i>
    <i>
      <x v="4"/>
      <x v="11"/>
    </i>
    <i>
      <x v="5"/>
      <x v="18"/>
    </i>
    <i>
      <x v="6"/>
      <x v="9"/>
    </i>
    <i>
      <x v="7"/>
      <x v="1"/>
    </i>
    <i>
      <x v="8"/>
      <x v="5"/>
    </i>
    <i>
      <x v="9"/>
      <x v="12"/>
    </i>
    <i>
      <x v="10"/>
      <x v="4"/>
    </i>
    <i>
      <x v="11"/>
      <x v="7"/>
    </i>
    <i>
      <x v="12"/>
      <x v="8"/>
    </i>
    <i>
      <x v="13"/>
      <x v="10"/>
    </i>
    <i>
      <x v="14"/>
      <x v="15"/>
    </i>
    <i>
      <x v="15"/>
      <x v="6"/>
    </i>
    <i>
      <x v="16"/>
      <x v="2"/>
    </i>
    <i>
      <x v="17"/>
      <x/>
    </i>
    <i>
      <x v="18"/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voice valu" fld="4" baseField="0" baseItem="0"/>
    <dataField name="Sum of IGST" fld="8" baseField="0" baseItem="0"/>
    <dataField name="Sum of CGST" fld="9" baseField="0" baseItem="0"/>
    <dataField name="Sum of SGST" fld="10" baseField="0" baseItem="0"/>
    <dataField name="Sum of CESS" fld="11" baseField="0" baseItem="0"/>
  </dataFields>
  <formats count="1">
    <format dxfId="0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format>
  </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L107" totalsRowShown="0">
  <autoFilter ref="A1:L107"/>
  <sortState ref="A2:L107">
    <sortCondition ref="C1:C107"/>
  </sortState>
  <tableColumns count="12">
    <tableColumn id="1" name="GST Num"/>
    <tableColumn id="2" name="party name"/>
    <tableColumn id="3" name="Invoice num"/>
    <tableColumn id="4" name="Date"/>
    <tableColumn id="5" name="Invoice valu"/>
    <tableColumn id="6" name="State"/>
    <tableColumn id="7" name="Rate"/>
    <tableColumn id="8" name="Taxtable vale"/>
    <tableColumn id="9" name="IGST"/>
    <tableColumn id="10" name="CGST"/>
    <tableColumn id="11" name="SGST"/>
    <tableColumn id="12" name="C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" name="Table13" displayName="Table13" ref="A1:M107" totalsRowShown="0">
  <autoFilter ref="A1:M107">
    <filterColumn colId="12"/>
  </autoFilter>
  <sortState ref="A2:M107">
    <sortCondition ref="C1:C107"/>
  </sortState>
  <tableColumns count="13">
    <tableColumn id="1" name="GST Num"/>
    <tableColumn id="2" name="party name"/>
    <tableColumn id="3" name="Invoice num"/>
    <tableColumn id="4" name="Date"/>
    <tableColumn id="5" name="Invoice valu"/>
    <tableColumn id="6" name="State"/>
    <tableColumn id="7" name="Rate"/>
    <tableColumn id="8" name="Taxtable vale"/>
    <tableColumn id="9" name="IGST"/>
    <tableColumn id="10" name="CGST"/>
    <tableColumn id="11" name="SGST"/>
    <tableColumn id="12" name="CESS"/>
    <tableColumn id="13" name="Column1" dataDxfId="1">
      <calculatedColumnFormula>Table13[[#This Row],[Taxtable vale]]+Table13[[#This Row],[IGST]]+Table13[[#This Row],[CGST]]+Table13[[#This Row],[SGST]]+L2:M2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"/>
  <sheetViews>
    <sheetView topLeftCell="A85" workbookViewId="0">
      <selection activeCell="B107" sqref="B107"/>
    </sheetView>
  </sheetViews>
  <sheetFormatPr defaultRowHeight="15"/>
  <cols>
    <col min="1" max="1" width="11.140625" customWidth="1"/>
    <col min="2" max="2" width="37.42578125" customWidth="1"/>
    <col min="3" max="3" width="20.140625" customWidth="1"/>
    <col min="4" max="4" width="14.7109375" customWidth="1"/>
    <col min="5" max="5" width="13.7109375" customWidth="1"/>
    <col min="8" max="8" width="14.85546875" customWidth="1"/>
  </cols>
  <sheetData>
    <row r="1" spans="1:12">
      <c r="A1" t="s">
        <v>150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139</v>
      </c>
      <c r="H1" t="s">
        <v>145</v>
      </c>
      <c r="I1" t="s">
        <v>148</v>
      </c>
      <c r="J1" t="s">
        <v>146</v>
      </c>
      <c r="K1" t="s">
        <v>147</v>
      </c>
      <c r="L1" t="s">
        <v>149</v>
      </c>
    </row>
    <row r="2" spans="1:12">
      <c r="A2" t="s">
        <v>61</v>
      </c>
      <c r="B2" t="s">
        <v>62</v>
      </c>
      <c r="C2" s="8" t="s">
        <v>71</v>
      </c>
      <c r="D2" t="s">
        <v>72</v>
      </c>
      <c r="E2">
        <v>23352.29</v>
      </c>
      <c r="F2" t="s">
        <v>5</v>
      </c>
      <c r="G2">
        <v>0</v>
      </c>
      <c r="H2">
        <v>1712</v>
      </c>
      <c r="I2">
        <v>0</v>
      </c>
      <c r="J2">
        <v>0</v>
      </c>
      <c r="K2">
        <v>0</v>
      </c>
      <c r="L2">
        <v>0</v>
      </c>
    </row>
    <row r="3" spans="1:12">
      <c r="A3" t="s">
        <v>61</v>
      </c>
      <c r="B3" t="s">
        <v>62</v>
      </c>
      <c r="C3" s="8" t="s">
        <v>71</v>
      </c>
      <c r="D3" t="s">
        <v>72</v>
      </c>
      <c r="E3">
        <v>23352.29</v>
      </c>
      <c r="F3" t="s">
        <v>5</v>
      </c>
      <c r="G3">
        <v>5</v>
      </c>
      <c r="H3">
        <v>2933.4</v>
      </c>
      <c r="I3">
        <v>146.66999999999999</v>
      </c>
      <c r="J3">
        <v>0</v>
      </c>
      <c r="K3">
        <v>0</v>
      </c>
      <c r="L3">
        <v>0</v>
      </c>
    </row>
    <row r="4" spans="1:12">
      <c r="A4" t="s">
        <v>61</v>
      </c>
      <c r="B4" t="s">
        <v>62</v>
      </c>
      <c r="C4" t="s">
        <v>71</v>
      </c>
      <c r="D4" t="s">
        <v>72</v>
      </c>
      <c r="E4">
        <v>23352.29</v>
      </c>
      <c r="F4" t="s">
        <v>5</v>
      </c>
      <c r="G4">
        <v>18</v>
      </c>
      <c r="H4">
        <v>15729</v>
      </c>
      <c r="I4">
        <v>2831.22</v>
      </c>
      <c r="J4">
        <v>0</v>
      </c>
      <c r="K4">
        <v>0</v>
      </c>
      <c r="L4">
        <v>0</v>
      </c>
    </row>
    <row r="5" spans="1:12">
      <c r="A5" t="s">
        <v>61</v>
      </c>
      <c r="B5" t="s">
        <v>62</v>
      </c>
      <c r="C5" t="s">
        <v>73</v>
      </c>
      <c r="D5" t="s">
        <v>72</v>
      </c>
      <c r="E5">
        <v>1477.66</v>
      </c>
      <c r="F5" t="s">
        <v>5</v>
      </c>
      <c r="G5">
        <v>12</v>
      </c>
      <c r="H5">
        <v>1319.34</v>
      </c>
      <c r="I5">
        <v>158.32</v>
      </c>
      <c r="J5">
        <v>0</v>
      </c>
      <c r="K5">
        <v>0</v>
      </c>
      <c r="L5">
        <v>0</v>
      </c>
    </row>
    <row r="6" spans="1:12">
      <c r="A6" t="s">
        <v>61</v>
      </c>
      <c r="B6" t="s">
        <v>62</v>
      </c>
      <c r="C6" s="9" t="s">
        <v>74</v>
      </c>
      <c r="D6" t="s">
        <v>72</v>
      </c>
      <c r="E6">
        <v>104881.61</v>
      </c>
      <c r="F6" t="s">
        <v>5</v>
      </c>
      <c r="G6">
        <v>0</v>
      </c>
      <c r="H6">
        <v>1705.58</v>
      </c>
      <c r="I6">
        <v>0</v>
      </c>
      <c r="J6">
        <v>0</v>
      </c>
      <c r="K6">
        <v>0</v>
      </c>
      <c r="L6">
        <v>0</v>
      </c>
    </row>
    <row r="7" spans="1:12">
      <c r="A7" t="s">
        <v>61</v>
      </c>
      <c r="B7" t="s">
        <v>62</v>
      </c>
      <c r="C7" s="9" t="s">
        <v>74</v>
      </c>
      <c r="D7" t="s">
        <v>72</v>
      </c>
      <c r="E7">
        <v>104881.61</v>
      </c>
      <c r="F7" t="s">
        <v>5</v>
      </c>
      <c r="G7">
        <v>5</v>
      </c>
      <c r="H7">
        <v>23640.35</v>
      </c>
      <c r="I7">
        <v>1182.02</v>
      </c>
      <c r="J7">
        <v>0</v>
      </c>
      <c r="K7">
        <v>0</v>
      </c>
      <c r="L7">
        <v>0</v>
      </c>
    </row>
    <row r="8" spans="1:12">
      <c r="A8" t="s">
        <v>61</v>
      </c>
      <c r="B8" t="s">
        <v>62</v>
      </c>
      <c r="C8" s="9" t="s">
        <v>74</v>
      </c>
      <c r="D8" t="s">
        <v>72</v>
      </c>
      <c r="E8">
        <v>104881.61</v>
      </c>
      <c r="F8" t="s">
        <v>5</v>
      </c>
      <c r="G8">
        <v>12</v>
      </c>
      <c r="H8">
        <v>17719.05</v>
      </c>
      <c r="I8">
        <v>2126.29</v>
      </c>
      <c r="J8">
        <v>0</v>
      </c>
      <c r="K8">
        <v>0</v>
      </c>
      <c r="L8">
        <v>0</v>
      </c>
    </row>
    <row r="9" spans="1:12">
      <c r="A9" t="s">
        <v>61</v>
      </c>
      <c r="B9" t="s">
        <v>62</v>
      </c>
      <c r="C9" s="9" t="s">
        <v>74</v>
      </c>
      <c r="D9" t="s">
        <v>72</v>
      </c>
      <c r="E9">
        <v>104881.61</v>
      </c>
      <c r="F9" t="s">
        <v>5</v>
      </c>
      <c r="G9">
        <v>28</v>
      </c>
      <c r="H9">
        <v>1028.6400000000001</v>
      </c>
      <c r="I9">
        <v>288.02</v>
      </c>
      <c r="J9">
        <v>0</v>
      </c>
      <c r="K9">
        <v>0</v>
      </c>
      <c r="L9">
        <v>123.44</v>
      </c>
    </row>
    <row r="10" spans="1:12">
      <c r="A10" t="s">
        <v>61</v>
      </c>
      <c r="B10" t="s">
        <v>62</v>
      </c>
      <c r="C10" s="9" t="s">
        <v>74</v>
      </c>
      <c r="D10" t="s">
        <v>72</v>
      </c>
      <c r="E10">
        <v>104881.61</v>
      </c>
      <c r="F10" t="s">
        <v>5</v>
      </c>
      <c r="G10">
        <v>18</v>
      </c>
      <c r="H10">
        <v>48362.9</v>
      </c>
      <c r="I10">
        <v>8705.32</v>
      </c>
      <c r="J10">
        <v>0</v>
      </c>
      <c r="K10">
        <v>0</v>
      </c>
      <c r="L10">
        <v>0</v>
      </c>
    </row>
    <row r="11" spans="1:12">
      <c r="A11" t="s">
        <v>61</v>
      </c>
      <c r="B11" t="s">
        <v>62</v>
      </c>
      <c r="C11" s="9" t="s">
        <v>75</v>
      </c>
      <c r="D11" t="s">
        <v>72</v>
      </c>
      <c r="E11" s="9">
        <v>169692.28</v>
      </c>
      <c r="F11" t="s">
        <v>5</v>
      </c>
      <c r="G11">
        <v>0</v>
      </c>
      <c r="H11">
        <v>4308.1099999999997</v>
      </c>
      <c r="I11">
        <v>0</v>
      </c>
      <c r="J11">
        <v>0</v>
      </c>
      <c r="K11">
        <v>0</v>
      </c>
      <c r="L11">
        <v>0</v>
      </c>
    </row>
    <row r="12" spans="1:12">
      <c r="A12" t="s">
        <v>61</v>
      </c>
      <c r="B12" t="s">
        <v>62</v>
      </c>
      <c r="C12" s="9" t="s">
        <v>75</v>
      </c>
      <c r="D12" t="s">
        <v>72</v>
      </c>
      <c r="E12" s="9">
        <v>169692.28</v>
      </c>
      <c r="F12" t="s">
        <v>5</v>
      </c>
      <c r="G12">
        <v>5</v>
      </c>
      <c r="H12">
        <v>37829.199999999997</v>
      </c>
      <c r="I12">
        <v>1891.46</v>
      </c>
      <c r="J12">
        <v>0</v>
      </c>
      <c r="K12">
        <v>0</v>
      </c>
      <c r="L12">
        <v>0</v>
      </c>
    </row>
    <row r="13" spans="1:12">
      <c r="A13" t="s">
        <v>61</v>
      </c>
      <c r="B13" t="s">
        <v>62</v>
      </c>
      <c r="C13" s="9" t="s">
        <v>75</v>
      </c>
      <c r="D13" t="s">
        <v>72</v>
      </c>
      <c r="E13" s="9">
        <v>169692.28</v>
      </c>
      <c r="F13" t="s">
        <v>5</v>
      </c>
      <c r="G13">
        <v>12</v>
      </c>
      <c r="H13">
        <v>81433.36</v>
      </c>
      <c r="I13">
        <v>9772</v>
      </c>
      <c r="J13">
        <v>0</v>
      </c>
      <c r="K13">
        <v>0</v>
      </c>
      <c r="L13">
        <v>0</v>
      </c>
    </row>
    <row r="14" spans="1:12">
      <c r="A14" t="s">
        <v>61</v>
      </c>
      <c r="B14" t="s">
        <v>62</v>
      </c>
      <c r="C14" s="9" t="s">
        <v>75</v>
      </c>
      <c r="D14" t="s">
        <v>72</v>
      </c>
      <c r="E14" s="9">
        <v>169692.28</v>
      </c>
      <c r="F14" t="s">
        <v>5</v>
      </c>
      <c r="G14">
        <v>18</v>
      </c>
      <c r="H14">
        <v>29201.82</v>
      </c>
      <c r="I14">
        <v>5256.33</v>
      </c>
      <c r="J14">
        <v>0</v>
      </c>
      <c r="K14">
        <v>0</v>
      </c>
      <c r="L14">
        <v>0</v>
      </c>
    </row>
    <row r="15" spans="1:12">
      <c r="A15" t="s">
        <v>61</v>
      </c>
      <c r="B15" t="s">
        <v>62</v>
      </c>
      <c r="C15" s="9" t="s">
        <v>76</v>
      </c>
      <c r="D15" t="s">
        <v>72</v>
      </c>
      <c r="E15">
        <v>205562.96</v>
      </c>
      <c r="F15" t="s">
        <v>5</v>
      </c>
      <c r="G15">
        <v>0</v>
      </c>
      <c r="H15">
        <v>2896.8</v>
      </c>
      <c r="I15">
        <v>0</v>
      </c>
      <c r="J15">
        <v>0</v>
      </c>
      <c r="K15">
        <v>0</v>
      </c>
      <c r="L15">
        <v>0</v>
      </c>
    </row>
    <row r="16" spans="1:12">
      <c r="A16" t="s">
        <v>61</v>
      </c>
      <c r="B16" t="s">
        <v>62</v>
      </c>
      <c r="C16" s="9" t="s">
        <v>76</v>
      </c>
      <c r="D16" t="s">
        <v>72</v>
      </c>
      <c r="E16">
        <v>205562.96</v>
      </c>
      <c r="F16" t="s">
        <v>5</v>
      </c>
      <c r="G16">
        <v>3</v>
      </c>
      <c r="H16">
        <v>620.6</v>
      </c>
      <c r="I16">
        <v>18.62</v>
      </c>
      <c r="J16">
        <v>0</v>
      </c>
      <c r="K16">
        <v>0</v>
      </c>
      <c r="L16">
        <v>0</v>
      </c>
    </row>
    <row r="17" spans="1:12">
      <c r="A17" t="s">
        <v>61</v>
      </c>
      <c r="B17" t="s">
        <v>62</v>
      </c>
      <c r="C17" s="9" t="s">
        <v>76</v>
      </c>
      <c r="D17" t="s">
        <v>72</v>
      </c>
      <c r="E17">
        <v>205562.96</v>
      </c>
      <c r="F17" t="s">
        <v>5</v>
      </c>
      <c r="G17">
        <v>5</v>
      </c>
      <c r="H17">
        <v>53335.64</v>
      </c>
      <c r="I17">
        <v>2666.78</v>
      </c>
      <c r="J17">
        <v>0</v>
      </c>
      <c r="K17">
        <v>0</v>
      </c>
      <c r="L17">
        <v>0</v>
      </c>
    </row>
    <row r="18" spans="1:12">
      <c r="A18" t="s">
        <v>61</v>
      </c>
      <c r="B18" t="s">
        <v>62</v>
      </c>
      <c r="C18" s="9" t="s">
        <v>76</v>
      </c>
      <c r="D18" t="s">
        <v>72</v>
      </c>
      <c r="E18">
        <v>205562.96</v>
      </c>
      <c r="F18" t="s">
        <v>5</v>
      </c>
      <c r="G18">
        <v>12</v>
      </c>
      <c r="H18">
        <v>44115.61</v>
      </c>
      <c r="I18">
        <v>5293.87</v>
      </c>
      <c r="J18">
        <v>0</v>
      </c>
      <c r="K18">
        <v>0</v>
      </c>
      <c r="L18">
        <v>0</v>
      </c>
    </row>
    <row r="19" spans="1:12">
      <c r="A19" t="s">
        <v>61</v>
      </c>
      <c r="B19" t="s">
        <v>62</v>
      </c>
      <c r="C19" s="9" t="s">
        <v>76</v>
      </c>
      <c r="D19" t="s">
        <v>72</v>
      </c>
      <c r="E19">
        <v>205562.96</v>
      </c>
      <c r="F19" t="s">
        <v>5</v>
      </c>
      <c r="G19">
        <v>28</v>
      </c>
      <c r="H19">
        <v>310.3</v>
      </c>
      <c r="I19">
        <v>86.88</v>
      </c>
      <c r="J19">
        <v>0</v>
      </c>
      <c r="K19">
        <v>0</v>
      </c>
      <c r="L19">
        <v>0</v>
      </c>
    </row>
    <row r="20" spans="1:12">
      <c r="A20" t="s">
        <v>61</v>
      </c>
      <c r="B20" t="s">
        <v>62</v>
      </c>
      <c r="C20" s="9" t="s">
        <v>76</v>
      </c>
      <c r="D20" t="s">
        <v>72</v>
      </c>
      <c r="E20">
        <v>205562.96</v>
      </c>
      <c r="F20" t="s">
        <v>5</v>
      </c>
      <c r="G20">
        <v>18</v>
      </c>
      <c r="H20">
        <v>81540.56</v>
      </c>
      <c r="I20">
        <v>14677.3</v>
      </c>
      <c r="J20">
        <v>0</v>
      </c>
      <c r="K20">
        <v>0</v>
      </c>
      <c r="L20">
        <v>0</v>
      </c>
    </row>
    <row r="21" spans="1:12">
      <c r="A21" t="s">
        <v>61</v>
      </c>
      <c r="B21" t="s">
        <v>62</v>
      </c>
      <c r="C21" s="8" t="s">
        <v>77</v>
      </c>
      <c r="D21" t="s">
        <v>78</v>
      </c>
      <c r="E21">
        <v>173647.1</v>
      </c>
      <c r="F21" t="s">
        <v>5</v>
      </c>
      <c r="G21">
        <v>5</v>
      </c>
      <c r="H21">
        <v>163861.04999999999</v>
      </c>
      <c r="I21">
        <v>8193.0499999999993</v>
      </c>
      <c r="J21">
        <v>0</v>
      </c>
      <c r="K21">
        <v>0</v>
      </c>
      <c r="L21">
        <v>0</v>
      </c>
    </row>
    <row r="22" spans="1:12">
      <c r="A22" t="s">
        <v>61</v>
      </c>
      <c r="B22" t="s">
        <v>62</v>
      </c>
      <c r="C22" s="8" t="s">
        <v>77</v>
      </c>
      <c r="D22" t="s">
        <v>78</v>
      </c>
      <c r="E22">
        <v>173647.1</v>
      </c>
      <c r="F22" t="s">
        <v>5</v>
      </c>
      <c r="G22">
        <v>18</v>
      </c>
      <c r="H22">
        <v>1350</v>
      </c>
      <c r="I22">
        <v>243</v>
      </c>
      <c r="J22">
        <v>0</v>
      </c>
      <c r="K22">
        <v>0</v>
      </c>
      <c r="L22">
        <v>0</v>
      </c>
    </row>
    <row r="23" spans="1:12">
      <c r="A23" t="s">
        <v>61</v>
      </c>
      <c r="B23" t="s">
        <v>62</v>
      </c>
      <c r="C23" t="s">
        <v>79</v>
      </c>
      <c r="D23" t="s">
        <v>78</v>
      </c>
      <c r="E23" s="9">
        <v>166351.70000000001</v>
      </c>
      <c r="F23" t="s">
        <v>5</v>
      </c>
      <c r="G23">
        <v>0</v>
      </c>
      <c r="H23">
        <v>13164.02</v>
      </c>
      <c r="I23">
        <v>0</v>
      </c>
      <c r="J23">
        <v>0</v>
      </c>
      <c r="K23">
        <v>0</v>
      </c>
      <c r="L23">
        <v>0</v>
      </c>
    </row>
    <row r="24" spans="1:12">
      <c r="A24" t="s">
        <v>61</v>
      </c>
      <c r="B24" t="s">
        <v>62</v>
      </c>
      <c r="C24" t="s">
        <v>79</v>
      </c>
      <c r="D24" t="s">
        <v>78</v>
      </c>
      <c r="E24" s="9">
        <v>166351.70000000001</v>
      </c>
      <c r="F24" t="s">
        <v>5</v>
      </c>
      <c r="G24">
        <v>5</v>
      </c>
      <c r="H24">
        <v>55562.12</v>
      </c>
      <c r="I24">
        <v>2778.11</v>
      </c>
      <c r="J24">
        <v>0</v>
      </c>
      <c r="K24">
        <v>0</v>
      </c>
      <c r="L24">
        <v>0</v>
      </c>
    </row>
    <row r="25" spans="1:12">
      <c r="A25" t="s">
        <v>61</v>
      </c>
      <c r="B25" t="s">
        <v>62</v>
      </c>
      <c r="C25" t="s">
        <v>79</v>
      </c>
      <c r="D25" t="s">
        <v>78</v>
      </c>
      <c r="E25" s="9">
        <v>166351.70000000001</v>
      </c>
      <c r="F25" t="s">
        <v>5</v>
      </c>
      <c r="G25">
        <v>12</v>
      </c>
      <c r="H25">
        <v>57966.66</v>
      </c>
      <c r="I25">
        <v>6956</v>
      </c>
      <c r="J25">
        <v>0</v>
      </c>
      <c r="K25">
        <v>0</v>
      </c>
      <c r="L25">
        <v>0</v>
      </c>
    </row>
    <row r="26" spans="1:12">
      <c r="A26" t="s">
        <v>61</v>
      </c>
      <c r="B26" t="s">
        <v>62</v>
      </c>
      <c r="C26" t="s">
        <v>79</v>
      </c>
      <c r="D26" t="s">
        <v>78</v>
      </c>
      <c r="E26" s="9">
        <v>166351.70000000001</v>
      </c>
      <c r="F26" t="s">
        <v>5</v>
      </c>
      <c r="G26">
        <v>18</v>
      </c>
      <c r="H26">
        <v>25359.99</v>
      </c>
      <c r="I26">
        <v>4564.8</v>
      </c>
      <c r="J26">
        <v>0</v>
      </c>
      <c r="K26">
        <v>0</v>
      </c>
      <c r="L26">
        <v>0</v>
      </c>
    </row>
    <row r="27" spans="1:12">
      <c r="A27" t="s">
        <v>61</v>
      </c>
      <c r="B27" t="s">
        <v>62</v>
      </c>
      <c r="C27" t="s">
        <v>80</v>
      </c>
      <c r="D27" t="s">
        <v>78</v>
      </c>
      <c r="E27">
        <v>6451.2</v>
      </c>
      <c r="F27" t="s">
        <v>5</v>
      </c>
      <c r="G27">
        <v>5</v>
      </c>
      <c r="H27">
        <v>6144</v>
      </c>
      <c r="I27">
        <v>307.2</v>
      </c>
      <c r="J27">
        <v>0</v>
      </c>
      <c r="K27">
        <v>0</v>
      </c>
      <c r="L27">
        <v>0</v>
      </c>
    </row>
    <row r="28" spans="1:12">
      <c r="A28" t="s">
        <v>61</v>
      </c>
      <c r="B28" t="s">
        <v>62</v>
      </c>
      <c r="C28" t="s">
        <v>81</v>
      </c>
      <c r="D28" t="s">
        <v>78</v>
      </c>
      <c r="E28">
        <v>7708.17</v>
      </c>
      <c r="F28" t="s">
        <v>5</v>
      </c>
      <c r="G28">
        <v>18</v>
      </c>
      <c r="H28">
        <v>6532.35</v>
      </c>
      <c r="I28">
        <v>1175.82</v>
      </c>
      <c r="J28">
        <v>0</v>
      </c>
      <c r="K28">
        <v>0</v>
      </c>
      <c r="L28">
        <v>0</v>
      </c>
    </row>
    <row r="29" spans="1:12">
      <c r="A29" t="s">
        <v>61</v>
      </c>
      <c r="B29" t="s">
        <v>62</v>
      </c>
      <c r="C29" s="9" t="s">
        <v>82</v>
      </c>
      <c r="D29" t="s">
        <v>78</v>
      </c>
      <c r="E29">
        <v>53384.4</v>
      </c>
      <c r="F29" t="s">
        <v>5</v>
      </c>
      <c r="G29">
        <v>5</v>
      </c>
      <c r="H29">
        <v>176.55</v>
      </c>
      <c r="I29">
        <v>8.83</v>
      </c>
      <c r="J29">
        <v>0</v>
      </c>
      <c r="K29">
        <v>0</v>
      </c>
      <c r="L29">
        <v>0</v>
      </c>
    </row>
    <row r="30" spans="1:12">
      <c r="A30" t="s">
        <v>61</v>
      </c>
      <c r="B30" t="s">
        <v>62</v>
      </c>
      <c r="C30" s="9" t="s">
        <v>82</v>
      </c>
      <c r="D30" t="s">
        <v>78</v>
      </c>
      <c r="E30">
        <v>53384.4</v>
      </c>
      <c r="F30" t="s">
        <v>5</v>
      </c>
      <c r="G30">
        <v>28</v>
      </c>
      <c r="H30">
        <v>1963.45</v>
      </c>
      <c r="I30">
        <v>549.77</v>
      </c>
      <c r="J30">
        <v>0</v>
      </c>
      <c r="K30">
        <v>0</v>
      </c>
      <c r="L30">
        <v>0</v>
      </c>
    </row>
    <row r="31" spans="1:12">
      <c r="A31" t="s">
        <v>61</v>
      </c>
      <c r="B31" t="s">
        <v>62</v>
      </c>
      <c r="C31" s="9" t="s">
        <v>82</v>
      </c>
      <c r="D31" t="s">
        <v>78</v>
      </c>
      <c r="E31">
        <v>53384.4</v>
      </c>
      <c r="F31" t="s">
        <v>5</v>
      </c>
      <c r="G31">
        <v>18</v>
      </c>
      <c r="H31">
        <v>42954.07</v>
      </c>
      <c r="I31">
        <v>7731.73</v>
      </c>
      <c r="J31">
        <v>0</v>
      </c>
      <c r="K31">
        <v>0</v>
      </c>
      <c r="L31">
        <v>0</v>
      </c>
    </row>
    <row r="32" spans="1:12">
      <c r="A32" t="s">
        <v>61</v>
      </c>
      <c r="B32" t="s">
        <v>62</v>
      </c>
      <c r="C32" s="9" t="s">
        <v>83</v>
      </c>
      <c r="D32" t="s">
        <v>78</v>
      </c>
      <c r="E32">
        <v>26513.96</v>
      </c>
      <c r="F32" t="s">
        <v>5</v>
      </c>
      <c r="G32">
        <v>12</v>
      </c>
      <c r="H32">
        <v>23137.7</v>
      </c>
      <c r="I32">
        <v>2776.52</v>
      </c>
      <c r="J32">
        <v>0</v>
      </c>
      <c r="K32">
        <v>0</v>
      </c>
      <c r="L32">
        <v>0</v>
      </c>
    </row>
    <row r="33" spans="1:12">
      <c r="A33" t="s">
        <v>61</v>
      </c>
      <c r="B33" t="s">
        <v>62</v>
      </c>
      <c r="C33" s="9" t="s">
        <v>83</v>
      </c>
      <c r="D33" t="s">
        <v>78</v>
      </c>
      <c r="E33">
        <v>26513.96</v>
      </c>
      <c r="F33" t="s">
        <v>5</v>
      </c>
      <c r="G33">
        <v>18</v>
      </c>
      <c r="H33">
        <v>508.25</v>
      </c>
      <c r="I33">
        <v>91.49</v>
      </c>
      <c r="J33">
        <v>0</v>
      </c>
      <c r="K33">
        <v>0</v>
      </c>
      <c r="L33">
        <v>0</v>
      </c>
    </row>
    <row r="34" spans="1:12">
      <c r="A34" t="s">
        <v>61</v>
      </c>
      <c r="B34" t="s">
        <v>62</v>
      </c>
      <c r="C34" t="s">
        <v>84</v>
      </c>
      <c r="D34" t="s">
        <v>78</v>
      </c>
      <c r="E34">
        <v>5820.85</v>
      </c>
      <c r="F34" t="s">
        <v>5</v>
      </c>
      <c r="G34">
        <v>28</v>
      </c>
      <c r="H34">
        <v>4045.92</v>
      </c>
      <c r="I34">
        <v>1132.8599999999999</v>
      </c>
      <c r="J34">
        <v>0</v>
      </c>
      <c r="K34">
        <v>0</v>
      </c>
      <c r="L34">
        <v>485.51</v>
      </c>
    </row>
    <row r="35" spans="1:12">
      <c r="A35" t="s">
        <v>61</v>
      </c>
      <c r="B35" t="s">
        <v>62</v>
      </c>
      <c r="C35" t="s">
        <v>84</v>
      </c>
      <c r="D35" t="s">
        <v>78</v>
      </c>
      <c r="E35">
        <v>5820.85</v>
      </c>
      <c r="F35" t="s">
        <v>5</v>
      </c>
      <c r="G35">
        <v>18</v>
      </c>
      <c r="H35">
        <v>132.68</v>
      </c>
      <c r="I35">
        <v>23.88</v>
      </c>
      <c r="J35">
        <v>0</v>
      </c>
      <c r="K35">
        <v>0</v>
      </c>
      <c r="L35">
        <v>0</v>
      </c>
    </row>
    <row r="36" spans="1:12">
      <c r="A36" t="s">
        <v>61</v>
      </c>
      <c r="B36" t="s">
        <v>62</v>
      </c>
      <c r="C36" t="s">
        <v>85</v>
      </c>
      <c r="D36" t="s">
        <v>78</v>
      </c>
      <c r="E36">
        <v>70.709999999999994</v>
      </c>
      <c r="F36" t="s">
        <v>5</v>
      </c>
      <c r="G36">
        <v>18</v>
      </c>
      <c r="H36">
        <v>59.92</v>
      </c>
      <c r="I36">
        <v>10.79</v>
      </c>
      <c r="J36">
        <v>0</v>
      </c>
      <c r="K36">
        <v>0</v>
      </c>
      <c r="L36">
        <v>0</v>
      </c>
    </row>
    <row r="37" spans="1:12">
      <c r="A37" t="s">
        <v>61</v>
      </c>
      <c r="B37" t="s">
        <v>62</v>
      </c>
      <c r="C37" t="s">
        <v>86</v>
      </c>
      <c r="D37" t="s">
        <v>78</v>
      </c>
      <c r="E37">
        <v>56621.21</v>
      </c>
      <c r="F37" t="s">
        <v>5</v>
      </c>
      <c r="G37">
        <v>5</v>
      </c>
      <c r="H37">
        <v>6282.22</v>
      </c>
      <c r="I37">
        <v>314.11</v>
      </c>
      <c r="J37">
        <v>0</v>
      </c>
      <c r="K37">
        <v>0</v>
      </c>
      <c r="L37">
        <v>0</v>
      </c>
    </row>
    <row r="38" spans="1:12">
      <c r="A38" t="s">
        <v>61</v>
      </c>
      <c r="B38" t="s">
        <v>62</v>
      </c>
      <c r="C38" t="s">
        <v>86</v>
      </c>
      <c r="D38" t="s">
        <v>78</v>
      </c>
      <c r="E38">
        <v>56621.21</v>
      </c>
      <c r="F38" t="s">
        <v>5</v>
      </c>
      <c r="G38">
        <v>12</v>
      </c>
      <c r="H38">
        <v>16165.7</v>
      </c>
      <c r="I38">
        <v>1939.88</v>
      </c>
      <c r="J38">
        <v>0</v>
      </c>
      <c r="K38">
        <v>0</v>
      </c>
      <c r="L38">
        <v>0</v>
      </c>
    </row>
    <row r="39" spans="1:12">
      <c r="A39" t="s">
        <v>61</v>
      </c>
      <c r="B39" t="s">
        <v>62</v>
      </c>
      <c r="C39" s="8" t="s">
        <v>86</v>
      </c>
      <c r="D39" t="s">
        <v>78</v>
      </c>
      <c r="E39">
        <v>56621.21</v>
      </c>
      <c r="F39" t="s">
        <v>5</v>
      </c>
      <c r="G39">
        <v>18</v>
      </c>
      <c r="H39">
        <v>27050.25</v>
      </c>
      <c r="I39">
        <v>4869.05</v>
      </c>
      <c r="J39">
        <v>0</v>
      </c>
      <c r="K39">
        <v>0</v>
      </c>
      <c r="L39">
        <v>0</v>
      </c>
    </row>
    <row r="40" spans="1:12">
      <c r="A40" t="s">
        <v>61</v>
      </c>
      <c r="B40" t="s">
        <v>62</v>
      </c>
      <c r="C40" t="s">
        <v>87</v>
      </c>
      <c r="D40" t="s">
        <v>54</v>
      </c>
      <c r="E40">
        <v>6924.48</v>
      </c>
      <c r="F40" t="s">
        <v>5</v>
      </c>
      <c r="G40">
        <v>5</v>
      </c>
      <c r="H40">
        <v>2675</v>
      </c>
      <c r="I40">
        <v>133.75</v>
      </c>
      <c r="J40">
        <v>0</v>
      </c>
      <c r="K40">
        <v>0</v>
      </c>
      <c r="L40">
        <v>0</v>
      </c>
    </row>
    <row r="41" spans="1:12">
      <c r="A41" t="s">
        <v>61</v>
      </c>
      <c r="B41" t="s">
        <v>62</v>
      </c>
      <c r="C41" t="s">
        <v>87</v>
      </c>
      <c r="D41" t="s">
        <v>54</v>
      </c>
      <c r="E41">
        <v>6924.48</v>
      </c>
      <c r="F41" t="s">
        <v>5</v>
      </c>
      <c r="G41">
        <v>12</v>
      </c>
      <c r="H41">
        <v>1605</v>
      </c>
      <c r="I41">
        <v>192.6</v>
      </c>
      <c r="J41">
        <v>0</v>
      </c>
      <c r="K41">
        <v>0</v>
      </c>
      <c r="L41">
        <v>0</v>
      </c>
    </row>
    <row r="42" spans="1:12">
      <c r="A42" t="s">
        <v>61</v>
      </c>
      <c r="B42" t="s">
        <v>62</v>
      </c>
      <c r="C42" t="s">
        <v>87</v>
      </c>
      <c r="D42" t="s">
        <v>54</v>
      </c>
      <c r="E42">
        <v>6924.48</v>
      </c>
      <c r="F42" t="s">
        <v>5</v>
      </c>
      <c r="G42">
        <v>18</v>
      </c>
      <c r="H42">
        <v>1964.52</v>
      </c>
      <c r="I42">
        <v>353.61</v>
      </c>
      <c r="J42">
        <v>0</v>
      </c>
      <c r="K42">
        <v>0</v>
      </c>
      <c r="L42">
        <v>0</v>
      </c>
    </row>
    <row r="43" spans="1:12">
      <c r="A43" t="s">
        <v>61</v>
      </c>
      <c r="B43" t="s">
        <v>62</v>
      </c>
      <c r="C43" t="s">
        <v>88</v>
      </c>
      <c r="D43" t="s">
        <v>54</v>
      </c>
      <c r="E43">
        <v>5807.96</v>
      </c>
      <c r="F43" t="s">
        <v>5</v>
      </c>
      <c r="G43">
        <v>18</v>
      </c>
      <c r="H43">
        <v>4922</v>
      </c>
      <c r="I43">
        <v>885.96</v>
      </c>
      <c r="J43">
        <v>0</v>
      </c>
      <c r="K43">
        <v>0</v>
      </c>
      <c r="L43">
        <v>0</v>
      </c>
    </row>
    <row r="44" spans="1:12">
      <c r="A44" t="s">
        <v>61</v>
      </c>
      <c r="B44" t="s">
        <v>62</v>
      </c>
      <c r="C44" t="s">
        <v>89</v>
      </c>
      <c r="D44" t="s">
        <v>54</v>
      </c>
      <c r="E44">
        <v>6249.87</v>
      </c>
      <c r="F44" t="s">
        <v>5</v>
      </c>
      <c r="G44">
        <v>18</v>
      </c>
      <c r="H44">
        <v>5296.5</v>
      </c>
      <c r="I44">
        <v>953.37</v>
      </c>
      <c r="J44">
        <v>0</v>
      </c>
      <c r="K44">
        <v>0</v>
      </c>
      <c r="L44">
        <v>0</v>
      </c>
    </row>
    <row r="45" spans="1:12">
      <c r="A45" t="s">
        <v>61</v>
      </c>
      <c r="B45" t="s">
        <v>62</v>
      </c>
      <c r="C45" t="s">
        <v>90</v>
      </c>
      <c r="D45" t="s">
        <v>91</v>
      </c>
      <c r="E45">
        <v>37215.58</v>
      </c>
      <c r="F45" t="s">
        <v>5</v>
      </c>
      <c r="G45">
        <v>12</v>
      </c>
      <c r="H45">
        <v>19870.8</v>
      </c>
      <c r="I45">
        <v>2384.5</v>
      </c>
      <c r="J45">
        <v>0</v>
      </c>
      <c r="K45">
        <v>0</v>
      </c>
      <c r="L45">
        <v>0</v>
      </c>
    </row>
    <row r="46" spans="1:12">
      <c r="A46" t="s">
        <v>61</v>
      </c>
      <c r="B46" t="s">
        <v>62</v>
      </c>
      <c r="C46" t="s">
        <v>90</v>
      </c>
      <c r="D46" t="s">
        <v>91</v>
      </c>
      <c r="E46">
        <v>37215.58</v>
      </c>
      <c r="F46" t="s">
        <v>5</v>
      </c>
      <c r="G46">
        <v>18</v>
      </c>
      <c r="H46">
        <v>12678.2</v>
      </c>
      <c r="I46">
        <v>2282.08</v>
      </c>
      <c r="J46">
        <v>0</v>
      </c>
      <c r="K46">
        <v>0</v>
      </c>
      <c r="L46">
        <v>0</v>
      </c>
    </row>
    <row r="47" spans="1:12">
      <c r="A47" t="s">
        <v>61</v>
      </c>
      <c r="B47" t="s">
        <v>62</v>
      </c>
      <c r="C47" s="8" t="s">
        <v>92</v>
      </c>
      <c r="D47" t="s">
        <v>93</v>
      </c>
      <c r="E47">
        <v>5047.2</v>
      </c>
      <c r="F47" t="s">
        <v>5</v>
      </c>
      <c r="G47">
        <v>5</v>
      </c>
      <c r="H47">
        <v>4806.8599999999997</v>
      </c>
      <c r="I47">
        <v>240.34</v>
      </c>
      <c r="J47">
        <v>0</v>
      </c>
      <c r="K47">
        <v>0</v>
      </c>
      <c r="L47">
        <v>0</v>
      </c>
    </row>
    <row r="48" spans="1:12">
      <c r="A48" t="s">
        <v>61</v>
      </c>
      <c r="B48" t="s">
        <v>62</v>
      </c>
      <c r="C48" s="8" t="s">
        <v>94</v>
      </c>
      <c r="D48" t="s">
        <v>93</v>
      </c>
      <c r="E48">
        <v>6018.75</v>
      </c>
      <c r="F48" t="s">
        <v>5</v>
      </c>
      <c r="G48">
        <v>12</v>
      </c>
      <c r="H48">
        <v>3852</v>
      </c>
      <c r="I48">
        <v>462.24</v>
      </c>
      <c r="J48">
        <v>0</v>
      </c>
      <c r="K48">
        <v>0</v>
      </c>
      <c r="L48">
        <v>0</v>
      </c>
    </row>
    <row r="49" spans="1:12">
      <c r="A49" t="s">
        <v>61</v>
      </c>
      <c r="B49" t="s">
        <v>62</v>
      </c>
      <c r="C49" s="8" t="s">
        <v>94</v>
      </c>
      <c r="D49" t="s">
        <v>93</v>
      </c>
      <c r="E49">
        <v>6018.75</v>
      </c>
      <c r="F49" t="s">
        <v>5</v>
      </c>
      <c r="G49">
        <v>18</v>
      </c>
      <c r="H49">
        <v>1444.5</v>
      </c>
      <c r="I49">
        <v>260.01</v>
      </c>
      <c r="J49">
        <v>0</v>
      </c>
      <c r="K49">
        <v>0</v>
      </c>
      <c r="L49">
        <v>0</v>
      </c>
    </row>
    <row r="50" spans="1:12">
      <c r="A50" t="s">
        <v>61</v>
      </c>
      <c r="B50" t="s">
        <v>62</v>
      </c>
      <c r="C50" s="8" t="s">
        <v>95</v>
      </c>
      <c r="D50" t="s">
        <v>93</v>
      </c>
      <c r="E50">
        <v>1038.4000000000001</v>
      </c>
      <c r="F50" t="s">
        <v>5</v>
      </c>
      <c r="G50">
        <v>18</v>
      </c>
      <c r="H50">
        <v>880</v>
      </c>
      <c r="I50">
        <v>158.4</v>
      </c>
      <c r="J50">
        <v>0</v>
      </c>
      <c r="K50">
        <v>0</v>
      </c>
      <c r="L50">
        <v>0</v>
      </c>
    </row>
    <row r="51" spans="1:12">
      <c r="A51" t="s">
        <v>61</v>
      </c>
      <c r="B51" t="s">
        <v>62</v>
      </c>
      <c r="C51" s="9" t="s">
        <v>96</v>
      </c>
      <c r="D51" t="s">
        <v>93</v>
      </c>
      <c r="E51">
        <v>61865.49</v>
      </c>
      <c r="F51" t="s">
        <v>5</v>
      </c>
      <c r="G51">
        <v>0</v>
      </c>
      <c r="H51">
        <v>2968.42</v>
      </c>
      <c r="I51">
        <v>0</v>
      </c>
      <c r="J51">
        <v>0</v>
      </c>
      <c r="K51">
        <v>0</v>
      </c>
      <c r="L51">
        <v>0</v>
      </c>
    </row>
    <row r="52" spans="1:12">
      <c r="A52" t="s">
        <v>61</v>
      </c>
      <c r="B52" t="s">
        <v>62</v>
      </c>
      <c r="C52" s="9" t="s">
        <v>96</v>
      </c>
      <c r="D52" t="s">
        <v>93</v>
      </c>
      <c r="E52">
        <v>61865.49</v>
      </c>
      <c r="F52" t="s">
        <v>5</v>
      </c>
      <c r="G52">
        <v>5</v>
      </c>
      <c r="H52">
        <v>24747.15</v>
      </c>
      <c r="I52">
        <v>1237.3599999999999</v>
      </c>
      <c r="J52">
        <v>0</v>
      </c>
      <c r="K52">
        <v>0</v>
      </c>
      <c r="L52">
        <v>0</v>
      </c>
    </row>
    <row r="53" spans="1:12">
      <c r="A53" t="s">
        <v>61</v>
      </c>
      <c r="B53" t="s">
        <v>62</v>
      </c>
      <c r="C53" s="9" t="s">
        <v>96</v>
      </c>
      <c r="D53" t="s">
        <v>93</v>
      </c>
      <c r="E53">
        <v>61865.49</v>
      </c>
      <c r="F53" t="s">
        <v>5</v>
      </c>
      <c r="G53">
        <v>12</v>
      </c>
      <c r="H53">
        <v>18752.3</v>
      </c>
      <c r="I53">
        <v>2250.2800000000002</v>
      </c>
      <c r="J53">
        <v>0</v>
      </c>
      <c r="K53">
        <v>0</v>
      </c>
      <c r="L53">
        <v>0</v>
      </c>
    </row>
    <row r="54" spans="1:12">
      <c r="A54" t="s">
        <v>61</v>
      </c>
      <c r="B54" t="s">
        <v>62</v>
      </c>
      <c r="C54" s="9" t="s">
        <v>96</v>
      </c>
      <c r="D54" t="s">
        <v>93</v>
      </c>
      <c r="E54">
        <v>61865.49</v>
      </c>
      <c r="F54" t="s">
        <v>5</v>
      </c>
      <c r="G54">
        <v>18</v>
      </c>
      <c r="H54">
        <v>10093.200000000001</v>
      </c>
      <c r="I54">
        <v>1816.78</v>
      </c>
      <c r="J54">
        <v>0</v>
      </c>
      <c r="K54">
        <v>0</v>
      </c>
      <c r="L54">
        <v>0</v>
      </c>
    </row>
    <row r="55" spans="1:12">
      <c r="A55" t="s">
        <v>61</v>
      </c>
      <c r="B55" t="s">
        <v>62</v>
      </c>
      <c r="C55" s="9" t="s">
        <v>97</v>
      </c>
      <c r="D55" t="s">
        <v>93</v>
      </c>
      <c r="E55">
        <v>27692.33</v>
      </c>
      <c r="F55" t="s">
        <v>5</v>
      </c>
      <c r="G55">
        <v>0</v>
      </c>
      <c r="H55">
        <v>1698.4</v>
      </c>
      <c r="I55">
        <v>0</v>
      </c>
      <c r="J55">
        <v>0</v>
      </c>
      <c r="K55">
        <v>0</v>
      </c>
      <c r="L55">
        <v>0</v>
      </c>
    </row>
    <row r="56" spans="1:12">
      <c r="A56" t="s">
        <v>61</v>
      </c>
      <c r="B56" t="s">
        <v>62</v>
      </c>
      <c r="C56" s="9" t="s">
        <v>97</v>
      </c>
      <c r="D56" t="s">
        <v>93</v>
      </c>
      <c r="E56">
        <v>27692.33</v>
      </c>
      <c r="F56" t="s">
        <v>5</v>
      </c>
      <c r="G56">
        <v>5</v>
      </c>
      <c r="H56">
        <v>925</v>
      </c>
      <c r="I56">
        <v>46.25</v>
      </c>
      <c r="J56">
        <v>0</v>
      </c>
      <c r="K56">
        <v>0</v>
      </c>
      <c r="L56">
        <v>0</v>
      </c>
    </row>
    <row r="57" spans="1:12">
      <c r="A57" t="s">
        <v>61</v>
      </c>
      <c r="B57" t="s">
        <v>62</v>
      </c>
      <c r="C57" s="9" t="s">
        <v>97</v>
      </c>
      <c r="D57" t="s">
        <v>93</v>
      </c>
      <c r="E57">
        <v>27692.33</v>
      </c>
      <c r="F57" t="s">
        <v>5</v>
      </c>
      <c r="G57">
        <v>12</v>
      </c>
      <c r="H57">
        <v>16365.51</v>
      </c>
      <c r="I57">
        <v>1963.86</v>
      </c>
      <c r="J57">
        <v>0</v>
      </c>
      <c r="K57">
        <v>0</v>
      </c>
      <c r="L57">
        <v>0</v>
      </c>
    </row>
    <row r="58" spans="1:12">
      <c r="A58" t="s">
        <v>61</v>
      </c>
      <c r="B58" t="s">
        <v>62</v>
      </c>
      <c r="C58" s="9" t="s">
        <v>97</v>
      </c>
      <c r="D58" t="s">
        <v>93</v>
      </c>
      <c r="E58">
        <v>27692.33</v>
      </c>
      <c r="F58" t="s">
        <v>5</v>
      </c>
      <c r="G58">
        <v>18</v>
      </c>
      <c r="H58">
        <v>5672.3</v>
      </c>
      <c r="I58">
        <v>1021.01</v>
      </c>
      <c r="J58">
        <v>0</v>
      </c>
      <c r="K58">
        <v>0</v>
      </c>
      <c r="L58">
        <v>0</v>
      </c>
    </row>
    <row r="59" spans="1:12">
      <c r="A59" t="s">
        <v>61</v>
      </c>
      <c r="B59" t="s">
        <v>62</v>
      </c>
      <c r="C59" t="s">
        <v>98</v>
      </c>
      <c r="D59" t="s">
        <v>99</v>
      </c>
      <c r="E59">
        <v>43236</v>
      </c>
      <c r="F59" t="s">
        <v>5</v>
      </c>
      <c r="G59">
        <v>0</v>
      </c>
      <c r="H59">
        <v>957.21</v>
      </c>
      <c r="I59">
        <v>0</v>
      </c>
      <c r="J59">
        <v>0</v>
      </c>
      <c r="K59">
        <v>0</v>
      </c>
      <c r="L59">
        <v>0</v>
      </c>
    </row>
    <row r="60" spans="1:12">
      <c r="A60" t="s">
        <v>61</v>
      </c>
      <c r="B60" t="s">
        <v>62</v>
      </c>
      <c r="C60" t="s">
        <v>98</v>
      </c>
      <c r="D60" t="s">
        <v>99</v>
      </c>
      <c r="E60">
        <v>43236</v>
      </c>
      <c r="F60" t="s">
        <v>5</v>
      </c>
      <c r="G60">
        <v>5</v>
      </c>
      <c r="H60">
        <v>391.96</v>
      </c>
      <c r="I60">
        <v>19.600000000000001</v>
      </c>
      <c r="J60">
        <v>0</v>
      </c>
      <c r="K60">
        <v>0</v>
      </c>
      <c r="L60">
        <v>0</v>
      </c>
    </row>
    <row r="61" spans="1:12">
      <c r="A61" t="s">
        <v>61</v>
      </c>
      <c r="B61" t="s">
        <v>62</v>
      </c>
      <c r="C61" t="s">
        <v>98</v>
      </c>
      <c r="D61" t="s">
        <v>99</v>
      </c>
      <c r="E61">
        <v>43236</v>
      </c>
      <c r="F61" t="s">
        <v>5</v>
      </c>
      <c r="G61">
        <v>12</v>
      </c>
      <c r="H61">
        <v>18956.650000000001</v>
      </c>
      <c r="I61">
        <v>2274.8000000000002</v>
      </c>
      <c r="J61">
        <v>0</v>
      </c>
      <c r="K61">
        <v>0</v>
      </c>
      <c r="L61">
        <v>0</v>
      </c>
    </row>
    <row r="62" spans="1:12">
      <c r="A62" t="s">
        <v>61</v>
      </c>
      <c r="B62" t="s">
        <v>62</v>
      </c>
      <c r="C62" t="s">
        <v>98</v>
      </c>
      <c r="D62" t="s">
        <v>99</v>
      </c>
      <c r="E62">
        <v>43236</v>
      </c>
      <c r="F62" t="s">
        <v>5</v>
      </c>
      <c r="G62">
        <v>18</v>
      </c>
      <c r="H62">
        <v>17487.95</v>
      </c>
      <c r="I62">
        <v>3147.83</v>
      </c>
      <c r="J62">
        <v>0</v>
      </c>
      <c r="K62">
        <v>0</v>
      </c>
      <c r="L62">
        <v>0</v>
      </c>
    </row>
    <row r="63" spans="1:12">
      <c r="A63" t="s">
        <v>61</v>
      </c>
      <c r="B63" t="s">
        <v>62</v>
      </c>
      <c r="C63" s="9" t="s">
        <v>100</v>
      </c>
      <c r="D63" t="s">
        <v>99</v>
      </c>
      <c r="E63">
        <v>87016.53</v>
      </c>
      <c r="F63" t="s">
        <v>5</v>
      </c>
      <c r="G63">
        <v>0</v>
      </c>
      <c r="H63">
        <v>18916.28</v>
      </c>
      <c r="I63">
        <v>0</v>
      </c>
      <c r="J63">
        <v>0</v>
      </c>
      <c r="K63">
        <v>0</v>
      </c>
      <c r="L63">
        <v>0</v>
      </c>
    </row>
    <row r="64" spans="1:12">
      <c r="A64" t="s">
        <v>61</v>
      </c>
      <c r="B64" t="s">
        <v>62</v>
      </c>
      <c r="C64" s="9" t="s">
        <v>100</v>
      </c>
      <c r="D64" t="s">
        <v>99</v>
      </c>
      <c r="E64">
        <v>87016.53</v>
      </c>
      <c r="F64" t="s">
        <v>5</v>
      </c>
      <c r="G64">
        <v>5</v>
      </c>
      <c r="H64">
        <v>30407.94</v>
      </c>
      <c r="I64">
        <v>1520.4</v>
      </c>
      <c r="J64">
        <v>0</v>
      </c>
      <c r="K64">
        <v>0</v>
      </c>
      <c r="L64">
        <v>0</v>
      </c>
    </row>
    <row r="65" spans="1:12">
      <c r="A65" t="s">
        <v>61</v>
      </c>
      <c r="B65" t="s">
        <v>62</v>
      </c>
      <c r="C65" s="9" t="s">
        <v>100</v>
      </c>
      <c r="D65" t="s">
        <v>99</v>
      </c>
      <c r="E65">
        <v>87016.53</v>
      </c>
      <c r="F65" t="s">
        <v>5</v>
      </c>
      <c r="G65">
        <v>12</v>
      </c>
      <c r="H65">
        <v>25452.3</v>
      </c>
      <c r="I65">
        <v>3054.28</v>
      </c>
      <c r="J65">
        <v>0</v>
      </c>
      <c r="K65">
        <v>0</v>
      </c>
      <c r="L65">
        <v>0</v>
      </c>
    </row>
    <row r="66" spans="1:12">
      <c r="A66" t="s">
        <v>61</v>
      </c>
      <c r="B66" t="s">
        <v>62</v>
      </c>
      <c r="C66" s="9" t="s">
        <v>100</v>
      </c>
      <c r="D66" t="s">
        <v>99</v>
      </c>
      <c r="E66">
        <v>87016.53</v>
      </c>
      <c r="F66" t="s">
        <v>5</v>
      </c>
      <c r="G66">
        <v>18</v>
      </c>
      <c r="H66">
        <v>6496.04</v>
      </c>
      <c r="I66">
        <v>1169.29</v>
      </c>
      <c r="J66">
        <v>0</v>
      </c>
      <c r="K66">
        <v>0</v>
      </c>
      <c r="L66">
        <v>0</v>
      </c>
    </row>
    <row r="67" spans="1:12">
      <c r="A67" t="s">
        <v>61</v>
      </c>
      <c r="B67" t="s">
        <v>62</v>
      </c>
      <c r="C67" s="9" t="s">
        <v>101</v>
      </c>
      <c r="D67" s="9" t="s">
        <v>69</v>
      </c>
      <c r="E67">
        <v>218409.45</v>
      </c>
      <c r="F67" t="s">
        <v>5</v>
      </c>
      <c r="G67">
        <v>5</v>
      </c>
      <c r="H67">
        <v>208009</v>
      </c>
      <c r="I67">
        <v>10400.450000000001</v>
      </c>
      <c r="J67">
        <v>0</v>
      </c>
      <c r="K67">
        <v>0</v>
      </c>
      <c r="L67">
        <v>0</v>
      </c>
    </row>
    <row r="68" spans="1:12">
      <c r="A68" t="s">
        <v>61</v>
      </c>
      <c r="B68" t="s">
        <v>62</v>
      </c>
      <c r="C68" s="8" t="s">
        <v>102</v>
      </c>
      <c r="D68" t="s">
        <v>69</v>
      </c>
      <c r="E68">
        <v>3742.2</v>
      </c>
      <c r="F68" t="s">
        <v>5</v>
      </c>
      <c r="G68">
        <v>5</v>
      </c>
      <c r="H68">
        <v>3564</v>
      </c>
      <c r="I68">
        <v>178.2</v>
      </c>
      <c r="J68">
        <v>0</v>
      </c>
      <c r="K68">
        <v>0</v>
      </c>
      <c r="L68">
        <v>0</v>
      </c>
    </row>
    <row r="69" spans="1:12">
      <c r="A69" t="s">
        <v>61</v>
      </c>
      <c r="B69" t="s">
        <v>62</v>
      </c>
      <c r="C69" s="9" t="s">
        <v>103</v>
      </c>
      <c r="D69" t="s">
        <v>69</v>
      </c>
      <c r="E69">
        <v>144066.26</v>
      </c>
      <c r="F69" t="s">
        <v>5</v>
      </c>
      <c r="G69">
        <v>0</v>
      </c>
      <c r="H69">
        <v>16595.7</v>
      </c>
      <c r="I69">
        <v>0</v>
      </c>
      <c r="J69">
        <v>0</v>
      </c>
      <c r="K69">
        <v>0</v>
      </c>
      <c r="L69">
        <v>0</v>
      </c>
    </row>
    <row r="70" spans="1:12">
      <c r="A70" t="s">
        <v>61</v>
      </c>
      <c r="B70" t="s">
        <v>62</v>
      </c>
      <c r="C70" s="9" t="s">
        <v>103</v>
      </c>
      <c r="D70" t="s">
        <v>69</v>
      </c>
      <c r="E70">
        <v>144066.26</v>
      </c>
      <c r="F70" t="s">
        <v>5</v>
      </c>
      <c r="G70">
        <v>5</v>
      </c>
      <c r="H70">
        <v>50291.42</v>
      </c>
      <c r="I70">
        <v>2514.5700000000002</v>
      </c>
      <c r="J70">
        <v>0</v>
      </c>
      <c r="K70">
        <v>0</v>
      </c>
      <c r="L70">
        <v>0</v>
      </c>
    </row>
    <row r="71" spans="1:12">
      <c r="A71" t="s">
        <v>61</v>
      </c>
      <c r="B71" t="s">
        <v>62</v>
      </c>
      <c r="C71" s="9" t="s">
        <v>103</v>
      </c>
      <c r="D71" t="s">
        <v>69</v>
      </c>
      <c r="E71">
        <v>144066.26</v>
      </c>
      <c r="F71" t="s">
        <v>5</v>
      </c>
      <c r="G71">
        <v>12</v>
      </c>
      <c r="H71">
        <v>45389.78</v>
      </c>
      <c r="I71">
        <v>5446.77</v>
      </c>
      <c r="J71">
        <v>0</v>
      </c>
      <c r="K71">
        <v>0</v>
      </c>
      <c r="L71">
        <v>0</v>
      </c>
    </row>
    <row r="72" spans="1:12">
      <c r="A72" t="s">
        <v>61</v>
      </c>
      <c r="B72" t="s">
        <v>62</v>
      </c>
      <c r="C72" s="9" t="s">
        <v>103</v>
      </c>
      <c r="D72" t="s">
        <v>69</v>
      </c>
      <c r="E72">
        <v>144066.26</v>
      </c>
      <c r="F72" t="s">
        <v>5</v>
      </c>
      <c r="G72">
        <v>18</v>
      </c>
      <c r="H72">
        <v>20193.240000000002</v>
      </c>
      <c r="I72">
        <v>3634.78</v>
      </c>
      <c r="J72">
        <v>0</v>
      </c>
      <c r="K72">
        <v>0</v>
      </c>
      <c r="L72">
        <v>0</v>
      </c>
    </row>
    <row r="73" spans="1:12">
      <c r="A73" t="s">
        <v>61</v>
      </c>
      <c r="B73" t="s">
        <v>62</v>
      </c>
      <c r="C73" s="9" t="s">
        <v>104</v>
      </c>
      <c r="D73" t="s">
        <v>69</v>
      </c>
      <c r="E73">
        <v>3477.5</v>
      </c>
      <c r="F73" t="s">
        <v>5</v>
      </c>
      <c r="G73">
        <v>0</v>
      </c>
      <c r="H73">
        <v>3477.5</v>
      </c>
      <c r="I73">
        <v>0</v>
      </c>
      <c r="J73">
        <v>0</v>
      </c>
      <c r="K73">
        <v>0</v>
      </c>
      <c r="L73">
        <v>0</v>
      </c>
    </row>
    <row r="74" spans="1:12">
      <c r="A74" t="s">
        <v>61</v>
      </c>
      <c r="B74" t="s">
        <v>62</v>
      </c>
      <c r="C74" s="9" t="s">
        <v>105</v>
      </c>
      <c r="D74" t="s">
        <v>69</v>
      </c>
      <c r="E74">
        <v>127761.56</v>
      </c>
      <c r="F74" t="s">
        <v>5</v>
      </c>
      <c r="G74">
        <v>0</v>
      </c>
      <c r="H74">
        <v>5967.65</v>
      </c>
      <c r="I74">
        <v>0</v>
      </c>
      <c r="J74">
        <v>0</v>
      </c>
      <c r="K74">
        <v>0</v>
      </c>
      <c r="L74">
        <v>0</v>
      </c>
    </row>
    <row r="75" spans="1:12">
      <c r="A75" t="s">
        <v>61</v>
      </c>
      <c r="B75" t="s">
        <v>62</v>
      </c>
      <c r="C75" s="9" t="s">
        <v>105</v>
      </c>
      <c r="D75" t="s">
        <v>69</v>
      </c>
      <c r="E75">
        <v>127761.56</v>
      </c>
      <c r="F75" t="s">
        <v>5</v>
      </c>
      <c r="G75">
        <v>5</v>
      </c>
      <c r="H75">
        <v>26033.7</v>
      </c>
      <c r="I75">
        <v>1301.69</v>
      </c>
      <c r="J75">
        <v>0</v>
      </c>
      <c r="K75">
        <v>0</v>
      </c>
      <c r="L75">
        <v>0</v>
      </c>
    </row>
    <row r="76" spans="1:12">
      <c r="A76" t="s">
        <v>61</v>
      </c>
      <c r="B76" t="s">
        <v>62</v>
      </c>
      <c r="C76" s="9" t="s">
        <v>105</v>
      </c>
      <c r="D76" t="s">
        <v>69</v>
      </c>
      <c r="E76">
        <v>127761.56</v>
      </c>
      <c r="F76" t="s">
        <v>5</v>
      </c>
      <c r="G76">
        <v>28</v>
      </c>
      <c r="H76">
        <v>4114.5600000000004</v>
      </c>
      <c r="I76">
        <v>1152.08</v>
      </c>
      <c r="J76">
        <v>0</v>
      </c>
      <c r="K76">
        <v>0</v>
      </c>
      <c r="L76">
        <v>493.75</v>
      </c>
    </row>
    <row r="77" spans="1:12">
      <c r="A77" t="s">
        <v>61</v>
      </c>
      <c r="B77" t="s">
        <v>62</v>
      </c>
      <c r="C77" s="9" t="s">
        <v>105</v>
      </c>
      <c r="D77" t="s">
        <v>69</v>
      </c>
      <c r="E77">
        <v>127761.56</v>
      </c>
      <c r="F77" t="s">
        <v>5</v>
      </c>
      <c r="G77">
        <v>12</v>
      </c>
      <c r="H77">
        <v>25075.1</v>
      </c>
      <c r="I77">
        <v>3009.01</v>
      </c>
      <c r="J77">
        <v>0</v>
      </c>
      <c r="K77">
        <v>0</v>
      </c>
      <c r="L77">
        <v>0</v>
      </c>
    </row>
    <row r="78" spans="1:12">
      <c r="A78" t="s">
        <v>61</v>
      </c>
      <c r="B78" t="s">
        <v>62</v>
      </c>
      <c r="C78" s="9" t="s">
        <v>105</v>
      </c>
      <c r="D78" t="s">
        <v>69</v>
      </c>
      <c r="E78">
        <v>127761.56</v>
      </c>
      <c r="F78" t="s">
        <v>5</v>
      </c>
      <c r="G78">
        <v>18</v>
      </c>
      <c r="H78">
        <v>51367.81</v>
      </c>
      <c r="I78">
        <v>9246.2099999999991</v>
      </c>
      <c r="J78">
        <v>0</v>
      </c>
      <c r="K78">
        <v>0</v>
      </c>
      <c r="L78">
        <v>0</v>
      </c>
    </row>
    <row r="79" spans="1:12">
      <c r="A79" t="s">
        <v>61</v>
      </c>
      <c r="B79" t="s">
        <v>62</v>
      </c>
      <c r="C79" s="8" t="s">
        <v>106</v>
      </c>
      <c r="D79" t="s">
        <v>69</v>
      </c>
      <c r="E79">
        <v>25006.48</v>
      </c>
      <c r="F79" t="s">
        <v>5</v>
      </c>
      <c r="G79">
        <v>0</v>
      </c>
      <c r="H79">
        <v>183.02</v>
      </c>
      <c r="I79">
        <v>0</v>
      </c>
      <c r="J79">
        <v>0</v>
      </c>
      <c r="K79">
        <v>0</v>
      </c>
      <c r="L79">
        <v>0</v>
      </c>
    </row>
    <row r="80" spans="1:12">
      <c r="A80" t="s">
        <v>61</v>
      </c>
      <c r="B80" t="s">
        <v>62</v>
      </c>
      <c r="C80" s="8" t="s">
        <v>106</v>
      </c>
      <c r="D80" t="s">
        <v>69</v>
      </c>
      <c r="E80">
        <v>25006.48</v>
      </c>
      <c r="F80" t="s">
        <v>5</v>
      </c>
      <c r="G80">
        <v>5</v>
      </c>
      <c r="H80">
        <v>3903.5</v>
      </c>
      <c r="I80">
        <v>195.18</v>
      </c>
      <c r="J80">
        <v>0</v>
      </c>
      <c r="K80">
        <v>0</v>
      </c>
      <c r="L80">
        <v>0</v>
      </c>
    </row>
    <row r="81" spans="1:12">
      <c r="A81" t="s">
        <v>61</v>
      </c>
      <c r="B81" t="s">
        <v>62</v>
      </c>
      <c r="C81" s="8" t="s">
        <v>106</v>
      </c>
      <c r="D81" t="s">
        <v>69</v>
      </c>
      <c r="E81">
        <v>25006.48</v>
      </c>
      <c r="F81" t="s">
        <v>5</v>
      </c>
      <c r="G81">
        <v>12</v>
      </c>
      <c r="H81">
        <v>4972.72</v>
      </c>
      <c r="I81">
        <v>596.73</v>
      </c>
      <c r="J81">
        <v>0</v>
      </c>
      <c r="K81">
        <v>0</v>
      </c>
      <c r="L81">
        <v>0</v>
      </c>
    </row>
    <row r="82" spans="1:12">
      <c r="A82" t="s">
        <v>61</v>
      </c>
      <c r="B82" t="s">
        <v>62</v>
      </c>
      <c r="C82" s="8" t="s">
        <v>106</v>
      </c>
      <c r="D82" t="s">
        <v>69</v>
      </c>
      <c r="E82">
        <v>25006.48</v>
      </c>
      <c r="F82" t="s">
        <v>5</v>
      </c>
      <c r="G82">
        <v>18</v>
      </c>
      <c r="H82">
        <v>12843.5</v>
      </c>
      <c r="I82">
        <v>2311.83</v>
      </c>
      <c r="J82">
        <v>0</v>
      </c>
      <c r="K82">
        <v>0</v>
      </c>
      <c r="L82">
        <v>0</v>
      </c>
    </row>
    <row r="83" spans="1:12">
      <c r="A83" t="s">
        <v>61</v>
      </c>
      <c r="B83" t="s">
        <v>62</v>
      </c>
      <c r="C83" s="8" t="s">
        <v>107</v>
      </c>
      <c r="D83" t="s">
        <v>69</v>
      </c>
      <c r="E83">
        <v>37836.11</v>
      </c>
      <c r="F83" t="s">
        <v>5</v>
      </c>
      <c r="G83">
        <v>5</v>
      </c>
      <c r="H83">
        <v>21458.799999999999</v>
      </c>
      <c r="I83">
        <v>1072.94</v>
      </c>
      <c r="J83">
        <v>0</v>
      </c>
      <c r="K83">
        <v>0</v>
      </c>
      <c r="L83">
        <v>0</v>
      </c>
    </row>
    <row r="84" spans="1:12">
      <c r="A84" t="s">
        <v>61</v>
      </c>
      <c r="B84" t="s">
        <v>62</v>
      </c>
      <c r="C84" s="8" t="s">
        <v>107</v>
      </c>
      <c r="D84" t="s">
        <v>69</v>
      </c>
      <c r="E84">
        <v>37836.11</v>
      </c>
      <c r="F84" t="s">
        <v>5</v>
      </c>
      <c r="G84">
        <v>28</v>
      </c>
      <c r="H84">
        <v>7200.48</v>
      </c>
      <c r="I84">
        <v>2016.13</v>
      </c>
      <c r="J84">
        <v>0</v>
      </c>
      <c r="K84">
        <v>0</v>
      </c>
      <c r="L84">
        <v>864.06</v>
      </c>
    </row>
    <row r="85" spans="1:12">
      <c r="A85" t="s">
        <v>61</v>
      </c>
      <c r="B85" t="s">
        <v>62</v>
      </c>
      <c r="C85" s="8" t="s">
        <v>107</v>
      </c>
      <c r="D85" t="s">
        <v>69</v>
      </c>
      <c r="E85">
        <v>37836.11</v>
      </c>
      <c r="F85" t="s">
        <v>5</v>
      </c>
      <c r="G85">
        <v>12</v>
      </c>
      <c r="H85">
        <v>246.1</v>
      </c>
      <c r="I85">
        <v>29.53</v>
      </c>
      <c r="J85">
        <v>0</v>
      </c>
      <c r="K85">
        <v>0</v>
      </c>
      <c r="L85">
        <v>0</v>
      </c>
    </row>
    <row r="86" spans="1:12">
      <c r="A86" t="s">
        <v>61</v>
      </c>
      <c r="B86" t="s">
        <v>62</v>
      </c>
      <c r="C86" s="8" t="s">
        <v>107</v>
      </c>
      <c r="D86" t="s">
        <v>69</v>
      </c>
      <c r="E86">
        <v>37836.11</v>
      </c>
      <c r="F86" t="s">
        <v>5</v>
      </c>
      <c r="G86">
        <v>18</v>
      </c>
      <c r="H86">
        <v>4193.28</v>
      </c>
      <c r="I86">
        <v>754.79</v>
      </c>
      <c r="J86">
        <v>0</v>
      </c>
      <c r="K86">
        <v>0</v>
      </c>
      <c r="L86">
        <v>0</v>
      </c>
    </row>
    <row r="87" spans="1:12">
      <c r="A87" t="s">
        <v>61</v>
      </c>
      <c r="B87" t="s">
        <v>62</v>
      </c>
      <c r="C87" t="s">
        <v>108</v>
      </c>
      <c r="D87" t="s">
        <v>109</v>
      </c>
      <c r="E87">
        <v>154934.66</v>
      </c>
      <c r="F87" t="s">
        <v>5</v>
      </c>
      <c r="G87">
        <v>5</v>
      </c>
      <c r="H87">
        <v>130861.35</v>
      </c>
      <c r="I87">
        <v>6543.07</v>
      </c>
      <c r="J87">
        <v>0</v>
      </c>
      <c r="K87">
        <v>0</v>
      </c>
      <c r="L87">
        <v>0</v>
      </c>
    </row>
    <row r="88" spans="1:12">
      <c r="A88" t="s">
        <v>61</v>
      </c>
      <c r="B88" t="s">
        <v>62</v>
      </c>
      <c r="C88" t="s">
        <v>108</v>
      </c>
      <c r="D88" t="s">
        <v>109</v>
      </c>
      <c r="E88">
        <v>154934.66</v>
      </c>
      <c r="F88" t="s">
        <v>5</v>
      </c>
      <c r="G88">
        <v>12</v>
      </c>
      <c r="H88">
        <v>15652</v>
      </c>
      <c r="I88">
        <v>1878.24</v>
      </c>
      <c r="J88">
        <v>0</v>
      </c>
      <c r="K88">
        <v>0</v>
      </c>
      <c r="L88">
        <v>0</v>
      </c>
    </row>
    <row r="89" spans="1:12">
      <c r="A89" t="s">
        <v>61</v>
      </c>
      <c r="B89" t="s">
        <v>62</v>
      </c>
      <c r="C89" s="9" t="s">
        <v>110</v>
      </c>
      <c r="D89" t="s">
        <v>109</v>
      </c>
      <c r="E89">
        <v>100903.88</v>
      </c>
      <c r="F89" t="s">
        <v>5</v>
      </c>
      <c r="G89">
        <v>0</v>
      </c>
      <c r="H89">
        <v>12973.87</v>
      </c>
      <c r="I89">
        <v>0</v>
      </c>
      <c r="J89">
        <v>0</v>
      </c>
      <c r="K89">
        <v>0</v>
      </c>
      <c r="L89">
        <v>0</v>
      </c>
    </row>
    <row r="90" spans="1:12">
      <c r="A90" t="s">
        <v>61</v>
      </c>
      <c r="B90" t="s">
        <v>62</v>
      </c>
      <c r="C90" s="9" t="s">
        <v>110</v>
      </c>
      <c r="D90" t="s">
        <v>109</v>
      </c>
      <c r="E90">
        <v>100903.88</v>
      </c>
      <c r="F90" t="s">
        <v>5</v>
      </c>
      <c r="G90">
        <v>5</v>
      </c>
      <c r="H90">
        <v>38172.480000000003</v>
      </c>
      <c r="I90">
        <v>1908.62</v>
      </c>
      <c r="J90">
        <v>0</v>
      </c>
      <c r="K90">
        <v>0</v>
      </c>
      <c r="L90">
        <v>0</v>
      </c>
    </row>
    <row r="91" spans="1:12">
      <c r="A91" t="s">
        <v>61</v>
      </c>
      <c r="B91" t="s">
        <v>62</v>
      </c>
      <c r="C91" s="9" t="s">
        <v>110</v>
      </c>
      <c r="D91" t="s">
        <v>109</v>
      </c>
      <c r="E91">
        <v>100903.88</v>
      </c>
      <c r="F91" t="s">
        <v>5</v>
      </c>
      <c r="G91">
        <v>12</v>
      </c>
      <c r="H91">
        <v>22505.79</v>
      </c>
      <c r="I91">
        <v>2700.69</v>
      </c>
      <c r="J91">
        <v>0</v>
      </c>
      <c r="K91">
        <v>0</v>
      </c>
      <c r="L91">
        <v>0</v>
      </c>
    </row>
    <row r="92" spans="1:12">
      <c r="A92" t="s">
        <v>61</v>
      </c>
      <c r="B92" t="s">
        <v>62</v>
      </c>
      <c r="C92" s="9" t="s">
        <v>110</v>
      </c>
      <c r="D92" t="s">
        <v>109</v>
      </c>
      <c r="E92">
        <v>100903.88</v>
      </c>
      <c r="F92" t="s">
        <v>5</v>
      </c>
      <c r="G92">
        <v>18</v>
      </c>
      <c r="H92">
        <v>19188.5</v>
      </c>
      <c r="I92">
        <v>3453.93</v>
      </c>
      <c r="J92">
        <v>0</v>
      </c>
      <c r="K92">
        <v>0</v>
      </c>
      <c r="L92">
        <v>0</v>
      </c>
    </row>
    <row r="93" spans="1:12">
      <c r="A93" t="s">
        <v>61</v>
      </c>
      <c r="B93" t="s">
        <v>62</v>
      </c>
      <c r="C93" s="9" t="s">
        <v>111</v>
      </c>
      <c r="D93" t="s">
        <v>109</v>
      </c>
      <c r="E93">
        <v>70996</v>
      </c>
      <c r="F93" t="s">
        <v>5</v>
      </c>
      <c r="G93">
        <v>0</v>
      </c>
      <c r="H93">
        <v>973.02</v>
      </c>
      <c r="I93">
        <v>0</v>
      </c>
      <c r="J93">
        <v>0</v>
      </c>
      <c r="K93">
        <v>0</v>
      </c>
      <c r="L93">
        <v>0</v>
      </c>
    </row>
    <row r="94" spans="1:12">
      <c r="A94" t="s">
        <v>61</v>
      </c>
      <c r="B94" t="s">
        <v>62</v>
      </c>
      <c r="C94" s="9" t="s">
        <v>111</v>
      </c>
      <c r="D94" t="s">
        <v>109</v>
      </c>
      <c r="E94">
        <v>70996</v>
      </c>
      <c r="F94" t="s">
        <v>5</v>
      </c>
      <c r="G94">
        <v>5</v>
      </c>
      <c r="H94">
        <v>33027.78</v>
      </c>
      <c r="I94">
        <v>1651.39</v>
      </c>
      <c r="J94">
        <v>0</v>
      </c>
      <c r="K94">
        <v>0</v>
      </c>
      <c r="L94">
        <v>0</v>
      </c>
    </row>
    <row r="95" spans="1:12">
      <c r="A95" t="s">
        <v>61</v>
      </c>
      <c r="B95" t="s">
        <v>62</v>
      </c>
      <c r="C95" s="9" t="s">
        <v>111</v>
      </c>
      <c r="D95" t="s">
        <v>109</v>
      </c>
      <c r="E95">
        <v>70996</v>
      </c>
      <c r="F95" t="s">
        <v>5</v>
      </c>
      <c r="G95">
        <v>12</v>
      </c>
      <c r="H95">
        <v>17415.75</v>
      </c>
      <c r="I95">
        <v>2089.89</v>
      </c>
      <c r="J95">
        <v>0</v>
      </c>
      <c r="K95">
        <v>0</v>
      </c>
      <c r="L95">
        <v>0</v>
      </c>
    </row>
    <row r="96" spans="1:12">
      <c r="A96" t="s">
        <v>61</v>
      </c>
      <c r="B96" t="s">
        <v>62</v>
      </c>
      <c r="C96" s="9" t="s">
        <v>111</v>
      </c>
      <c r="D96" t="s">
        <v>109</v>
      </c>
      <c r="E96">
        <v>70996</v>
      </c>
      <c r="F96" t="s">
        <v>5</v>
      </c>
      <c r="G96">
        <v>18</v>
      </c>
      <c r="H96">
        <v>13422.18</v>
      </c>
      <c r="I96">
        <v>2415.9899999999998</v>
      </c>
      <c r="J96">
        <v>0</v>
      </c>
      <c r="K96">
        <v>0</v>
      </c>
      <c r="L96">
        <v>0</v>
      </c>
    </row>
    <row r="97" spans="1:12">
      <c r="A97" t="s">
        <v>61</v>
      </c>
      <c r="B97" t="s">
        <v>62</v>
      </c>
      <c r="C97" s="8" t="s">
        <v>112</v>
      </c>
      <c r="D97" t="s">
        <v>109</v>
      </c>
      <c r="E97">
        <v>6384</v>
      </c>
      <c r="F97" t="s">
        <v>5</v>
      </c>
      <c r="G97">
        <v>5</v>
      </c>
      <c r="H97">
        <v>6080</v>
      </c>
      <c r="I97">
        <v>304</v>
      </c>
      <c r="J97">
        <v>0</v>
      </c>
      <c r="K97">
        <v>0</v>
      </c>
      <c r="L97">
        <v>0</v>
      </c>
    </row>
    <row r="98" spans="1:12">
      <c r="A98" t="s">
        <v>61</v>
      </c>
      <c r="B98" t="s">
        <v>62</v>
      </c>
      <c r="C98" s="9" t="s">
        <v>113</v>
      </c>
      <c r="D98" t="s">
        <v>109</v>
      </c>
      <c r="E98">
        <v>148239.42000000001</v>
      </c>
      <c r="F98" t="s">
        <v>5</v>
      </c>
      <c r="G98">
        <v>0</v>
      </c>
      <c r="H98">
        <v>6300.6</v>
      </c>
      <c r="I98">
        <v>0</v>
      </c>
      <c r="J98">
        <v>0</v>
      </c>
      <c r="K98">
        <v>0</v>
      </c>
      <c r="L98">
        <v>0</v>
      </c>
    </row>
    <row r="99" spans="1:12">
      <c r="A99" t="s">
        <v>61</v>
      </c>
      <c r="B99" t="s">
        <v>62</v>
      </c>
      <c r="C99" s="9" t="s">
        <v>113</v>
      </c>
      <c r="D99" t="s">
        <v>109</v>
      </c>
      <c r="E99">
        <v>148239.42000000001</v>
      </c>
      <c r="F99" t="s">
        <v>5</v>
      </c>
      <c r="G99">
        <v>28</v>
      </c>
      <c r="H99">
        <v>5143.2</v>
      </c>
      <c r="I99">
        <v>1440.1</v>
      </c>
      <c r="J99">
        <v>0</v>
      </c>
      <c r="K99">
        <v>0</v>
      </c>
      <c r="L99">
        <v>617.17999999999995</v>
      </c>
    </row>
    <row r="100" spans="1:12">
      <c r="A100" t="s">
        <v>61</v>
      </c>
      <c r="B100" t="s">
        <v>62</v>
      </c>
      <c r="C100" s="9" t="s">
        <v>113</v>
      </c>
      <c r="D100" t="s">
        <v>109</v>
      </c>
      <c r="E100">
        <v>148239.42000000001</v>
      </c>
      <c r="F100" t="s">
        <v>5</v>
      </c>
      <c r="G100">
        <v>3</v>
      </c>
      <c r="H100">
        <v>6206</v>
      </c>
      <c r="I100">
        <v>186.18</v>
      </c>
      <c r="J100">
        <v>0</v>
      </c>
      <c r="K100">
        <v>0</v>
      </c>
      <c r="L100">
        <v>0</v>
      </c>
    </row>
    <row r="101" spans="1:12">
      <c r="A101" t="s">
        <v>61</v>
      </c>
      <c r="B101" t="s">
        <v>62</v>
      </c>
      <c r="C101" s="9" t="s">
        <v>113</v>
      </c>
      <c r="D101" t="s">
        <v>109</v>
      </c>
      <c r="E101">
        <v>148239.42000000001</v>
      </c>
      <c r="F101" t="s">
        <v>5</v>
      </c>
      <c r="G101">
        <v>5</v>
      </c>
      <c r="H101">
        <v>30609.05</v>
      </c>
      <c r="I101">
        <v>1530.45</v>
      </c>
      <c r="J101">
        <v>0</v>
      </c>
      <c r="K101">
        <v>0</v>
      </c>
      <c r="L101">
        <v>0</v>
      </c>
    </row>
    <row r="102" spans="1:12">
      <c r="A102" t="s">
        <v>61</v>
      </c>
      <c r="B102" t="s">
        <v>62</v>
      </c>
      <c r="C102" s="9" t="s">
        <v>113</v>
      </c>
      <c r="D102" t="s">
        <v>109</v>
      </c>
      <c r="E102">
        <v>148239.42000000001</v>
      </c>
      <c r="F102" t="s">
        <v>5</v>
      </c>
      <c r="G102">
        <v>12</v>
      </c>
      <c r="H102">
        <v>45240.25</v>
      </c>
      <c r="I102">
        <v>5428.83</v>
      </c>
      <c r="J102">
        <v>0</v>
      </c>
      <c r="K102">
        <v>0</v>
      </c>
      <c r="L102">
        <v>0</v>
      </c>
    </row>
    <row r="103" spans="1:12">
      <c r="A103" t="s">
        <v>61</v>
      </c>
      <c r="B103" t="s">
        <v>62</v>
      </c>
      <c r="C103" s="9" t="s">
        <v>113</v>
      </c>
      <c r="D103" t="s">
        <v>109</v>
      </c>
      <c r="E103">
        <v>148239.42000000001</v>
      </c>
      <c r="F103" t="s">
        <v>5</v>
      </c>
      <c r="G103">
        <v>18</v>
      </c>
      <c r="H103">
        <v>38591.17</v>
      </c>
      <c r="I103">
        <v>6946.41</v>
      </c>
      <c r="J103">
        <v>0</v>
      </c>
      <c r="K103">
        <v>0</v>
      </c>
      <c r="L103">
        <v>0</v>
      </c>
    </row>
    <row r="104" spans="1:12">
      <c r="A104" t="s">
        <v>61</v>
      </c>
      <c r="B104" t="s">
        <v>62</v>
      </c>
      <c r="C104" t="s">
        <v>63</v>
      </c>
      <c r="D104" t="s">
        <v>64</v>
      </c>
      <c r="E104">
        <v>1180000</v>
      </c>
      <c r="F104" t="s">
        <v>5</v>
      </c>
      <c r="G104">
        <v>18</v>
      </c>
      <c r="H104">
        <v>1000000</v>
      </c>
      <c r="I104">
        <v>180000</v>
      </c>
      <c r="J104">
        <v>0</v>
      </c>
      <c r="K104">
        <v>0</v>
      </c>
      <c r="L104">
        <v>0</v>
      </c>
    </row>
    <row r="105" spans="1:12">
      <c r="A105" t="s">
        <v>61</v>
      </c>
      <c r="B105" t="s">
        <v>62</v>
      </c>
      <c r="C105" t="s">
        <v>66</v>
      </c>
      <c r="D105" t="s">
        <v>67</v>
      </c>
      <c r="E105">
        <v>578200</v>
      </c>
      <c r="F105" t="s">
        <v>5</v>
      </c>
      <c r="G105">
        <v>18</v>
      </c>
      <c r="H105">
        <v>490000</v>
      </c>
      <c r="I105">
        <v>88200</v>
      </c>
      <c r="J105">
        <v>0</v>
      </c>
      <c r="K105">
        <v>0</v>
      </c>
      <c r="L105">
        <v>0</v>
      </c>
    </row>
    <row r="106" spans="1:12">
      <c r="A106" t="s">
        <v>61</v>
      </c>
      <c r="B106" t="s">
        <v>62</v>
      </c>
      <c r="C106" t="s">
        <v>68</v>
      </c>
      <c r="D106" t="s">
        <v>69</v>
      </c>
      <c r="E106">
        <v>2360000</v>
      </c>
      <c r="F106" t="s">
        <v>5</v>
      </c>
      <c r="G106">
        <v>18</v>
      </c>
      <c r="H106">
        <v>2000000</v>
      </c>
      <c r="I106">
        <v>360000</v>
      </c>
      <c r="J106">
        <v>0</v>
      </c>
      <c r="K106">
        <v>0</v>
      </c>
      <c r="L106">
        <v>0</v>
      </c>
    </row>
    <row r="107" spans="1:12">
      <c r="A107" t="s">
        <v>61</v>
      </c>
      <c r="B107" t="s">
        <v>62</v>
      </c>
      <c r="C107" t="s">
        <v>70</v>
      </c>
      <c r="D107" t="s">
        <v>56</v>
      </c>
      <c r="E107">
        <v>204108.14</v>
      </c>
      <c r="F107" t="s">
        <v>5</v>
      </c>
      <c r="G107">
        <v>18</v>
      </c>
      <c r="H107">
        <v>172973</v>
      </c>
      <c r="I107">
        <v>31135.14</v>
      </c>
      <c r="J107">
        <v>0</v>
      </c>
      <c r="K107">
        <v>0</v>
      </c>
      <c r="L10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7"/>
  <sheetViews>
    <sheetView topLeftCell="A83" workbookViewId="0">
      <selection sqref="A1:M107"/>
    </sheetView>
  </sheetViews>
  <sheetFormatPr defaultRowHeight="15"/>
  <cols>
    <col min="1" max="1" width="11.140625" customWidth="1"/>
    <col min="2" max="2" width="13.140625" customWidth="1"/>
    <col min="3" max="3" width="14" customWidth="1"/>
    <col min="5" max="5" width="13.7109375" customWidth="1"/>
    <col min="8" max="8" width="14.85546875" customWidth="1"/>
  </cols>
  <sheetData>
    <row r="1" spans="1:13">
      <c r="A1" t="s">
        <v>150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139</v>
      </c>
      <c r="H1" t="s">
        <v>145</v>
      </c>
      <c r="I1" t="s">
        <v>148</v>
      </c>
      <c r="J1" t="s">
        <v>146</v>
      </c>
      <c r="K1" t="s">
        <v>147</v>
      </c>
      <c r="L1" t="s">
        <v>149</v>
      </c>
      <c r="M1" s="5" t="s">
        <v>168</v>
      </c>
    </row>
    <row r="2" spans="1:13">
      <c r="A2" t="s">
        <v>61</v>
      </c>
      <c r="B2" t="s">
        <v>62</v>
      </c>
      <c r="C2" t="s">
        <v>71</v>
      </c>
      <c r="D2" t="s">
        <v>72</v>
      </c>
      <c r="E2">
        <v>23352.29</v>
      </c>
      <c r="F2" t="s">
        <v>5</v>
      </c>
      <c r="G2">
        <v>0</v>
      </c>
      <c r="H2">
        <v>1712</v>
      </c>
      <c r="I2">
        <v>0</v>
      </c>
      <c r="J2">
        <v>0</v>
      </c>
      <c r="K2">
        <v>0</v>
      </c>
      <c r="L2">
        <v>0</v>
      </c>
      <c r="M2" s="7">
        <f ca="1">Table13[[#This Row],[Taxtable vale]]+Table13[[#This Row],[IGST]]+Table13[[#This Row],[CGST]]+Table13[[#This Row],[SGST]]+L2:M2</f>
        <v>0</v>
      </c>
    </row>
    <row r="3" spans="1:13">
      <c r="A3" t="s">
        <v>61</v>
      </c>
      <c r="B3" t="s">
        <v>62</v>
      </c>
      <c r="C3" t="s">
        <v>71</v>
      </c>
      <c r="D3" t="s">
        <v>72</v>
      </c>
      <c r="E3">
        <v>23352.29</v>
      </c>
      <c r="F3" t="s">
        <v>5</v>
      </c>
      <c r="G3">
        <v>5</v>
      </c>
      <c r="H3">
        <v>2933.4</v>
      </c>
      <c r="I3">
        <v>146.66999999999999</v>
      </c>
      <c r="J3">
        <v>0</v>
      </c>
      <c r="K3">
        <v>0</v>
      </c>
      <c r="L3">
        <v>0</v>
      </c>
      <c r="M3" s="7">
        <f ca="1">Table13[[#This Row],[Taxtable vale]]+Table13[[#This Row],[IGST]]+Table13[[#This Row],[CGST]]+Table13[[#This Row],[SGST]]+L3:M3</f>
        <v>0</v>
      </c>
    </row>
    <row r="4" spans="1:13">
      <c r="A4" t="s">
        <v>61</v>
      </c>
      <c r="B4" t="s">
        <v>62</v>
      </c>
      <c r="C4" t="s">
        <v>71</v>
      </c>
      <c r="D4" t="s">
        <v>72</v>
      </c>
      <c r="E4">
        <v>23352.29</v>
      </c>
      <c r="F4" t="s">
        <v>5</v>
      </c>
      <c r="G4">
        <v>18</v>
      </c>
      <c r="H4">
        <v>15729</v>
      </c>
      <c r="I4">
        <v>2831.22</v>
      </c>
      <c r="J4">
        <v>0</v>
      </c>
      <c r="K4">
        <v>0</v>
      </c>
      <c r="L4">
        <v>0</v>
      </c>
      <c r="M4" s="7">
        <f ca="1">Table13[[#This Row],[Taxtable vale]]+Table13[[#This Row],[IGST]]+Table13[[#This Row],[CGST]]+Table13[[#This Row],[SGST]]+L4:M4</f>
        <v>0</v>
      </c>
    </row>
    <row r="5" spans="1:13">
      <c r="A5" t="s">
        <v>61</v>
      </c>
      <c r="B5" t="s">
        <v>62</v>
      </c>
      <c r="C5" t="s">
        <v>73</v>
      </c>
      <c r="D5" t="s">
        <v>72</v>
      </c>
      <c r="E5">
        <v>1477.66</v>
      </c>
      <c r="F5" t="s">
        <v>5</v>
      </c>
      <c r="G5">
        <v>12</v>
      </c>
      <c r="H5">
        <v>1319.34</v>
      </c>
      <c r="I5">
        <v>158.32</v>
      </c>
      <c r="J5">
        <v>0</v>
      </c>
      <c r="K5">
        <v>0</v>
      </c>
      <c r="L5">
        <v>0</v>
      </c>
      <c r="M5" s="7">
        <f ca="1">Table13[[#This Row],[Taxtable vale]]+Table13[[#This Row],[IGST]]+Table13[[#This Row],[CGST]]+Table13[[#This Row],[SGST]]+L5:M5</f>
        <v>0</v>
      </c>
    </row>
    <row r="6" spans="1:13">
      <c r="A6" t="s">
        <v>61</v>
      </c>
      <c r="B6" t="s">
        <v>62</v>
      </c>
      <c r="C6" t="s">
        <v>74</v>
      </c>
      <c r="D6" t="s">
        <v>72</v>
      </c>
      <c r="E6">
        <v>104881.61</v>
      </c>
      <c r="F6" t="s">
        <v>5</v>
      </c>
      <c r="G6">
        <v>0</v>
      </c>
      <c r="H6">
        <v>1705.58</v>
      </c>
      <c r="I6">
        <v>0</v>
      </c>
      <c r="J6">
        <v>0</v>
      </c>
      <c r="K6">
        <v>0</v>
      </c>
      <c r="L6">
        <v>0</v>
      </c>
      <c r="M6" s="7">
        <f ca="1">Table13[[#This Row],[Taxtable vale]]+Table13[[#This Row],[IGST]]+Table13[[#This Row],[CGST]]+Table13[[#This Row],[SGST]]+L6:M6</f>
        <v>0</v>
      </c>
    </row>
    <row r="7" spans="1:13">
      <c r="A7" t="s">
        <v>61</v>
      </c>
      <c r="B7" t="s">
        <v>62</v>
      </c>
      <c r="C7" t="s">
        <v>74</v>
      </c>
      <c r="D7" t="s">
        <v>72</v>
      </c>
      <c r="E7">
        <v>104881.61</v>
      </c>
      <c r="F7" t="s">
        <v>5</v>
      </c>
      <c r="G7">
        <v>5</v>
      </c>
      <c r="H7">
        <v>23640.35</v>
      </c>
      <c r="I7">
        <v>1182.02</v>
      </c>
      <c r="J7">
        <v>0</v>
      </c>
      <c r="K7">
        <v>0</v>
      </c>
      <c r="L7">
        <v>0</v>
      </c>
      <c r="M7" s="7">
        <f ca="1">Table13[[#This Row],[Taxtable vale]]+Table13[[#This Row],[IGST]]+Table13[[#This Row],[CGST]]+Table13[[#This Row],[SGST]]+L7:M7</f>
        <v>0</v>
      </c>
    </row>
    <row r="8" spans="1:13">
      <c r="A8" t="s">
        <v>61</v>
      </c>
      <c r="B8" t="s">
        <v>62</v>
      </c>
      <c r="C8" t="s">
        <v>74</v>
      </c>
      <c r="D8" t="s">
        <v>72</v>
      </c>
      <c r="E8">
        <v>104881.61</v>
      </c>
      <c r="F8" t="s">
        <v>5</v>
      </c>
      <c r="G8">
        <v>12</v>
      </c>
      <c r="H8">
        <v>17719.05</v>
      </c>
      <c r="I8">
        <v>2126.29</v>
      </c>
      <c r="J8">
        <v>0</v>
      </c>
      <c r="K8">
        <v>0</v>
      </c>
      <c r="L8">
        <v>0</v>
      </c>
      <c r="M8" s="7">
        <f ca="1">Table13[[#This Row],[Taxtable vale]]+Table13[[#This Row],[IGST]]+Table13[[#This Row],[CGST]]+Table13[[#This Row],[SGST]]+L8:M8</f>
        <v>0</v>
      </c>
    </row>
    <row r="9" spans="1:13">
      <c r="A9" t="s">
        <v>61</v>
      </c>
      <c r="B9" t="s">
        <v>62</v>
      </c>
      <c r="C9" t="s">
        <v>74</v>
      </c>
      <c r="D9" t="s">
        <v>72</v>
      </c>
      <c r="E9">
        <v>104881.61</v>
      </c>
      <c r="F9" t="s">
        <v>5</v>
      </c>
      <c r="G9">
        <v>28</v>
      </c>
      <c r="H9">
        <v>1028.6400000000001</v>
      </c>
      <c r="I9">
        <v>288.02</v>
      </c>
      <c r="J9">
        <v>0</v>
      </c>
      <c r="K9">
        <v>0</v>
      </c>
      <c r="L9">
        <v>123.44</v>
      </c>
      <c r="M9" s="7">
        <f ca="1">Table13[[#This Row],[Taxtable vale]]+Table13[[#This Row],[IGST]]+Table13[[#This Row],[CGST]]+Table13[[#This Row],[SGST]]+L9:M9</f>
        <v>0</v>
      </c>
    </row>
    <row r="10" spans="1:13">
      <c r="A10" t="s">
        <v>61</v>
      </c>
      <c r="B10" t="s">
        <v>62</v>
      </c>
      <c r="C10" t="s">
        <v>74</v>
      </c>
      <c r="D10" t="s">
        <v>72</v>
      </c>
      <c r="E10">
        <v>104881.61</v>
      </c>
      <c r="F10" t="s">
        <v>5</v>
      </c>
      <c r="G10">
        <v>18</v>
      </c>
      <c r="H10">
        <v>48362.9</v>
      </c>
      <c r="I10">
        <v>8705.32</v>
      </c>
      <c r="J10">
        <v>0</v>
      </c>
      <c r="K10">
        <v>0</v>
      </c>
      <c r="L10">
        <v>0</v>
      </c>
      <c r="M10" s="7">
        <f ca="1">Table13[[#This Row],[Taxtable vale]]+Table13[[#This Row],[IGST]]+Table13[[#This Row],[CGST]]+Table13[[#This Row],[SGST]]+L10:M10</f>
        <v>0</v>
      </c>
    </row>
    <row r="11" spans="1:13">
      <c r="A11" t="s">
        <v>61</v>
      </c>
      <c r="B11" t="s">
        <v>62</v>
      </c>
      <c r="C11" t="s">
        <v>75</v>
      </c>
      <c r="D11" t="s">
        <v>72</v>
      </c>
      <c r="E11">
        <v>169692.28</v>
      </c>
      <c r="F11" t="s">
        <v>5</v>
      </c>
      <c r="G11">
        <v>0</v>
      </c>
      <c r="H11">
        <v>4308.1099999999997</v>
      </c>
      <c r="I11">
        <v>0</v>
      </c>
      <c r="J11">
        <v>0</v>
      </c>
      <c r="K11">
        <v>0</v>
      </c>
      <c r="L11">
        <v>0</v>
      </c>
      <c r="M11" s="7">
        <f ca="1">Table13[[#This Row],[Taxtable vale]]+Table13[[#This Row],[IGST]]+Table13[[#This Row],[CGST]]+Table13[[#This Row],[SGST]]+L11:M11</f>
        <v>0</v>
      </c>
    </row>
    <row r="12" spans="1:13">
      <c r="A12" t="s">
        <v>61</v>
      </c>
      <c r="B12" t="s">
        <v>62</v>
      </c>
      <c r="C12" t="s">
        <v>75</v>
      </c>
      <c r="D12" t="s">
        <v>72</v>
      </c>
      <c r="E12">
        <v>169692.28</v>
      </c>
      <c r="F12" t="s">
        <v>5</v>
      </c>
      <c r="G12">
        <v>5</v>
      </c>
      <c r="H12">
        <v>37829.199999999997</v>
      </c>
      <c r="I12">
        <v>1891.46</v>
      </c>
      <c r="J12">
        <v>0</v>
      </c>
      <c r="K12">
        <v>0</v>
      </c>
      <c r="L12">
        <v>0</v>
      </c>
      <c r="M12" s="7">
        <f ca="1">Table13[[#This Row],[Taxtable vale]]+Table13[[#This Row],[IGST]]+Table13[[#This Row],[CGST]]+Table13[[#This Row],[SGST]]+L12:M12</f>
        <v>0</v>
      </c>
    </row>
    <row r="13" spans="1:13">
      <c r="A13" t="s">
        <v>61</v>
      </c>
      <c r="B13" t="s">
        <v>62</v>
      </c>
      <c r="C13" t="s">
        <v>75</v>
      </c>
      <c r="D13" t="s">
        <v>72</v>
      </c>
      <c r="E13">
        <v>169692.28</v>
      </c>
      <c r="F13" t="s">
        <v>5</v>
      </c>
      <c r="G13">
        <v>12</v>
      </c>
      <c r="H13">
        <v>81433.36</v>
      </c>
      <c r="I13">
        <v>9772</v>
      </c>
      <c r="J13">
        <v>0</v>
      </c>
      <c r="K13">
        <v>0</v>
      </c>
      <c r="L13">
        <v>0</v>
      </c>
      <c r="M13" s="7">
        <f ca="1">Table13[[#This Row],[Taxtable vale]]+Table13[[#This Row],[IGST]]+Table13[[#This Row],[CGST]]+Table13[[#This Row],[SGST]]+L13:M13</f>
        <v>0</v>
      </c>
    </row>
    <row r="14" spans="1:13">
      <c r="A14" t="s">
        <v>61</v>
      </c>
      <c r="B14" t="s">
        <v>62</v>
      </c>
      <c r="C14" t="s">
        <v>75</v>
      </c>
      <c r="D14" t="s">
        <v>72</v>
      </c>
      <c r="E14">
        <v>169692.28</v>
      </c>
      <c r="F14" t="s">
        <v>5</v>
      </c>
      <c r="G14">
        <v>18</v>
      </c>
      <c r="H14">
        <v>29201.82</v>
      </c>
      <c r="I14">
        <v>5256.33</v>
      </c>
      <c r="J14">
        <v>0</v>
      </c>
      <c r="K14">
        <v>0</v>
      </c>
      <c r="L14">
        <v>0</v>
      </c>
      <c r="M14" s="7">
        <f ca="1">Table13[[#This Row],[Taxtable vale]]+Table13[[#This Row],[IGST]]+Table13[[#This Row],[CGST]]+Table13[[#This Row],[SGST]]+L14:M14</f>
        <v>0</v>
      </c>
    </row>
    <row r="15" spans="1:13">
      <c r="A15" t="s">
        <v>61</v>
      </c>
      <c r="B15" t="s">
        <v>62</v>
      </c>
      <c r="C15" t="s">
        <v>76</v>
      </c>
      <c r="D15" t="s">
        <v>72</v>
      </c>
      <c r="E15">
        <v>205562.96</v>
      </c>
      <c r="F15" t="s">
        <v>5</v>
      </c>
      <c r="G15">
        <v>0</v>
      </c>
      <c r="H15">
        <v>2896.8</v>
      </c>
      <c r="I15">
        <v>0</v>
      </c>
      <c r="J15">
        <v>0</v>
      </c>
      <c r="K15">
        <v>0</v>
      </c>
      <c r="L15">
        <v>0</v>
      </c>
      <c r="M15" s="7">
        <f ca="1">Table13[[#This Row],[Taxtable vale]]+Table13[[#This Row],[IGST]]+Table13[[#This Row],[CGST]]+Table13[[#This Row],[SGST]]+L15:M15</f>
        <v>0</v>
      </c>
    </row>
    <row r="16" spans="1:13">
      <c r="A16" t="s">
        <v>61</v>
      </c>
      <c r="B16" t="s">
        <v>62</v>
      </c>
      <c r="C16" t="s">
        <v>76</v>
      </c>
      <c r="D16" t="s">
        <v>72</v>
      </c>
      <c r="E16">
        <v>205562.96</v>
      </c>
      <c r="F16" t="s">
        <v>5</v>
      </c>
      <c r="G16">
        <v>3</v>
      </c>
      <c r="H16">
        <v>620.6</v>
      </c>
      <c r="I16">
        <v>18.62</v>
      </c>
      <c r="J16">
        <v>0</v>
      </c>
      <c r="K16">
        <v>0</v>
      </c>
      <c r="L16">
        <v>0</v>
      </c>
      <c r="M16" s="7">
        <f ca="1">Table13[[#This Row],[Taxtable vale]]+Table13[[#This Row],[IGST]]+Table13[[#This Row],[CGST]]+Table13[[#This Row],[SGST]]+L16:M16</f>
        <v>0</v>
      </c>
    </row>
    <row r="17" spans="1:13">
      <c r="A17" t="s">
        <v>61</v>
      </c>
      <c r="B17" t="s">
        <v>62</v>
      </c>
      <c r="C17" t="s">
        <v>76</v>
      </c>
      <c r="D17" t="s">
        <v>72</v>
      </c>
      <c r="E17">
        <v>205562.96</v>
      </c>
      <c r="F17" t="s">
        <v>5</v>
      </c>
      <c r="G17">
        <v>5</v>
      </c>
      <c r="H17">
        <v>53335.64</v>
      </c>
      <c r="I17">
        <v>2666.78</v>
      </c>
      <c r="J17">
        <v>0</v>
      </c>
      <c r="K17">
        <v>0</v>
      </c>
      <c r="L17">
        <v>0</v>
      </c>
      <c r="M17" s="7">
        <f ca="1">Table13[[#This Row],[Taxtable vale]]+Table13[[#This Row],[IGST]]+Table13[[#This Row],[CGST]]+Table13[[#This Row],[SGST]]+L17:M17</f>
        <v>0</v>
      </c>
    </row>
    <row r="18" spans="1:13">
      <c r="A18" t="s">
        <v>61</v>
      </c>
      <c r="B18" t="s">
        <v>62</v>
      </c>
      <c r="C18" t="s">
        <v>76</v>
      </c>
      <c r="D18" t="s">
        <v>72</v>
      </c>
      <c r="E18">
        <v>205562.96</v>
      </c>
      <c r="F18" t="s">
        <v>5</v>
      </c>
      <c r="G18">
        <v>12</v>
      </c>
      <c r="H18">
        <v>44115.61</v>
      </c>
      <c r="I18">
        <v>5293.87</v>
      </c>
      <c r="J18">
        <v>0</v>
      </c>
      <c r="K18">
        <v>0</v>
      </c>
      <c r="L18">
        <v>0</v>
      </c>
      <c r="M18" s="7">
        <f ca="1">Table13[[#This Row],[Taxtable vale]]+Table13[[#This Row],[IGST]]+Table13[[#This Row],[CGST]]+Table13[[#This Row],[SGST]]+L18:M18</f>
        <v>0</v>
      </c>
    </row>
    <row r="19" spans="1:13">
      <c r="A19" t="s">
        <v>61</v>
      </c>
      <c r="B19" t="s">
        <v>62</v>
      </c>
      <c r="C19" t="s">
        <v>76</v>
      </c>
      <c r="D19" t="s">
        <v>72</v>
      </c>
      <c r="E19">
        <v>205562.96</v>
      </c>
      <c r="F19" t="s">
        <v>5</v>
      </c>
      <c r="G19">
        <v>28</v>
      </c>
      <c r="H19">
        <v>310.3</v>
      </c>
      <c r="I19">
        <v>86.88</v>
      </c>
      <c r="J19">
        <v>0</v>
      </c>
      <c r="K19">
        <v>0</v>
      </c>
      <c r="L19">
        <v>0</v>
      </c>
      <c r="M19" s="7">
        <f ca="1">Table13[[#This Row],[Taxtable vale]]+Table13[[#This Row],[IGST]]+Table13[[#This Row],[CGST]]+Table13[[#This Row],[SGST]]+L19:M19</f>
        <v>0</v>
      </c>
    </row>
    <row r="20" spans="1:13">
      <c r="A20" t="s">
        <v>61</v>
      </c>
      <c r="B20" t="s">
        <v>62</v>
      </c>
      <c r="C20" t="s">
        <v>76</v>
      </c>
      <c r="D20" t="s">
        <v>72</v>
      </c>
      <c r="E20">
        <v>205562.96</v>
      </c>
      <c r="F20" t="s">
        <v>5</v>
      </c>
      <c r="G20">
        <v>18</v>
      </c>
      <c r="H20">
        <v>81540.56</v>
      </c>
      <c r="I20">
        <v>14677.3</v>
      </c>
      <c r="J20">
        <v>0</v>
      </c>
      <c r="K20">
        <v>0</v>
      </c>
      <c r="L20">
        <v>0</v>
      </c>
      <c r="M20" s="7">
        <f ca="1">Table13[[#This Row],[Taxtable vale]]+Table13[[#This Row],[IGST]]+Table13[[#This Row],[CGST]]+Table13[[#This Row],[SGST]]+L20:M20</f>
        <v>0</v>
      </c>
    </row>
    <row r="21" spans="1:13">
      <c r="A21" t="s">
        <v>61</v>
      </c>
      <c r="B21" t="s">
        <v>62</v>
      </c>
      <c r="C21" t="s">
        <v>77</v>
      </c>
      <c r="D21" t="s">
        <v>78</v>
      </c>
      <c r="E21">
        <v>173647.1</v>
      </c>
      <c r="F21" t="s">
        <v>5</v>
      </c>
      <c r="G21">
        <v>5</v>
      </c>
      <c r="H21">
        <v>163861.04999999999</v>
      </c>
      <c r="I21">
        <v>8193.0499999999993</v>
      </c>
      <c r="J21">
        <v>0</v>
      </c>
      <c r="K21">
        <v>0</v>
      </c>
      <c r="L21">
        <v>0</v>
      </c>
      <c r="M21" s="7">
        <f ca="1">Table13[[#This Row],[Taxtable vale]]+Table13[[#This Row],[IGST]]+Table13[[#This Row],[CGST]]+Table13[[#This Row],[SGST]]+L21:M21</f>
        <v>0</v>
      </c>
    </row>
    <row r="22" spans="1:13">
      <c r="A22" t="s">
        <v>61</v>
      </c>
      <c r="B22" t="s">
        <v>62</v>
      </c>
      <c r="C22" t="s">
        <v>77</v>
      </c>
      <c r="D22" t="s">
        <v>78</v>
      </c>
      <c r="E22">
        <v>173647.1</v>
      </c>
      <c r="F22" t="s">
        <v>5</v>
      </c>
      <c r="G22">
        <v>18</v>
      </c>
      <c r="H22">
        <v>1350</v>
      </c>
      <c r="I22">
        <v>243</v>
      </c>
      <c r="J22">
        <v>0</v>
      </c>
      <c r="K22">
        <v>0</v>
      </c>
      <c r="L22">
        <v>0</v>
      </c>
      <c r="M22" s="7">
        <f ca="1">Table13[[#This Row],[Taxtable vale]]+Table13[[#This Row],[IGST]]+Table13[[#This Row],[CGST]]+Table13[[#This Row],[SGST]]+L22:M22</f>
        <v>0</v>
      </c>
    </row>
    <row r="23" spans="1:13">
      <c r="A23" t="s">
        <v>61</v>
      </c>
      <c r="B23" t="s">
        <v>62</v>
      </c>
      <c r="C23" t="s">
        <v>79</v>
      </c>
      <c r="D23" t="s">
        <v>78</v>
      </c>
      <c r="E23">
        <v>166351.70000000001</v>
      </c>
      <c r="F23" t="s">
        <v>5</v>
      </c>
      <c r="G23">
        <v>0</v>
      </c>
      <c r="H23">
        <v>13164.02</v>
      </c>
      <c r="I23">
        <v>0</v>
      </c>
      <c r="J23">
        <v>0</v>
      </c>
      <c r="K23">
        <v>0</v>
      </c>
      <c r="L23">
        <v>0</v>
      </c>
      <c r="M23" s="7">
        <f ca="1">Table13[[#This Row],[Taxtable vale]]+Table13[[#This Row],[IGST]]+Table13[[#This Row],[CGST]]+Table13[[#This Row],[SGST]]+L23:M23</f>
        <v>0</v>
      </c>
    </row>
    <row r="24" spans="1:13">
      <c r="A24" t="s">
        <v>61</v>
      </c>
      <c r="B24" t="s">
        <v>62</v>
      </c>
      <c r="C24" t="s">
        <v>79</v>
      </c>
      <c r="D24" t="s">
        <v>78</v>
      </c>
      <c r="E24">
        <v>166351.70000000001</v>
      </c>
      <c r="F24" t="s">
        <v>5</v>
      </c>
      <c r="G24">
        <v>5</v>
      </c>
      <c r="H24">
        <v>55562.12</v>
      </c>
      <c r="I24">
        <v>2778.11</v>
      </c>
      <c r="J24">
        <v>0</v>
      </c>
      <c r="K24">
        <v>0</v>
      </c>
      <c r="L24">
        <v>0</v>
      </c>
      <c r="M24" s="7">
        <f ca="1">Table13[[#This Row],[Taxtable vale]]+Table13[[#This Row],[IGST]]+Table13[[#This Row],[CGST]]+Table13[[#This Row],[SGST]]+L24:M24</f>
        <v>0</v>
      </c>
    </row>
    <row r="25" spans="1:13">
      <c r="A25" t="s">
        <v>61</v>
      </c>
      <c r="B25" t="s">
        <v>62</v>
      </c>
      <c r="C25" t="s">
        <v>79</v>
      </c>
      <c r="D25" t="s">
        <v>78</v>
      </c>
      <c r="E25">
        <v>166351.70000000001</v>
      </c>
      <c r="F25" t="s">
        <v>5</v>
      </c>
      <c r="G25">
        <v>12</v>
      </c>
      <c r="H25">
        <v>57966.66</v>
      </c>
      <c r="I25">
        <v>6956</v>
      </c>
      <c r="J25">
        <v>0</v>
      </c>
      <c r="K25">
        <v>0</v>
      </c>
      <c r="L25">
        <v>0</v>
      </c>
      <c r="M25" s="7">
        <f ca="1">Table13[[#This Row],[Taxtable vale]]+Table13[[#This Row],[IGST]]+Table13[[#This Row],[CGST]]+Table13[[#This Row],[SGST]]+L25:M25</f>
        <v>0</v>
      </c>
    </row>
    <row r="26" spans="1:13">
      <c r="A26" t="s">
        <v>61</v>
      </c>
      <c r="B26" t="s">
        <v>62</v>
      </c>
      <c r="C26" t="s">
        <v>79</v>
      </c>
      <c r="D26" t="s">
        <v>78</v>
      </c>
      <c r="E26">
        <v>166351.70000000001</v>
      </c>
      <c r="F26" t="s">
        <v>5</v>
      </c>
      <c r="G26">
        <v>18</v>
      </c>
      <c r="H26">
        <v>25359.99</v>
      </c>
      <c r="I26">
        <v>4564.8</v>
      </c>
      <c r="J26">
        <v>0</v>
      </c>
      <c r="K26">
        <v>0</v>
      </c>
      <c r="L26">
        <v>0</v>
      </c>
      <c r="M26" s="7">
        <f ca="1">Table13[[#This Row],[Taxtable vale]]+Table13[[#This Row],[IGST]]+Table13[[#This Row],[CGST]]+Table13[[#This Row],[SGST]]+L26:M26</f>
        <v>0</v>
      </c>
    </row>
    <row r="27" spans="1:13">
      <c r="A27" t="s">
        <v>61</v>
      </c>
      <c r="B27" t="s">
        <v>62</v>
      </c>
      <c r="C27" t="s">
        <v>80</v>
      </c>
      <c r="D27" t="s">
        <v>78</v>
      </c>
      <c r="E27">
        <v>6451.2</v>
      </c>
      <c r="F27" t="s">
        <v>5</v>
      </c>
      <c r="G27">
        <v>5</v>
      </c>
      <c r="H27">
        <v>6144</v>
      </c>
      <c r="I27">
        <v>307.2</v>
      </c>
      <c r="J27">
        <v>0</v>
      </c>
      <c r="K27">
        <v>0</v>
      </c>
      <c r="L27">
        <v>0</v>
      </c>
      <c r="M27" s="7">
        <f ca="1">Table13[[#This Row],[Taxtable vale]]+Table13[[#This Row],[IGST]]+Table13[[#This Row],[CGST]]+Table13[[#This Row],[SGST]]+L27:M27</f>
        <v>0</v>
      </c>
    </row>
    <row r="28" spans="1:13">
      <c r="A28" t="s">
        <v>61</v>
      </c>
      <c r="B28" t="s">
        <v>62</v>
      </c>
      <c r="C28" t="s">
        <v>81</v>
      </c>
      <c r="D28" t="s">
        <v>78</v>
      </c>
      <c r="E28">
        <v>7708.17</v>
      </c>
      <c r="F28" t="s">
        <v>5</v>
      </c>
      <c r="G28">
        <v>18</v>
      </c>
      <c r="H28">
        <v>6532.35</v>
      </c>
      <c r="I28">
        <v>1175.82</v>
      </c>
      <c r="J28">
        <v>0</v>
      </c>
      <c r="K28">
        <v>0</v>
      </c>
      <c r="L28">
        <v>0</v>
      </c>
      <c r="M28" s="7">
        <f ca="1">Table13[[#This Row],[Taxtable vale]]+Table13[[#This Row],[IGST]]+Table13[[#This Row],[CGST]]+Table13[[#This Row],[SGST]]+L28:M28</f>
        <v>0</v>
      </c>
    </row>
    <row r="29" spans="1:13">
      <c r="A29" t="s">
        <v>61</v>
      </c>
      <c r="B29" t="s">
        <v>62</v>
      </c>
      <c r="C29" t="s">
        <v>82</v>
      </c>
      <c r="D29" t="s">
        <v>78</v>
      </c>
      <c r="E29">
        <v>53384.4</v>
      </c>
      <c r="F29" t="s">
        <v>5</v>
      </c>
      <c r="G29">
        <v>5</v>
      </c>
      <c r="H29">
        <v>176.55</v>
      </c>
      <c r="I29">
        <v>8.83</v>
      </c>
      <c r="J29">
        <v>0</v>
      </c>
      <c r="K29">
        <v>0</v>
      </c>
      <c r="L29">
        <v>0</v>
      </c>
      <c r="M29" s="7">
        <f ca="1">Table13[[#This Row],[Taxtable vale]]+Table13[[#This Row],[IGST]]+Table13[[#This Row],[CGST]]+Table13[[#This Row],[SGST]]+L29:M29</f>
        <v>0</v>
      </c>
    </row>
    <row r="30" spans="1:13">
      <c r="A30" t="s">
        <v>61</v>
      </c>
      <c r="B30" t="s">
        <v>62</v>
      </c>
      <c r="C30" t="s">
        <v>82</v>
      </c>
      <c r="D30" t="s">
        <v>78</v>
      </c>
      <c r="E30">
        <v>53384.4</v>
      </c>
      <c r="F30" t="s">
        <v>5</v>
      </c>
      <c r="G30">
        <v>28</v>
      </c>
      <c r="H30">
        <v>1963.45</v>
      </c>
      <c r="I30">
        <v>549.77</v>
      </c>
      <c r="J30">
        <v>0</v>
      </c>
      <c r="K30">
        <v>0</v>
      </c>
      <c r="L30">
        <v>0</v>
      </c>
      <c r="M30" s="7">
        <f ca="1">Table13[[#This Row],[Taxtable vale]]+Table13[[#This Row],[IGST]]+Table13[[#This Row],[CGST]]+Table13[[#This Row],[SGST]]+L30:M30</f>
        <v>0</v>
      </c>
    </row>
    <row r="31" spans="1:13">
      <c r="A31" t="s">
        <v>61</v>
      </c>
      <c r="B31" t="s">
        <v>62</v>
      </c>
      <c r="C31" t="s">
        <v>82</v>
      </c>
      <c r="D31" t="s">
        <v>78</v>
      </c>
      <c r="E31">
        <v>53384.4</v>
      </c>
      <c r="F31" t="s">
        <v>5</v>
      </c>
      <c r="G31">
        <v>18</v>
      </c>
      <c r="H31">
        <v>42954.07</v>
      </c>
      <c r="I31">
        <v>7731.73</v>
      </c>
      <c r="J31">
        <v>0</v>
      </c>
      <c r="K31">
        <v>0</v>
      </c>
      <c r="L31">
        <v>0</v>
      </c>
      <c r="M31" s="7">
        <f ca="1">Table13[[#This Row],[Taxtable vale]]+Table13[[#This Row],[IGST]]+Table13[[#This Row],[CGST]]+Table13[[#This Row],[SGST]]+L31:M31</f>
        <v>0</v>
      </c>
    </row>
    <row r="32" spans="1:13">
      <c r="A32" t="s">
        <v>61</v>
      </c>
      <c r="B32" t="s">
        <v>62</v>
      </c>
      <c r="C32" t="s">
        <v>83</v>
      </c>
      <c r="D32" t="s">
        <v>78</v>
      </c>
      <c r="E32">
        <v>26513.96</v>
      </c>
      <c r="F32" t="s">
        <v>5</v>
      </c>
      <c r="G32">
        <v>12</v>
      </c>
      <c r="H32">
        <v>23137.7</v>
      </c>
      <c r="I32">
        <v>2776.52</v>
      </c>
      <c r="J32">
        <v>0</v>
      </c>
      <c r="K32">
        <v>0</v>
      </c>
      <c r="L32">
        <v>0</v>
      </c>
      <c r="M32" s="7">
        <f ca="1">Table13[[#This Row],[Taxtable vale]]+Table13[[#This Row],[IGST]]+Table13[[#This Row],[CGST]]+Table13[[#This Row],[SGST]]+L32:M32</f>
        <v>0</v>
      </c>
    </row>
    <row r="33" spans="1:13">
      <c r="A33" t="s">
        <v>61</v>
      </c>
      <c r="B33" t="s">
        <v>62</v>
      </c>
      <c r="C33" t="s">
        <v>83</v>
      </c>
      <c r="D33" t="s">
        <v>78</v>
      </c>
      <c r="E33">
        <v>26513.96</v>
      </c>
      <c r="F33" t="s">
        <v>5</v>
      </c>
      <c r="G33">
        <v>18</v>
      </c>
      <c r="H33">
        <v>508.25</v>
      </c>
      <c r="I33">
        <v>91.49</v>
      </c>
      <c r="J33">
        <v>0</v>
      </c>
      <c r="K33">
        <v>0</v>
      </c>
      <c r="L33">
        <v>0</v>
      </c>
      <c r="M33" s="7">
        <f ca="1">Table13[[#This Row],[Taxtable vale]]+Table13[[#This Row],[IGST]]+Table13[[#This Row],[CGST]]+Table13[[#This Row],[SGST]]+L33:M33</f>
        <v>0</v>
      </c>
    </row>
    <row r="34" spans="1:13">
      <c r="A34" t="s">
        <v>61</v>
      </c>
      <c r="B34" t="s">
        <v>62</v>
      </c>
      <c r="C34" t="s">
        <v>84</v>
      </c>
      <c r="D34" t="s">
        <v>78</v>
      </c>
      <c r="E34">
        <v>5820.85</v>
      </c>
      <c r="F34" t="s">
        <v>5</v>
      </c>
      <c r="G34">
        <v>28</v>
      </c>
      <c r="H34">
        <v>4045.92</v>
      </c>
      <c r="I34">
        <v>1132.8599999999999</v>
      </c>
      <c r="J34">
        <v>0</v>
      </c>
      <c r="K34">
        <v>0</v>
      </c>
      <c r="L34">
        <v>485.51</v>
      </c>
      <c r="M34" s="7">
        <f ca="1">Table13[[#This Row],[Taxtable vale]]+Table13[[#This Row],[IGST]]+Table13[[#This Row],[CGST]]+Table13[[#This Row],[SGST]]+L34:M34</f>
        <v>0</v>
      </c>
    </row>
    <row r="35" spans="1:13">
      <c r="A35" t="s">
        <v>61</v>
      </c>
      <c r="B35" t="s">
        <v>62</v>
      </c>
      <c r="C35" t="s">
        <v>84</v>
      </c>
      <c r="D35" t="s">
        <v>78</v>
      </c>
      <c r="E35">
        <v>5820.85</v>
      </c>
      <c r="F35" t="s">
        <v>5</v>
      </c>
      <c r="G35">
        <v>18</v>
      </c>
      <c r="H35">
        <v>132.68</v>
      </c>
      <c r="I35">
        <v>23.88</v>
      </c>
      <c r="J35">
        <v>0</v>
      </c>
      <c r="K35">
        <v>0</v>
      </c>
      <c r="L35">
        <v>0</v>
      </c>
      <c r="M35" s="7">
        <f ca="1">Table13[[#This Row],[Taxtable vale]]+Table13[[#This Row],[IGST]]+Table13[[#This Row],[CGST]]+Table13[[#This Row],[SGST]]+L35:M35</f>
        <v>0</v>
      </c>
    </row>
    <row r="36" spans="1:13">
      <c r="A36" t="s">
        <v>61</v>
      </c>
      <c r="B36" t="s">
        <v>62</v>
      </c>
      <c r="C36" t="s">
        <v>85</v>
      </c>
      <c r="D36" t="s">
        <v>78</v>
      </c>
      <c r="E36">
        <v>70.709999999999994</v>
      </c>
      <c r="F36" t="s">
        <v>5</v>
      </c>
      <c r="G36">
        <v>18</v>
      </c>
      <c r="H36">
        <v>59.92</v>
      </c>
      <c r="I36">
        <v>10.79</v>
      </c>
      <c r="J36">
        <v>0</v>
      </c>
      <c r="K36">
        <v>0</v>
      </c>
      <c r="L36">
        <v>0</v>
      </c>
      <c r="M36" s="7">
        <f ca="1">Table13[[#This Row],[Taxtable vale]]+Table13[[#This Row],[IGST]]+Table13[[#This Row],[CGST]]+Table13[[#This Row],[SGST]]+L36:M36</f>
        <v>0</v>
      </c>
    </row>
    <row r="37" spans="1:13">
      <c r="A37" t="s">
        <v>61</v>
      </c>
      <c r="B37" t="s">
        <v>62</v>
      </c>
      <c r="C37" t="s">
        <v>86</v>
      </c>
      <c r="D37" t="s">
        <v>78</v>
      </c>
      <c r="E37">
        <v>56621.21</v>
      </c>
      <c r="F37" t="s">
        <v>5</v>
      </c>
      <c r="G37">
        <v>5</v>
      </c>
      <c r="H37">
        <v>6282.22</v>
      </c>
      <c r="I37">
        <v>314.11</v>
      </c>
      <c r="J37">
        <v>0</v>
      </c>
      <c r="K37">
        <v>0</v>
      </c>
      <c r="L37">
        <v>0</v>
      </c>
      <c r="M37" s="7">
        <f ca="1">Table13[[#This Row],[Taxtable vale]]+Table13[[#This Row],[IGST]]+Table13[[#This Row],[CGST]]+Table13[[#This Row],[SGST]]+L37:M37</f>
        <v>0</v>
      </c>
    </row>
    <row r="38" spans="1:13">
      <c r="A38" t="s">
        <v>61</v>
      </c>
      <c r="B38" t="s">
        <v>62</v>
      </c>
      <c r="C38" t="s">
        <v>86</v>
      </c>
      <c r="D38" t="s">
        <v>78</v>
      </c>
      <c r="E38">
        <v>56621.21</v>
      </c>
      <c r="F38" t="s">
        <v>5</v>
      </c>
      <c r="G38">
        <v>12</v>
      </c>
      <c r="H38">
        <v>16165.7</v>
      </c>
      <c r="I38">
        <v>1939.88</v>
      </c>
      <c r="J38">
        <v>0</v>
      </c>
      <c r="K38">
        <v>0</v>
      </c>
      <c r="L38">
        <v>0</v>
      </c>
      <c r="M38" s="7">
        <f ca="1">Table13[[#This Row],[Taxtable vale]]+Table13[[#This Row],[IGST]]+Table13[[#This Row],[CGST]]+Table13[[#This Row],[SGST]]+L38:M38</f>
        <v>0</v>
      </c>
    </row>
    <row r="39" spans="1:13">
      <c r="A39" t="s">
        <v>61</v>
      </c>
      <c r="B39" t="s">
        <v>62</v>
      </c>
      <c r="C39" t="s">
        <v>86</v>
      </c>
      <c r="D39" t="s">
        <v>78</v>
      </c>
      <c r="E39">
        <v>56621.21</v>
      </c>
      <c r="F39" t="s">
        <v>5</v>
      </c>
      <c r="G39">
        <v>18</v>
      </c>
      <c r="H39">
        <v>27050.25</v>
      </c>
      <c r="I39">
        <v>4869.05</v>
      </c>
      <c r="J39">
        <v>0</v>
      </c>
      <c r="K39">
        <v>0</v>
      </c>
      <c r="L39">
        <v>0</v>
      </c>
      <c r="M39" s="7">
        <f ca="1">Table13[[#This Row],[Taxtable vale]]+Table13[[#This Row],[IGST]]+Table13[[#This Row],[CGST]]+Table13[[#This Row],[SGST]]+L39:M39</f>
        <v>0</v>
      </c>
    </row>
    <row r="40" spans="1:13">
      <c r="A40" t="s">
        <v>61</v>
      </c>
      <c r="B40" t="s">
        <v>62</v>
      </c>
      <c r="C40" t="s">
        <v>87</v>
      </c>
      <c r="D40" t="s">
        <v>54</v>
      </c>
      <c r="E40">
        <v>6924.48</v>
      </c>
      <c r="F40" t="s">
        <v>5</v>
      </c>
      <c r="G40">
        <v>5</v>
      </c>
      <c r="H40">
        <v>2675</v>
      </c>
      <c r="I40">
        <v>133.75</v>
      </c>
      <c r="J40">
        <v>0</v>
      </c>
      <c r="K40">
        <v>0</v>
      </c>
      <c r="L40">
        <v>0</v>
      </c>
      <c r="M40" s="7">
        <f ca="1">Table13[[#This Row],[Taxtable vale]]+Table13[[#This Row],[IGST]]+Table13[[#This Row],[CGST]]+Table13[[#This Row],[SGST]]+L40:M40</f>
        <v>0</v>
      </c>
    </row>
    <row r="41" spans="1:13">
      <c r="A41" t="s">
        <v>61</v>
      </c>
      <c r="B41" t="s">
        <v>62</v>
      </c>
      <c r="C41" t="s">
        <v>87</v>
      </c>
      <c r="D41" t="s">
        <v>54</v>
      </c>
      <c r="E41">
        <v>6924.48</v>
      </c>
      <c r="F41" t="s">
        <v>5</v>
      </c>
      <c r="G41">
        <v>12</v>
      </c>
      <c r="H41">
        <v>1605</v>
      </c>
      <c r="I41">
        <v>192.6</v>
      </c>
      <c r="J41">
        <v>0</v>
      </c>
      <c r="K41">
        <v>0</v>
      </c>
      <c r="L41">
        <v>0</v>
      </c>
      <c r="M41" s="7">
        <f ca="1">Table13[[#This Row],[Taxtable vale]]+Table13[[#This Row],[IGST]]+Table13[[#This Row],[CGST]]+Table13[[#This Row],[SGST]]+L41:M41</f>
        <v>0</v>
      </c>
    </row>
    <row r="42" spans="1:13">
      <c r="A42" t="s">
        <v>61</v>
      </c>
      <c r="B42" t="s">
        <v>62</v>
      </c>
      <c r="C42" t="s">
        <v>87</v>
      </c>
      <c r="D42" t="s">
        <v>54</v>
      </c>
      <c r="E42">
        <v>6924.48</v>
      </c>
      <c r="F42" t="s">
        <v>5</v>
      </c>
      <c r="G42">
        <v>18</v>
      </c>
      <c r="H42">
        <v>1964.52</v>
      </c>
      <c r="I42">
        <v>353.61</v>
      </c>
      <c r="J42">
        <v>0</v>
      </c>
      <c r="K42">
        <v>0</v>
      </c>
      <c r="L42">
        <v>0</v>
      </c>
      <c r="M42" s="7">
        <f ca="1">Table13[[#This Row],[Taxtable vale]]+Table13[[#This Row],[IGST]]+Table13[[#This Row],[CGST]]+Table13[[#This Row],[SGST]]+L42:M42</f>
        <v>0</v>
      </c>
    </row>
    <row r="43" spans="1:13">
      <c r="A43" t="s">
        <v>61</v>
      </c>
      <c r="B43" t="s">
        <v>62</v>
      </c>
      <c r="C43" t="s">
        <v>88</v>
      </c>
      <c r="D43" t="s">
        <v>54</v>
      </c>
      <c r="E43">
        <v>5807.96</v>
      </c>
      <c r="F43" t="s">
        <v>5</v>
      </c>
      <c r="G43">
        <v>18</v>
      </c>
      <c r="H43">
        <v>4922</v>
      </c>
      <c r="I43">
        <v>885.96</v>
      </c>
      <c r="J43">
        <v>0</v>
      </c>
      <c r="K43">
        <v>0</v>
      </c>
      <c r="L43">
        <v>0</v>
      </c>
      <c r="M43" s="7">
        <f ca="1">Table13[[#This Row],[Taxtable vale]]+Table13[[#This Row],[IGST]]+Table13[[#This Row],[CGST]]+Table13[[#This Row],[SGST]]+L43:M43</f>
        <v>0</v>
      </c>
    </row>
    <row r="44" spans="1:13">
      <c r="A44" t="s">
        <v>61</v>
      </c>
      <c r="B44" t="s">
        <v>62</v>
      </c>
      <c r="C44" t="s">
        <v>89</v>
      </c>
      <c r="D44" t="s">
        <v>54</v>
      </c>
      <c r="E44">
        <v>6249.87</v>
      </c>
      <c r="F44" t="s">
        <v>5</v>
      </c>
      <c r="G44">
        <v>18</v>
      </c>
      <c r="H44">
        <v>5296.5</v>
      </c>
      <c r="I44">
        <v>953.37</v>
      </c>
      <c r="J44">
        <v>0</v>
      </c>
      <c r="K44">
        <v>0</v>
      </c>
      <c r="L44">
        <v>0</v>
      </c>
      <c r="M44" s="7">
        <f ca="1">Table13[[#This Row],[Taxtable vale]]+Table13[[#This Row],[IGST]]+Table13[[#This Row],[CGST]]+Table13[[#This Row],[SGST]]+L44:M44</f>
        <v>0</v>
      </c>
    </row>
    <row r="45" spans="1:13">
      <c r="A45" t="s">
        <v>61</v>
      </c>
      <c r="B45" t="s">
        <v>62</v>
      </c>
      <c r="C45" t="s">
        <v>90</v>
      </c>
      <c r="D45" t="s">
        <v>91</v>
      </c>
      <c r="E45">
        <v>37215.58</v>
      </c>
      <c r="F45" t="s">
        <v>5</v>
      </c>
      <c r="G45">
        <v>12</v>
      </c>
      <c r="H45">
        <v>19870.8</v>
      </c>
      <c r="I45">
        <v>2384.5</v>
      </c>
      <c r="J45">
        <v>0</v>
      </c>
      <c r="K45">
        <v>0</v>
      </c>
      <c r="L45">
        <v>0</v>
      </c>
      <c r="M45" s="7">
        <f ca="1">Table13[[#This Row],[Taxtable vale]]+Table13[[#This Row],[IGST]]+Table13[[#This Row],[CGST]]+Table13[[#This Row],[SGST]]+L45:M45</f>
        <v>0</v>
      </c>
    </row>
    <row r="46" spans="1:13">
      <c r="A46" t="s">
        <v>61</v>
      </c>
      <c r="B46" t="s">
        <v>62</v>
      </c>
      <c r="C46" t="s">
        <v>90</v>
      </c>
      <c r="D46" t="s">
        <v>91</v>
      </c>
      <c r="E46">
        <v>37215.58</v>
      </c>
      <c r="F46" t="s">
        <v>5</v>
      </c>
      <c r="G46">
        <v>18</v>
      </c>
      <c r="H46">
        <v>12678.2</v>
      </c>
      <c r="I46">
        <v>2282.08</v>
      </c>
      <c r="J46">
        <v>0</v>
      </c>
      <c r="K46">
        <v>0</v>
      </c>
      <c r="L46">
        <v>0</v>
      </c>
      <c r="M46" s="7">
        <f ca="1">Table13[[#This Row],[Taxtable vale]]+Table13[[#This Row],[IGST]]+Table13[[#This Row],[CGST]]+Table13[[#This Row],[SGST]]+L46:M46</f>
        <v>0</v>
      </c>
    </row>
    <row r="47" spans="1:13">
      <c r="A47" t="s">
        <v>61</v>
      </c>
      <c r="B47" t="s">
        <v>62</v>
      </c>
      <c r="C47" t="s">
        <v>92</v>
      </c>
      <c r="D47" t="s">
        <v>93</v>
      </c>
      <c r="E47">
        <v>5047.2</v>
      </c>
      <c r="F47" t="s">
        <v>5</v>
      </c>
      <c r="G47">
        <v>5</v>
      </c>
      <c r="H47">
        <v>4806.8599999999997</v>
      </c>
      <c r="I47">
        <v>240.34</v>
      </c>
      <c r="J47">
        <v>0</v>
      </c>
      <c r="K47">
        <v>0</v>
      </c>
      <c r="L47">
        <v>0</v>
      </c>
      <c r="M47" s="7">
        <f ca="1">Table13[[#This Row],[Taxtable vale]]+Table13[[#This Row],[IGST]]+Table13[[#This Row],[CGST]]+Table13[[#This Row],[SGST]]+L47:M47</f>
        <v>0</v>
      </c>
    </row>
    <row r="48" spans="1:13">
      <c r="A48" t="s">
        <v>61</v>
      </c>
      <c r="B48" t="s">
        <v>62</v>
      </c>
      <c r="C48" t="s">
        <v>94</v>
      </c>
      <c r="D48" t="s">
        <v>93</v>
      </c>
      <c r="E48">
        <v>6018.75</v>
      </c>
      <c r="F48" t="s">
        <v>5</v>
      </c>
      <c r="G48">
        <v>12</v>
      </c>
      <c r="H48">
        <v>3852</v>
      </c>
      <c r="I48">
        <v>462.24</v>
      </c>
      <c r="J48">
        <v>0</v>
      </c>
      <c r="K48">
        <v>0</v>
      </c>
      <c r="L48">
        <v>0</v>
      </c>
      <c r="M48" s="7">
        <f ca="1">Table13[[#This Row],[Taxtable vale]]+Table13[[#This Row],[IGST]]+Table13[[#This Row],[CGST]]+Table13[[#This Row],[SGST]]+L48:M48</f>
        <v>0</v>
      </c>
    </row>
    <row r="49" spans="1:13">
      <c r="A49" t="s">
        <v>61</v>
      </c>
      <c r="B49" t="s">
        <v>62</v>
      </c>
      <c r="C49" t="s">
        <v>94</v>
      </c>
      <c r="D49" t="s">
        <v>93</v>
      </c>
      <c r="E49">
        <v>6018.75</v>
      </c>
      <c r="F49" t="s">
        <v>5</v>
      </c>
      <c r="G49">
        <v>18</v>
      </c>
      <c r="H49">
        <v>1444.5</v>
      </c>
      <c r="I49">
        <v>260.01</v>
      </c>
      <c r="J49">
        <v>0</v>
      </c>
      <c r="K49">
        <v>0</v>
      </c>
      <c r="L49">
        <v>0</v>
      </c>
      <c r="M49" s="7">
        <f ca="1">Table13[[#This Row],[Taxtable vale]]+Table13[[#This Row],[IGST]]+Table13[[#This Row],[CGST]]+Table13[[#This Row],[SGST]]+L49:M49</f>
        <v>0</v>
      </c>
    </row>
    <row r="50" spans="1:13">
      <c r="A50" t="s">
        <v>61</v>
      </c>
      <c r="B50" t="s">
        <v>62</v>
      </c>
      <c r="C50" t="s">
        <v>95</v>
      </c>
      <c r="D50" t="s">
        <v>93</v>
      </c>
      <c r="E50">
        <v>1038.4000000000001</v>
      </c>
      <c r="F50" t="s">
        <v>5</v>
      </c>
      <c r="G50">
        <v>18</v>
      </c>
      <c r="H50">
        <v>880</v>
      </c>
      <c r="I50">
        <v>158.4</v>
      </c>
      <c r="J50">
        <v>0</v>
      </c>
      <c r="K50">
        <v>0</v>
      </c>
      <c r="L50">
        <v>0</v>
      </c>
      <c r="M50" s="7">
        <f ca="1">Table13[[#This Row],[Taxtable vale]]+Table13[[#This Row],[IGST]]+Table13[[#This Row],[CGST]]+Table13[[#This Row],[SGST]]+L50:M50</f>
        <v>0</v>
      </c>
    </row>
    <row r="51" spans="1:13">
      <c r="A51" t="s">
        <v>61</v>
      </c>
      <c r="B51" t="s">
        <v>62</v>
      </c>
      <c r="C51" t="s">
        <v>96</v>
      </c>
      <c r="D51" t="s">
        <v>93</v>
      </c>
      <c r="E51">
        <v>61865.49</v>
      </c>
      <c r="F51" t="s">
        <v>5</v>
      </c>
      <c r="G51">
        <v>0</v>
      </c>
      <c r="H51">
        <v>2968.42</v>
      </c>
      <c r="I51">
        <v>0</v>
      </c>
      <c r="J51">
        <v>0</v>
      </c>
      <c r="K51">
        <v>0</v>
      </c>
      <c r="L51">
        <v>0</v>
      </c>
      <c r="M51" s="7">
        <f ca="1">Table13[[#This Row],[Taxtable vale]]+Table13[[#This Row],[IGST]]+Table13[[#This Row],[CGST]]+Table13[[#This Row],[SGST]]+L51:M51</f>
        <v>0</v>
      </c>
    </row>
    <row r="52" spans="1:13">
      <c r="A52" t="s">
        <v>61</v>
      </c>
      <c r="B52" t="s">
        <v>62</v>
      </c>
      <c r="C52" t="s">
        <v>96</v>
      </c>
      <c r="D52" t="s">
        <v>93</v>
      </c>
      <c r="E52">
        <v>61865.49</v>
      </c>
      <c r="F52" t="s">
        <v>5</v>
      </c>
      <c r="G52">
        <v>5</v>
      </c>
      <c r="H52">
        <v>24747.15</v>
      </c>
      <c r="I52">
        <v>1237.3599999999999</v>
      </c>
      <c r="J52">
        <v>0</v>
      </c>
      <c r="K52">
        <v>0</v>
      </c>
      <c r="L52">
        <v>0</v>
      </c>
      <c r="M52" s="7">
        <f ca="1">Table13[[#This Row],[Taxtable vale]]+Table13[[#This Row],[IGST]]+Table13[[#This Row],[CGST]]+Table13[[#This Row],[SGST]]+L52:M52</f>
        <v>0</v>
      </c>
    </row>
    <row r="53" spans="1:13">
      <c r="A53" t="s">
        <v>61</v>
      </c>
      <c r="B53" t="s">
        <v>62</v>
      </c>
      <c r="C53" t="s">
        <v>96</v>
      </c>
      <c r="D53" t="s">
        <v>93</v>
      </c>
      <c r="E53">
        <v>61865.49</v>
      </c>
      <c r="F53" t="s">
        <v>5</v>
      </c>
      <c r="G53">
        <v>12</v>
      </c>
      <c r="H53">
        <v>18752.3</v>
      </c>
      <c r="I53">
        <v>2250.2800000000002</v>
      </c>
      <c r="J53">
        <v>0</v>
      </c>
      <c r="K53">
        <v>0</v>
      </c>
      <c r="L53">
        <v>0</v>
      </c>
      <c r="M53" s="7">
        <f ca="1">Table13[[#This Row],[Taxtable vale]]+Table13[[#This Row],[IGST]]+Table13[[#This Row],[CGST]]+Table13[[#This Row],[SGST]]+L53:M53</f>
        <v>0</v>
      </c>
    </row>
    <row r="54" spans="1:13">
      <c r="A54" t="s">
        <v>61</v>
      </c>
      <c r="B54" t="s">
        <v>62</v>
      </c>
      <c r="C54" t="s">
        <v>96</v>
      </c>
      <c r="D54" t="s">
        <v>93</v>
      </c>
      <c r="E54">
        <v>61865.49</v>
      </c>
      <c r="F54" t="s">
        <v>5</v>
      </c>
      <c r="G54">
        <v>18</v>
      </c>
      <c r="H54">
        <v>10093.200000000001</v>
      </c>
      <c r="I54">
        <v>1816.78</v>
      </c>
      <c r="J54">
        <v>0</v>
      </c>
      <c r="K54">
        <v>0</v>
      </c>
      <c r="L54">
        <v>0</v>
      </c>
      <c r="M54" s="7">
        <f ca="1">Table13[[#This Row],[Taxtable vale]]+Table13[[#This Row],[IGST]]+Table13[[#This Row],[CGST]]+Table13[[#This Row],[SGST]]+L54:M54</f>
        <v>0</v>
      </c>
    </row>
    <row r="55" spans="1:13">
      <c r="A55" t="s">
        <v>61</v>
      </c>
      <c r="B55" t="s">
        <v>62</v>
      </c>
      <c r="C55" t="s">
        <v>97</v>
      </c>
      <c r="D55" t="s">
        <v>93</v>
      </c>
      <c r="E55">
        <v>27692.33</v>
      </c>
      <c r="F55" t="s">
        <v>5</v>
      </c>
      <c r="G55">
        <v>0</v>
      </c>
      <c r="H55">
        <v>1698.4</v>
      </c>
      <c r="I55">
        <v>0</v>
      </c>
      <c r="J55">
        <v>0</v>
      </c>
      <c r="K55">
        <v>0</v>
      </c>
      <c r="L55">
        <v>0</v>
      </c>
      <c r="M55" s="7">
        <f ca="1">Table13[[#This Row],[Taxtable vale]]+Table13[[#This Row],[IGST]]+Table13[[#This Row],[CGST]]+Table13[[#This Row],[SGST]]+L55:M55</f>
        <v>0</v>
      </c>
    </row>
    <row r="56" spans="1:13">
      <c r="A56" t="s">
        <v>61</v>
      </c>
      <c r="B56" t="s">
        <v>62</v>
      </c>
      <c r="C56" t="s">
        <v>97</v>
      </c>
      <c r="D56" t="s">
        <v>93</v>
      </c>
      <c r="E56">
        <v>27692.33</v>
      </c>
      <c r="F56" t="s">
        <v>5</v>
      </c>
      <c r="G56">
        <v>5</v>
      </c>
      <c r="H56">
        <v>925</v>
      </c>
      <c r="I56">
        <v>46.25</v>
      </c>
      <c r="J56">
        <v>0</v>
      </c>
      <c r="K56">
        <v>0</v>
      </c>
      <c r="L56">
        <v>0</v>
      </c>
      <c r="M56" s="7">
        <f ca="1">Table13[[#This Row],[Taxtable vale]]+Table13[[#This Row],[IGST]]+Table13[[#This Row],[CGST]]+Table13[[#This Row],[SGST]]+L56:M56</f>
        <v>0</v>
      </c>
    </row>
    <row r="57" spans="1:13">
      <c r="A57" t="s">
        <v>61</v>
      </c>
      <c r="B57" t="s">
        <v>62</v>
      </c>
      <c r="C57" t="s">
        <v>97</v>
      </c>
      <c r="D57" t="s">
        <v>93</v>
      </c>
      <c r="E57">
        <v>27692.33</v>
      </c>
      <c r="F57" t="s">
        <v>5</v>
      </c>
      <c r="G57">
        <v>12</v>
      </c>
      <c r="H57">
        <v>16365.51</v>
      </c>
      <c r="I57">
        <v>1963.86</v>
      </c>
      <c r="J57">
        <v>0</v>
      </c>
      <c r="K57">
        <v>0</v>
      </c>
      <c r="L57">
        <v>0</v>
      </c>
      <c r="M57" s="7">
        <f ca="1">Table13[[#This Row],[Taxtable vale]]+Table13[[#This Row],[IGST]]+Table13[[#This Row],[CGST]]+Table13[[#This Row],[SGST]]+L57:M57</f>
        <v>0</v>
      </c>
    </row>
    <row r="58" spans="1:13">
      <c r="A58" t="s">
        <v>61</v>
      </c>
      <c r="B58" t="s">
        <v>62</v>
      </c>
      <c r="C58" t="s">
        <v>97</v>
      </c>
      <c r="D58" t="s">
        <v>93</v>
      </c>
      <c r="E58">
        <v>27692.33</v>
      </c>
      <c r="F58" t="s">
        <v>5</v>
      </c>
      <c r="G58">
        <v>18</v>
      </c>
      <c r="H58">
        <v>5672.3</v>
      </c>
      <c r="I58">
        <v>1021.01</v>
      </c>
      <c r="J58">
        <v>0</v>
      </c>
      <c r="K58">
        <v>0</v>
      </c>
      <c r="L58">
        <v>0</v>
      </c>
      <c r="M58" s="7">
        <f ca="1">Table13[[#This Row],[Taxtable vale]]+Table13[[#This Row],[IGST]]+Table13[[#This Row],[CGST]]+Table13[[#This Row],[SGST]]+L58:M58</f>
        <v>0</v>
      </c>
    </row>
    <row r="59" spans="1:13">
      <c r="A59" t="s">
        <v>61</v>
      </c>
      <c r="B59" t="s">
        <v>62</v>
      </c>
      <c r="C59" t="s">
        <v>98</v>
      </c>
      <c r="D59" t="s">
        <v>99</v>
      </c>
      <c r="E59">
        <v>43236</v>
      </c>
      <c r="F59" t="s">
        <v>5</v>
      </c>
      <c r="G59">
        <v>0</v>
      </c>
      <c r="H59">
        <v>957.21</v>
      </c>
      <c r="I59">
        <v>0</v>
      </c>
      <c r="J59">
        <v>0</v>
      </c>
      <c r="K59">
        <v>0</v>
      </c>
      <c r="L59">
        <v>0</v>
      </c>
      <c r="M59" s="7">
        <f ca="1">Table13[[#This Row],[Taxtable vale]]+Table13[[#This Row],[IGST]]+Table13[[#This Row],[CGST]]+Table13[[#This Row],[SGST]]+L59:M59</f>
        <v>0</v>
      </c>
    </row>
    <row r="60" spans="1:13">
      <c r="A60" t="s">
        <v>61</v>
      </c>
      <c r="B60" t="s">
        <v>62</v>
      </c>
      <c r="C60" t="s">
        <v>98</v>
      </c>
      <c r="D60" t="s">
        <v>99</v>
      </c>
      <c r="E60">
        <v>43236</v>
      </c>
      <c r="F60" t="s">
        <v>5</v>
      </c>
      <c r="G60">
        <v>5</v>
      </c>
      <c r="H60">
        <v>391.96</v>
      </c>
      <c r="I60">
        <v>19.600000000000001</v>
      </c>
      <c r="J60">
        <v>0</v>
      </c>
      <c r="K60">
        <v>0</v>
      </c>
      <c r="L60">
        <v>0</v>
      </c>
      <c r="M60" s="7">
        <f ca="1">Table13[[#This Row],[Taxtable vale]]+Table13[[#This Row],[IGST]]+Table13[[#This Row],[CGST]]+Table13[[#This Row],[SGST]]+L60:M60</f>
        <v>0</v>
      </c>
    </row>
    <row r="61" spans="1:13">
      <c r="A61" t="s">
        <v>61</v>
      </c>
      <c r="B61" t="s">
        <v>62</v>
      </c>
      <c r="C61" t="s">
        <v>98</v>
      </c>
      <c r="D61" t="s">
        <v>99</v>
      </c>
      <c r="E61">
        <v>43236</v>
      </c>
      <c r="F61" t="s">
        <v>5</v>
      </c>
      <c r="G61">
        <v>12</v>
      </c>
      <c r="H61">
        <v>18956.650000000001</v>
      </c>
      <c r="I61">
        <v>2274.8000000000002</v>
      </c>
      <c r="J61">
        <v>0</v>
      </c>
      <c r="K61">
        <v>0</v>
      </c>
      <c r="L61">
        <v>0</v>
      </c>
      <c r="M61" s="7">
        <f ca="1">Table13[[#This Row],[Taxtable vale]]+Table13[[#This Row],[IGST]]+Table13[[#This Row],[CGST]]+Table13[[#This Row],[SGST]]+L61:M61</f>
        <v>0</v>
      </c>
    </row>
    <row r="62" spans="1:13">
      <c r="A62" t="s">
        <v>61</v>
      </c>
      <c r="B62" t="s">
        <v>62</v>
      </c>
      <c r="C62" t="s">
        <v>98</v>
      </c>
      <c r="D62" t="s">
        <v>99</v>
      </c>
      <c r="E62">
        <v>43236</v>
      </c>
      <c r="F62" t="s">
        <v>5</v>
      </c>
      <c r="G62">
        <v>18</v>
      </c>
      <c r="H62">
        <v>17487.95</v>
      </c>
      <c r="I62">
        <v>3147.83</v>
      </c>
      <c r="J62">
        <v>0</v>
      </c>
      <c r="K62">
        <v>0</v>
      </c>
      <c r="L62">
        <v>0</v>
      </c>
      <c r="M62" s="7">
        <f ca="1">Table13[[#This Row],[Taxtable vale]]+Table13[[#This Row],[IGST]]+Table13[[#This Row],[CGST]]+Table13[[#This Row],[SGST]]+L62:M62</f>
        <v>0</v>
      </c>
    </row>
    <row r="63" spans="1:13">
      <c r="A63" t="s">
        <v>61</v>
      </c>
      <c r="B63" t="s">
        <v>62</v>
      </c>
      <c r="C63" t="s">
        <v>100</v>
      </c>
      <c r="D63" t="s">
        <v>99</v>
      </c>
      <c r="E63">
        <v>87016.53</v>
      </c>
      <c r="F63" t="s">
        <v>5</v>
      </c>
      <c r="G63">
        <v>0</v>
      </c>
      <c r="H63">
        <v>18916.28</v>
      </c>
      <c r="I63">
        <v>0</v>
      </c>
      <c r="J63">
        <v>0</v>
      </c>
      <c r="K63">
        <v>0</v>
      </c>
      <c r="L63">
        <v>0</v>
      </c>
      <c r="M63" s="7">
        <f ca="1">Table13[[#This Row],[Taxtable vale]]+Table13[[#This Row],[IGST]]+Table13[[#This Row],[CGST]]+Table13[[#This Row],[SGST]]+L63:M63</f>
        <v>0</v>
      </c>
    </row>
    <row r="64" spans="1:13">
      <c r="A64" t="s">
        <v>61</v>
      </c>
      <c r="B64" t="s">
        <v>62</v>
      </c>
      <c r="C64" t="s">
        <v>100</v>
      </c>
      <c r="D64" t="s">
        <v>99</v>
      </c>
      <c r="E64">
        <v>87016.53</v>
      </c>
      <c r="F64" t="s">
        <v>5</v>
      </c>
      <c r="G64">
        <v>5</v>
      </c>
      <c r="H64">
        <v>30407.94</v>
      </c>
      <c r="I64">
        <v>1520.4</v>
      </c>
      <c r="J64">
        <v>0</v>
      </c>
      <c r="K64">
        <v>0</v>
      </c>
      <c r="L64">
        <v>0</v>
      </c>
      <c r="M64" s="7">
        <f ca="1">Table13[[#This Row],[Taxtable vale]]+Table13[[#This Row],[IGST]]+Table13[[#This Row],[CGST]]+Table13[[#This Row],[SGST]]+L64:M64</f>
        <v>0</v>
      </c>
    </row>
    <row r="65" spans="1:13">
      <c r="A65" t="s">
        <v>61</v>
      </c>
      <c r="B65" t="s">
        <v>62</v>
      </c>
      <c r="C65" t="s">
        <v>100</v>
      </c>
      <c r="D65" t="s">
        <v>99</v>
      </c>
      <c r="E65">
        <v>87016.53</v>
      </c>
      <c r="F65" t="s">
        <v>5</v>
      </c>
      <c r="G65">
        <v>12</v>
      </c>
      <c r="H65">
        <v>25452.3</v>
      </c>
      <c r="I65">
        <v>3054.28</v>
      </c>
      <c r="J65">
        <v>0</v>
      </c>
      <c r="K65">
        <v>0</v>
      </c>
      <c r="L65">
        <v>0</v>
      </c>
      <c r="M65" s="7">
        <f ca="1">Table13[[#This Row],[Taxtable vale]]+Table13[[#This Row],[IGST]]+Table13[[#This Row],[CGST]]+Table13[[#This Row],[SGST]]+L65:M65</f>
        <v>0</v>
      </c>
    </row>
    <row r="66" spans="1:13">
      <c r="A66" t="s">
        <v>61</v>
      </c>
      <c r="B66" t="s">
        <v>62</v>
      </c>
      <c r="C66" t="s">
        <v>100</v>
      </c>
      <c r="D66" t="s">
        <v>99</v>
      </c>
      <c r="E66">
        <v>87016.53</v>
      </c>
      <c r="F66" t="s">
        <v>5</v>
      </c>
      <c r="G66">
        <v>18</v>
      </c>
      <c r="H66">
        <v>6496.04</v>
      </c>
      <c r="I66">
        <v>1169.29</v>
      </c>
      <c r="J66">
        <v>0</v>
      </c>
      <c r="K66">
        <v>0</v>
      </c>
      <c r="L66">
        <v>0</v>
      </c>
      <c r="M66" s="7">
        <f ca="1">Table13[[#This Row],[Taxtable vale]]+Table13[[#This Row],[IGST]]+Table13[[#This Row],[CGST]]+Table13[[#This Row],[SGST]]+L66:M66</f>
        <v>0</v>
      </c>
    </row>
    <row r="67" spans="1:13">
      <c r="A67" t="s">
        <v>61</v>
      </c>
      <c r="B67" t="s">
        <v>62</v>
      </c>
      <c r="C67" t="s">
        <v>101</v>
      </c>
      <c r="D67" t="s">
        <v>69</v>
      </c>
      <c r="E67">
        <v>218409.45</v>
      </c>
      <c r="F67" t="s">
        <v>5</v>
      </c>
      <c r="G67">
        <v>5</v>
      </c>
      <c r="H67">
        <v>208009</v>
      </c>
      <c r="I67">
        <v>10400.450000000001</v>
      </c>
      <c r="J67">
        <v>0</v>
      </c>
      <c r="K67">
        <v>0</v>
      </c>
      <c r="L67">
        <v>0</v>
      </c>
      <c r="M67" s="7">
        <f ca="1">Table13[[#This Row],[Taxtable vale]]+Table13[[#This Row],[IGST]]+Table13[[#This Row],[CGST]]+Table13[[#This Row],[SGST]]+L67:M67</f>
        <v>0</v>
      </c>
    </row>
    <row r="68" spans="1:13">
      <c r="A68" t="s">
        <v>61</v>
      </c>
      <c r="B68" t="s">
        <v>62</v>
      </c>
      <c r="C68" t="s">
        <v>102</v>
      </c>
      <c r="D68" t="s">
        <v>69</v>
      </c>
      <c r="E68">
        <v>3742.2</v>
      </c>
      <c r="F68" t="s">
        <v>5</v>
      </c>
      <c r="G68">
        <v>5</v>
      </c>
      <c r="H68">
        <v>3564</v>
      </c>
      <c r="I68">
        <v>178.2</v>
      </c>
      <c r="J68">
        <v>0</v>
      </c>
      <c r="K68">
        <v>0</v>
      </c>
      <c r="L68">
        <v>0</v>
      </c>
      <c r="M68" s="7">
        <f ca="1">Table13[[#This Row],[Taxtable vale]]+Table13[[#This Row],[IGST]]+Table13[[#This Row],[CGST]]+Table13[[#This Row],[SGST]]+L68:M68</f>
        <v>0</v>
      </c>
    </row>
    <row r="69" spans="1:13">
      <c r="A69" t="s">
        <v>61</v>
      </c>
      <c r="B69" t="s">
        <v>62</v>
      </c>
      <c r="C69" t="s">
        <v>103</v>
      </c>
      <c r="D69" t="s">
        <v>69</v>
      </c>
      <c r="E69">
        <v>144066.26</v>
      </c>
      <c r="F69" t="s">
        <v>5</v>
      </c>
      <c r="G69">
        <v>0</v>
      </c>
      <c r="H69">
        <v>16595.7</v>
      </c>
      <c r="I69">
        <v>0</v>
      </c>
      <c r="J69">
        <v>0</v>
      </c>
      <c r="K69">
        <v>0</v>
      </c>
      <c r="L69">
        <v>0</v>
      </c>
      <c r="M69" s="7">
        <f ca="1">Table13[[#This Row],[Taxtable vale]]+Table13[[#This Row],[IGST]]+Table13[[#This Row],[CGST]]+Table13[[#This Row],[SGST]]+L69:M69</f>
        <v>0</v>
      </c>
    </row>
    <row r="70" spans="1:13">
      <c r="A70" t="s">
        <v>61</v>
      </c>
      <c r="B70" t="s">
        <v>62</v>
      </c>
      <c r="C70" t="s">
        <v>103</v>
      </c>
      <c r="D70" t="s">
        <v>69</v>
      </c>
      <c r="E70">
        <v>144066.26</v>
      </c>
      <c r="F70" t="s">
        <v>5</v>
      </c>
      <c r="G70">
        <v>5</v>
      </c>
      <c r="H70">
        <v>50291.42</v>
      </c>
      <c r="I70">
        <v>2514.5700000000002</v>
      </c>
      <c r="J70">
        <v>0</v>
      </c>
      <c r="K70">
        <v>0</v>
      </c>
      <c r="L70">
        <v>0</v>
      </c>
      <c r="M70" s="7">
        <f ca="1">Table13[[#This Row],[Taxtable vale]]+Table13[[#This Row],[IGST]]+Table13[[#This Row],[CGST]]+Table13[[#This Row],[SGST]]+L70:M70</f>
        <v>0</v>
      </c>
    </row>
    <row r="71" spans="1:13">
      <c r="A71" t="s">
        <v>61</v>
      </c>
      <c r="B71" t="s">
        <v>62</v>
      </c>
      <c r="C71" t="s">
        <v>103</v>
      </c>
      <c r="D71" t="s">
        <v>69</v>
      </c>
      <c r="E71">
        <v>144066.26</v>
      </c>
      <c r="F71" t="s">
        <v>5</v>
      </c>
      <c r="G71">
        <v>12</v>
      </c>
      <c r="H71">
        <v>45389.78</v>
      </c>
      <c r="I71">
        <v>5446.77</v>
      </c>
      <c r="J71">
        <v>0</v>
      </c>
      <c r="K71">
        <v>0</v>
      </c>
      <c r="L71">
        <v>0</v>
      </c>
      <c r="M71" s="7">
        <f ca="1">Table13[[#This Row],[Taxtable vale]]+Table13[[#This Row],[IGST]]+Table13[[#This Row],[CGST]]+Table13[[#This Row],[SGST]]+L71:M71</f>
        <v>0</v>
      </c>
    </row>
    <row r="72" spans="1:13">
      <c r="A72" t="s">
        <v>61</v>
      </c>
      <c r="B72" t="s">
        <v>62</v>
      </c>
      <c r="C72" t="s">
        <v>103</v>
      </c>
      <c r="D72" t="s">
        <v>69</v>
      </c>
      <c r="E72">
        <v>144066.26</v>
      </c>
      <c r="F72" t="s">
        <v>5</v>
      </c>
      <c r="G72">
        <v>18</v>
      </c>
      <c r="H72">
        <v>20193.240000000002</v>
      </c>
      <c r="I72">
        <v>3634.78</v>
      </c>
      <c r="J72">
        <v>0</v>
      </c>
      <c r="K72">
        <v>0</v>
      </c>
      <c r="L72">
        <v>0</v>
      </c>
      <c r="M72" s="7">
        <f ca="1">Table13[[#This Row],[Taxtable vale]]+Table13[[#This Row],[IGST]]+Table13[[#This Row],[CGST]]+Table13[[#This Row],[SGST]]+L72:M72</f>
        <v>0</v>
      </c>
    </row>
    <row r="73" spans="1:13">
      <c r="A73" t="s">
        <v>61</v>
      </c>
      <c r="B73" t="s">
        <v>62</v>
      </c>
      <c r="C73" t="s">
        <v>104</v>
      </c>
      <c r="D73" t="s">
        <v>69</v>
      </c>
      <c r="E73">
        <v>3477.5</v>
      </c>
      <c r="F73" t="s">
        <v>5</v>
      </c>
      <c r="G73">
        <v>0</v>
      </c>
      <c r="H73">
        <v>3477.5</v>
      </c>
      <c r="I73">
        <v>0</v>
      </c>
      <c r="J73">
        <v>0</v>
      </c>
      <c r="K73">
        <v>0</v>
      </c>
      <c r="L73">
        <v>0</v>
      </c>
      <c r="M73" s="7">
        <f ca="1">Table13[[#This Row],[Taxtable vale]]+Table13[[#This Row],[IGST]]+Table13[[#This Row],[CGST]]+Table13[[#This Row],[SGST]]+L73:M73</f>
        <v>0</v>
      </c>
    </row>
    <row r="74" spans="1:13">
      <c r="A74" t="s">
        <v>61</v>
      </c>
      <c r="B74" t="s">
        <v>62</v>
      </c>
      <c r="C74" t="s">
        <v>105</v>
      </c>
      <c r="D74" t="s">
        <v>69</v>
      </c>
      <c r="E74">
        <v>127761.56</v>
      </c>
      <c r="F74" t="s">
        <v>5</v>
      </c>
      <c r="G74">
        <v>0</v>
      </c>
      <c r="H74">
        <v>5967.65</v>
      </c>
      <c r="I74">
        <v>0</v>
      </c>
      <c r="J74">
        <v>0</v>
      </c>
      <c r="K74">
        <v>0</v>
      </c>
      <c r="L74">
        <v>0</v>
      </c>
      <c r="M74" s="7">
        <f ca="1">Table13[[#This Row],[Taxtable vale]]+Table13[[#This Row],[IGST]]+Table13[[#This Row],[CGST]]+Table13[[#This Row],[SGST]]+L74:M74</f>
        <v>0</v>
      </c>
    </row>
    <row r="75" spans="1:13">
      <c r="A75" t="s">
        <v>61</v>
      </c>
      <c r="B75" t="s">
        <v>62</v>
      </c>
      <c r="C75" t="s">
        <v>105</v>
      </c>
      <c r="D75" t="s">
        <v>69</v>
      </c>
      <c r="E75">
        <v>127761.56</v>
      </c>
      <c r="F75" t="s">
        <v>5</v>
      </c>
      <c r="G75">
        <v>5</v>
      </c>
      <c r="H75">
        <v>26033.7</v>
      </c>
      <c r="I75">
        <v>1301.69</v>
      </c>
      <c r="J75">
        <v>0</v>
      </c>
      <c r="K75">
        <v>0</v>
      </c>
      <c r="L75">
        <v>0</v>
      </c>
      <c r="M75" s="7">
        <f ca="1">Table13[[#This Row],[Taxtable vale]]+Table13[[#This Row],[IGST]]+Table13[[#This Row],[CGST]]+Table13[[#This Row],[SGST]]+L75:M75</f>
        <v>0</v>
      </c>
    </row>
    <row r="76" spans="1:13">
      <c r="A76" t="s">
        <v>61</v>
      </c>
      <c r="B76" t="s">
        <v>62</v>
      </c>
      <c r="C76" t="s">
        <v>105</v>
      </c>
      <c r="D76" t="s">
        <v>69</v>
      </c>
      <c r="E76">
        <v>127761.56</v>
      </c>
      <c r="F76" t="s">
        <v>5</v>
      </c>
      <c r="G76">
        <v>28</v>
      </c>
      <c r="H76">
        <v>4114.5600000000004</v>
      </c>
      <c r="I76">
        <v>1152.08</v>
      </c>
      <c r="J76">
        <v>0</v>
      </c>
      <c r="K76">
        <v>0</v>
      </c>
      <c r="L76">
        <v>493.75</v>
      </c>
      <c r="M76" s="7">
        <f ca="1">Table13[[#This Row],[Taxtable vale]]+Table13[[#This Row],[IGST]]+Table13[[#This Row],[CGST]]+Table13[[#This Row],[SGST]]+L76:M76</f>
        <v>0</v>
      </c>
    </row>
    <row r="77" spans="1:13">
      <c r="A77" t="s">
        <v>61</v>
      </c>
      <c r="B77" t="s">
        <v>62</v>
      </c>
      <c r="C77" t="s">
        <v>105</v>
      </c>
      <c r="D77" t="s">
        <v>69</v>
      </c>
      <c r="E77">
        <v>127761.56</v>
      </c>
      <c r="F77" t="s">
        <v>5</v>
      </c>
      <c r="G77">
        <v>12</v>
      </c>
      <c r="H77">
        <v>25075.1</v>
      </c>
      <c r="I77">
        <v>3009.01</v>
      </c>
      <c r="J77">
        <v>0</v>
      </c>
      <c r="K77">
        <v>0</v>
      </c>
      <c r="L77">
        <v>0</v>
      </c>
      <c r="M77" s="7">
        <f ca="1">Table13[[#This Row],[Taxtable vale]]+Table13[[#This Row],[IGST]]+Table13[[#This Row],[CGST]]+Table13[[#This Row],[SGST]]+L77:M77</f>
        <v>0</v>
      </c>
    </row>
    <row r="78" spans="1:13">
      <c r="A78" t="s">
        <v>61</v>
      </c>
      <c r="B78" t="s">
        <v>62</v>
      </c>
      <c r="C78" t="s">
        <v>105</v>
      </c>
      <c r="D78" t="s">
        <v>69</v>
      </c>
      <c r="E78">
        <v>127761.56</v>
      </c>
      <c r="F78" t="s">
        <v>5</v>
      </c>
      <c r="G78">
        <v>18</v>
      </c>
      <c r="H78">
        <v>51367.81</v>
      </c>
      <c r="I78">
        <v>9246.2099999999991</v>
      </c>
      <c r="J78">
        <v>0</v>
      </c>
      <c r="K78">
        <v>0</v>
      </c>
      <c r="L78">
        <v>0</v>
      </c>
      <c r="M78" s="7">
        <f ca="1">Table13[[#This Row],[Taxtable vale]]+Table13[[#This Row],[IGST]]+Table13[[#This Row],[CGST]]+Table13[[#This Row],[SGST]]+L78:M78</f>
        <v>0</v>
      </c>
    </row>
    <row r="79" spans="1:13">
      <c r="A79" t="s">
        <v>61</v>
      </c>
      <c r="B79" t="s">
        <v>62</v>
      </c>
      <c r="C79" t="s">
        <v>106</v>
      </c>
      <c r="D79" t="s">
        <v>69</v>
      </c>
      <c r="E79">
        <v>25006.48</v>
      </c>
      <c r="F79" t="s">
        <v>5</v>
      </c>
      <c r="G79">
        <v>0</v>
      </c>
      <c r="H79">
        <v>183.02</v>
      </c>
      <c r="I79">
        <v>0</v>
      </c>
      <c r="J79">
        <v>0</v>
      </c>
      <c r="K79">
        <v>0</v>
      </c>
      <c r="L79">
        <v>0</v>
      </c>
      <c r="M79" s="7">
        <f ca="1">Table13[[#This Row],[Taxtable vale]]+Table13[[#This Row],[IGST]]+Table13[[#This Row],[CGST]]+Table13[[#This Row],[SGST]]+L79:M79</f>
        <v>0</v>
      </c>
    </row>
    <row r="80" spans="1:13">
      <c r="A80" t="s">
        <v>61</v>
      </c>
      <c r="B80" t="s">
        <v>62</v>
      </c>
      <c r="C80" t="s">
        <v>106</v>
      </c>
      <c r="D80" t="s">
        <v>69</v>
      </c>
      <c r="E80">
        <v>25006.48</v>
      </c>
      <c r="F80" t="s">
        <v>5</v>
      </c>
      <c r="G80">
        <v>5</v>
      </c>
      <c r="H80">
        <v>3903.5</v>
      </c>
      <c r="I80">
        <v>195.18</v>
      </c>
      <c r="J80">
        <v>0</v>
      </c>
      <c r="K80">
        <v>0</v>
      </c>
      <c r="L80">
        <v>0</v>
      </c>
      <c r="M80" s="7">
        <f ca="1">Table13[[#This Row],[Taxtable vale]]+Table13[[#This Row],[IGST]]+Table13[[#This Row],[CGST]]+Table13[[#This Row],[SGST]]+L80:M80</f>
        <v>0</v>
      </c>
    </row>
    <row r="81" spans="1:13">
      <c r="A81" t="s">
        <v>61</v>
      </c>
      <c r="B81" t="s">
        <v>62</v>
      </c>
      <c r="C81" t="s">
        <v>106</v>
      </c>
      <c r="D81" t="s">
        <v>69</v>
      </c>
      <c r="E81">
        <v>25006.48</v>
      </c>
      <c r="F81" t="s">
        <v>5</v>
      </c>
      <c r="G81">
        <v>12</v>
      </c>
      <c r="H81">
        <v>4972.72</v>
      </c>
      <c r="I81">
        <v>596.73</v>
      </c>
      <c r="J81">
        <v>0</v>
      </c>
      <c r="K81">
        <v>0</v>
      </c>
      <c r="L81">
        <v>0</v>
      </c>
      <c r="M81" s="7">
        <f ca="1">Table13[[#This Row],[Taxtable vale]]+Table13[[#This Row],[IGST]]+Table13[[#This Row],[CGST]]+Table13[[#This Row],[SGST]]+L81:M81</f>
        <v>0</v>
      </c>
    </row>
    <row r="82" spans="1:13">
      <c r="A82" t="s">
        <v>61</v>
      </c>
      <c r="B82" t="s">
        <v>62</v>
      </c>
      <c r="C82" t="s">
        <v>106</v>
      </c>
      <c r="D82" t="s">
        <v>69</v>
      </c>
      <c r="E82">
        <v>25006.48</v>
      </c>
      <c r="F82" t="s">
        <v>5</v>
      </c>
      <c r="G82">
        <v>18</v>
      </c>
      <c r="H82">
        <v>12843.5</v>
      </c>
      <c r="I82">
        <v>2311.83</v>
      </c>
      <c r="J82">
        <v>0</v>
      </c>
      <c r="K82">
        <v>0</v>
      </c>
      <c r="L82">
        <v>0</v>
      </c>
      <c r="M82" s="7">
        <f ca="1">Table13[[#This Row],[Taxtable vale]]+Table13[[#This Row],[IGST]]+Table13[[#This Row],[CGST]]+Table13[[#This Row],[SGST]]+L82:M82</f>
        <v>0</v>
      </c>
    </row>
    <row r="83" spans="1:13">
      <c r="A83" t="s">
        <v>61</v>
      </c>
      <c r="B83" t="s">
        <v>62</v>
      </c>
      <c r="C83" t="s">
        <v>107</v>
      </c>
      <c r="D83" t="s">
        <v>69</v>
      </c>
      <c r="E83">
        <v>37836.11</v>
      </c>
      <c r="F83" t="s">
        <v>5</v>
      </c>
      <c r="G83">
        <v>5</v>
      </c>
      <c r="H83">
        <v>21458.799999999999</v>
      </c>
      <c r="I83">
        <v>1072.94</v>
      </c>
      <c r="J83">
        <v>0</v>
      </c>
      <c r="K83">
        <v>0</v>
      </c>
      <c r="L83">
        <v>0</v>
      </c>
      <c r="M83" s="7">
        <f ca="1">Table13[[#This Row],[Taxtable vale]]+Table13[[#This Row],[IGST]]+Table13[[#This Row],[CGST]]+Table13[[#This Row],[SGST]]+L83:M83</f>
        <v>0</v>
      </c>
    </row>
    <row r="84" spans="1:13">
      <c r="A84" t="s">
        <v>61</v>
      </c>
      <c r="B84" t="s">
        <v>62</v>
      </c>
      <c r="C84" t="s">
        <v>107</v>
      </c>
      <c r="D84" t="s">
        <v>69</v>
      </c>
      <c r="E84">
        <v>37836.11</v>
      </c>
      <c r="F84" t="s">
        <v>5</v>
      </c>
      <c r="G84">
        <v>28</v>
      </c>
      <c r="H84">
        <v>7200.48</v>
      </c>
      <c r="I84">
        <v>2016.13</v>
      </c>
      <c r="J84">
        <v>0</v>
      </c>
      <c r="K84">
        <v>0</v>
      </c>
      <c r="L84">
        <v>864.06</v>
      </c>
      <c r="M84" s="7">
        <f ca="1">Table13[[#This Row],[Taxtable vale]]+Table13[[#This Row],[IGST]]+Table13[[#This Row],[CGST]]+Table13[[#This Row],[SGST]]+L84:M84</f>
        <v>0</v>
      </c>
    </row>
    <row r="85" spans="1:13">
      <c r="A85" t="s">
        <v>61</v>
      </c>
      <c r="B85" t="s">
        <v>62</v>
      </c>
      <c r="C85" t="s">
        <v>107</v>
      </c>
      <c r="D85" t="s">
        <v>69</v>
      </c>
      <c r="E85">
        <v>37836.11</v>
      </c>
      <c r="F85" t="s">
        <v>5</v>
      </c>
      <c r="G85">
        <v>12</v>
      </c>
      <c r="H85">
        <v>246.1</v>
      </c>
      <c r="I85">
        <v>29.53</v>
      </c>
      <c r="J85">
        <v>0</v>
      </c>
      <c r="K85">
        <v>0</v>
      </c>
      <c r="L85">
        <v>0</v>
      </c>
      <c r="M85" s="7">
        <f ca="1">Table13[[#This Row],[Taxtable vale]]+Table13[[#This Row],[IGST]]+Table13[[#This Row],[CGST]]+Table13[[#This Row],[SGST]]+L85:M85</f>
        <v>0</v>
      </c>
    </row>
    <row r="86" spans="1:13">
      <c r="A86" t="s">
        <v>61</v>
      </c>
      <c r="B86" t="s">
        <v>62</v>
      </c>
      <c r="C86" t="s">
        <v>107</v>
      </c>
      <c r="D86" t="s">
        <v>69</v>
      </c>
      <c r="E86">
        <v>37836.11</v>
      </c>
      <c r="F86" t="s">
        <v>5</v>
      </c>
      <c r="G86">
        <v>18</v>
      </c>
      <c r="H86">
        <v>4193.28</v>
      </c>
      <c r="I86">
        <v>754.79</v>
      </c>
      <c r="J86">
        <v>0</v>
      </c>
      <c r="K86">
        <v>0</v>
      </c>
      <c r="L86">
        <v>0</v>
      </c>
      <c r="M86" s="7">
        <f ca="1">Table13[[#This Row],[Taxtable vale]]+Table13[[#This Row],[IGST]]+Table13[[#This Row],[CGST]]+Table13[[#This Row],[SGST]]+L86:M86</f>
        <v>0</v>
      </c>
    </row>
    <row r="87" spans="1:13">
      <c r="A87" t="s">
        <v>61</v>
      </c>
      <c r="B87" t="s">
        <v>62</v>
      </c>
      <c r="C87" t="s">
        <v>108</v>
      </c>
      <c r="D87" t="s">
        <v>109</v>
      </c>
      <c r="E87">
        <v>154934.66</v>
      </c>
      <c r="F87" t="s">
        <v>5</v>
      </c>
      <c r="G87">
        <v>5</v>
      </c>
      <c r="H87">
        <v>130861.35</v>
      </c>
      <c r="I87">
        <v>6543.07</v>
      </c>
      <c r="J87">
        <v>0</v>
      </c>
      <c r="K87">
        <v>0</v>
      </c>
      <c r="L87">
        <v>0</v>
      </c>
      <c r="M87" s="7">
        <f ca="1">Table13[[#This Row],[Taxtable vale]]+Table13[[#This Row],[IGST]]+Table13[[#This Row],[CGST]]+Table13[[#This Row],[SGST]]+L87:M87</f>
        <v>0</v>
      </c>
    </row>
    <row r="88" spans="1:13">
      <c r="A88" t="s">
        <v>61</v>
      </c>
      <c r="B88" t="s">
        <v>62</v>
      </c>
      <c r="C88" t="s">
        <v>108</v>
      </c>
      <c r="D88" t="s">
        <v>109</v>
      </c>
      <c r="E88">
        <v>154934.66</v>
      </c>
      <c r="F88" t="s">
        <v>5</v>
      </c>
      <c r="G88">
        <v>12</v>
      </c>
      <c r="H88">
        <v>15652</v>
      </c>
      <c r="I88">
        <v>1878.24</v>
      </c>
      <c r="J88">
        <v>0</v>
      </c>
      <c r="K88">
        <v>0</v>
      </c>
      <c r="L88">
        <v>0</v>
      </c>
      <c r="M88" s="7">
        <f ca="1">Table13[[#This Row],[Taxtable vale]]+Table13[[#This Row],[IGST]]+Table13[[#This Row],[CGST]]+Table13[[#This Row],[SGST]]+L88:M88</f>
        <v>0</v>
      </c>
    </row>
    <row r="89" spans="1:13">
      <c r="A89" t="s">
        <v>61</v>
      </c>
      <c r="B89" t="s">
        <v>62</v>
      </c>
      <c r="C89" t="s">
        <v>110</v>
      </c>
      <c r="D89" t="s">
        <v>109</v>
      </c>
      <c r="E89">
        <v>100903.88</v>
      </c>
      <c r="F89" t="s">
        <v>5</v>
      </c>
      <c r="G89">
        <v>0</v>
      </c>
      <c r="H89">
        <v>12973.87</v>
      </c>
      <c r="I89">
        <v>0</v>
      </c>
      <c r="J89">
        <v>0</v>
      </c>
      <c r="K89">
        <v>0</v>
      </c>
      <c r="L89">
        <v>0</v>
      </c>
      <c r="M89" s="7">
        <f ca="1">Table13[[#This Row],[Taxtable vale]]+Table13[[#This Row],[IGST]]+Table13[[#This Row],[CGST]]+Table13[[#This Row],[SGST]]+L89:M89</f>
        <v>0</v>
      </c>
    </row>
    <row r="90" spans="1:13">
      <c r="A90" t="s">
        <v>61</v>
      </c>
      <c r="B90" t="s">
        <v>62</v>
      </c>
      <c r="C90" t="s">
        <v>110</v>
      </c>
      <c r="D90" t="s">
        <v>109</v>
      </c>
      <c r="E90">
        <v>100903.88</v>
      </c>
      <c r="F90" t="s">
        <v>5</v>
      </c>
      <c r="G90">
        <v>5</v>
      </c>
      <c r="H90">
        <v>38172.480000000003</v>
      </c>
      <c r="I90">
        <v>1908.62</v>
      </c>
      <c r="J90">
        <v>0</v>
      </c>
      <c r="K90">
        <v>0</v>
      </c>
      <c r="L90">
        <v>0</v>
      </c>
      <c r="M90" s="7">
        <f ca="1">Table13[[#This Row],[Taxtable vale]]+Table13[[#This Row],[IGST]]+Table13[[#This Row],[CGST]]+Table13[[#This Row],[SGST]]+L90:M90</f>
        <v>0</v>
      </c>
    </row>
    <row r="91" spans="1:13">
      <c r="A91" t="s">
        <v>61</v>
      </c>
      <c r="B91" t="s">
        <v>62</v>
      </c>
      <c r="C91" t="s">
        <v>110</v>
      </c>
      <c r="D91" t="s">
        <v>109</v>
      </c>
      <c r="E91">
        <v>100903.88</v>
      </c>
      <c r="F91" t="s">
        <v>5</v>
      </c>
      <c r="G91">
        <v>12</v>
      </c>
      <c r="H91">
        <v>22505.79</v>
      </c>
      <c r="I91">
        <v>2700.69</v>
      </c>
      <c r="J91">
        <v>0</v>
      </c>
      <c r="K91">
        <v>0</v>
      </c>
      <c r="L91">
        <v>0</v>
      </c>
      <c r="M91" s="7">
        <f ca="1">Table13[[#This Row],[Taxtable vale]]+Table13[[#This Row],[IGST]]+Table13[[#This Row],[CGST]]+Table13[[#This Row],[SGST]]+L91:M91</f>
        <v>0</v>
      </c>
    </row>
    <row r="92" spans="1:13">
      <c r="A92" t="s">
        <v>61</v>
      </c>
      <c r="B92" t="s">
        <v>62</v>
      </c>
      <c r="C92" t="s">
        <v>110</v>
      </c>
      <c r="D92" t="s">
        <v>109</v>
      </c>
      <c r="E92">
        <v>100903.88</v>
      </c>
      <c r="F92" t="s">
        <v>5</v>
      </c>
      <c r="G92">
        <v>18</v>
      </c>
      <c r="H92">
        <v>19188.5</v>
      </c>
      <c r="I92">
        <v>3453.93</v>
      </c>
      <c r="J92">
        <v>0</v>
      </c>
      <c r="K92">
        <v>0</v>
      </c>
      <c r="L92">
        <v>0</v>
      </c>
      <c r="M92" s="7">
        <f ca="1">Table13[[#This Row],[Taxtable vale]]+Table13[[#This Row],[IGST]]+Table13[[#This Row],[CGST]]+Table13[[#This Row],[SGST]]+L92:M92</f>
        <v>0</v>
      </c>
    </row>
    <row r="93" spans="1:13">
      <c r="A93" t="s">
        <v>61</v>
      </c>
      <c r="B93" t="s">
        <v>62</v>
      </c>
      <c r="C93" t="s">
        <v>111</v>
      </c>
      <c r="D93" t="s">
        <v>109</v>
      </c>
      <c r="E93">
        <v>70996</v>
      </c>
      <c r="F93" t="s">
        <v>5</v>
      </c>
      <c r="G93">
        <v>0</v>
      </c>
      <c r="H93">
        <v>973.02</v>
      </c>
      <c r="I93">
        <v>0</v>
      </c>
      <c r="J93">
        <v>0</v>
      </c>
      <c r="K93">
        <v>0</v>
      </c>
      <c r="L93">
        <v>0</v>
      </c>
      <c r="M93" s="7">
        <f ca="1">Table13[[#This Row],[Taxtable vale]]+Table13[[#This Row],[IGST]]+Table13[[#This Row],[CGST]]+Table13[[#This Row],[SGST]]+L93:M93</f>
        <v>0</v>
      </c>
    </row>
    <row r="94" spans="1:13">
      <c r="A94" t="s">
        <v>61</v>
      </c>
      <c r="B94" t="s">
        <v>62</v>
      </c>
      <c r="C94" t="s">
        <v>111</v>
      </c>
      <c r="D94" t="s">
        <v>109</v>
      </c>
      <c r="E94">
        <v>70996</v>
      </c>
      <c r="F94" t="s">
        <v>5</v>
      </c>
      <c r="G94">
        <v>5</v>
      </c>
      <c r="H94">
        <v>33027.78</v>
      </c>
      <c r="I94">
        <v>1651.39</v>
      </c>
      <c r="J94">
        <v>0</v>
      </c>
      <c r="K94">
        <v>0</v>
      </c>
      <c r="L94">
        <v>0</v>
      </c>
      <c r="M94" s="7">
        <f ca="1">Table13[[#This Row],[Taxtable vale]]+Table13[[#This Row],[IGST]]+Table13[[#This Row],[CGST]]+Table13[[#This Row],[SGST]]+L94:M94</f>
        <v>0</v>
      </c>
    </row>
    <row r="95" spans="1:13">
      <c r="A95" t="s">
        <v>61</v>
      </c>
      <c r="B95" t="s">
        <v>62</v>
      </c>
      <c r="C95" t="s">
        <v>111</v>
      </c>
      <c r="D95" t="s">
        <v>109</v>
      </c>
      <c r="E95">
        <v>70996</v>
      </c>
      <c r="F95" t="s">
        <v>5</v>
      </c>
      <c r="G95">
        <v>12</v>
      </c>
      <c r="H95">
        <v>17415.75</v>
      </c>
      <c r="I95">
        <v>2089.89</v>
      </c>
      <c r="J95">
        <v>0</v>
      </c>
      <c r="K95">
        <v>0</v>
      </c>
      <c r="L95">
        <v>0</v>
      </c>
      <c r="M95" s="7">
        <f ca="1">Table13[[#This Row],[Taxtable vale]]+Table13[[#This Row],[IGST]]+Table13[[#This Row],[CGST]]+Table13[[#This Row],[SGST]]+L95:M95</f>
        <v>0</v>
      </c>
    </row>
    <row r="96" spans="1:13">
      <c r="A96" t="s">
        <v>61</v>
      </c>
      <c r="B96" t="s">
        <v>62</v>
      </c>
      <c r="C96" t="s">
        <v>111</v>
      </c>
      <c r="D96" t="s">
        <v>109</v>
      </c>
      <c r="E96">
        <v>70996</v>
      </c>
      <c r="F96" t="s">
        <v>5</v>
      </c>
      <c r="G96">
        <v>18</v>
      </c>
      <c r="H96">
        <v>13422.18</v>
      </c>
      <c r="I96">
        <v>2415.9899999999998</v>
      </c>
      <c r="J96">
        <v>0</v>
      </c>
      <c r="K96">
        <v>0</v>
      </c>
      <c r="L96">
        <v>0</v>
      </c>
      <c r="M96" s="7">
        <f ca="1">Table13[[#This Row],[Taxtable vale]]+Table13[[#This Row],[IGST]]+Table13[[#This Row],[CGST]]+Table13[[#This Row],[SGST]]+L96:M96</f>
        <v>0</v>
      </c>
    </row>
    <row r="97" spans="1:13">
      <c r="A97" t="s">
        <v>61</v>
      </c>
      <c r="B97" t="s">
        <v>62</v>
      </c>
      <c r="C97" t="s">
        <v>112</v>
      </c>
      <c r="D97" t="s">
        <v>109</v>
      </c>
      <c r="E97">
        <v>6384</v>
      </c>
      <c r="F97" t="s">
        <v>5</v>
      </c>
      <c r="G97">
        <v>5</v>
      </c>
      <c r="H97">
        <v>6080</v>
      </c>
      <c r="I97">
        <v>304</v>
      </c>
      <c r="J97">
        <v>0</v>
      </c>
      <c r="K97">
        <v>0</v>
      </c>
      <c r="L97">
        <v>0</v>
      </c>
      <c r="M97" s="7">
        <f ca="1">Table13[[#This Row],[Taxtable vale]]+Table13[[#This Row],[IGST]]+Table13[[#This Row],[CGST]]+Table13[[#This Row],[SGST]]+L97:M97</f>
        <v>0</v>
      </c>
    </row>
    <row r="98" spans="1:13">
      <c r="A98" t="s">
        <v>61</v>
      </c>
      <c r="B98" t="s">
        <v>62</v>
      </c>
      <c r="C98" t="s">
        <v>113</v>
      </c>
      <c r="D98" t="s">
        <v>109</v>
      </c>
      <c r="E98">
        <v>148239.42000000001</v>
      </c>
      <c r="F98" t="s">
        <v>5</v>
      </c>
      <c r="G98">
        <v>0</v>
      </c>
      <c r="H98">
        <v>6300.6</v>
      </c>
      <c r="I98">
        <v>0</v>
      </c>
      <c r="J98">
        <v>0</v>
      </c>
      <c r="K98">
        <v>0</v>
      </c>
      <c r="L98">
        <v>0</v>
      </c>
      <c r="M98" s="7">
        <f ca="1">Table13[[#This Row],[Taxtable vale]]+Table13[[#This Row],[IGST]]+Table13[[#This Row],[CGST]]+Table13[[#This Row],[SGST]]+L98:M98</f>
        <v>0</v>
      </c>
    </row>
    <row r="99" spans="1:13">
      <c r="A99" t="s">
        <v>61</v>
      </c>
      <c r="B99" t="s">
        <v>62</v>
      </c>
      <c r="C99" t="s">
        <v>113</v>
      </c>
      <c r="D99" t="s">
        <v>109</v>
      </c>
      <c r="E99">
        <v>148239.42000000001</v>
      </c>
      <c r="F99" t="s">
        <v>5</v>
      </c>
      <c r="G99">
        <v>28</v>
      </c>
      <c r="H99">
        <v>5143.2</v>
      </c>
      <c r="I99">
        <v>1440.1</v>
      </c>
      <c r="J99">
        <v>0</v>
      </c>
      <c r="K99">
        <v>0</v>
      </c>
      <c r="L99">
        <v>617.17999999999995</v>
      </c>
      <c r="M99" s="7">
        <f ca="1">Table13[[#This Row],[Taxtable vale]]+Table13[[#This Row],[IGST]]+Table13[[#This Row],[CGST]]+Table13[[#This Row],[SGST]]+L99:M99</f>
        <v>0</v>
      </c>
    </row>
    <row r="100" spans="1:13">
      <c r="A100" t="s">
        <v>61</v>
      </c>
      <c r="B100" t="s">
        <v>62</v>
      </c>
      <c r="C100" t="s">
        <v>113</v>
      </c>
      <c r="D100" t="s">
        <v>109</v>
      </c>
      <c r="E100">
        <v>148239.42000000001</v>
      </c>
      <c r="F100" t="s">
        <v>5</v>
      </c>
      <c r="G100">
        <v>3</v>
      </c>
      <c r="H100">
        <v>6206</v>
      </c>
      <c r="I100">
        <v>186.18</v>
      </c>
      <c r="J100">
        <v>0</v>
      </c>
      <c r="K100">
        <v>0</v>
      </c>
      <c r="L100">
        <v>0</v>
      </c>
      <c r="M100" s="7">
        <f ca="1">Table13[[#This Row],[Taxtable vale]]+Table13[[#This Row],[IGST]]+Table13[[#This Row],[CGST]]+Table13[[#This Row],[SGST]]+L100:M100</f>
        <v>0</v>
      </c>
    </row>
    <row r="101" spans="1:13">
      <c r="A101" t="s">
        <v>61</v>
      </c>
      <c r="B101" t="s">
        <v>62</v>
      </c>
      <c r="C101" t="s">
        <v>113</v>
      </c>
      <c r="D101" t="s">
        <v>109</v>
      </c>
      <c r="E101">
        <v>148239.42000000001</v>
      </c>
      <c r="F101" t="s">
        <v>5</v>
      </c>
      <c r="G101">
        <v>5</v>
      </c>
      <c r="H101">
        <v>30609.05</v>
      </c>
      <c r="I101">
        <v>1530.45</v>
      </c>
      <c r="J101">
        <v>0</v>
      </c>
      <c r="K101">
        <v>0</v>
      </c>
      <c r="L101">
        <v>0</v>
      </c>
      <c r="M101" s="7">
        <f ca="1">Table13[[#This Row],[Taxtable vale]]+Table13[[#This Row],[IGST]]+Table13[[#This Row],[CGST]]+Table13[[#This Row],[SGST]]+L101:M101</f>
        <v>0</v>
      </c>
    </row>
    <row r="102" spans="1:13">
      <c r="A102" t="s">
        <v>61</v>
      </c>
      <c r="B102" t="s">
        <v>62</v>
      </c>
      <c r="C102" t="s">
        <v>113</v>
      </c>
      <c r="D102" t="s">
        <v>109</v>
      </c>
      <c r="E102">
        <v>148239.42000000001</v>
      </c>
      <c r="F102" t="s">
        <v>5</v>
      </c>
      <c r="G102">
        <v>12</v>
      </c>
      <c r="H102">
        <v>45240.25</v>
      </c>
      <c r="I102">
        <v>5428.83</v>
      </c>
      <c r="J102">
        <v>0</v>
      </c>
      <c r="K102">
        <v>0</v>
      </c>
      <c r="L102">
        <v>0</v>
      </c>
      <c r="M102" s="7">
        <f ca="1">Table13[[#This Row],[Taxtable vale]]+Table13[[#This Row],[IGST]]+Table13[[#This Row],[CGST]]+Table13[[#This Row],[SGST]]+L102:M102</f>
        <v>0</v>
      </c>
    </row>
    <row r="103" spans="1:13">
      <c r="A103" t="s">
        <v>61</v>
      </c>
      <c r="B103" t="s">
        <v>62</v>
      </c>
      <c r="C103" t="s">
        <v>113</v>
      </c>
      <c r="D103" t="s">
        <v>109</v>
      </c>
      <c r="E103">
        <v>148239.42000000001</v>
      </c>
      <c r="F103" t="s">
        <v>5</v>
      </c>
      <c r="G103">
        <v>18</v>
      </c>
      <c r="H103">
        <v>38591.17</v>
      </c>
      <c r="I103">
        <v>6946.41</v>
      </c>
      <c r="J103">
        <v>0</v>
      </c>
      <c r="K103">
        <v>0</v>
      </c>
      <c r="L103">
        <v>0</v>
      </c>
      <c r="M103" s="7">
        <f ca="1">Table13[[#This Row],[Taxtable vale]]+Table13[[#This Row],[IGST]]+Table13[[#This Row],[CGST]]+Table13[[#This Row],[SGST]]+L103:M103</f>
        <v>0</v>
      </c>
    </row>
    <row r="104" spans="1:13">
      <c r="A104" t="s">
        <v>61</v>
      </c>
      <c r="B104" t="s">
        <v>62</v>
      </c>
      <c r="C104" t="s">
        <v>63</v>
      </c>
      <c r="D104" t="s">
        <v>64</v>
      </c>
      <c r="E104">
        <v>1180000</v>
      </c>
      <c r="F104" t="s">
        <v>5</v>
      </c>
      <c r="G104">
        <v>18</v>
      </c>
      <c r="H104">
        <v>1000000</v>
      </c>
      <c r="I104">
        <v>180000</v>
      </c>
      <c r="J104">
        <v>0</v>
      </c>
      <c r="K104">
        <v>0</v>
      </c>
      <c r="L104">
        <v>0</v>
      </c>
      <c r="M104" s="7">
        <f ca="1">Table13[[#This Row],[Taxtable vale]]+Table13[[#This Row],[IGST]]+Table13[[#This Row],[CGST]]+Table13[[#This Row],[SGST]]+L104:M104</f>
        <v>0</v>
      </c>
    </row>
    <row r="105" spans="1:13">
      <c r="A105" t="s">
        <v>61</v>
      </c>
      <c r="B105" t="s">
        <v>62</v>
      </c>
      <c r="C105" t="s">
        <v>66</v>
      </c>
      <c r="D105" t="s">
        <v>67</v>
      </c>
      <c r="E105">
        <v>578200</v>
      </c>
      <c r="F105" t="s">
        <v>5</v>
      </c>
      <c r="G105">
        <v>18</v>
      </c>
      <c r="H105">
        <v>490000</v>
      </c>
      <c r="I105">
        <v>88200</v>
      </c>
      <c r="J105">
        <v>0</v>
      </c>
      <c r="K105">
        <v>0</v>
      </c>
      <c r="L105">
        <v>0</v>
      </c>
      <c r="M105" s="7">
        <f ca="1">Table13[[#This Row],[Taxtable vale]]+Table13[[#This Row],[IGST]]+Table13[[#This Row],[CGST]]+Table13[[#This Row],[SGST]]+L105:M105</f>
        <v>0</v>
      </c>
    </row>
    <row r="106" spans="1:13">
      <c r="A106" t="s">
        <v>61</v>
      </c>
      <c r="B106" t="s">
        <v>62</v>
      </c>
      <c r="C106" t="s">
        <v>68</v>
      </c>
      <c r="D106" t="s">
        <v>69</v>
      </c>
      <c r="E106">
        <v>2360000</v>
      </c>
      <c r="F106" t="s">
        <v>5</v>
      </c>
      <c r="G106">
        <v>18</v>
      </c>
      <c r="H106">
        <v>2000000</v>
      </c>
      <c r="I106">
        <v>360000</v>
      </c>
      <c r="J106">
        <v>0</v>
      </c>
      <c r="K106">
        <v>0</v>
      </c>
      <c r="L106">
        <v>0</v>
      </c>
      <c r="M106" s="7">
        <f ca="1">Table13[[#This Row],[Taxtable vale]]+Table13[[#This Row],[IGST]]+Table13[[#This Row],[CGST]]+Table13[[#This Row],[SGST]]+L106:M106</f>
        <v>0</v>
      </c>
    </row>
    <row r="107" spans="1:13">
      <c r="A107" t="s">
        <v>61</v>
      </c>
      <c r="B107" t="s">
        <v>62</v>
      </c>
      <c r="C107" t="s">
        <v>70</v>
      </c>
      <c r="D107" t="s">
        <v>56</v>
      </c>
      <c r="E107">
        <v>204108.14</v>
      </c>
      <c r="F107" t="s">
        <v>5</v>
      </c>
      <c r="G107">
        <v>18</v>
      </c>
      <c r="H107">
        <v>172973</v>
      </c>
      <c r="I107">
        <v>31135.14</v>
      </c>
      <c r="J107">
        <v>0</v>
      </c>
      <c r="K107">
        <v>0</v>
      </c>
      <c r="L107">
        <v>0</v>
      </c>
      <c r="M107" s="7">
        <f ca="1">Table13[[#This Row],[Taxtable vale]]+Table13[[#This Row],[IGST]]+Table13[[#This Row],[CGST]]+Table13[[#This Row],[SGST]]+L107:M107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H23"/>
  <sheetViews>
    <sheetView workbookViewId="0">
      <selection activeCell="D14" sqref="D14"/>
    </sheetView>
  </sheetViews>
  <sheetFormatPr defaultRowHeight="15"/>
  <cols>
    <col min="1" max="1" width="24.5703125" style="5" customWidth="1"/>
    <col min="2" max="2" width="22" customWidth="1"/>
    <col min="3" max="3" width="42.85546875" bestFit="1" customWidth="1"/>
    <col min="4" max="4" width="20.7109375" customWidth="1"/>
    <col min="5" max="5" width="13.85546875" customWidth="1"/>
    <col min="6" max="6" width="12.140625" customWidth="1"/>
    <col min="7" max="7" width="12" customWidth="1"/>
    <col min="8" max="8" width="11.7109375" customWidth="1"/>
    <col min="9" max="9" width="14.85546875" bestFit="1" customWidth="1"/>
    <col min="10" max="10" width="30.42578125" bestFit="1" customWidth="1"/>
    <col min="11" max="11" width="22.28515625" bestFit="1" customWidth="1"/>
    <col min="12" max="12" width="5.42578125" customWidth="1"/>
    <col min="13" max="13" width="43.140625" bestFit="1" customWidth="1"/>
    <col min="14" max="14" width="21.7109375" bestFit="1" customWidth="1"/>
    <col min="15" max="15" width="11.5703125" bestFit="1" customWidth="1"/>
    <col min="16" max="16" width="34.140625" bestFit="1" customWidth="1"/>
    <col min="17" max="17" width="20.28515625" bestFit="1" customWidth="1"/>
    <col min="18" max="18" width="29.7109375" bestFit="1" customWidth="1"/>
    <col min="19" max="19" width="21.42578125" bestFit="1" customWidth="1"/>
    <col min="20" max="20" width="22.85546875" bestFit="1" customWidth="1"/>
    <col min="21" max="21" width="14.85546875" bestFit="1" customWidth="1"/>
    <col min="22" max="22" width="11.28515625" bestFit="1" customWidth="1"/>
  </cols>
  <sheetData>
    <row r="3" spans="1:8">
      <c r="D3" s="5" t="s">
        <v>152</v>
      </c>
      <c r="E3" s="5" t="s">
        <v>153</v>
      </c>
      <c r="F3" s="5" t="s">
        <v>154</v>
      </c>
      <c r="G3" s="5" t="s">
        <v>155</v>
      </c>
      <c r="H3" s="5" t="s">
        <v>156</v>
      </c>
    </row>
    <row r="4" spans="1:8">
      <c r="A4" s="11" t="s">
        <v>10</v>
      </c>
      <c r="B4" s="5" t="s">
        <v>9</v>
      </c>
      <c r="C4" s="5" t="s">
        <v>10</v>
      </c>
      <c r="D4" s="7">
        <v>15850</v>
      </c>
      <c r="E4" s="7">
        <v>0</v>
      </c>
      <c r="F4" s="7">
        <v>852.91</v>
      </c>
      <c r="G4" s="7">
        <v>852.91</v>
      </c>
      <c r="H4" s="7">
        <v>0</v>
      </c>
    </row>
    <row r="5" spans="1:8">
      <c r="A5" s="11" t="s">
        <v>122</v>
      </c>
      <c r="B5" s="5" t="s">
        <v>121</v>
      </c>
      <c r="C5" s="5" t="s">
        <v>122</v>
      </c>
      <c r="D5" s="7">
        <v>1689.97</v>
      </c>
      <c r="E5" s="7">
        <v>0</v>
      </c>
      <c r="F5" s="7">
        <v>128.9</v>
      </c>
      <c r="G5" s="7">
        <v>128.9</v>
      </c>
      <c r="H5" s="7">
        <v>0</v>
      </c>
    </row>
    <row r="6" spans="1:8">
      <c r="A6" s="5" t="s">
        <v>157</v>
      </c>
      <c r="B6" s="5" t="s">
        <v>0</v>
      </c>
      <c r="C6" s="5" t="s">
        <v>1</v>
      </c>
      <c r="D6" s="7">
        <v>35339.82</v>
      </c>
      <c r="E6" s="7">
        <v>0</v>
      </c>
      <c r="F6" s="7">
        <v>2695.41</v>
      </c>
      <c r="G6" s="7">
        <v>2695.41</v>
      </c>
      <c r="H6" s="7">
        <v>0</v>
      </c>
    </row>
    <row r="7" spans="1:8">
      <c r="A7" s="5" t="s">
        <v>158</v>
      </c>
      <c r="B7" s="5" t="s">
        <v>117</v>
      </c>
      <c r="C7" s="5" t="s">
        <v>118</v>
      </c>
      <c r="D7" s="7">
        <v>12759.060000000001</v>
      </c>
      <c r="E7" s="7">
        <v>0</v>
      </c>
      <c r="F7" s="7">
        <v>166.51</v>
      </c>
      <c r="G7" s="7">
        <v>166.51</v>
      </c>
      <c r="H7" s="7">
        <v>0</v>
      </c>
    </row>
    <row r="8" spans="1:8">
      <c r="A8" s="5" t="s">
        <v>159</v>
      </c>
      <c r="B8" s="5" t="s">
        <v>22</v>
      </c>
      <c r="C8" s="5" t="s">
        <v>23</v>
      </c>
      <c r="D8" s="7">
        <v>26118</v>
      </c>
      <c r="E8" s="7">
        <v>0</v>
      </c>
      <c r="F8" s="7">
        <v>1992.06</v>
      </c>
      <c r="G8" s="7">
        <v>1992.06</v>
      </c>
      <c r="H8" s="7">
        <v>0</v>
      </c>
    </row>
    <row r="9" spans="1:8">
      <c r="A9" s="5" t="s">
        <v>160</v>
      </c>
      <c r="B9" s="5" t="s">
        <v>51</v>
      </c>
      <c r="C9" s="5" t="s">
        <v>52</v>
      </c>
      <c r="D9" s="7">
        <v>48720.02</v>
      </c>
      <c r="E9" s="7">
        <v>0</v>
      </c>
      <c r="F9" s="7">
        <v>3715.94</v>
      </c>
      <c r="G9" s="7">
        <v>3715.94</v>
      </c>
      <c r="H9" s="7">
        <v>0</v>
      </c>
    </row>
    <row r="10" spans="1:8">
      <c r="A10" s="5" t="s">
        <v>161</v>
      </c>
      <c r="B10" s="5" t="s">
        <v>128</v>
      </c>
      <c r="C10" s="5" t="s">
        <v>129</v>
      </c>
      <c r="D10" s="7">
        <v>8299</v>
      </c>
      <c r="E10" s="7">
        <v>0</v>
      </c>
      <c r="F10" s="7">
        <v>633</v>
      </c>
      <c r="G10" s="7">
        <v>633</v>
      </c>
      <c r="H10" s="7">
        <v>0</v>
      </c>
    </row>
    <row r="11" spans="1:8">
      <c r="A11" s="5" t="s">
        <v>162</v>
      </c>
      <c r="B11" s="5" t="s">
        <v>18</v>
      </c>
      <c r="C11" s="5" t="s">
        <v>19</v>
      </c>
      <c r="D11" s="7">
        <v>40540</v>
      </c>
      <c r="E11" s="7">
        <v>0</v>
      </c>
      <c r="F11" s="7">
        <v>3092.04</v>
      </c>
      <c r="G11" s="7">
        <v>3092.04</v>
      </c>
      <c r="H11" s="7">
        <v>0</v>
      </c>
    </row>
    <row r="12" spans="1:8">
      <c r="A12" s="5" t="s">
        <v>125</v>
      </c>
      <c r="B12" s="5" t="s">
        <v>124</v>
      </c>
      <c r="C12" s="5" t="s">
        <v>125</v>
      </c>
      <c r="D12" s="7">
        <v>344274</v>
      </c>
      <c r="E12" s="7">
        <v>30009</v>
      </c>
      <c r="F12" s="7">
        <v>0</v>
      </c>
      <c r="G12" s="7">
        <v>0</v>
      </c>
      <c r="H12" s="7">
        <v>0</v>
      </c>
    </row>
    <row r="13" spans="1:8">
      <c r="A13" s="11" t="s">
        <v>48</v>
      </c>
      <c r="B13" s="5" t="s">
        <v>47</v>
      </c>
      <c r="C13" s="5" t="s">
        <v>48</v>
      </c>
      <c r="D13" s="7">
        <v>39034.400000000001</v>
      </c>
      <c r="E13" s="7">
        <v>5954.4</v>
      </c>
      <c r="F13" s="7">
        <v>0</v>
      </c>
      <c r="G13" s="7">
        <v>0</v>
      </c>
      <c r="H13" s="7">
        <v>0</v>
      </c>
    </row>
    <row r="14" spans="1:8">
      <c r="A14" s="11" t="s">
        <v>62</v>
      </c>
      <c r="B14" s="5" t="s">
        <v>61</v>
      </c>
      <c r="C14" s="5" t="s">
        <v>62</v>
      </c>
      <c r="D14" s="10">
        <v>12842003.770000005</v>
      </c>
      <c r="E14" s="10">
        <v>868270.41</v>
      </c>
      <c r="F14" s="7">
        <v>0</v>
      </c>
      <c r="G14" s="7">
        <v>0</v>
      </c>
      <c r="H14" s="10">
        <v>2583.94</v>
      </c>
    </row>
    <row r="15" spans="1:8">
      <c r="A15" s="11" t="s">
        <v>115</v>
      </c>
      <c r="B15" s="5" t="s">
        <v>114</v>
      </c>
      <c r="C15" s="5" t="s">
        <v>115</v>
      </c>
      <c r="D15" s="7">
        <v>3940074</v>
      </c>
      <c r="E15" s="7">
        <v>215458.42000000004</v>
      </c>
      <c r="F15" s="7">
        <v>0</v>
      </c>
      <c r="G15" s="7">
        <v>0</v>
      </c>
      <c r="H15" s="7">
        <v>0</v>
      </c>
    </row>
    <row r="16" spans="1:8">
      <c r="A16" s="5" t="s">
        <v>163</v>
      </c>
      <c r="B16" s="5" t="s">
        <v>34</v>
      </c>
      <c r="C16" s="5" t="s">
        <v>35</v>
      </c>
      <c r="D16" s="7">
        <v>23600</v>
      </c>
      <c r="E16" s="7">
        <v>3600</v>
      </c>
      <c r="F16" s="7">
        <v>0</v>
      </c>
      <c r="G16" s="7">
        <v>0</v>
      </c>
      <c r="H16" s="7">
        <v>0</v>
      </c>
    </row>
    <row r="17" spans="1:8">
      <c r="A17" s="11" t="s">
        <v>38</v>
      </c>
      <c r="B17" s="5" t="s">
        <v>37</v>
      </c>
      <c r="C17" s="5" t="s">
        <v>38</v>
      </c>
      <c r="D17" s="7">
        <v>371200</v>
      </c>
      <c r="E17" s="7">
        <v>81200</v>
      </c>
      <c r="F17" s="7">
        <v>0</v>
      </c>
      <c r="G17" s="7">
        <v>0</v>
      </c>
      <c r="H17" s="7">
        <v>0</v>
      </c>
    </row>
    <row r="18" spans="1:8">
      <c r="A18" s="11" t="s">
        <v>58</v>
      </c>
      <c r="B18" s="5" t="s">
        <v>57</v>
      </c>
      <c r="C18" s="5" t="s">
        <v>58</v>
      </c>
      <c r="D18" s="7">
        <v>134668</v>
      </c>
      <c r="E18" s="7">
        <v>20542.5</v>
      </c>
      <c r="F18" s="7">
        <v>0</v>
      </c>
      <c r="G18" s="7">
        <v>0</v>
      </c>
      <c r="H18" s="7">
        <v>0</v>
      </c>
    </row>
    <row r="19" spans="1:8">
      <c r="A19" s="5" t="s">
        <v>164</v>
      </c>
      <c r="B19" s="5" t="s">
        <v>133</v>
      </c>
      <c r="C19" s="5" t="s">
        <v>134</v>
      </c>
      <c r="D19" s="7">
        <v>5959</v>
      </c>
      <c r="E19" s="7">
        <v>909</v>
      </c>
      <c r="F19" s="7">
        <v>0</v>
      </c>
      <c r="G19" s="7">
        <v>0</v>
      </c>
      <c r="H19" s="7">
        <v>0</v>
      </c>
    </row>
    <row r="20" spans="1:8">
      <c r="A20" s="5" t="s">
        <v>165</v>
      </c>
      <c r="B20" s="5" t="s">
        <v>40</v>
      </c>
      <c r="C20" s="5" t="s">
        <v>41</v>
      </c>
      <c r="D20" s="7">
        <v>64166</v>
      </c>
      <c r="E20" s="7">
        <v>5866.71</v>
      </c>
      <c r="F20" s="7">
        <v>0</v>
      </c>
      <c r="G20" s="7">
        <v>0</v>
      </c>
      <c r="H20" s="7">
        <v>0</v>
      </c>
    </row>
    <row r="21" spans="1:8">
      <c r="A21" s="5" t="s">
        <v>166</v>
      </c>
      <c r="B21" s="5" t="s">
        <v>28</v>
      </c>
      <c r="C21" s="5" t="s">
        <v>29</v>
      </c>
      <c r="D21" s="7">
        <v>18692</v>
      </c>
      <c r="E21" s="7">
        <v>2851.2</v>
      </c>
      <c r="F21" s="7">
        <v>0</v>
      </c>
      <c r="G21" s="7">
        <v>0</v>
      </c>
      <c r="H21" s="7">
        <v>0</v>
      </c>
    </row>
    <row r="22" spans="1:8">
      <c r="A22" s="5" t="s">
        <v>167</v>
      </c>
      <c r="B22" s="5" t="s">
        <v>14</v>
      </c>
      <c r="C22" s="5" t="s">
        <v>15</v>
      </c>
      <c r="D22" s="7">
        <v>8608</v>
      </c>
      <c r="E22" s="7">
        <v>1313.09</v>
      </c>
      <c r="F22" s="7">
        <v>0</v>
      </c>
      <c r="G22" s="7">
        <v>0</v>
      </c>
      <c r="H22" s="7">
        <v>0</v>
      </c>
    </row>
    <row r="23" spans="1:8">
      <c r="B23" s="5" t="s">
        <v>151</v>
      </c>
      <c r="D23" s="7">
        <v>17981595.040000007</v>
      </c>
      <c r="E23" s="7">
        <v>1235974.73</v>
      </c>
      <c r="F23" s="7">
        <v>13276.77</v>
      </c>
      <c r="G23" s="7">
        <v>13276.77</v>
      </c>
      <c r="H23" s="7">
        <v>2583.94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8"/>
  <sheetViews>
    <sheetView workbookViewId="0">
      <selection sqref="A1:L138"/>
    </sheetView>
  </sheetViews>
  <sheetFormatPr defaultRowHeight="15"/>
  <cols>
    <col min="1" max="1" width="18.85546875" customWidth="1"/>
    <col min="2" max="2" width="22.42578125" customWidth="1"/>
    <col min="3" max="3" width="16.7109375" customWidth="1"/>
    <col min="4" max="4" width="12.42578125" customWidth="1"/>
    <col min="5" max="5" width="11.140625" customWidth="1"/>
    <col min="6" max="6" width="10" customWidth="1"/>
  </cols>
  <sheetData>
    <row r="1" spans="1:15" s="5" customFormat="1">
      <c r="A1" s="5" t="s">
        <v>150</v>
      </c>
      <c r="B1" s="5" t="s">
        <v>140</v>
      </c>
      <c r="C1" s="5" t="s">
        <v>141</v>
      </c>
      <c r="D1" s="5" t="s">
        <v>142</v>
      </c>
      <c r="E1" s="5" t="s">
        <v>143</v>
      </c>
      <c r="F1" s="5" t="s">
        <v>144</v>
      </c>
      <c r="G1" s="5" t="s">
        <v>139</v>
      </c>
      <c r="H1" s="5" t="s">
        <v>145</v>
      </c>
      <c r="I1" s="5" t="s">
        <v>148</v>
      </c>
      <c r="J1" s="5" t="s">
        <v>146</v>
      </c>
      <c r="K1" s="5" t="s">
        <v>147</v>
      </c>
      <c r="L1" s="5" t="s">
        <v>149</v>
      </c>
    </row>
    <row r="2" spans="1:15">
      <c r="A2" s="1" t="s">
        <v>61</v>
      </c>
      <c r="B2" s="1" t="s">
        <v>62</v>
      </c>
      <c r="C2" s="1" t="s">
        <v>71</v>
      </c>
      <c r="D2" s="1" t="s">
        <v>72</v>
      </c>
      <c r="E2" s="1">
        <v>23352.29</v>
      </c>
      <c r="F2" s="1" t="s">
        <v>5</v>
      </c>
      <c r="G2" s="1">
        <v>0</v>
      </c>
      <c r="H2" s="1">
        <v>1712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</row>
    <row r="3" spans="1:15">
      <c r="A3" s="5" t="s">
        <v>61</v>
      </c>
      <c r="B3" s="5" t="s">
        <v>62</v>
      </c>
      <c r="C3" s="5" t="s">
        <v>74</v>
      </c>
      <c r="D3" s="5" t="s">
        <v>72</v>
      </c>
      <c r="E3" s="5">
        <v>104881.61</v>
      </c>
      <c r="F3" s="5" t="s">
        <v>5</v>
      </c>
      <c r="G3" s="5">
        <v>0</v>
      </c>
      <c r="H3" s="5">
        <v>1705.58</v>
      </c>
      <c r="I3" s="5">
        <v>0</v>
      </c>
      <c r="J3" s="5">
        <v>0</v>
      </c>
      <c r="K3" s="5">
        <v>0</v>
      </c>
      <c r="L3" s="5">
        <v>0</v>
      </c>
      <c r="M3" s="2"/>
      <c r="N3" s="2"/>
      <c r="O3" s="2"/>
    </row>
    <row r="4" spans="1:15">
      <c r="A4" s="1" t="s">
        <v>61</v>
      </c>
      <c r="B4" s="1" t="s">
        <v>62</v>
      </c>
      <c r="C4" s="1" t="s">
        <v>75</v>
      </c>
      <c r="D4" s="1" t="s">
        <v>72</v>
      </c>
      <c r="E4" s="1">
        <v>169692.28</v>
      </c>
      <c r="F4" s="1" t="s">
        <v>5</v>
      </c>
      <c r="G4" s="5">
        <v>0</v>
      </c>
      <c r="H4" s="1">
        <v>4308.1099999999997</v>
      </c>
      <c r="I4" s="1">
        <v>0</v>
      </c>
      <c r="J4" s="1">
        <v>0</v>
      </c>
      <c r="K4" s="1">
        <v>0</v>
      </c>
      <c r="L4" s="1">
        <v>0</v>
      </c>
      <c r="M4" s="1"/>
      <c r="N4" s="1"/>
      <c r="O4" s="1"/>
    </row>
    <row r="5" spans="1:15">
      <c r="A5" s="1" t="s">
        <v>61</v>
      </c>
      <c r="B5" s="1" t="s">
        <v>62</v>
      </c>
      <c r="C5" s="1" t="s">
        <v>76</v>
      </c>
      <c r="D5" s="1" t="s">
        <v>72</v>
      </c>
      <c r="E5" s="1">
        <v>205562.96</v>
      </c>
      <c r="F5" s="1" t="s">
        <v>5</v>
      </c>
      <c r="G5" s="1">
        <v>0</v>
      </c>
      <c r="H5" s="1">
        <v>2896.8</v>
      </c>
      <c r="I5" s="1">
        <v>0</v>
      </c>
      <c r="J5" s="1">
        <v>0</v>
      </c>
      <c r="K5" s="1">
        <v>0</v>
      </c>
      <c r="L5" s="1">
        <v>0</v>
      </c>
      <c r="M5" s="1"/>
      <c r="N5" s="1"/>
      <c r="O5" s="1"/>
    </row>
    <row r="6" spans="1:15">
      <c r="A6" s="1" t="s">
        <v>61</v>
      </c>
      <c r="B6" s="1" t="s">
        <v>62</v>
      </c>
      <c r="C6" s="1" t="s">
        <v>79</v>
      </c>
      <c r="D6" s="1" t="s">
        <v>78</v>
      </c>
      <c r="E6" s="1">
        <v>166351.70000000001</v>
      </c>
      <c r="F6" s="1" t="s">
        <v>5</v>
      </c>
      <c r="G6" s="1">
        <v>0</v>
      </c>
      <c r="H6" s="1">
        <v>13164.02</v>
      </c>
      <c r="I6" s="1">
        <v>0</v>
      </c>
      <c r="J6" s="1">
        <v>0</v>
      </c>
      <c r="K6" s="1">
        <v>0</v>
      </c>
      <c r="L6" s="1">
        <v>0</v>
      </c>
      <c r="M6" s="1"/>
      <c r="N6" s="1"/>
      <c r="O6" s="1"/>
    </row>
    <row r="7" spans="1:15">
      <c r="A7" s="5" t="s">
        <v>61</v>
      </c>
      <c r="B7" s="5" t="s">
        <v>62</v>
      </c>
      <c r="C7" s="5" t="s">
        <v>96</v>
      </c>
      <c r="D7" s="5" t="s">
        <v>93</v>
      </c>
      <c r="E7" s="5">
        <v>61865.49</v>
      </c>
      <c r="F7" s="5" t="s">
        <v>5</v>
      </c>
      <c r="G7" s="5">
        <v>0</v>
      </c>
      <c r="H7" s="5">
        <v>2968.42</v>
      </c>
      <c r="I7" s="5">
        <v>0</v>
      </c>
      <c r="J7" s="5">
        <v>0</v>
      </c>
      <c r="K7" s="5">
        <v>0</v>
      </c>
      <c r="L7" s="5">
        <v>0</v>
      </c>
      <c r="M7" s="2"/>
      <c r="N7" s="2"/>
      <c r="O7" s="2"/>
    </row>
    <row r="8" spans="1:15">
      <c r="A8" t="s">
        <v>61</v>
      </c>
      <c r="B8" t="s">
        <v>62</v>
      </c>
      <c r="C8" t="s">
        <v>97</v>
      </c>
      <c r="D8" t="s">
        <v>93</v>
      </c>
      <c r="E8">
        <v>27692.33</v>
      </c>
      <c r="F8" t="s">
        <v>5</v>
      </c>
      <c r="G8">
        <v>0</v>
      </c>
      <c r="H8">
        <v>1698.4</v>
      </c>
      <c r="I8">
        <v>0</v>
      </c>
      <c r="J8">
        <v>0</v>
      </c>
      <c r="K8">
        <v>0</v>
      </c>
      <c r="L8">
        <v>0</v>
      </c>
    </row>
    <row r="9" spans="1:15">
      <c r="A9" s="1" t="s">
        <v>61</v>
      </c>
      <c r="B9" s="1" t="s">
        <v>62</v>
      </c>
      <c r="C9" s="1" t="s">
        <v>98</v>
      </c>
      <c r="D9" s="1" t="s">
        <v>99</v>
      </c>
      <c r="E9" s="1">
        <v>43236</v>
      </c>
      <c r="F9" s="1" t="s">
        <v>5</v>
      </c>
      <c r="G9" s="1">
        <v>0</v>
      </c>
      <c r="H9" s="1">
        <v>957.21</v>
      </c>
      <c r="I9" s="1">
        <v>0</v>
      </c>
      <c r="J9" s="1">
        <v>0</v>
      </c>
      <c r="K9" s="1">
        <v>0</v>
      </c>
      <c r="L9" s="1">
        <v>0</v>
      </c>
      <c r="M9" s="1"/>
      <c r="N9" s="1"/>
      <c r="O9" s="1"/>
    </row>
    <row r="10" spans="1:15">
      <c r="A10" s="5" t="s">
        <v>61</v>
      </c>
      <c r="B10" s="5" t="s">
        <v>62</v>
      </c>
      <c r="C10" s="5" t="s">
        <v>100</v>
      </c>
      <c r="D10" s="5" t="s">
        <v>99</v>
      </c>
      <c r="E10" s="5">
        <v>87016.53</v>
      </c>
      <c r="F10" s="5" t="s">
        <v>5</v>
      </c>
      <c r="G10" s="5">
        <v>0</v>
      </c>
      <c r="H10" s="5">
        <v>18916.28</v>
      </c>
      <c r="I10" s="5">
        <v>0</v>
      </c>
      <c r="J10" s="5">
        <v>0</v>
      </c>
      <c r="K10" s="5">
        <v>0</v>
      </c>
      <c r="L10" s="5">
        <v>0</v>
      </c>
      <c r="M10" s="2"/>
      <c r="N10" s="2"/>
      <c r="O10" s="2"/>
    </row>
    <row r="11" spans="1:15">
      <c r="A11" t="s">
        <v>61</v>
      </c>
      <c r="B11" t="s">
        <v>62</v>
      </c>
      <c r="C11" t="s">
        <v>103</v>
      </c>
      <c r="D11" t="s">
        <v>69</v>
      </c>
      <c r="E11">
        <v>144066.26</v>
      </c>
      <c r="F11" t="s">
        <v>5</v>
      </c>
      <c r="G11">
        <v>0</v>
      </c>
      <c r="H11">
        <v>16595.7</v>
      </c>
      <c r="I11">
        <v>0</v>
      </c>
      <c r="J11">
        <v>0</v>
      </c>
      <c r="K11">
        <v>0</v>
      </c>
      <c r="L11">
        <v>0</v>
      </c>
    </row>
    <row r="12" spans="1:15">
      <c r="A12" s="1" t="s">
        <v>61</v>
      </c>
      <c r="B12" s="1" t="s">
        <v>62</v>
      </c>
      <c r="C12" s="1" t="s">
        <v>104</v>
      </c>
      <c r="D12" s="1" t="s">
        <v>69</v>
      </c>
      <c r="E12" s="1">
        <v>3477.5</v>
      </c>
      <c r="F12" s="1" t="s">
        <v>5</v>
      </c>
      <c r="G12" s="1">
        <v>0</v>
      </c>
      <c r="H12" s="1">
        <v>3477.5</v>
      </c>
      <c r="I12" s="1">
        <v>0</v>
      </c>
      <c r="J12" s="1">
        <v>0</v>
      </c>
      <c r="K12" s="1">
        <v>0</v>
      </c>
      <c r="L12" s="1">
        <v>0</v>
      </c>
      <c r="M12" s="1"/>
      <c r="N12" s="1"/>
      <c r="O12" s="1"/>
    </row>
    <row r="13" spans="1:15">
      <c r="A13" s="5" t="s">
        <v>61</v>
      </c>
      <c r="B13" s="5" t="s">
        <v>62</v>
      </c>
      <c r="C13" s="5" t="s">
        <v>105</v>
      </c>
      <c r="D13" s="5" t="s">
        <v>69</v>
      </c>
      <c r="E13" s="5">
        <v>127761.56</v>
      </c>
      <c r="F13" s="5" t="s">
        <v>5</v>
      </c>
      <c r="G13" s="5">
        <v>0</v>
      </c>
      <c r="H13" s="5">
        <v>5967.65</v>
      </c>
      <c r="I13" s="5">
        <v>0</v>
      </c>
      <c r="J13" s="5">
        <v>0</v>
      </c>
      <c r="K13" s="5">
        <v>0</v>
      </c>
      <c r="L13" s="5">
        <v>0</v>
      </c>
      <c r="M13" s="2"/>
      <c r="N13" s="2"/>
      <c r="O13" s="2"/>
    </row>
    <row r="14" spans="1:15">
      <c r="A14" t="s">
        <v>61</v>
      </c>
      <c r="B14" t="s">
        <v>62</v>
      </c>
      <c r="C14" t="s">
        <v>106</v>
      </c>
      <c r="D14" t="s">
        <v>69</v>
      </c>
      <c r="E14">
        <v>25006.48</v>
      </c>
      <c r="F14" t="s">
        <v>5</v>
      </c>
      <c r="G14">
        <v>0</v>
      </c>
      <c r="H14">
        <v>183.02</v>
      </c>
      <c r="I14">
        <v>0</v>
      </c>
      <c r="J14">
        <v>0</v>
      </c>
      <c r="K14">
        <v>0</v>
      </c>
      <c r="L14">
        <v>0</v>
      </c>
    </row>
    <row r="15" spans="1:15">
      <c r="A15" s="1" t="s">
        <v>61</v>
      </c>
      <c r="B15" s="1" t="s">
        <v>62</v>
      </c>
      <c r="C15" s="1" t="s">
        <v>110</v>
      </c>
      <c r="D15" s="1" t="s">
        <v>109</v>
      </c>
      <c r="E15" s="1">
        <v>100903.88</v>
      </c>
      <c r="F15" s="1" t="s">
        <v>5</v>
      </c>
      <c r="G15" s="1">
        <v>0</v>
      </c>
      <c r="H15" s="1">
        <v>12973.87</v>
      </c>
      <c r="I15" s="1">
        <v>0</v>
      </c>
      <c r="J15" s="1">
        <v>0</v>
      </c>
      <c r="K15" s="1">
        <v>0</v>
      </c>
      <c r="L15" s="1">
        <v>0</v>
      </c>
      <c r="M15" s="1"/>
      <c r="N15" s="1"/>
      <c r="O15" s="1"/>
    </row>
    <row r="16" spans="1:15">
      <c r="A16" s="5" t="s">
        <v>61</v>
      </c>
      <c r="B16" s="5" t="s">
        <v>62</v>
      </c>
      <c r="C16" s="5" t="s">
        <v>111</v>
      </c>
      <c r="D16" s="5" t="s">
        <v>109</v>
      </c>
      <c r="E16" s="5">
        <v>70996</v>
      </c>
      <c r="F16" s="5" t="s">
        <v>5</v>
      </c>
      <c r="G16" s="5">
        <v>0</v>
      </c>
      <c r="H16" s="5">
        <v>973.02</v>
      </c>
      <c r="I16" s="5">
        <v>0</v>
      </c>
      <c r="J16" s="5">
        <v>0</v>
      </c>
      <c r="K16" s="5">
        <v>0</v>
      </c>
      <c r="L16" s="5">
        <v>0</v>
      </c>
      <c r="M16" s="2"/>
      <c r="N16" s="2"/>
      <c r="O16" s="2"/>
    </row>
    <row r="17" spans="1:15">
      <c r="A17" t="s">
        <v>61</v>
      </c>
      <c r="B17" t="s">
        <v>62</v>
      </c>
      <c r="C17" t="s">
        <v>113</v>
      </c>
      <c r="D17" t="s">
        <v>109</v>
      </c>
      <c r="E17">
        <v>148239.42000000001</v>
      </c>
      <c r="F17" t="s">
        <v>5</v>
      </c>
      <c r="G17">
        <v>0</v>
      </c>
      <c r="H17">
        <v>6300.6</v>
      </c>
      <c r="I17">
        <v>0</v>
      </c>
      <c r="J17">
        <v>0</v>
      </c>
      <c r="K17">
        <v>0</v>
      </c>
      <c r="L17">
        <v>0</v>
      </c>
    </row>
    <row r="18" spans="1:15">
      <c r="A18" s="1" t="s">
        <v>117</v>
      </c>
      <c r="B18" s="1" t="s">
        <v>118</v>
      </c>
      <c r="C18" s="1" t="s">
        <v>119</v>
      </c>
      <c r="D18" s="1" t="s">
        <v>120</v>
      </c>
      <c r="E18" s="1">
        <v>4253.0200000000004</v>
      </c>
      <c r="F18" s="1" t="s">
        <v>5</v>
      </c>
      <c r="G18" s="1">
        <v>0</v>
      </c>
      <c r="H18" s="1">
        <v>425</v>
      </c>
      <c r="I18" s="1">
        <v>0</v>
      </c>
      <c r="J18" s="1">
        <v>0</v>
      </c>
      <c r="K18" s="1">
        <v>0</v>
      </c>
      <c r="L18" s="1">
        <v>0</v>
      </c>
      <c r="M18" s="1"/>
      <c r="N18" s="1"/>
      <c r="O18" s="1"/>
    </row>
    <row r="19" spans="1:15">
      <c r="A19" s="3" t="s">
        <v>61</v>
      </c>
      <c r="B19" s="3" t="s">
        <v>62</v>
      </c>
      <c r="C19" s="3" t="s">
        <v>76</v>
      </c>
      <c r="D19" s="3" t="s">
        <v>72</v>
      </c>
      <c r="E19" s="3">
        <v>205562.96</v>
      </c>
      <c r="F19" s="3" t="s">
        <v>5</v>
      </c>
      <c r="G19" s="3">
        <v>3</v>
      </c>
      <c r="H19" s="3">
        <v>620.6</v>
      </c>
      <c r="I19" s="3">
        <v>18.62</v>
      </c>
      <c r="J19" s="3">
        <v>0</v>
      </c>
      <c r="K19" s="3">
        <v>0</v>
      </c>
      <c r="L19" s="3">
        <v>0</v>
      </c>
      <c r="M19" s="3"/>
      <c r="N19" s="3"/>
      <c r="O19" s="3"/>
    </row>
    <row r="20" spans="1:15">
      <c r="A20" s="3" t="s">
        <v>61</v>
      </c>
      <c r="B20" s="3" t="s">
        <v>62</v>
      </c>
      <c r="C20" s="3" t="s">
        <v>113</v>
      </c>
      <c r="D20" s="3" t="s">
        <v>109</v>
      </c>
      <c r="E20" s="3">
        <v>148239.42000000001</v>
      </c>
      <c r="F20" s="3" t="s">
        <v>5</v>
      </c>
      <c r="G20" s="3">
        <v>3</v>
      </c>
      <c r="H20" s="3">
        <v>6206</v>
      </c>
      <c r="I20" s="3">
        <v>186.18</v>
      </c>
      <c r="J20" s="3">
        <v>0</v>
      </c>
      <c r="K20" s="3">
        <v>0</v>
      </c>
      <c r="L20" s="3">
        <v>0</v>
      </c>
      <c r="M20" s="3"/>
      <c r="N20" s="3"/>
      <c r="O20" s="3"/>
    </row>
    <row r="21" spans="1:15">
      <c r="A21" s="5" t="s">
        <v>61</v>
      </c>
      <c r="B21" s="5" t="s">
        <v>62</v>
      </c>
      <c r="C21" s="5" t="s">
        <v>71</v>
      </c>
      <c r="D21" s="5" t="s">
        <v>72</v>
      </c>
      <c r="E21" s="5">
        <v>23352.29</v>
      </c>
      <c r="F21" s="5" t="s">
        <v>5</v>
      </c>
      <c r="G21" s="5">
        <v>5</v>
      </c>
      <c r="H21" s="5">
        <v>2933.4</v>
      </c>
      <c r="I21" s="5">
        <v>146.66999999999999</v>
      </c>
      <c r="J21" s="5">
        <v>0</v>
      </c>
      <c r="K21" s="5">
        <v>0</v>
      </c>
      <c r="L21" s="5">
        <v>0</v>
      </c>
      <c r="M21" s="4"/>
      <c r="N21" s="4"/>
      <c r="O21" s="4"/>
    </row>
    <row r="22" spans="1:15">
      <c r="A22" t="s">
        <v>61</v>
      </c>
      <c r="B22" t="s">
        <v>62</v>
      </c>
      <c r="C22" t="s">
        <v>74</v>
      </c>
      <c r="D22" t="s">
        <v>72</v>
      </c>
      <c r="E22">
        <v>104881.61</v>
      </c>
      <c r="F22" t="s">
        <v>5</v>
      </c>
      <c r="G22">
        <v>5</v>
      </c>
      <c r="H22">
        <v>23640.35</v>
      </c>
      <c r="I22">
        <v>1182.02</v>
      </c>
      <c r="J22">
        <v>0</v>
      </c>
      <c r="K22">
        <v>0</v>
      </c>
      <c r="L22">
        <v>0</v>
      </c>
    </row>
    <row r="23" spans="1:15">
      <c r="A23" s="3" t="s">
        <v>61</v>
      </c>
      <c r="B23" s="3" t="s">
        <v>62</v>
      </c>
      <c r="C23" s="3" t="s">
        <v>75</v>
      </c>
      <c r="D23" s="3" t="s">
        <v>72</v>
      </c>
      <c r="E23" s="3">
        <v>169692.28</v>
      </c>
      <c r="F23" s="3" t="s">
        <v>5</v>
      </c>
      <c r="G23" s="3">
        <v>5</v>
      </c>
      <c r="H23" s="3">
        <v>37829.199999999997</v>
      </c>
      <c r="I23" s="3">
        <v>1891.46</v>
      </c>
      <c r="J23" s="3">
        <v>0</v>
      </c>
      <c r="K23" s="3">
        <v>0</v>
      </c>
      <c r="L23" s="3">
        <v>0</v>
      </c>
      <c r="M23" s="3"/>
      <c r="N23" s="3"/>
      <c r="O23" s="3"/>
    </row>
    <row r="24" spans="1:15">
      <c r="A24" s="3" t="s">
        <v>61</v>
      </c>
      <c r="B24" s="3" t="s">
        <v>62</v>
      </c>
      <c r="C24" s="3" t="s">
        <v>76</v>
      </c>
      <c r="D24" s="3" t="s">
        <v>72</v>
      </c>
      <c r="E24" s="3">
        <v>205562.96</v>
      </c>
      <c r="F24" s="3" t="s">
        <v>5</v>
      </c>
      <c r="G24" s="3">
        <v>5</v>
      </c>
      <c r="H24" s="3">
        <v>53335.64</v>
      </c>
      <c r="I24" s="3">
        <v>2666.78</v>
      </c>
      <c r="J24" s="3">
        <v>0</v>
      </c>
      <c r="K24" s="3">
        <v>0</v>
      </c>
      <c r="L24" s="3">
        <v>0</v>
      </c>
      <c r="M24" s="3"/>
      <c r="N24" s="3"/>
      <c r="O24" s="3"/>
    </row>
    <row r="25" spans="1:15">
      <c r="A25" s="3" t="s">
        <v>61</v>
      </c>
      <c r="B25" s="3" t="s">
        <v>62</v>
      </c>
      <c r="C25" s="3" t="s">
        <v>77</v>
      </c>
      <c r="D25" s="3" t="s">
        <v>78</v>
      </c>
      <c r="E25" s="3">
        <v>173647.1</v>
      </c>
      <c r="F25" s="3" t="s">
        <v>5</v>
      </c>
      <c r="G25" s="3">
        <v>5</v>
      </c>
      <c r="H25" s="3">
        <v>163861.04999999999</v>
      </c>
      <c r="I25" s="3">
        <v>8193.0499999999993</v>
      </c>
      <c r="J25" s="3">
        <v>0</v>
      </c>
      <c r="K25" s="3">
        <v>0</v>
      </c>
      <c r="L25" s="3">
        <v>0</v>
      </c>
      <c r="M25" s="3"/>
      <c r="N25" s="3"/>
      <c r="O25" s="3"/>
    </row>
    <row r="26" spans="1:15">
      <c r="A26" s="3" t="s">
        <v>61</v>
      </c>
      <c r="B26" s="3" t="s">
        <v>62</v>
      </c>
      <c r="C26" s="3" t="s">
        <v>79</v>
      </c>
      <c r="D26" s="3" t="s">
        <v>78</v>
      </c>
      <c r="E26" s="3">
        <v>166351.70000000001</v>
      </c>
      <c r="F26" s="3" t="s">
        <v>5</v>
      </c>
      <c r="G26" s="3">
        <v>5</v>
      </c>
      <c r="H26" s="3">
        <v>55562.12</v>
      </c>
      <c r="I26" s="3">
        <v>2778.11</v>
      </c>
      <c r="J26" s="3">
        <v>0</v>
      </c>
      <c r="K26" s="3">
        <v>0</v>
      </c>
      <c r="L26" s="3">
        <v>0</v>
      </c>
      <c r="M26" s="3"/>
      <c r="N26" s="3"/>
      <c r="O26" s="3"/>
    </row>
    <row r="27" spans="1:15">
      <c r="A27" s="3" t="s">
        <v>61</v>
      </c>
      <c r="B27" s="3" t="s">
        <v>62</v>
      </c>
      <c r="C27" s="3" t="s">
        <v>80</v>
      </c>
      <c r="D27" s="3" t="s">
        <v>78</v>
      </c>
      <c r="E27" s="3">
        <v>6451.2</v>
      </c>
      <c r="F27" s="3" t="s">
        <v>5</v>
      </c>
      <c r="G27" s="3">
        <v>5</v>
      </c>
      <c r="H27" s="3">
        <v>6144</v>
      </c>
      <c r="I27" s="3">
        <v>307.2</v>
      </c>
      <c r="J27" s="3">
        <v>0</v>
      </c>
      <c r="K27" s="3">
        <v>0</v>
      </c>
      <c r="L27" s="3">
        <v>0</v>
      </c>
      <c r="M27" s="3"/>
      <c r="N27" s="3"/>
      <c r="O27" s="3"/>
    </row>
    <row r="28" spans="1:15">
      <c r="A28" s="3" t="s">
        <v>61</v>
      </c>
      <c r="B28" s="3" t="s">
        <v>62</v>
      </c>
      <c r="C28" s="3" t="s">
        <v>82</v>
      </c>
      <c r="D28" s="3" t="s">
        <v>78</v>
      </c>
      <c r="E28" s="3">
        <v>53384.4</v>
      </c>
      <c r="F28" s="3" t="s">
        <v>5</v>
      </c>
      <c r="G28" s="3">
        <v>5</v>
      </c>
      <c r="H28" s="3">
        <v>176.55</v>
      </c>
      <c r="I28" s="3">
        <v>8.83</v>
      </c>
      <c r="J28" s="3">
        <v>0</v>
      </c>
      <c r="K28" s="3">
        <v>0</v>
      </c>
      <c r="L28" s="3">
        <v>0</v>
      </c>
      <c r="M28" s="3"/>
      <c r="N28" s="3"/>
      <c r="O28" s="3"/>
    </row>
    <row r="29" spans="1:15">
      <c r="A29" s="5" t="s">
        <v>61</v>
      </c>
      <c r="B29" s="5" t="s">
        <v>62</v>
      </c>
      <c r="C29" s="5" t="s">
        <v>86</v>
      </c>
      <c r="D29" s="5" t="s">
        <v>78</v>
      </c>
      <c r="E29" s="5">
        <v>56621.21</v>
      </c>
      <c r="F29" s="5" t="s">
        <v>5</v>
      </c>
      <c r="G29" s="5">
        <v>5</v>
      </c>
      <c r="H29" s="5">
        <v>6282.22</v>
      </c>
      <c r="I29" s="5">
        <v>314.11</v>
      </c>
      <c r="J29" s="5">
        <v>0</v>
      </c>
      <c r="K29" s="5">
        <v>0</v>
      </c>
      <c r="L29" s="5">
        <v>0</v>
      </c>
      <c r="M29" s="4"/>
      <c r="N29" s="4"/>
      <c r="O29" s="4"/>
    </row>
    <row r="30" spans="1:15">
      <c r="A30" t="s">
        <v>61</v>
      </c>
      <c r="B30" t="s">
        <v>62</v>
      </c>
      <c r="C30" t="s">
        <v>87</v>
      </c>
      <c r="D30" t="s">
        <v>54</v>
      </c>
      <c r="E30">
        <v>6924.48</v>
      </c>
      <c r="F30" t="s">
        <v>5</v>
      </c>
      <c r="G30">
        <v>5</v>
      </c>
      <c r="H30">
        <v>2675</v>
      </c>
      <c r="I30">
        <v>133.75</v>
      </c>
      <c r="J30">
        <v>0</v>
      </c>
      <c r="K30">
        <v>0</v>
      </c>
      <c r="L30">
        <v>0</v>
      </c>
    </row>
    <row r="31" spans="1:15">
      <c r="A31" s="3" t="s">
        <v>61</v>
      </c>
      <c r="B31" s="3" t="s">
        <v>62</v>
      </c>
      <c r="C31" s="3" t="s">
        <v>92</v>
      </c>
      <c r="D31" s="3" t="s">
        <v>93</v>
      </c>
      <c r="E31" s="3">
        <v>5047.2</v>
      </c>
      <c r="F31" s="3" t="s">
        <v>5</v>
      </c>
      <c r="G31" s="3">
        <v>5</v>
      </c>
      <c r="H31" s="3">
        <v>4806.8599999999997</v>
      </c>
      <c r="I31" s="3">
        <v>240.34</v>
      </c>
      <c r="J31" s="3">
        <v>0</v>
      </c>
      <c r="K31" s="3">
        <v>0</v>
      </c>
      <c r="L31" s="3">
        <v>0</v>
      </c>
      <c r="M31" s="3"/>
      <c r="N31" s="3"/>
      <c r="O31" s="3"/>
    </row>
    <row r="32" spans="1:15">
      <c r="A32" s="3" t="s">
        <v>61</v>
      </c>
      <c r="B32" s="3" t="s">
        <v>62</v>
      </c>
      <c r="C32" s="3" t="s">
        <v>96</v>
      </c>
      <c r="D32" s="3" t="s">
        <v>93</v>
      </c>
      <c r="E32" s="3">
        <v>61865.49</v>
      </c>
      <c r="F32" s="3" t="s">
        <v>5</v>
      </c>
      <c r="G32" s="3">
        <v>5</v>
      </c>
      <c r="H32" s="3">
        <v>24747.15</v>
      </c>
      <c r="I32" s="3">
        <v>1237.3599999999999</v>
      </c>
      <c r="J32" s="3">
        <v>0</v>
      </c>
      <c r="K32" s="3">
        <v>0</v>
      </c>
      <c r="L32" s="3">
        <v>0</v>
      </c>
      <c r="M32" s="3"/>
      <c r="N32" s="3"/>
      <c r="O32" s="3"/>
    </row>
    <row r="33" spans="1:15">
      <c r="A33" s="5" t="s">
        <v>61</v>
      </c>
      <c r="B33" s="5" t="s">
        <v>62</v>
      </c>
      <c r="C33" s="5" t="s">
        <v>97</v>
      </c>
      <c r="D33" s="5" t="s">
        <v>93</v>
      </c>
      <c r="E33" s="5">
        <v>27692.33</v>
      </c>
      <c r="F33" s="5" t="s">
        <v>5</v>
      </c>
      <c r="G33" s="5">
        <v>5</v>
      </c>
      <c r="H33" s="5">
        <v>925</v>
      </c>
      <c r="I33" s="5">
        <v>46.25</v>
      </c>
      <c r="J33" s="5">
        <v>0</v>
      </c>
      <c r="K33" s="5">
        <v>0</v>
      </c>
      <c r="L33" s="5">
        <v>0</v>
      </c>
      <c r="M33" s="4"/>
      <c r="N33" s="4"/>
      <c r="O33" s="4"/>
    </row>
    <row r="34" spans="1:15">
      <c r="A34" t="s">
        <v>61</v>
      </c>
      <c r="B34" t="s">
        <v>62</v>
      </c>
      <c r="C34" t="s">
        <v>98</v>
      </c>
      <c r="D34" t="s">
        <v>99</v>
      </c>
      <c r="E34">
        <v>43236</v>
      </c>
      <c r="F34" t="s">
        <v>5</v>
      </c>
      <c r="G34">
        <v>5</v>
      </c>
      <c r="H34">
        <v>391.96</v>
      </c>
      <c r="I34">
        <v>19.600000000000001</v>
      </c>
      <c r="J34">
        <v>0</v>
      </c>
      <c r="K34">
        <v>0</v>
      </c>
      <c r="L34">
        <v>0</v>
      </c>
    </row>
    <row r="35" spans="1:15">
      <c r="A35" s="3" t="s">
        <v>61</v>
      </c>
      <c r="B35" s="3" t="s">
        <v>62</v>
      </c>
      <c r="C35" s="3" t="s">
        <v>100</v>
      </c>
      <c r="D35" s="3" t="s">
        <v>99</v>
      </c>
      <c r="E35" s="3">
        <v>87016.53</v>
      </c>
      <c r="F35" s="3" t="s">
        <v>5</v>
      </c>
      <c r="G35" s="3">
        <v>5</v>
      </c>
      <c r="H35" s="3">
        <v>30407.94</v>
      </c>
      <c r="I35" s="3">
        <v>1520.4</v>
      </c>
      <c r="J35" s="3">
        <v>0</v>
      </c>
      <c r="K35" s="3">
        <v>0</v>
      </c>
      <c r="L35" s="3">
        <v>0</v>
      </c>
      <c r="M35" s="3"/>
      <c r="N35" s="3"/>
      <c r="O35" s="3"/>
    </row>
    <row r="36" spans="1:15">
      <c r="A36" s="3" t="s">
        <v>61</v>
      </c>
      <c r="B36" s="3" t="s">
        <v>62</v>
      </c>
      <c r="C36" s="3" t="s">
        <v>101</v>
      </c>
      <c r="D36" s="3" t="s">
        <v>69</v>
      </c>
      <c r="E36" s="3">
        <v>218409.45</v>
      </c>
      <c r="F36" s="3" t="s">
        <v>5</v>
      </c>
      <c r="G36" s="3">
        <v>5</v>
      </c>
      <c r="H36" s="3">
        <v>208009</v>
      </c>
      <c r="I36" s="3">
        <v>10400.450000000001</v>
      </c>
      <c r="J36" s="3">
        <v>0</v>
      </c>
      <c r="K36" s="3">
        <v>0</v>
      </c>
      <c r="L36" s="3">
        <v>0</v>
      </c>
      <c r="M36" s="3"/>
      <c r="N36" s="3"/>
      <c r="O36" s="3"/>
    </row>
    <row r="37" spans="1:15">
      <c r="A37" s="3" t="s">
        <v>61</v>
      </c>
      <c r="B37" s="3" t="s">
        <v>62</v>
      </c>
      <c r="C37" s="3" t="s">
        <v>102</v>
      </c>
      <c r="D37" s="3" t="s">
        <v>69</v>
      </c>
      <c r="E37" s="3">
        <v>3742.2</v>
      </c>
      <c r="F37" s="3" t="s">
        <v>5</v>
      </c>
      <c r="G37" s="3">
        <v>5</v>
      </c>
      <c r="H37" s="3">
        <v>3564</v>
      </c>
      <c r="I37" s="3">
        <v>178.2</v>
      </c>
      <c r="J37" s="3">
        <v>0</v>
      </c>
      <c r="K37" s="3">
        <v>0</v>
      </c>
      <c r="L37" s="3">
        <v>0</v>
      </c>
      <c r="M37" s="3"/>
      <c r="N37" s="3"/>
      <c r="O37" s="3"/>
    </row>
    <row r="38" spans="1:15">
      <c r="A38" s="3" t="s">
        <v>61</v>
      </c>
      <c r="B38" s="3" t="s">
        <v>62</v>
      </c>
      <c r="C38" s="3" t="s">
        <v>103</v>
      </c>
      <c r="D38" s="3" t="s">
        <v>69</v>
      </c>
      <c r="E38" s="3">
        <v>144066.26</v>
      </c>
      <c r="F38" s="3" t="s">
        <v>5</v>
      </c>
      <c r="G38" s="3">
        <v>5</v>
      </c>
      <c r="H38" s="3">
        <v>50291.42</v>
      </c>
      <c r="I38" s="3">
        <v>2514.5700000000002</v>
      </c>
      <c r="J38" s="3">
        <v>0</v>
      </c>
      <c r="K38" s="3">
        <v>0</v>
      </c>
      <c r="L38" s="3">
        <v>0</v>
      </c>
      <c r="M38" s="3"/>
      <c r="N38" s="3"/>
      <c r="O38" s="3"/>
    </row>
    <row r="39" spans="1:15">
      <c r="A39" s="5" t="s">
        <v>61</v>
      </c>
      <c r="B39" s="5" t="s">
        <v>62</v>
      </c>
      <c r="C39" s="5" t="s">
        <v>105</v>
      </c>
      <c r="D39" s="5" t="s">
        <v>69</v>
      </c>
      <c r="E39" s="5">
        <v>127761.56</v>
      </c>
      <c r="F39" s="5" t="s">
        <v>5</v>
      </c>
      <c r="G39" s="5">
        <v>5</v>
      </c>
      <c r="H39" s="5">
        <v>26033.7</v>
      </c>
      <c r="I39" s="5">
        <v>1301.69</v>
      </c>
      <c r="J39" s="5">
        <v>0</v>
      </c>
      <c r="K39" s="5">
        <v>0</v>
      </c>
      <c r="L39" s="5">
        <v>0</v>
      </c>
      <c r="M39" s="4"/>
      <c r="N39" s="4"/>
      <c r="O39" s="4"/>
    </row>
    <row r="40" spans="1:15">
      <c r="A40" t="s">
        <v>61</v>
      </c>
      <c r="B40" t="s">
        <v>62</v>
      </c>
      <c r="C40" t="s">
        <v>106</v>
      </c>
      <c r="D40" t="s">
        <v>69</v>
      </c>
      <c r="E40">
        <v>25006.48</v>
      </c>
      <c r="F40" t="s">
        <v>5</v>
      </c>
      <c r="G40">
        <v>5</v>
      </c>
      <c r="H40">
        <v>3903.5</v>
      </c>
      <c r="I40">
        <v>195.18</v>
      </c>
      <c r="J40">
        <v>0</v>
      </c>
      <c r="K40">
        <v>0</v>
      </c>
      <c r="L40">
        <v>0</v>
      </c>
    </row>
    <row r="41" spans="1:15">
      <c r="A41" s="3" t="s">
        <v>61</v>
      </c>
      <c r="B41" s="3" t="s">
        <v>62</v>
      </c>
      <c r="C41" s="3" t="s">
        <v>107</v>
      </c>
      <c r="D41" s="3" t="s">
        <v>69</v>
      </c>
      <c r="E41" s="3">
        <v>37836.11</v>
      </c>
      <c r="F41" s="3" t="s">
        <v>5</v>
      </c>
      <c r="G41" s="3">
        <v>5</v>
      </c>
      <c r="H41" s="3">
        <v>21458.799999999999</v>
      </c>
      <c r="I41" s="3">
        <v>1072.94</v>
      </c>
      <c r="J41" s="3">
        <v>0</v>
      </c>
      <c r="K41" s="3">
        <v>0</v>
      </c>
      <c r="L41" s="3">
        <v>0</v>
      </c>
      <c r="M41" s="3"/>
      <c r="N41" s="3"/>
      <c r="O41" s="3"/>
    </row>
    <row r="42" spans="1:15">
      <c r="A42" s="5" t="s">
        <v>61</v>
      </c>
      <c r="B42" s="5" t="s">
        <v>62</v>
      </c>
      <c r="C42" s="5" t="s">
        <v>108</v>
      </c>
      <c r="D42" s="5" t="s">
        <v>109</v>
      </c>
      <c r="E42" s="5">
        <v>154934.66</v>
      </c>
      <c r="F42" s="5" t="s">
        <v>5</v>
      </c>
      <c r="G42" s="5">
        <v>5</v>
      </c>
      <c r="H42" s="5">
        <v>130861.35</v>
      </c>
      <c r="I42" s="5">
        <v>6543.07</v>
      </c>
      <c r="J42" s="5">
        <v>0</v>
      </c>
      <c r="K42" s="5">
        <v>0</v>
      </c>
      <c r="L42" s="5">
        <v>0</v>
      </c>
      <c r="M42" s="4"/>
      <c r="N42" s="4"/>
      <c r="O42" s="4"/>
    </row>
    <row r="43" spans="1:15">
      <c r="A43" t="s">
        <v>61</v>
      </c>
      <c r="B43" t="s">
        <v>62</v>
      </c>
      <c r="C43" t="s">
        <v>110</v>
      </c>
      <c r="D43" t="s">
        <v>109</v>
      </c>
      <c r="E43">
        <v>100903.88</v>
      </c>
      <c r="F43" t="s">
        <v>5</v>
      </c>
      <c r="G43">
        <v>5</v>
      </c>
      <c r="H43">
        <v>38172.480000000003</v>
      </c>
      <c r="I43">
        <v>1908.62</v>
      </c>
      <c r="J43">
        <v>0</v>
      </c>
      <c r="K43">
        <v>0</v>
      </c>
      <c r="L43">
        <v>0</v>
      </c>
    </row>
    <row r="44" spans="1:15">
      <c r="A44" s="3" t="s">
        <v>61</v>
      </c>
      <c r="B44" s="3" t="s">
        <v>62</v>
      </c>
      <c r="C44" s="3" t="s">
        <v>111</v>
      </c>
      <c r="D44" s="3" t="s">
        <v>109</v>
      </c>
      <c r="E44" s="3">
        <v>70996</v>
      </c>
      <c r="F44" s="3" t="s">
        <v>5</v>
      </c>
      <c r="G44" s="3">
        <v>5</v>
      </c>
      <c r="H44" s="3">
        <v>33027.78</v>
      </c>
      <c r="I44" s="3">
        <v>1651.39</v>
      </c>
      <c r="J44" s="3">
        <v>0</v>
      </c>
      <c r="K44" s="3">
        <v>0</v>
      </c>
      <c r="L44" s="3">
        <v>0</v>
      </c>
      <c r="M44" s="3"/>
      <c r="N44" s="3"/>
      <c r="O44" s="3"/>
    </row>
    <row r="45" spans="1:15">
      <c r="A45" s="5" t="s">
        <v>61</v>
      </c>
      <c r="B45" s="5" t="s">
        <v>62</v>
      </c>
      <c r="C45" s="5" t="s">
        <v>112</v>
      </c>
      <c r="D45" s="5" t="s">
        <v>109</v>
      </c>
      <c r="E45" s="5">
        <v>6384</v>
      </c>
      <c r="F45" s="5" t="s">
        <v>5</v>
      </c>
      <c r="G45" s="5">
        <v>5</v>
      </c>
      <c r="H45" s="5">
        <v>6080</v>
      </c>
      <c r="I45" s="5">
        <v>304</v>
      </c>
      <c r="J45" s="5">
        <v>0</v>
      </c>
      <c r="K45" s="5">
        <v>0</v>
      </c>
      <c r="L45" s="5">
        <v>0</v>
      </c>
      <c r="M45" s="4"/>
      <c r="N45" s="4"/>
      <c r="O45" s="4"/>
    </row>
    <row r="46" spans="1:15">
      <c r="A46" t="s">
        <v>61</v>
      </c>
      <c r="B46" t="s">
        <v>62</v>
      </c>
      <c r="C46" t="s">
        <v>113</v>
      </c>
      <c r="D46" t="s">
        <v>109</v>
      </c>
      <c r="E46">
        <v>148239.42000000001</v>
      </c>
      <c r="F46" t="s">
        <v>5</v>
      </c>
      <c r="G46">
        <v>5</v>
      </c>
      <c r="H46">
        <v>30609.05</v>
      </c>
      <c r="I46">
        <v>1530.45</v>
      </c>
      <c r="J46">
        <v>0</v>
      </c>
      <c r="K46">
        <v>0</v>
      </c>
      <c r="L46">
        <v>0</v>
      </c>
    </row>
    <row r="47" spans="1:15">
      <c r="A47" s="3" t="s">
        <v>117</v>
      </c>
      <c r="B47" s="3" t="s">
        <v>118</v>
      </c>
      <c r="C47" s="3" t="s">
        <v>119</v>
      </c>
      <c r="D47" s="3" t="s">
        <v>120</v>
      </c>
      <c r="E47" s="3">
        <v>4253.0200000000004</v>
      </c>
      <c r="F47" s="3" t="s">
        <v>5</v>
      </c>
      <c r="G47" s="3">
        <v>5</v>
      </c>
      <c r="H47" s="3">
        <v>1234</v>
      </c>
      <c r="I47" s="3">
        <v>0</v>
      </c>
      <c r="J47" s="3">
        <v>30.85</v>
      </c>
      <c r="K47" s="3">
        <v>30.85</v>
      </c>
      <c r="L47" s="3">
        <v>0</v>
      </c>
      <c r="M47" s="3"/>
      <c r="N47" s="3"/>
      <c r="O47" s="3"/>
    </row>
    <row r="48" spans="1:15">
      <c r="A48" s="3" t="s">
        <v>124</v>
      </c>
      <c r="B48" s="3" t="s">
        <v>125</v>
      </c>
      <c r="C48" s="3" t="s">
        <v>126</v>
      </c>
      <c r="D48" s="3" t="s">
        <v>120</v>
      </c>
      <c r="E48" s="3">
        <v>115542</v>
      </c>
      <c r="F48" s="3" t="s">
        <v>5</v>
      </c>
      <c r="G48" s="3">
        <v>5</v>
      </c>
      <c r="H48" s="3">
        <v>110040</v>
      </c>
      <c r="I48" s="3">
        <v>5502</v>
      </c>
      <c r="J48" s="3">
        <v>0</v>
      </c>
      <c r="K48" s="3">
        <v>0</v>
      </c>
      <c r="L48" s="3">
        <v>0</v>
      </c>
      <c r="M48" s="3"/>
      <c r="N48" s="3"/>
      <c r="O48" s="3"/>
    </row>
    <row r="49" spans="1:15">
      <c r="A49" s="3" t="s">
        <v>9</v>
      </c>
      <c r="B49" s="3" t="s">
        <v>10</v>
      </c>
      <c r="C49" s="3" t="s">
        <v>11</v>
      </c>
      <c r="D49" s="3" t="s">
        <v>4</v>
      </c>
      <c r="E49" s="3">
        <v>4500</v>
      </c>
      <c r="F49" s="3" t="s">
        <v>5</v>
      </c>
      <c r="G49" s="3">
        <v>12</v>
      </c>
      <c r="H49" s="3">
        <v>500</v>
      </c>
      <c r="I49" s="3">
        <v>0</v>
      </c>
      <c r="J49" s="3">
        <v>30</v>
      </c>
      <c r="K49" s="3">
        <v>30</v>
      </c>
      <c r="L49" s="3">
        <v>0</v>
      </c>
      <c r="M49" s="3"/>
      <c r="N49" s="3"/>
      <c r="O49" s="3"/>
    </row>
    <row r="50" spans="1:15">
      <c r="A50" s="5" t="s">
        <v>40</v>
      </c>
      <c r="B50" s="5" t="s">
        <v>41</v>
      </c>
      <c r="C50" s="5" t="s">
        <v>42</v>
      </c>
      <c r="D50" s="5" t="s">
        <v>43</v>
      </c>
      <c r="E50" s="5">
        <v>22706</v>
      </c>
      <c r="F50" s="5" t="s">
        <v>5</v>
      </c>
      <c r="G50" s="5">
        <v>12</v>
      </c>
      <c r="H50" s="5">
        <v>9000</v>
      </c>
      <c r="I50" s="5">
        <v>1080</v>
      </c>
      <c r="J50" s="5">
        <v>0</v>
      </c>
      <c r="K50" s="5">
        <v>0</v>
      </c>
      <c r="L50" s="5">
        <v>0</v>
      </c>
      <c r="M50" s="4"/>
      <c r="N50" s="4"/>
      <c r="O50" s="4"/>
    </row>
    <row r="51" spans="1:15">
      <c r="A51" t="s">
        <v>61</v>
      </c>
      <c r="B51" t="s">
        <v>62</v>
      </c>
      <c r="C51" t="s">
        <v>73</v>
      </c>
      <c r="D51" t="s">
        <v>72</v>
      </c>
      <c r="E51">
        <v>1477.66</v>
      </c>
      <c r="F51" t="s">
        <v>5</v>
      </c>
      <c r="G51">
        <v>12</v>
      </c>
      <c r="H51">
        <v>1319.34</v>
      </c>
      <c r="I51">
        <v>158.32</v>
      </c>
      <c r="J51">
        <v>0</v>
      </c>
      <c r="K51">
        <v>0</v>
      </c>
      <c r="L51">
        <v>0</v>
      </c>
    </row>
    <row r="52" spans="1:15">
      <c r="A52" s="3" t="s">
        <v>61</v>
      </c>
      <c r="B52" s="3" t="s">
        <v>62</v>
      </c>
      <c r="C52" s="3" t="s">
        <v>74</v>
      </c>
      <c r="D52" s="3" t="s">
        <v>72</v>
      </c>
      <c r="E52" s="3">
        <v>104881.61</v>
      </c>
      <c r="F52" s="3" t="s">
        <v>5</v>
      </c>
      <c r="G52" s="3">
        <v>12</v>
      </c>
      <c r="H52" s="3">
        <v>17719.05</v>
      </c>
      <c r="I52" s="3">
        <v>2126.29</v>
      </c>
      <c r="J52" s="3">
        <v>0</v>
      </c>
      <c r="K52" s="3">
        <v>0</v>
      </c>
      <c r="L52" s="3">
        <v>0</v>
      </c>
      <c r="M52" s="3"/>
      <c r="N52" s="3"/>
      <c r="O52" s="3"/>
    </row>
    <row r="53" spans="1:15">
      <c r="A53" s="3" t="s">
        <v>61</v>
      </c>
      <c r="B53" s="3" t="s">
        <v>62</v>
      </c>
      <c r="C53" s="3" t="s">
        <v>75</v>
      </c>
      <c r="D53" s="3" t="s">
        <v>72</v>
      </c>
      <c r="E53" s="3">
        <v>169692.28</v>
      </c>
      <c r="F53" s="3" t="s">
        <v>5</v>
      </c>
      <c r="G53" s="3">
        <v>12</v>
      </c>
      <c r="H53" s="3">
        <v>81433.36</v>
      </c>
      <c r="I53" s="3">
        <v>9772</v>
      </c>
      <c r="J53" s="3">
        <v>0</v>
      </c>
      <c r="K53" s="3">
        <v>0</v>
      </c>
      <c r="L53" s="3">
        <v>0</v>
      </c>
      <c r="M53" s="3"/>
      <c r="N53" s="3"/>
      <c r="O53" s="3"/>
    </row>
    <row r="54" spans="1:15">
      <c r="A54" s="5" t="s">
        <v>61</v>
      </c>
      <c r="B54" s="5" t="s">
        <v>62</v>
      </c>
      <c r="C54" s="5" t="s">
        <v>76</v>
      </c>
      <c r="D54" s="5" t="s">
        <v>72</v>
      </c>
      <c r="E54" s="5">
        <v>205562.96</v>
      </c>
      <c r="F54" s="5" t="s">
        <v>5</v>
      </c>
      <c r="G54" s="5">
        <v>12</v>
      </c>
      <c r="H54" s="5">
        <v>44115.61</v>
      </c>
      <c r="I54" s="5">
        <v>5293.87</v>
      </c>
      <c r="J54" s="5">
        <v>0</v>
      </c>
      <c r="K54" s="5">
        <v>0</v>
      </c>
      <c r="L54" s="5">
        <v>0</v>
      </c>
      <c r="M54" s="4"/>
      <c r="N54" s="4"/>
      <c r="O54" s="4"/>
    </row>
    <row r="55" spans="1:15">
      <c r="A55" t="s">
        <v>61</v>
      </c>
      <c r="B55" t="s">
        <v>62</v>
      </c>
      <c r="C55" t="s">
        <v>79</v>
      </c>
      <c r="D55" t="s">
        <v>78</v>
      </c>
      <c r="E55">
        <v>166351.70000000001</v>
      </c>
      <c r="F55" t="s">
        <v>5</v>
      </c>
      <c r="G55">
        <v>12</v>
      </c>
      <c r="H55">
        <v>57966.66</v>
      </c>
      <c r="I55">
        <v>6956</v>
      </c>
      <c r="J55">
        <v>0</v>
      </c>
      <c r="K55">
        <v>0</v>
      </c>
      <c r="L55">
        <v>0</v>
      </c>
    </row>
    <row r="56" spans="1:15">
      <c r="A56" s="3" t="s">
        <v>61</v>
      </c>
      <c r="B56" s="3" t="s">
        <v>62</v>
      </c>
      <c r="C56" s="3" t="s">
        <v>83</v>
      </c>
      <c r="D56" s="3" t="s">
        <v>78</v>
      </c>
      <c r="E56" s="3">
        <v>26513.96</v>
      </c>
      <c r="F56" s="3" t="s">
        <v>5</v>
      </c>
      <c r="G56" s="3">
        <v>12</v>
      </c>
      <c r="H56" s="3">
        <v>23137.7</v>
      </c>
      <c r="I56" s="3">
        <v>2776.52</v>
      </c>
      <c r="J56" s="3">
        <v>0</v>
      </c>
      <c r="K56" s="3">
        <v>0</v>
      </c>
      <c r="L56" s="3">
        <v>0</v>
      </c>
      <c r="M56" s="3"/>
      <c r="N56" s="3"/>
      <c r="O56" s="3"/>
    </row>
    <row r="57" spans="1:15">
      <c r="A57" s="3" t="s">
        <v>61</v>
      </c>
      <c r="B57" s="3" t="s">
        <v>62</v>
      </c>
      <c r="C57" s="3" t="s">
        <v>86</v>
      </c>
      <c r="D57" s="3" t="s">
        <v>78</v>
      </c>
      <c r="E57" s="3">
        <v>56621.21</v>
      </c>
      <c r="F57" s="3" t="s">
        <v>5</v>
      </c>
      <c r="G57" s="3">
        <v>12</v>
      </c>
      <c r="H57" s="3">
        <v>16165.7</v>
      </c>
      <c r="I57" s="3">
        <v>1939.88</v>
      </c>
      <c r="J57" s="3">
        <v>0</v>
      </c>
      <c r="K57" s="3">
        <v>0</v>
      </c>
      <c r="L57" s="3">
        <v>0</v>
      </c>
      <c r="M57" s="3"/>
      <c r="N57" s="3"/>
      <c r="O57" s="3"/>
    </row>
    <row r="58" spans="1:15">
      <c r="A58" s="5" t="s">
        <v>61</v>
      </c>
      <c r="B58" s="5" t="s">
        <v>62</v>
      </c>
      <c r="C58" s="5" t="s">
        <v>87</v>
      </c>
      <c r="D58" s="5" t="s">
        <v>54</v>
      </c>
      <c r="E58" s="5">
        <v>6924.48</v>
      </c>
      <c r="F58" s="5" t="s">
        <v>5</v>
      </c>
      <c r="G58" s="5">
        <v>12</v>
      </c>
      <c r="H58" s="5">
        <v>1605</v>
      </c>
      <c r="I58" s="5">
        <v>192.6</v>
      </c>
      <c r="J58" s="5">
        <v>0</v>
      </c>
      <c r="K58" s="5">
        <v>0</v>
      </c>
      <c r="L58" s="5">
        <v>0</v>
      </c>
      <c r="M58" s="4"/>
      <c r="N58" s="4"/>
      <c r="O58" s="4"/>
    </row>
    <row r="59" spans="1:15">
      <c r="A59" t="s">
        <v>61</v>
      </c>
      <c r="B59" t="s">
        <v>62</v>
      </c>
      <c r="C59" t="s">
        <v>90</v>
      </c>
      <c r="D59" t="s">
        <v>91</v>
      </c>
      <c r="E59">
        <v>37215.58</v>
      </c>
      <c r="F59" t="s">
        <v>5</v>
      </c>
      <c r="G59">
        <v>12</v>
      </c>
      <c r="H59">
        <v>19870.8</v>
      </c>
      <c r="I59">
        <v>2384.5</v>
      </c>
      <c r="J59">
        <v>0</v>
      </c>
      <c r="K59">
        <v>0</v>
      </c>
      <c r="L59">
        <v>0</v>
      </c>
    </row>
    <row r="60" spans="1:15">
      <c r="A60" s="3" t="s">
        <v>61</v>
      </c>
      <c r="B60" s="3" t="s">
        <v>62</v>
      </c>
      <c r="C60" s="3" t="s">
        <v>94</v>
      </c>
      <c r="D60" s="3" t="s">
        <v>93</v>
      </c>
      <c r="E60" s="3">
        <v>6018.75</v>
      </c>
      <c r="F60" s="3" t="s">
        <v>5</v>
      </c>
      <c r="G60" s="3">
        <v>12</v>
      </c>
      <c r="H60" s="3">
        <v>3852</v>
      </c>
      <c r="I60" s="3">
        <v>462.24</v>
      </c>
      <c r="J60" s="3">
        <v>0</v>
      </c>
      <c r="K60" s="3">
        <v>0</v>
      </c>
      <c r="L60" s="3">
        <v>0</v>
      </c>
      <c r="M60" s="3"/>
      <c r="N60" s="3"/>
      <c r="O60" s="3"/>
    </row>
    <row r="61" spans="1:15">
      <c r="A61" s="5" t="s">
        <v>61</v>
      </c>
      <c r="B61" s="5" t="s">
        <v>62</v>
      </c>
      <c r="C61" s="5" t="s">
        <v>96</v>
      </c>
      <c r="D61" s="5" t="s">
        <v>93</v>
      </c>
      <c r="E61" s="5">
        <v>61865.49</v>
      </c>
      <c r="F61" s="5" t="s">
        <v>5</v>
      </c>
      <c r="G61" s="5">
        <v>12</v>
      </c>
      <c r="H61" s="5">
        <v>18752.3</v>
      </c>
      <c r="I61" s="5">
        <v>2250.2800000000002</v>
      </c>
      <c r="J61" s="5">
        <v>0</v>
      </c>
      <c r="K61" s="5">
        <v>0</v>
      </c>
      <c r="L61" s="5">
        <v>0</v>
      </c>
      <c r="M61" s="4"/>
      <c r="N61" s="4"/>
      <c r="O61" s="4"/>
    </row>
    <row r="62" spans="1:15">
      <c r="A62" t="s">
        <v>61</v>
      </c>
      <c r="B62" t="s">
        <v>62</v>
      </c>
      <c r="C62" t="s">
        <v>97</v>
      </c>
      <c r="D62" t="s">
        <v>93</v>
      </c>
      <c r="E62">
        <v>27692.33</v>
      </c>
      <c r="F62" t="s">
        <v>5</v>
      </c>
      <c r="G62">
        <v>12</v>
      </c>
      <c r="H62">
        <v>16365.51</v>
      </c>
      <c r="I62">
        <v>1963.86</v>
      </c>
      <c r="J62">
        <v>0</v>
      </c>
      <c r="K62">
        <v>0</v>
      </c>
      <c r="L62">
        <v>0</v>
      </c>
    </row>
    <row r="63" spans="1:15">
      <c r="A63" s="3" t="s">
        <v>61</v>
      </c>
      <c r="B63" s="3" t="s">
        <v>62</v>
      </c>
      <c r="C63" s="3" t="s">
        <v>98</v>
      </c>
      <c r="D63" s="3" t="s">
        <v>99</v>
      </c>
      <c r="E63" s="3">
        <v>43236</v>
      </c>
      <c r="F63" s="3" t="s">
        <v>5</v>
      </c>
      <c r="G63" s="3">
        <v>12</v>
      </c>
      <c r="H63" s="3">
        <v>18956.650000000001</v>
      </c>
      <c r="I63" s="3">
        <v>2274.8000000000002</v>
      </c>
      <c r="J63" s="3">
        <v>0</v>
      </c>
      <c r="K63" s="3">
        <v>0</v>
      </c>
      <c r="L63" s="3">
        <v>0</v>
      </c>
      <c r="M63" s="3"/>
      <c r="N63" s="3"/>
      <c r="O63" s="3"/>
    </row>
    <row r="64" spans="1:15">
      <c r="A64" s="3" t="s">
        <v>61</v>
      </c>
      <c r="B64" s="3" t="s">
        <v>62</v>
      </c>
      <c r="C64" s="3" t="s">
        <v>100</v>
      </c>
      <c r="D64" s="3" t="s">
        <v>99</v>
      </c>
      <c r="E64" s="3">
        <v>87016.53</v>
      </c>
      <c r="F64" s="3" t="s">
        <v>5</v>
      </c>
      <c r="G64" s="3">
        <v>12</v>
      </c>
      <c r="H64" s="3">
        <v>25452.3</v>
      </c>
      <c r="I64" s="3">
        <v>3054.28</v>
      </c>
      <c r="J64" s="3">
        <v>0</v>
      </c>
      <c r="K64" s="3">
        <v>0</v>
      </c>
      <c r="L64" s="3">
        <v>0</v>
      </c>
      <c r="M64" s="3"/>
      <c r="N64" s="3"/>
      <c r="O64" s="3"/>
    </row>
    <row r="65" spans="1:15">
      <c r="A65" s="3" t="s">
        <v>61</v>
      </c>
      <c r="B65" s="3" t="s">
        <v>62</v>
      </c>
      <c r="C65" s="3" t="s">
        <v>103</v>
      </c>
      <c r="D65" s="3" t="s">
        <v>69</v>
      </c>
      <c r="E65" s="3">
        <v>144066.26</v>
      </c>
      <c r="F65" s="3" t="s">
        <v>5</v>
      </c>
      <c r="G65" s="3">
        <v>12</v>
      </c>
      <c r="H65" s="3">
        <v>45389.78</v>
      </c>
      <c r="I65" s="3">
        <v>5446.77</v>
      </c>
      <c r="J65" s="3">
        <v>0</v>
      </c>
      <c r="K65" s="3">
        <v>0</v>
      </c>
      <c r="L65" s="3">
        <v>0</v>
      </c>
      <c r="M65" s="3"/>
      <c r="N65" s="3"/>
      <c r="O65" s="3"/>
    </row>
    <row r="66" spans="1:15">
      <c r="A66" s="5" t="s">
        <v>61</v>
      </c>
      <c r="B66" s="5" t="s">
        <v>62</v>
      </c>
      <c r="C66" s="5" t="s">
        <v>105</v>
      </c>
      <c r="D66" s="5" t="s">
        <v>69</v>
      </c>
      <c r="E66" s="5">
        <v>127761.56</v>
      </c>
      <c r="F66" s="5" t="s">
        <v>5</v>
      </c>
      <c r="G66" s="5">
        <v>12</v>
      </c>
      <c r="H66" s="5">
        <v>25075.1</v>
      </c>
      <c r="I66" s="5">
        <v>3009.01</v>
      </c>
      <c r="J66" s="5">
        <v>0</v>
      </c>
      <c r="K66" s="5">
        <v>0</v>
      </c>
      <c r="L66" s="5">
        <v>0</v>
      </c>
      <c r="M66" s="4"/>
      <c r="N66" s="4"/>
      <c r="O66" s="4"/>
    </row>
    <row r="67" spans="1:15">
      <c r="A67" t="s">
        <v>61</v>
      </c>
      <c r="B67" t="s">
        <v>62</v>
      </c>
      <c r="C67" t="s">
        <v>106</v>
      </c>
      <c r="D67" t="s">
        <v>69</v>
      </c>
      <c r="E67">
        <v>25006.48</v>
      </c>
      <c r="F67" t="s">
        <v>5</v>
      </c>
      <c r="G67">
        <v>12</v>
      </c>
      <c r="H67">
        <v>4972.72</v>
      </c>
      <c r="I67">
        <v>596.73</v>
      </c>
      <c r="J67">
        <v>0</v>
      </c>
      <c r="K67">
        <v>0</v>
      </c>
      <c r="L67">
        <v>0</v>
      </c>
    </row>
    <row r="68" spans="1:15">
      <c r="A68" s="3" t="s">
        <v>61</v>
      </c>
      <c r="B68" s="3" t="s">
        <v>62</v>
      </c>
      <c r="C68" s="3" t="s">
        <v>107</v>
      </c>
      <c r="D68" s="3" t="s">
        <v>69</v>
      </c>
      <c r="E68" s="3">
        <v>37836.11</v>
      </c>
      <c r="F68" s="3" t="s">
        <v>5</v>
      </c>
      <c r="G68" s="3">
        <v>12</v>
      </c>
      <c r="H68" s="3">
        <v>246.1</v>
      </c>
      <c r="I68" s="3">
        <v>29.53</v>
      </c>
      <c r="J68" s="3">
        <v>0</v>
      </c>
      <c r="K68" s="3">
        <v>0</v>
      </c>
      <c r="L68" s="3">
        <v>0</v>
      </c>
      <c r="M68" s="3"/>
      <c r="N68" s="3"/>
      <c r="O68" s="3"/>
    </row>
    <row r="69" spans="1:15">
      <c r="A69" s="3" t="s">
        <v>61</v>
      </c>
      <c r="B69" s="3" t="s">
        <v>62</v>
      </c>
      <c r="C69" s="3" t="s">
        <v>108</v>
      </c>
      <c r="D69" s="3" t="s">
        <v>109</v>
      </c>
      <c r="E69" s="3">
        <v>154934.66</v>
      </c>
      <c r="F69" s="3" t="s">
        <v>5</v>
      </c>
      <c r="G69" s="3">
        <v>12</v>
      </c>
      <c r="H69" s="3">
        <v>15652</v>
      </c>
      <c r="I69" s="3">
        <v>1878.24</v>
      </c>
      <c r="J69" s="3">
        <v>0</v>
      </c>
      <c r="K69" s="3">
        <v>0</v>
      </c>
      <c r="L69" s="3">
        <v>0</v>
      </c>
      <c r="M69" s="3"/>
      <c r="N69" s="3"/>
      <c r="O69" s="3"/>
    </row>
    <row r="70" spans="1:15">
      <c r="A70" s="3" t="s">
        <v>61</v>
      </c>
      <c r="B70" s="3" t="s">
        <v>62</v>
      </c>
      <c r="C70" s="3" t="s">
        <v>110</v>
      </c>
      <c r="D70" s="3" t="s">
        <v>109</v>
      </c>
      <c r="E70" s="3">
        <v>100903.88</v>
      </c>
      <c r="F70" s="3" t="s">
        <v>5</v>
      </c>
      <c r="G70" s="3">
        <v>12</v>
      </c>
      <c r="H70" s="3">
        <v>22505.79</v>
      </c>
      <c r="I70" s="3">
        <v>2700.69</v>
      </c>
      <c r="J70" s="3">
        <v>0</v>
      </c>
      <c r="K70" s="3">
        <v>0</v>
      </c>
      <c r="L70" s="3">
        <v>0</v>
      </c>
      <c r="M70" s="3"/>
      <c r="N70" s="3"/>
      <c r="O70" s="3"/>
    </row>
    <row r="71" spans="1:15">
      <c r="A71" s="5" t="s">
        <v>61</v>
      </c>
      <c r="B71" s="5" t="s">
        <v>62</v>
      </c>
      <c r="C71" s="5" t="s">
        <v>111</v>
      </c>
      <c r="D71" s="5" t="s">
        <v>109</v>
      </c>
      <c r="E71" s="5">
        <v>70996</v>
      </c>
      <c r="F71" s="5" t="s">
        <v>5</v>
      </c>
      <c r="G71" s="5">
        <v>12</v>
      </c>
      <c r="H71" s="5">
        <v>17415.75</v>
      </c>
      <c r="I71" s="5">
        <v>2089.89</v>
      </c>
      <c r="J71" s="5">
        <v>0</v>
      </c>
      <c r="K71" s="5">
        <v>0</v>
      </c>
      <c r="L71" s="5">
        <v>0</v>
      </c>
      <c r="M71" s="4"/>
      <c r="N71" s="4"/>
      <c r="O71" s="4"/>
    </row>
    <row r="72" spans="1:15">
      <c r="A72" t="s">
        <v>61</v>
      </c>
      <c r="B72" t="s">
        <v>62</v>
      </c>
      <c r="C72" t="s">
        <v>113</v>
      </c>
      <c r="D72" t="s">
        <v>109</v>
      </c>
      <c r="E72">
        <v>148239.42000000001</v>
      </c>
      <c r="F72" t="s">
        <v>5</v>
      </c>
      <c r="G72">
        <v>12</v>
      </c>
      <c r="H72">
        <v>45240.25</v>
      </c>
      <c r="I72">
        <v>5428.83</v>
      </c>
      <c r="J72">
        <v>0</v>
      </c>
      <c r="K72">
        <v>0</v>
      </c>
      <c r="L72">
        <v>0</v>
      </c>
    </row>
    <row r="73" spans="1:15">
      <c r="A73" s="3" t="s">
        <v>114</v>
      </c>
      <c r="B73" s="3" t="s">
        <v>115</v>
      </c>
      <c r="C73" s="3" t="s">
        <v>116</v>
      </c>
      <c r="D73" s="3" t="s">
        <v>50</v>
      </c>
      <c r="E73" s="3">
        <v>1313358</v>
      </c>
      <c r="F73" s="3" t="s">
        <v>5</v>
      </c>
      <c r="G73" s="3">
        <v>12</v>
      </c>
      <c r="H73" s="3">
        <v>7726.68</v>
      </c>
      <c r="I73" s="3">
        <v>927.2</v>
      </c>
      <c r="J73" s="3">
        <v>0</v>
      </c>
      <c r="K73" s="3">
        <v>0</v>
      </c>
      <c r="L73" s="3">
        <v>0</v>
      </c>
      <c r="M73" s="3"/>
      <c r="N73" s="3"/>
      <c r="O73" s="3"/>
    </row>
    <row r="74" spans="1:15">
      <c r="A74" s="5" t="s">
        <v>117</v>
      </c>
      <c r="B74" s="5" t="s">
        <v>118</v>
      </c>
      <c r="C74" s="5" t="s">
        <v>119</v>
      </c>
      <c r="D74" s="5" t="s">
        <v>120</v>
      </c>
      <c r="E74" s="5">
        <v>4253.0200000000004</v>
      </c>
      <c r="F74" s="5" t="s">
        <v>5</v>
      </c>
      <c r="G74" s="5">
        <v>12</v>
      </c>
      <c r="H74" s="5">
        <v>2261</v>
      </c>
      <c r="I74" s="5">
        <v>0</v>
      </c>
      <c r="J74" s="5">
        <v>135.66</v>
      </c>
      <c r="K74" s="5">
        <v>135.66</v>
      </c>
      <c r="L74" s="5">
        <v>0</v>
      </c>
      <c r="M74" s="4"/>
      <c r="N74" s="4"/>
      <c r="O74" s="4"/>
    </row>
    <row r="75" spans="1:15">
      <c r="A75" t="s">
        <v>124</v>
      </c>
      <c r="B75" t="s">
        <v>125</v>
      </c>
      <c r="C75" t="s">
        <v>127</v>
      </c>
      <c r="D75" t="s">
        <v>120</v>
      </c>
      <c r="E75">
        <v>228732</v>
      </c>
      <c r="F75" t="s">
        <v>5</v>
      </c>
      <c r="G75">
        <v>12</v>
      </c>
      <c r="H75">
        <v>204225</v>
      </c>
      <c r="I75">
        <v>24507</v>
      </c>
      <c r="J75">
        <v>0</v>
      </c>
      <c r="K75">
        <v>0</v>
      </c>
      <c r="L75">
        <v>0</v>
      </c>
    </row>
    <row r="76" spans="1:15">
      <c r="A76" s="3" t="s">
        <v>0</v>
      </c>
      <c r="B76" s="3" t="s">
        <v>1</v>
      </c>
      <c r="C76" s="3" t="s">
        <v>2</v>
      </c>
      <c r="D76" s="3" t="s">
        <v>4</v>
      </c>
      <c r="E76" s="3">
        <v>35339.82</v>
      </c>
      <c r="F76" s="3" t="s">
        <v>5</v>
      </c>
      <c r="G76" s="3">
        <v>18</v>
      </c>
      <c r="H76" s="3">
        <v>29949</v>
      </c>
      <c r="I76" s="3">
        <v>0</v>
      </c>
      <c r="J76" s="3">
        <v>2695.41</v>
      </c>
      <c r="K76" s="3">
        <v>2695.41</v>
      </c>
      <c r="L76" s="3">
        <v>0</v>
      </c>
      <c r="M76" s="3"/>
      <c r="N76" s="3"/>
      <c r="O76" s="3"/>
    </row>
    <row r="77" spans="1:15">
      <c r="A77" s="5" t="s">
        <v>9</v>
      </c>
      <c r="B77" s="5" t="s">
        <v>10</v>
      </c>
      <c r="C77" s="5" t="s">
        <v>11</v>
      </c>
      <c r="D77" s="5" t="s">
        <v>4</v>
      </c>
      <c r="E77" s="5">
        <v>4500</v>
      </c>
      <c r="F77" s="5" t="s">
        <v>5</v>
      </c>
      <c r="G77" s="5">
        <v>18</v>
      </c>
      <c r="H77" s="5">
        <v>3338.92</v>
      </c>
      <c r="I77" s="5">
        <v>0</v>
      </c>
      <c r="J77" s="5">
        <v>300.5</v>
      </c>
      <c r="K77" s="5">
        <v>300.5</v>
      </c>
      <c r="L77" s="5">
        <v>0</v>
      </c>
      <c r="M77" s="4"/>
      <c r="N77" s="4"/>
      <c r="O77" s="4"/>
    </row>
    <row r="78" spans="1:15">
      <c r="A78" t="s">
        <v>9</v>
      </c>
      <c r="B78" t="s">
        <v>10</v>
      </c>
      <c r="C78" t="s">
        <v>12</v>
      </c>
      <c r="D78" t="s">
        <v>13</v>
      </c>
      <c r="E78">
        <v>6850</v>
      </c>
      <c r="F78" t="s">
        <v>5</v>
      </c>
      <c r="G78">
        <v>18</v>
      </c>
      <c r="H78">
        <v>5804.54</v>
      </c>
      <c r="I78">
        <v>0</v>
      </c>
      <c r="J78">
        <v>522.41</v>
      </c>
      <c r="K78">
        <v>522.41</v>
      </c>
      <c r="L78">
        <v>0</v>
      </c>
    </row>
    <row r="79" spans="1:15">
      <c r="A79" s="3" t="s">
        <v>14</v>
      </c>
      <c r="B79" s="3" t="s">
        <v>15</v>
      </c>
      <c r="C79" s="3" t="s">
        <v>16</v>
      </c>
      <c r="D79" s="3" t="s">
        <v>17</v>
      </c>
      <c r="E79" s="3">
        <v>8608</v>
      </c>
      <c r="F79" s="3" t="s">
        <v>5</v>
      </c>
      <c r="G79" s="3">
        <v>18</v>
      </c>
      <c r="H79" s="3">
        <v>7294.92</v>
      </c>
      <c r="I79" s="3">
        <v>1313.09</v>
      </c>
      <c r="J79" s="3">
        <v>0</v>
      </c>
      <c r="K79" s="3">
        <v>0</v>
      </c>
      <c r="L79" s="3">
        <v>0</v>
      </c>
      <c r="M79" s="3"/>
      <c r="N79" s="3"/>
      <c r="O79" s="3"/>
    </row>
    <row r="80" spans="1:15">
      <c r="A80" s="3" t="s">
        <v>18</v>
      </c>
      <c r="B80" s="3" t="s">
        <v>19</v>
      </c>
      <c r="C80" s="3" t="s">
        <v>20</v>
      </c>
      <c r="D80" s="3" t="s">
        <v>21</v>
      </c>
      <c r="E80" s="3">
        <v>40540</v>
      </c>
      <c r="F80" s="3" t="s">
        <v>5</v>
      </c>
      <c r="G80" s="3">
        <v>18</v>
      </c>
      <c r="H80" s="3">
        <v>34356</v>
      </c>
      <c r="I80" s="3">
        <v>0</v>
      </c>
      <c r="J80" s="3">
        <v>3092.04</v>
      </c>
      <c r="K80" s="3">
        <v>3092.04</v>
      </c>
      <c r="L80" s="3">
        <v>0</v>
      </c>
      <c r="M80" s="3"/>
      <c r="N80" s="3"/>
      <c r="O80" s="3"/>
    </row>
    <row r="81" spans="1:15">
      <c r="A81" s="5" t="s">
        <v>22</v>
      </c>
      <c r="B81" s="5" t="s">
        <v>23</v>
      </c>
      <c r="C81" s="5" t="s">
        <v>24</v>
      </c>
      <c r="D81" s="5" t="s">
        <v>25</v>
      </c>
      <c r="E81" s="5">
        <v>10500</v>
      </c>
      <c r="F81" s="5" t="s">
        <v>5</v>
      </c>
      <c r="G81" s="5">
        <v>18</v>
      </c>
      <c r="H81" s="5">
        <v>8898</v>
      </c>
      <c r="I81" s="5">
        <v>0</v>
      </c>
      <c r="J81" s="5">
        <v>800.82</v>
      </c>
      <c r="K81" s="5">
        <v>800.82</v>
      </c>
      <c r="L81" s="5">
        <v>0</v>
      </c>
      <c r="M81" s="4"/>
      <c r="N81" s="4"/>
      <c r="O81" s="4"/>
    </row>
    <row r="82" spans="1:15">
      <c r="A82" t="s">
        <v>22</v>
      </c>
      <c r="B82" t="s">
        <v>23</v>
      </c>
      <c r="C82" t="s">
        <v>26</v>
      </c>
      <c r="D82" t="s">
        <v>27</v>
      </c>
      <c r="E82">
        <v>15618</v>
      </c>
      <c r="F82" t="s">
        <v>5</v>
      </c>
      <c r="G82">
        <v>18</v>
      </c>
      <c r="H82">
        <v>13236</v>
      </c>
      <c r="I82">
        <v>0</v>
      </c>
      <c r="J82">
        <v>1191.24</v>
      </c>
      <c r="K82">
        <v>1191.24</v>
      </c>
      <c r="L82">
        <v>0</v>
      </c>
    </row>
    <row r="83" spans="1:15">
      <c r="A83" s="3" t="s">
        <v>28</v>
      </c>
      <c r="B83" s="3" t="s">
        <v>29</v>
      </c>
      <c r="C83" s="3" t="s">
        <v>30</v>
      </c>
      <c r="D83" s="3" t="s">
        <v>31</v>
      </c>
      <c r="E83" s="3">
        <v>12744</v>
      </c>
      <c r="F83" s="3" t="s">
        <v>5</v>
      </c>
      <c r="G83" s="3">
        <v>18</v>
      </c>
      <c r="H83" s="3">
        <v>10800</v>
      </c>
      <c r="I83" s="3">
        <v>1944</v>
      </c>
      <c r="J83" s="3">
        <v>0</v>
      </c>
      <c r="K83" s="3">
        <v>0</v>
      </c>
      <c r="L83" s="3">
        <v>0</v>
      </c>
      <c r="M83" s="3"/>
      <c r="N83" s="3"/>
      <c r="O83" s="3"/>
    </row>
    <row r="84" spans="1:15">
      <c r="A84" s="5" t="s">
        <v>28</v>
      </c>
      <c r="B84" s="5" t="s">
        <v>29</v>
      </c>
      <c r="C84" s="5" t="s">
        <v>32</v>
      </c>
      <c r="D84" s="5" t="s">
        <v>33</v>
      </c>
      <c r="E84" s="5">
        <v>5948</v>
      </c>
      <c r="F84" s="5" t="s">
        <v>5</v>
      </c>
      <c r="G84" s="5">
        <v>18</v>
      </c>
      <c r="H84" s="5">
        <v>5040</v>
      </c>
      <c r="I84" s="5">
        <v>907.2</v>
      </c>
      <c r="J84" s="5">
        <v>0</v>
      </c>
      <c r="K84" s="5">
        <v>0</v>
      </c>
      <c r="L84" s="5">
        <v>0</v>
      </c>
      <c r="M84" s="4"/>
      <c r="N84" s="4"/>
      <c r="O84" s="4"/>
    </row>
    <row r="85" spans="1:15">
      <c r="A85" t="s">
        <v>34</v>
      </c>
      <c r="B85" t="s">
        <v>35</v>
      </c>
      <c r="C85" t="s">
        <v>36</v>
      </c>
      <c r="D85" t="s">
        <v>25</v>
      </c>
      <c r="E85">
        <v>23600</v>
      </c>
      <c r="F85" t="s">
        <v>5</v>
      </c>
      <c r="G85">
        <v>18</v>
      </c>
      <c r="H85">
        <v>20000</v>
      </c>
      <c r="I85">
        <v>3600</v>
      </c>
      <c r="J85">
        <v>0</v>
      </c>
      <c r="K85">
        <v>0</v>
      </c>
      <c r="L85">
        <v>0</v>
      </c>
    </row>
    <row r="86" spans="1:15">
      <c r="A86" s="3" t="s">
        <v>40</v>
      </c>
      <c r="B86" s="3" t="s">
        <v>41</v>
      </c>
      <c r="C86" s="3" t="s">
        <v>42</v>
      </c>
      <c r="D86" s="3" t="s">
        <v>43</v>
      </c>
      <c r="E86" s="3">
        <v>22706</v>
      </c>
      <c r="F86" s="3" t="s">
        <v>5</v>
      </c>
      <c r="G86" s="3">
        <v>18</v>
      </c>
      <c r="H86" s="3">
        <v>10700</v>
      </c>
      <c r="I86" s="3">
        <v>1926</v>
      </c>
      <c r="J86" s="3">
        <v>0</v>
      </c>
      <c r="K86" s="3">
        <v>0</v>
      </c>
      <c r="L86" s="3">
        <v>0</v>
      </c>
      <c r="M86" s="3"/>
      <c r="N86" s="3"/>
      <c r="O86" s="3"/>
    </row>
    <row r="87" spans="1:15">
      <c r="A87" s="3" t="s">
        <v>40</v>
      </c>
      <c r="B87" s="3" t="s">
        <v>41</v>
      </c>
      <c r="C87" s="3" t="s">
        <v>45</v>
      </c>
      <c r="D87" s="3" t="s">
        <v>46</v>
      </c>
      <c r="E87" s="3">
        <v>18754</v>
      </c>
      <c r="F87" s="3" t="s">
        <v>5</v>
      </c>
      <c r="G87" s="3">
        <v>18</v>
      </c>
      <c r="H87" s="3">
        <v>15892.85</v>
      </c>
      <c r="I87" s="3">
        <v>2860.71</v>
      </c>
      <c r="J87" s="3">
        <v>0</v>
      </c>
      <c r="K87" s="3">
        <v>0</v>
      </c>
      <c r="L87" s="3">
        <v>0</v>
      </c>
      <c r="M87" s="3"/>
      <c r="N87" s="3"/>
      <c r="O87" s="3"/>
    </row>
    <row r="88" spans="1:15">
      <c r="A88" s="5" t="s">
        <v>47</v>
      </c>
      <c r="B88" s="5" t="s">
        <v>48</v>
      </c>
      <c r="C88" s="5" t="s">
        <v>49</v>
      </c>
      <c r="D88" s="5" t="s">
        <v>50</v>
      </c>
      <c r="E88" s="5">
        <v>39034.400000000001</v>
      </c>
      <c r="F88" s="5" t="s">
        <v>5</v>
      </c>
      <c r="G88" s="5">
        <v>18</v>
      </c>
      <c r="H88" s="5">
        <v>33080</v>
      </c>
      <c r="I88" s="5">
        <v>5954.4</v>
      </c>
      <c r="J88" s="5">
        <v>0</v>
      </c>
      <c r="K88" s="5">
        <v>0</v>
      </c>
      <c r="L88" s="5">
        <v>0</v>
      </c>
      <c r="M88" s="4"/>
      <c r="N88" s="4"/>
      <c r="O88" s="4"/>
    </row>
    <row r="89" spans="1:15">
      <c r="A89" t="s">
        <v>51</v>
      </c>
      <c r="B89" t="s">
        <v>52</v>
      </c>
      <c r="C89" t="s">
        <v>53</v>
      </c>
      <c r="D89" t="s">
        <v>54</v>
      </c>
      <c r="E89">
        <v>20300.009999999998</v>
      </c>
      <c r="F89" t="s">
        <v>5</v>
      </c>
      <c r="G89">
        <v>18</v>
      </c>
      <c r="H89">
        <v>17203.39</v>
      </c>
      <c r="I89">
        <v>0</v>
      </c>
      <c r="J89">
        <v>1548.31</v>
      </c>
      <c r="K89">
        <v>1548.31</v>
      </c>
      <c r="L89">
        <v>0</v>
      </c>
    </row>
    <row r="90" spans="1:15">
      <c r="A90" s="3" t="s">
        <v>51</v>
      </c>
      <c r="B90" s="3" t="s">
        <v>52</v>
      </c>
      <c r="C90" s="3" t="s">
        <v>55</v>
      </c>
      <c r="D90" s="3" t="s">
        <v>56</v>
      </c>
      <c r="E90" s="3">
        <v>28420.01</v>
      </c>
      <c r="F90" s="3" t="s">
        <v>5</v>
      </c>
      <c r="G90" s="3">
        <v>18</v>
      </c>
      <c r="H90" s="3">
        <v>24084.75</v>
      </c>
      <c r="I90" s="3">
        <v>0</v>
      </c>
      <c r="J90" s="3">
        <v>2167.63</v>
      </c>
      <c r="K90" s="3">
        <v>2167.63</v>
      </c>
      <c r="L90" s="3">
        <v>0</v>
      </c>
      <c r="M90" s="3"/>
      <c r="N90" s="3"/>
      <c r="O90" s="3"/>
    </row>
    <row r="91" spans="1:15">
      <c r="A91" s="5" t="s">
        <v>57</v>
      </c>
      <c r="B91" s="5" t="s">
        <v>58</v>
      </c>
      <c r="C91" s="5" t="s">
        <v>59</v>
      </c>
      <c r="D91" s="5" t="s">
        <v>60</v>
      </c>
      <c r="E91" s="5">
        <v>134668</v>
      </c>
      <c r="F91" s="5" t="s">
        <v>5</v>
      </c>
      <c r="G91" s="5">
        <v>18</v>
      </c>
      <c r="H91" s="5">
        <v>114125</v>
      </c>
      <c r="I91" s="5">
        <v>20542.5</v>
      </c>
      <c r="J91" s="5">
        <v>0</v>
      </c>
      <c r="K91" s="5">
        <v>0</v>
      </c>
      <c r="L91" s="5">
        <v>0</v>
      </c>
      <c r="M91" s="4"/>
      <c r="N91" s="4"/>
      <c r="O91" s="4"/>
    </row>
    <row r="92" spans="1:15">
      <c r="A92" t="s">
        <v>61</v>
      </c>
      <c r="B92" t="s">
        <v>62</v>
      </c>
      <c r="C92" t="s">
        <v>63</v>
      </c>
      <c r="D92" t="s">
        <v>64</v>
      </c>
      <c r="E92">
        <v>1180000</v>
      </c>
      <c r="F92" t="s">
        <v>5</v>
      </c>
      <c r="G92">
        <v>18</v>
      </c>
      <c r="H92">
        <v>1000000</v>
      </c>
      <c r="I92">
        <v>180000</v>
      </c>
      <c r="J92">
        <v>0</v>
      </c>
      <c r="K92">
        <v>0</v>
      </c>
      <c r="L92">
        <v>0</v>
      </c>
    </row>
    <row r="93" spans="1:15">
      <c r="A93" s="3" t="s">
        <v>61</v>
      </c>
      <c r="B93" s="3" t="s">
        <v>62</v>
      </c>
      <c r="C93" s="3" t="s">
        <v>66</v>
      </c>
      <c r="D93" s="3" t="s">
        <v>67</v>
      </c>
      <c r="E93" s="3">
        <v>578200</v>
      </c>
      <c r="F93" s="3" t="s">
        <v>5</v>
      </c>
      <c r="G93" s="3">
        <v>18</v>
      </c>
      <c r="H93" s="3">
        <v>490000</v>
      </c>
      <c r="I93" s="3">
        <v>88200</v>
      </c>
      <c r="J93" s="3">
        <v>0</v>
      </c>
      <c r="K93" s="3">
        <v>0</v>
      </c>
      <c r="L93" s="3">
        <v>0</v>
      </c>
      <c r="M93" s="3"/>
      <c r="N93" s="3"/>
      <c r="O93" s="3"/>
    </row>
    <row r="94" spans="1:15">
      <c r="A94" s="3" t="s">
        <v>61</v>
      </c>
      <c r="B94" s="3" t="s">
        <v>62</v>
      </c>
      <c r="C94" s="3" t="s">
        <v>68</v>
      </c>
      <c r="D94" s="3" t="s">
        <v>69</v>
      </c>
      <c r="E94" s="3">
        <v>2360000</v>
      </c>
      <c r="F94" s="3" t="s">
        <v>5</v>
      </c>
      <c r="G94" s="3">
        <v>18</v>
      </c>
      <c r="H94" s="3">
        <v>2000000</v>
      </c>
      <c r="I94" s="3">
        <v>360000</v>
      </c>
      <c r="J94" s="3">
        <v>0</v>
      </c>
      <c r="K94" s="3">
        <v>0</v>
      </c>
      <c r="L94" s="3">
        <v>0</v>
      </c>
      <c r="M94" s="3"/>
      <c r="N94" s="3"/>
      <c r="O94" s="3"/>
    </row>
    <row r="95" spans="1:15">
      <c r="A95" s="3" t="s">
        <v>61</v>
      </c>
      <c r="B95" s="3" t="s">
        <v>62</v>
      </c>
      <c r="C95" s="3" t="s">
        <v>70</v>
      </c>
      <c r="D95" s="3" t="s">
        <v>56</v>
      </c>
      <c r="E95" s="3">
        <v>204108.14</v>
      </c>
      <c r="F95" s="3" t="s">
        <v>5</v>
      </c>
      <c r="G95" s="3">
        <v>18</v>
      </c>
      <c r="H95" s="3">
        <v>172973</v>
      </c>
      <c r="I95" s="3">
        <v>31135.14</v>
      </c>
      <c r="J95" s="3">
        <v>0</v>
      </c>
      <c r="K95" s="3">
        <v>0</v>
      </c>
      <c r="L95" s="3">
        <v>0</v>
      </c>
      <c r="M95" s="3"/>
      <c r="N95" s="3"/>
      <c r="O95" s="3"/>
    </row>
    <row r="96" spans="1:15">
      <c r="A96" s="3" t="s">
        <v>61</v>
      </c>
      <c r="B96" s="3" t="s">
        <v>62</v>
      </c>
      <c r="C96" s="3" t="s">
        <v>71</v>
      </c>
      <c r="D96" s="3" t="s">
        <v>72</v>
      </c>
      <c r="E96" s="3">
        <v>23352.29</v>
      </c>
      <c r="F96" s="3" t="s">
        <v>5</v>
      </c>
      <c r="G96" s="3">
        <v>18</v>
      </c>
      <c r="H96" s="3">
        <v>15729</v>
      </c>
      <c r="I96" s="3">
        <v>2831.22</v>
      </c>
      <c r="J96" s="3">
        <v>0</v>
      </c>
      <c r="K96" s="3">
        <v>0</v>
      </c>
      <c r="L96" s="3">
        <v>0</v>
      </c>
      <c r="M96" s="3"/>
      <c r="N96" s="3"/>
      <c r="O96" s="3"/>
    </row>
    <row r="97" spans="1:15">
      <c r="A97" s="5" t="s">
        <v>61</v>
      </c>
      <c r="B97" s="5" t="s">
        <v>62</v>
      </c>
      <c r="C97" s="5" t="s">
        <v>74</v>
      </c>
      <c r="D97" s="5" t="s">
        <v>72</v>
      </c>
      <c r="E97" s="5">
        <v>104881.61</v>
      </c>
      <c r="F97" s="5" t="s">
        <v>5</v>
      </c>
      <c r="G97" s="5">
        <v>18</v>
      </c>
      <c r="H97" s="5">
        <v>48362.9</v>
      </c>
      <c r="I97" s="5">
        <v>8705.32</v>
      </c>
      <c r="J97" s="5">
        <v>0</v>
      </c>
      <c r="K97" s="5">
        <v>0</v>
      </c>
      <c r="L97" s="5">
        <v>0</v>
      </c>
      <c r="M97" s="4"/>
      <c r="N97" s="4"/>
      <c r="O97" s="4"/>
    </row>
    <row r="98" spans="1:15">
      <c r="A98" t="s">
        <v>61</v>
      </c>
      <c r="B98" t="s">
        <v>62</v>
      </c>
      <c r="C98" t="s">
        <v>75</v>
      </c>
      <c r="D98" t="s">
        <v>72</v>
      </c>
      <c r="E98">
        <v>169692.28</v>
      </c>
      <c r="F98" t="s">
        <v>5</v>
      </c>
      <c r="G98">
        <v>18</v>
      </c>
      <c r="H98">
        <v>29201.82</v>
      </c>
      <c r="I98">
        <v>5256.33</v>
      </c>
      <c r="J98">
        <v>0</v>
      </c>
      <c r="K98">
        <v>0</v>
      </c>
      <c r="L98">
        <v>0</v>
      </c>
    </row>
    <row r="99" spans="1:15">
      <c r="A99" s="3" t="s">
        <v>61</v>
      </c>
      <c r="B99" s="3" t="s">
        <v>62</v>
      </c>
      <c r="C99" s="3" t="s">
        <v>76</v>
      </c>
      <c r="D99" s="3" t="s">
        <v>72</v>
      </c>
      <c r="E99" s="3">
        <v>205562.96</v>
      </c>
      <c r="F99" s="3" t="s">
        <v>5</v>
      </c>
      <c r="G99" s="3">
        <v>18</v>
      </c>
      <c r="H99" s="3">
        <v>81540.56</v>
      </c>
      <c r="I99" s="3">
        <v>14677.3</v>
      </c>
      <c r="J99" s="3">
        <v>0</v>
      </c>
      <c r="K99" s="3">
        <v>0</v>
      </c>
      <c r="L99" s="3">
        <v>0</v>
      </c>
      <c r="M99" s="3"/>
      <c r="N99" s="3"/>
      <c r="O99" s="3"/>
    </row>
    <row r="100" spans="1:15">
      <c r="A100" s="3" t="s">
        <v>61</v>
      </c>
      <c r="B100" s="3" t="s">
        <v>62</v>
      </c>
      <c r="C100" s="3" t="s">
        <v>77</v>
      </c>
      <c r="D100" s="3" t="s">
        <v>78</v>
      </c>
      <c r="E100" s="3">
        <v>173647.1</v>
      </c>
      <c r="F100" s="3" t="s">
        <v>5</v>
      </c>
      <c r="G100" s="3">
        <v>18</v>
      </c>
      <c r="H100" s="3">
        <v>1350</v>
      </c>
      <c r="I100" s="3">
        <v>243</v>
      </c>
      <c r="J100" s="3">
        <v>0</v>
      </c>
      <c r="K100" s="3">
        <v>0</v>
      </c>
      <c r="L100" s="3">
        <v>0</v>
      </c>
      <c r="M100" s="3"/>
      <c r="N100" s="3"/>
      <c r="O100" s="3"/>
    </row>
    <row r="101" spans="1:15">
      <c r="A101" s="3" t="s">
        <v>61</v>
      </c>
      <c r="B101" s="3" t="s">
        <v>62</v>
      </c>
      <c r="C101" s="3" t="s">
        <v>79</v>
      </c>
      <c r="D101" s="3" t="s">
        <v>78</v>
      </c>
      <c r="E101" s="3">
        <v>166351.70000000001</v>
      </c>
      <c r="F101" s="3" t="s">
        <v>5</v>
      </c>
      <c r="G101" s="3">
        <v>18</v>
      </c>
      <c r="H101" s="3">
        <v>25359.99</v>
      </c>
      <c r="I101" s="3">
        <v>4564.8</v>
      </c>
      <c r="J101" s="3">
        <v>0</v>
      </c>
      <c r="K101" s="3">
        <v>0</v>
      </c>
      <c r="L101" s="3">
        <v>0</v>
      </c>
      <c r="M101" s="3"/>
      <c r="N101" s="3"/>
      <c r="O101" s="3"/>
    </row>
    <row r="102" spans="1:15">
      <c r="A102" s="3" t="s">
        <v>61</v>
      </c>
      <c r="B102" s="3" t="s">
        <v>62</v>
      </c>
      <c r="C102" s="3" t="s">
        <v>81</v>
      </c>
      <c r="D102" s="3" t="s">
        <v>78</v>
      </c>
      <c r="E102" s="3">
        <v>7708.17</v>
      </c>
      <c r="F102" s="3" t="s">
        <v>5</v>
      </c>
      <c r="G102" s="3">
        <v>18</v>
      </c>
      <c r="H102" s="3">
        <v>6532.35</v>
      </c>
      <c r="I102" s="3">
        <v>1175.82</v>
      </c>
      <c r="J102" s="3">
        <v>0</v>
      </c>
      <c r="K102" s="3">
        <v>0</v>
      </c>
      <c r="L102" s="3">
        <v>0</v>
      </c>
      <c r="M102" s="3"/>
      <c r="N102" s="3"/>
      <c r="O102" s="3"/>
    </row>
    <row r="103" spans="1:15">
      <c r="A103" s="5" t="s">
        <v>61</v>
      </c>
      <c r="B103" s="5" t="s">
        <v>62</v>
      </c>
      <c r="C103" s="5" t="s">
        <v>82</v>
      </c>
      <c r="D103" s="5" t="s">
        <v>78</v>
      </c>
      <c r="E103" s="5">
        <v>53384.4</v>
      </c>
      <c r="F103" s="5" t="s">
        <v>5</v>
      </c>
      <c r="G103" s="5">
        <v>18</v>
      </c>
      <c r="H103" s="5">
        <v>42954.07</v>
      </c>
      <c r="I103" s="5">
        <v>7731.73</v>
      </c>
      <c r="J103" s="5">
        <v>0</v>
      </c>
      <c r="K103" s="5">
        <v>0</v>
      </c>
      <c r="L103" s="5">
        <v>0</v>
      </c>
      <c r="M103" s="4"/>
      <c r="N103" s="4"/>
      <c r="O103" s="4"/>
    </row>
    <row r="104" spans="1:15">
      <c r="A104" t="s">
        <v>61</v>
      </c>
      <c r="B104" t="s">
        <v>62</v>
      </c>
      <c r="C104" t="s">
        <v>83</v>
      </c>
      <c r="D104" t="s">
        <v>78</v>
      </c>
      <c r="E104">
        <v>26513.96</v>
      </c>
      <c r="F104" t="s">
        <v>5</v>
      </c>
      <c r="G104">
        <v>18</v>
      </c>
      <c r="H104">
        <v>508.25</v>
      </c>
      <c r="I104">
        <v>91.49</v>
      </c>
      <c r="J104">
        <v>0</v>
      </c>
      <c r="K104">
        <v>0</v>
      </c>
      <c r="L104">
        <v>0</v>
      </c>
    </row>
    <row r="105" spans="1:15">
      <c r="A105" s="3" t="s">
        <v>61</v>
      </c>
      <c r="B105" s="3" t="s">
        <v>62</v>
      </c>
      <c r="C105" s="3" t="s">
        <v>84</v>
      </c>
      <c r="D105" s="3" t="s">
        <v>78</v>
      </c>
      <c r="E105" s="3">
        <v>5820.85</v>
      </c>
      <c r="F105" s="3" t="s">
        <v>5</v>
      </c>
      <c r="G105" s="3">
        <v>18</v>
      </c>
      <c r="H105" s="3">
        <v>132.68</v>
      </c>
      <c r="I105" s="3">
        <v>23.88</v>
      </c>
      <c r="J105" s="3">
        <v>0</v>
      </c>
      <c r="K105" s="3">
        <v>0</v>
      </c>
      <c r="L105" s="3">
        <v>0</v>
      </c>
      <c r="M105" s="3"/>
      <c r="N105" s="3"/>
      <c r="O105" s="3"/>
    </row>
    <row r="106" spans="1:15">
      <c r="A106" s="3" t="s">
        <v>61</v>
      </c>
      <c r="B106" s="3" t="s">
        <v>62</v>
      </c>
      <c r="C106" s="3" t="s">
        <v>85</v>
      </c>
      <c r="D106" s="3" t="s">
        <v>78</v>
      </c>
      <c r="E106" s="3">
        <v>70.709999999999994</v>
      </c>
      <c r="F106" s="3" t="s">
        <v>5</v>
      </c>
      <c r="G106" s="3">
        <v>18</v>
      </c>
      <c r="H106" s="3">
        <v>59.92</v>
      </c>
      <c r="I106" s="3">
        <v>10.79</v>
      </c>
      <c r="J106" s="3">
        <v>0</v>
      </c>
      <c r="K106" s="3">
        <v>0</v>
      </c>
      <c r="L106" s="3">
        <v>0</v>
      </c>
      <c r="M106" s="3"/>
      <c r="N106" s="3"/>
      <c r="O106" s="3"/>
    </row>
    <row r="107" spans="1:15">
      <c r="A107" s="3" t="s">
        <v>61</v>
      </c>
      <c r="B107" s="3" t="s">
        <v>62</v>
      </c>
      <c r="C107" s="3" t="s">
        <v>86</v>
      </c>
      <c r="D107" s="3" t="s">
        <v>78</v>
      </c>
      <c r="E107" s="3">
        <v>56621.21</v>
      </c>
      <c r="F107" s="3" t="s">
        <v>5</v>
      </c>
      <c r="G107" s="3">
        <v>18</v>
      </c>
      <c r="H107" s="3">
        <v>27050.25</v>
      </c>
      <c r="I107" s="3">
        <v>4869.05</v>
      </c>
      <c r="J107" s="3">
        <v>0</v>
      </c>
      <c r="K107" s="3">
        <v>0</v>
      </c>
      <c r="L107" s="3">
        <v>0</v>
      </c>
      <c r="M107" s="3"/>
      <c r="N107" s="3"/>
      <c r="O107" s="3"/>
    </row>
    <row r="108" spans="1:15">
      <c r="A108" s="3" t="s">
        <v>61</v>
      </c>
      <c r="B108" s="3" t="s">
        <v>62</v>
      </c>
      <c r="C108" s="3" t="s">
        <v>87</v>
      </c>
      <c r="D108" s="3" t="s">
        <v>54</v>
      </c>
      <c r="E108" s="3">
        <v>6924.48</v>
      </c>
      <c r="F108" s="3" t="s">
        <v>5</v>
      </c>
      <c r="G108" s="3">
        <v>18</v>
      </c>
      <c r="H108" s="3">
        <v>1964.52</v>
      </c>
      <c r="I108" s="3">
        <v>353.61</v>
      </c>
      <c r="J108" s="3">
        <v>0</v>
      </c>
      <c r="K108" s="3">
        <v>0</v>
      </c>
      <c r="L108" s="3">
        <v>0</v>
      </c>
      <c r="M108" s="3"/>
      <c r="N108" s="3"/>
      <c r="O108" s="3"/>
    </row>
    <row r="109" spans="1:15">
      <c r="A109" s="5" t="s">
        <v>61</v>
      </c>
      <c r="B109" s="5" t="s">
        <v>62</v>
      </c>
      <c r="C109" s="5" t="s">
        <v>88</v>
      </c>
      <c r="D109" s="5" t="s">
        <v>54</v>
      </c>
      <c r="E109" s="5">
        <v>5807.96</v>
      </c>
      <c r="F109" s="5" t="s">
        <v>5</v>
      </c>
      <c r="G109" s="5">
        <v>18</v>
      </c>
      <c r="H109" s="5">
        <v>4922</v>
      </c>
      <c r="I109" s="5">
        <v>885.96</v>
      </c>
      <c r="J109" s="5">
        <v>0</v>
      </c>
      <c r="K109" s="5">
        <v>0</v>
      </c>
      <c r="L109" s="5">
        <v>0</v>
      </c>
      <c r="M109" s="4"/>
      <c r="N109" s="4"/>
      <c r="O109" s="4"/>
    </row>
    <row r="110" spans="1:15">
      <c r="A110" t="s">
        <v>61</v>
      </c>
      <c r="B110" t="s">
        <v>62</v>
      </c>
      <c r="C110" t="s">
        <v>89</v>
      </c>
      <c r="D110" t="s">
        <v>54</v>
      </c>
      <c r="E110">
        <v>6249.87</v>
      </c>
      <c r="F110" t="s">
        <v>5</v>
      </c>
      <c r="G110">
        <v>18</v>
      </c>
      <c r="H110">
        <v>5296.5</v>
      </c>
      <c r="I110">
        <v>953.37</v>
      </c>
      <c r="J110">
        <v>0</v>
      </c>
      <c r="K110">
        <v>0</v>
      </c>
      <c r="L110">
        <v>0</v>
      </c>
    </row>
    <row r="111" spans="1:15">
      <c r="A111" s="3" t="s">
        <v>61</v>
      </c>
      <c r="B111" s="3" t="s">
        <v>62</v>
      </c>
      <c r="C111" s="3" t="s">
        <v>90</v>
      </c>
      <c r="D111" s="3" t="s">
        <v>91</v>
      </c>
      <c r="E111" s="3">
        <v>37215.58</v>
      </c>
      <c r="F111" s="3" t="s">
        <v>5</v>
      </c>
      <c r="G111" s="3">
        <v>18</v>
      </c>
      <c r="H111" s="3">
        <v>12678.2</v>
      </c>
      <c r="I111" s="3">
        <v>2282.08</v>
      </c>
      <c r="J111" s="3">
        <v>0</v>
      </c>
      <c r="K111" s="3">
        <v>0</v>
      </c>
      <c r="L111" s="3">
        <v>0</v>
      </c>
      <c r="M111" s="3"/>
      <c r="N111" s="3"/>
      <c r="O111" s="3"/>
    </row>
    <row r="112" spans="1:15">
      <c r="A112" s="3" t="s">
        <v>61</v>
      </c>
      <c r="B112" s="3" t="s">
        <v>62</v>
      </c>
      <c r="C112" s="3" t="s">
        <v>94</v>
      </c>
      <c r="D112" s="3" t="s">
        <v>93</v>
      </c>
      <c r="E112" s="3">
        <v>6018.75</v>
      </c>
      <c r="F112" s="3" t="s">
        <v>5</v>
      </c>
      <c r="G112" s="3">
        <v>18</v>
      </c>
      <c r="H112" s="3">
        <v>1444.5</v>
      </c>
      <c r="I112" s="3">
        <v>260.01</v>
      </c>
      <c r="J112" s="3">
        <v>0</v>
      </c>
      <c r="K112" s="3">
        <v>0</v>
      </c>
      <c r="L112" s="3">
        <v>0</v>
      </c>
      <c r="M112" s="3"/>
      <c r="N112" s="3"/>
      <c r="O112" s="3"/>
    </row>
    <row r="113" spans="1:15">
      <c r="A113" s="3" t="s">
        <v>61</v>
      </c>
      <c r="B113" s="3" t="s">
        <v>62</v>
      </c>
      <c r="C113" s="3" t="s">
        <v>95</v>
      </c>
      <c r="D113" s="3" t="s">
        <v>93</v>
      </c>
      <c r="E113" s="3">
        <v>1038.4000000000001</v>
      </c>
      <c r="F113" s="3" t="s">
        <v>5</v>
      </c>
      <c r="G113" s="3">
        <v>18</v>
      </c>
      <c r="H113" s="3">
        <v>880</v>
      </c>
      <c r="I113" s="3">
        <v>158.4</v>
      </c>
      <c r="J113" s="3">
        <v>0</v>
      </c>
      <c r="K113" s="3">
        <v>0</v>
      </c>
      <c r="L113" s="3">
        <v>0</v>
      </c>
      <c r="M113" s="3"/>
      <c r="N113" s="3"/>
      <c r="O113" s="3"/>
    </row>
    <row r="114" spans="1:15">
      <c r="A114" s="3" t="s">
        <v>61</v>
      </c>
      <c r="B114" s="3" t="s">
        <v>62</v>
      </c>
      <c r="C114" s="3" t="s">
        <v>96</v>
      </c>
      <c r="D114" s="3" t="s">
        <v>93</v>
      </c>
      <c r="E114" s="3">
        <v>61865.49</v>
      </c>
      <c r="F114" s="3" t="s">
        <v>5</v>
      </c>
      <c r="G114" s="3">
        <v>18</v>
      </c>
      <c r="H114" s="3">
        <v>10093.200000000001</v>
      </c>
      <c r="I114" s="3">
        <v>1816.78</v>
      </c>
      <c r="J114" s="3">
        <v>0</v>
      </c>
      <c r="K114" s="3">
        <v>0</v>
      </c>
      <c r="L114" s="3">
        <v>0</v>
      </c>
      <c r="M114" s="3"/>
      <c r="N114" s="3"/>
      <c r="O114" s="3"/>
    </row>
    <row r="115" spans="1:15">
      <c r="A115" s="5" t="s">
        <v>61</v>
      </c>
      <c r="B115" s="5" t="s">
        <v>62</v>
      </c>
      <c r="C115" s="5" t="s">
        <v>97</v>
      </c>
      <c r="D115" s="5" t="s">
        <v>93</v>
      </c>
      <c r="E115" s="5">
        <v>27692.33</v>
      </c>
      <c r="F115" s="5" t="s">
        <v>5</v>
      </c>
      <c r="G115" s="5">
        <v>18</v>
      </c>
      <c r="H115" s="5">
        <v>5672.3</v>
      </c>
      <c r="I115" s="5">
        <v>1021.01</v>
      </c>
      <c r="J115" s="5">
        <v>0</v>
      </c>
      <c r="K115" s="5">
        <v>0</v>
      </c>
      <c r="L115" s="5">
        <v>0</v>
      </c>
      <c r="M115" s="4"/>
      <c r="N115" s="4"/>
      <c r="O115" s="4"/>
    </row>
    <row r="116" spans="1:15">
      <c r="A116" t="s">
        <v>61</v>
      </c>
      <c r="B116" t="s">
        <v>62</v>
      </c>
      <c r="C116" t="s">
        <v>98</v>
      </c>
      <c r="D116" t="s">
        <v>99</v>
      </c>
      <c r="E116">
        <v>43236</v>
      </c>
      <c r="F116" t="s">
        <v>5</v>
      </c>
      <c r="G116">
        <v>18</v>
      </c>
      <c r="H116">
        <v>17487.95</v>
      </c>
      <c r="I116">
        <v>3147.83</v>
      </c>
      <c r="J116">
        <v>0</v>
      </c>
      <c r="K116">
        <v>0</v>
      </c>
      <c r="L116">
        <v>0</v>
      </c>
    </row>
    <row r="117" spans="1:15">
      <c r="A117" s="3" t="s">
        <v>61</v>
      </c>
      <c r="B117" s="3" t="s">
        <v>62</v>
      </c>
      <c r="C117" s="3" t="s">
        <v>100</v>
      </c>
      <c r="D117" s="3" t="s">
        <v>99</v>
      </c>
      <c r="E117" s="3">
        <v>87016.53</v>
      </c>
      <c r="F117" s="3" t="s">
        <v>5</v>
      </c>
      <c r="G117" s="3">
        <v>18</v>
      </c>
      <c r="H117" s="3">
        <v>6496.04</v>
      </c>
      <c r="I117" s="3">
        <v>1169.29</v>
      </c>
      <c r="J117" s="3">
        <v>0</v>
      </c>
      <c r="K117" s="3">
        <v>0</v>
      </c>
      <c r="L117" s="3">
        <v>0</v>
      </c>
      <c r="M117" s="3"/>
      <c r="N117" s="3"/>
      <c r="O117" s="3"/>
    </row>
    <row r="118" spans="1:15">
      <c r="A118" s="5" t="s">
        <v>61</v>
      </c>
      <c r="B118" s="5" t="s">
        <v>62</v>
      </c>
      <c r="C118" s="5" t="s">
        <v>103</v>
      </c>
      <c r="D118" s="5" t="s">
        <v>69</v>
      </c>
      <c r="E118" s="5">
        <v>144066.26</v>
      </c>
      <c r="F118" s="5" t="s">
        <v>5</v>
      </c>
      <c r="G118" s="5">
        <v>18</v>
      </c>
      <c r="H118" s="5">
        <v>20193.240000000002</v>
      </c>
      <c r="I118" s="5">
        <v>3634.78</v>
      </c>
      <c r="J118" s="5">
        <v>0</v>
      </c>
      <c r="K118" s="5">
        <v>0</v>
      </c>
      <c r="L118" s="5">
        <v>0</v>
      </c>
      <c r="M118" s="4"/>
      <c r="N118" s="4"/>
      <c r="O118" s="4"/>
    </row>
    <row r="119" spans="1:15">
      <c r="A119" t="s">
        <v>61</v>
      </c>
      <c r="B119" t="s">
        <v>62</v>
      </c>
      <c r="C119" t="s">
        <v>105</v>
      </c>
      <c r="D119" t="s">
        <v>69</v>
      </c>
      <c r="E119">
        <v>127761.56</v>
      </c>
      <c r="F119" t="s">
        <v>5</v>
      </c>
      <c r="G119">
        <v>18</v>
      </c>
      <c r="H119">
        <v>51367.81</v>
      </c>
      <c r="I119">
        <v>9246.2099999999991</v>
      </c>
      <c r="J119">
        <v>0</v>
      </c>
      <c r="K119">
        <v>0</v>
      </c>
      <c r="L119">
        <v>0</v>
      </c>
    </row>
    <row r="120" spans="1:15">
      <c r="A120" s="3" t="s">
        <v>61</v>
      </c>
      <c r="B120" s="3" t="s">
        <v>62</v>
      </c>
      <c r="C120" s="3" t="s">
        <v>106</v>
      </c>
      <c r="D120" s="3" t="s">
        <v>69</v>
      </c>
      <c r="E120" s="3">
        <v>25006.48</v>
      </c>
      <c r="F120" s="3" t="s">
        <v>5</v>
      </c>
      <c r="G120" s="3">
        <v>18</v>
      </c>
      <c r="H120" s="3">
        <v>12843.5</v>
      </c>
      <c r="I120" s="3">
        <v>2311.83</v>
      </c>
      <c r="J120" s="3">
        <v>0</v>
      </c>
      <c r="K120" s="3">
        <v>0</v>
      </c>
      <c r="L120" s="3">
        <v>0</v>
      </c>
      <c r="M120" s="3"/>
      <c r="N120" s="3"/>
      <c r="O120" s="3"/>
    </row>
    <row r="121" spans="1:15">
      <c r="A121" s="5" t="s">
        <v>61</v>
      </c>
      <c r="B121" s="5" t="s">
        <v>62</v>
      </c>
      <c r="C121" s="5" t="s">
        <v>107</v>
      </c>
      <c r="D121" s="5" t="s">
        <v>69</v>
      </c>
      <c r="E121" s="5">
        <v>37836.11</v>
      </c>
      <c r="F121" s="5" t="s">
        <v>5</v>
      </c>
      <c r="G121" s="5">
        <v>18</v>
      </c>
      <c r="H121" s="5">
        <v>4193.28</v>
      </c>
      <c r="I121" s="5">
        <v>754.79</v>
      </c>
      <c r="J121" s="5">
        <v>0</v>
      </c>
      <c r="K121" s="5">
        <v>0</v>
      </c>
      <c r="L121" s="5">
        <v>0</v>
      </c>
      <c r="M121" s="4"/>
      <c r="N121" s="4"/>
      <c r="O121" s="4"/>
    </row>
    <row r="122" spans="1:15">
      <c r="A122" t="s">
        <v>61</v>
      </c>
      <c r="B122" t="s">
        <v>62</v>
      </c>
      <c r="C122" t="s">
        <v>110</v>
      </c>
      <c r="D122" t="s">
        <v>109</v>
      </c>
      <c r="E122">
        <v>100903.88</v>
      </c>
      <c r="F122" t="s">
        <v>5</v>
      </c>
      <c r="G122">
        <v>18</v>
      </c>
      <c r="H122">
        <v>19188.5</v>
      </c>
      <c r="I122">
        <v>3453.93</v>
      </c>
      <c r="J122">
        <v>0</v>
      </c>
      <c r="K122">
        <v>0</v>
      </c>
      <c r="L122">
        <v>0</v>
      </c>
    </row>
    <row r="123" spans="1:15">
      <c r="A123" s="3" t="s">
        <v>61</v>
      </c>
      <c r="B123" s="3" t="s">
        <v>62</v>
      </c>
      <c r="C123" s="3" t="s">
        <v>111</v>
      </c>
      <c r="D123" s="3" t="s">
        <v>109</v>
      </c>
      <c r="E123" s="3">
        <v>70996</v>
      </c>
      <c r="F123" s="3" t="s">
        <v>5</v>
      </c>
      <c r="G123" s="3">
        <v>18</v>
      </c>
      <c r="H123" s="3">
        <v>13422.18</v>
      </c>
      <c r="I123" s="3">
        <v>2415.9899999999998</v>
      </c>
      <c r="J123" s="3">
        <v>0</v>
      </c>
      <c r="K123" s="3">
        <v>0</v>
      </c>
      <c r="L123" s="3">
        <v>0</v>
      </c>
      <c r="M123" s="3"/>
      <c r="N123" s="3"/>
      <c r="O123" s="3"/>
    </row>
    <row r="124" spans="1:15">
      <c r="A124" s="3" t="s">
        <v>61</v>
      </c>
      <c r="B124" s="3" t="s">
        <v>62</v>
      </c>
      <c r="C124" s="3" t="s">
        <v>113</v>
      </c>
      <c r="D124" s="3" t="s">
        <v>109</v>
      </c>
      <c r="E124" s="3">
        <v>148239.42000000001</v>
      </c>
      <c r="F124" s="3" t="s">
        <v>5</v>
      </c>
      <c r="G124" s="3">
        <v>18</v>
      </c>
      <c r="H124" s="3">
        <v>38591.17</v>
      </c>
      <c r="I124" s="3">
        <v>6946.41</v>
      </c>
      <c r="J124" s="3">
        <v>0</v>
      </c>
      <c r="K124" s="3">
        <v>0</v>
      </c>
      <c r="L124" s="3">
        <v>0</v>
      </c>
      <c r="M124" s="3"/>
      <c r="N124" s="3"/>
      <c r="O124" s="3"/>
    </row>
    <row r="125" spans="1:15">
      <c r="A125" s="3" t="s">
        <v>114</v>
      </c>
      <c r="B125" s="3" t="s">
        <v>115</v>
      </c>
      <c r="C125" s="3" t="s">
        <v>116</v>
      </c>
      <c r="D125" s="3" t="s">
        <v>50</v>
      </c>
      <c r="E125" s="3">
        <v>1313358</v>
      </c>
      <c r="F125" s="3" t="s">
        <v>5</v>
      </c>
      <c r="G125" s="3">
        <v>18</v>
      </c>
      <c r="H125" s="3">
        <v>907173.04</v>
      </c>
      <c r="I125" s="3">
        <v>163291.14000000001</v>
      </c>
      <c r="J125" s="3">
        <v>0</v>
      </c>
      <c r="K125" s="3">
        <v>0</v>
      </c>
      <c r="L125" s="3">
        <v>0</v>
      </c>
      <c r="M125" s="3"/>
      <c r="N125" s="3"/>
      <c r="O125" s="3"/>
    </row>
    <row r="126" spans="1:15">
      <c r="A126" s="3" t="s">
        <v>121</v>
      </c>
      <c r="B126" s="3" t="s">
        <v>122</v>
      </c>
      <c r="C126" s="3" t="s">
        <v>123</v>
      </c>
      <c r="D126" s="3" t="s">
        <v>50</v>
      </c>
      <c r="E126" s="3">
        <v>1689.97</v>
      </c>
      <c r="F126" s="3" t="s">
        <v>5</v>
      </c>
      <c r="G126" s="3">
        <v>18</v>
      </c>
      <c r="H126" s="3">
        <v>1432.17</v>
      </c>
      <c r="I126" s="3">
        <v>0</v>
      </c>
      <c r="J126" s="3">
        <v>128.9</v>
      </c>
      <c r="K126" s="3">
        <v>128.9</v>
      </c>
      <c r="L126" s="3">
        <v>0</v>
      </c>
      <c r="M126" s="3"/>
      <c r="N126" s="3"/>
      <c r="O126" s="3"/>
    </row>
    <row r="127" spans="1:15">
      <c r="A127" s="5" t="s">
        <v>128</v>
      </c>
      <c r="B127" s="5" t="s">
        <v>129</v>
      </c>
      <c r="C127" s="5" t="s">
        <v>130</v>
      </c>
      <c r="D127" s="5" t="s">
        <v>120</v>
      </c>
      <c r="E127" s="5">
        <v>2178</v>
      </c>
      <c r="F127" s="5" t="s">
        <v>5</v>
      </c>
      <c r="G127" s="5">
        <v>18</v>
      </c>
      <c r="H127" s="5">
        <v>1846</v>
      </c>
      <c r="I127" s="5">
        <v>0</v>
      </c>
      <c r="J127" s="5">
        <v>166</v>
      </c>
      <c r="K127" s="5">
        <v>166</v>
      </c>
      <c r="L127" s="5">
        <v>0</v>
      </c>
      <c r="M127" s="4"/>
      <c r="N127" s="4"/>
      <c r="O127" s="4"/>
    </row>
    <row r="128" spans="1:15">
      <c r="A128" t="s">
        <v>128</v>
      </c>
      <c r="B128" t="s">
        <v>129</v>
      </c>
      <c r="C128" t="s">
        <v>131</v>
      </c>
      <c r="D128" t="s">
        <v>132</v>
      </c>
      <c r="E128">
        <v>6121</v>
      </c>
      <c r="F128" t="s">
        <v>5</v>
      </c>
      <c r="G128">
        <v>18</v>
      </c>
      <c r="H128">
        <v>5187</v>
      </c>
      <c r="I128">
        <v>0</v>
      </c>
      <c r="J128">
        <v>467</v>
      </c>
      <c r="K128">
        <v>467</v>
      </c>
      <c r="L128">
        <v>0</v>
      </c>
    </row>
    <row r="129" spans="1:15">
      <c r="A129" s="3" t="s">
        <v>133</v>
      </c>
      <c r="B129" s="3" t="s">
        <v>134</v>
      </c>
      <c r="C129" s="3" t="s">
        <v>135</v>
      </c>
      <c r="D129" s="3" t="s">
        <v>56</v>
      </c>
      <c r="E129" s="3">
        <v>5959</v>
      </c>
      <c r="F129" s="3" t="s">
        <v>5</v>
      </c>
      <c r="G129" s="3">
        <v>18</v>
      </c>
      <c r="H129" s="3">
        <v>5050</v>
      </c>
      <c r="I129" s="3">
        <v>909</v>
      </c>
      <c r="J129" s="3">
        <v>0</v>
      </c>
      <c r="K129" s="3">
        <v>0</v>
      </c>
      <c r="L129" s="3">
        <v>0</v>
      </c>
      <c r="M129" s="3"/>
      <c r="N129" s="3"/>
      <c r="O129" s="3"/>
    </row>
    <row r="130" spans="1:15">
      <c r="A130" s="5" t="s">
        <v>37</v>
      </c>
      <c r="B130" s="5" t="s">
        <v>38</v>
      </c>
      <c r="C130" s="5" t="s">
        <v>39</v>
      </c>
      <c r="D130" s="5" t="s">
        <v>25</v>
      </c>
      <c r="E130" s="5">
        <v>371200</v>
      </c>
      <c r="F130" s="5" t="s">
        <v>5</v>
      </c>
      <c r="G130" s="5">
        <v>28</v>
      </c>
      <c r="H130" s="5">
        <v>290000</v>
      </c>
      <c r="I130" s="5">
        <v>81200</v>
      </c>
      <c r="J130" s="5">
        <v>0</v>
      </c>
      <c r="K130" s="5">
        <v>0</v>
      </c>
      <c r="L130" s="5">
        <v>0</v>
      </c>
      <c r="M130" s="4"/>
      <c r="N130" s="4"/>
      <c r="O130" s="4"/>
    </row>
    <row r="131" spans="1:15">
      <c r="A131" t="s">
        <v>61</v>
      </c>
      <c r="B131" t="s">
        <v>62</v>
      </c>
      <c r="C131" t="s">
        <v>74</v>
      </c>
      <c r="D131" t="s">
        <v>72</v>
      </c>
      <c r="E131">
        <v>104881.61</v>
      </c>
      <c r="F131" t="s">
        <v>5</v>
      </c>
      <c r="G131">
        <v>28</v>
      </c>
      <c r="H131">
        <v>1028.6400000000001</v>
      </c>
      <c r="I131">
        <v>288.02</v>
      </c>
      <c r="J131">
        <v>0</v>
      </c>
      <c r="K131">
        <v>0</v>
      </c>
      <c r="L131">
        <v>123.44</v>
      </c>
    </row>
    <row r="132" spans="1:15">
      <c r="A132" s="3" t="s">
        <v>61</v>
      </c>
      <c r="B132" s="3" t="s">
        <v>62</v>
      </c>
      <c r="C132" s="3" t="s">
        <v>76</v>
      </c>
      <c r="D132" s="3" t="s">
        <v>72</v>
      </c>
      <c r="E132" s="3">
        <v>205562.96</v>
      </c>
      <c r="F132" s="3" t="s">
        <v>5</v>
      </c>
      <c r="G132" s="3">
        <v>28</v>
      </c>
      <c r="H132" s="3">
        <v>310.3</v>
      </c>
      <c r="I132" s="3">
        <v>86.88</v>
      </c>
      <c r="J132" s="3">
        <v>0</v>
      </c>
      <c r="K132" s="3">
        <v>0</v>
      </c>
      <c r="L132" s="3">
        <v>0</v>
      </c>
      <c r="M132" s="3"/>
      <c r="N132" s="3"/>
      <c r="O132" s="3"/>
    </row>
    <row r="133" spans="1:15">
      <c r="A133" s="3" t="s">
        <v>61</v>
      </c>
      <c r="B133" s="3" t="s">
        <v>62</v>
      </c>
      <c r="C133" s="3" t="s">
        <v>82</v>
      </c>
      <c r="D133" s="3" t="s">
        <v>78</v>
      </c>
      <c r="E133" s="3">
        <v>53384.4</v>
      </c>
      <c r="F133" s="3" t="s">
        <v>5</v>
      </c>
      <c r="G133" s="3">
        <v>28</v>
      </c>
      <c r="H133" s="3">
        <v>1963.45</v>
      </c>
      <c r="I133" s="3">
        <v>549.77</v>
      </c>
      <c r="J133" s="3">
        <v>0</v>
      </c>
      <c r="K133" s="3">
        <v>0</v>
      </c>
      <c r="L133" s="3">
        <v>0</v>
      </c>
      <c r="M133" s="3"/>
      <c r="N133" s="3"/>
      <c r="O133" s="3"/>
    </row>
    <row r="134" spans="1:15">
      <c r="A134" s="3" t="s">
        <v>61</v>
      </c>
      <c r="B134" s="3" t="s">
        <v>62</v>
      </c>
      <c r="C134" s="3" t="s">
        <v>84</v>
      </c>
      <c r="D134" s="3" t="s">
        <v>78</v>
      </c>
      <c r="E134" s="3">
        <v>5820.85</v>
      </c>
      <c r="F134" s="3" t="s">
        <v>5</v>
      </c>
      <c r="G134" s="3">
        <v>28</v>
      </c>
      <c r="H134" s="3">
        <v>4045.92</v>
      </c>
      <c r="I134" s="3">
        <v>1132.8599999999999</v>
      </c>
      <c r="J134" s="3">
        <v>0</v>
      </c>
      <c r="K134" s="3">
        <v>0</v>
      </c>
      <c r="L134" s="3">
        <v>485.51</v>
      </c>
      <c r="M134" s="3"/>
      <c r="N134" s="3"/>
      <c r="O134" s="3"/>
    </row>
    <row r="135" spans="1:15">
      <c r="A135" s="3" t="s">
        <v>61</v>
      </c>
      <c r="B135" s="3" t="s">
        <v>62</v>
      </c>
      <c r="C135" s="3" t="s">
        <v>105</v>
      </c>
      <c r="D135" s="3" t="s">
        <v>69</v>
      </c>
      <c r="E135" s="3">
        <v>127761.56</v>
      </c>
      <c r="F135" s="3" t="s">
        <v>5</v>
      </c>
      <c r="G135" s="3">
        <v>28</v>
      </c>
      <c r="H135" s="3">
        <v>4114.5600000000004</v>
      </c>
      <c r="I135" s="3">
        <v>1152.08</v>
      </c>
      <c r="J135" s="3">
        <v>0</v>
      </c>
      <c r="K135" s="3">
        <v>0</v>
      </c>
      <c r="L135" s="3">
        <v>493.75</v>
      </c>
      <c r="M135" s="3"/>
      <c r="N135" s="3"/>
      <c r="O135" s="3"/>
    </row>
    <row r="136" spans="1:15">
      <c r="A136" s="3" t="s">
        <v>61</v>
      </c>
      <c r="B136" s="3" t="s">
        <v>62</v>
      </c>
      <c r="C136" s="3" t="s">
        <v>107</v>
      </c>
      <c r="D136" s="3" t="s">
        <v>69</v>
      </c>
      <c r="E136" s="3">
        <v>37836.11</v>
      </c>
      <c r="F136" s="3" t="s">
        <v>5</v>
      </c>
      <c r="G136" s="3">
        <v>28</v>
      </c>
      <c r="H136" s="3">
        <v>7200.48</v>
      </c>
      <c r="I136" s="3">
        <v>2016.13</v>
      </c>
      <c r="J136" s="3">
        <v>0</v>
      </c>
      <c r="K136" s="3">
        <v>0</v>
      </c>
      <c r="L136" s="3">
        <v>864.06</v>
      </c>
      <c r="M136" s="3"/>
      <c r="N136" s="3"/>
      <c r="O136" s="3"/>
    </row>
    <row r="137" spans="1:15">
      <c r="A137" s="5" t="s">
        <v>61</v>
      </c>
      <c r="B137" s="5" t="s">
        <v>62</v>
      </c>
      <c r="C137" s="5" t="s">
        <v>113</v>
      </c>
      <c r="D137" s="5" t="s">
        <v>109</v>
      </c>
      <c r="E137" s="5">
        <v>148239.42000000001</v>
      </c>
      <c r="F137" s="5" t="s">
        <v>5</v>
      </c>
      <c r="G137" s="5">
        <v>28</v>
      </c>
      <c r="H137" s="5">
        <v>5143.2</v>
      </c>
      <c r="I137" s="5">
        <v>1440.1</v>
      </c>
      <c r="J137" s="5">
        <v>0</v>
      </c>
      <c r="K137" s="5">
        <v>0</v>
      </c>
      <c r="L137" s="5">
        <v>617.17999999999995</v>
      </c>
      <c r="M137" s="4"/>
      <c r="N137" s="4"/>
      <c r="O137" s="4"/>
    </row>
    <row r="138" spans="1:15">
      <c r="A138" t="s">
        <v>114</v>
      </c>
      <c r="B138" t="s">
        <v>115</v>
      </c>
      <c r="C138" t="s">
        <v>116</v>
      </c>
      <c r="D138" t="s">
        <v>50</v>
      </c>
      <c r="E138">
        <v>1313358</v>
      </c>
      <c r="F138" t="s">
        <v>5</v>
      </c>
      <c r="G138">
        <v>28</v>
      </c>
      <c r="H138">
        <v>183000.28</v>
      </c>
      <c r="I138">
        <v>51240.08</v>
      </c>
      <c r="J138">
        <v>0</v>
      </c>
      <c r="K138">
        <v>0</v>
      </c>
      <c r="L1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sqref="A1:XFD1"/>
    </sheetView>
  </sheetViews>
  <sheetFormatPr defaultRowHeight="15"/>
  <cols>
    <col min="2" max="2" width="37.42578125" customWidth="1"/>
  </cols>
  <sheetData>
    <row r="1" spans="1:22" s="5" customFormat="1"/>
    <row r="2" spans="1:22">
      <c r="A2" s="5" t="s">
        <v>61</v>
      </c>
      <c r="B2" s="5" t="s">
        <v>62</v>
      </c>
      <c r="C2" s="5" t="s">
        <v>136</v>
      </c>
      <c r="D2" s="5" t="s">
        <v>137</v>
      </c>
      <c r="E2" s="5" t="s">
        <v>3</v>
      </c>
      <c r="F2" s="5" t="s">
        <v>69</v>
      </c>
      <c r="G2" s="5">
        <v>1180000</v>
      </c>
      <c r="H2" s="5" t="s">
        <v>5</v>
      </c>
      <c r="I2" s="5" t="s">
        <v>6</v>
      </c>
      <c r="J2" s="5">
        <v>18</v>
      </c>
      <c r="K2" s="5">
        <v>1000000</v>
      </c>
      <c r="L2" s="5">
        <v>180000</v>
      </c>
      <c r="M2" s="5">
        <v>0</v>
      </c>
      <c r="N2" s="5">
        <v>0</v>
      </c>
      <c r="O2" s="5">
        <v>0</v>
      </c>
      <c r="P2" s="5" t="s">
        <v>7</v>
      </c>
      <c r="Q2" s="5" t="s">
        <v>65</v>
      </c>
      <c r="R2" s="5" t="s">
        <v>44</v>
      </c>
      <c r="S2" s="5" t="s">
        <v>7</v>
      </c>
      <c r="T2" s="5"/>
      <c r="U2" s="5"/>
      <c r="V2" s="5"/>
    </row>
    <row r="3" spans="1:22">
      <c r="A3" s="6" t="s">
        <v>61</v>
      </c>
      <c r="B3" s="6" t="s">
        <v>62</v>
      </c>
      <c r="C3" s="6" t="s">
        <v>136</v>
      </c>
      <c r="D3" s="6" t="s">
        <v>138</v>
      </c>
      <c r="E3" s="6" t="s">
        <v>3</v>
      </c>
      <c r="F3" s="6" t="s">
        <v>69</v>
      </c>
      <c r="G3" s="6">
        <v>1180000</v>
      </c>
      <c r="H3" s="6" t="s">
        <v>5</v>
      </c>
      <c r="I3" s="6" t="s">
        <v>6</v>
      </c>
      <c r="J3" s="6" t="s">
        <v>8</v>
      </c>
      <c r="K3" s="6">
        <v>1000000</v>
      </c>
      <c r="L3" s="6">
        <v>180000</v>
      </c>
      <c r="M3" s="6">
        <v>0</v>
      </c>
      <c r="N3" s="6">
        <v>0</v>
      </c>
      <c r="O3" s="6">
        <v>0</v>
      </c>
      <c r="P3" s="6" t="s">
        <v>7</v>
      </c>
      <c r="Q3" s="6" t="s">
        <v>65</v>
      </c>
      <c r="R3" s="6" t="s">
        <v>44</v>
      </c>
      <c r="S3" s="6" t="s">
        <v>7</v>
      </c>
      <c r="T3" s="6"/>
      <c r="U3" s="6"/>
      <c r="V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8"/>
  <sheetViews>
    <sheetView tabSelected="1" topLeftCell="A93" workbookViewId="0">
      <selection activeCell="N108" sqref="N108"/>
    </sheetView>
  </sheetViews>
  <sheetFormatPr defaultRowHeight="15"/>
  <sheetData>
    <row r="1" spans="1:14">
      <c r="A1" t="s">
        <v>150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139</v>
      </c>
      <c r="H1" t="s">
        <v>145</v>
      </c>
      <c r="I1" t="s">
        <v>148</v>
      </c>
      <c r="J1" t="s">
        <v>146</v>
      </c>
      <c r="K1" t="s">
        <v>147</v>
      </c>
      <c r="L1" t="s">
        <v>149</v>
      </c>
      <c r="M1" t="s">
        <v>168</v>
      </c>
    </row>
    <row r="2" spans="1:14">
      <c r="A2" t="s">
        <v>61</v>
      </c>
      <c r="B2" t="s">
        <v>62</v>
      </c>
      <c r="C2" t="s">
        <v>71</v>
      </c>
      <c r="D2" t="s">
        <v>72</v>
      </c>
      <c r="E2">
        <v>23352.29</v>
      </c>
      <c r="F2" t="s">
        <v>5</v>
      </c>
      <c r="G2">
        <v>0</v>
      </c>
      <c r="H2">
        <v>1712</v>
      </c>
      <c r="I2">
        <v>0</v>
      </c>
      <c r="J2">
        <v>0</v>
      </c>
      <c r="K2">
        <v>0</v>
      </c>
      <c r="L2">
        <v>0</v>
      </c>
      <c r="M2">
        <v>0</v>
      </c>
      <c r="N2">
        <f>H2+I2+J2+K2+L2</f>
        <v>1712</v>
      </c>
    </row>
    <row r="3" spans="1:14">
      <c r="A3" t="s">
        <v>61</v>
      </c>
      <c r="B3" t="s">
        <v>62</v>
      </c>
      <c r="C3" t="s">
        <v>71</v>
      </c>
      <c r="D3" t="s">
        <v>72</v>
      </c>
      <c r="E3">
        <v>23352.29</v>
      </c>
      <c r="F3" t="s">
        <v>5</v>
      </c>
      <c r="G3">
        <v>5</v>
      </c>
      <c r="H3">
        <v>2933.4</v>
      </c>
      <c r="I3">
        <v>146.66999999999999</v>
      </c>
      <c r="J3">
        <v>0</v>
      </c>
      <c r="K3">
        <v>0</v>
      </c>
      <c r="L3">
        <v>0</v>
      </c>
      <c r="M3">
        <v>0</v>
      </c>
      <c r="N3" s="5">
        <f t="shared" ref="N3:N66" si="0">H3+I3+J3+K3+L3</f>
        <v>3080.07</v>
      </c>
    </row>
    <row r="4" spans="1:14">
      <c r="A4" t="s">
        <v>61</v>
      </c>
      <c r="B4" t="s">
        <v>62</v>
      </c>
      <c r="C4" t="s">
        <v>71</v>
      </c>
      <c r="D4" t="s">
        <v>72</v>
      </c>
      <c r="E4">
        <v>23352.29</v>
      </c>
      <c r="F4" t="s">
        <v>5</v>
      </c>
      <c r="G4">
        <v>18</v>
      </c>
      <c r="H4">
        <v>15729</v>
      </c>
      <c r="I4">
        <v>2831.22</v>
      </c>
      <c r="J4">
        <v>0</v>
      </c>
      <c r="K4">
        <v>0</v>
      </c>
      <c r="L4">
        <v>0</v>
      </c>
      <c r="M4">
        <v>0</v>
      </c>
      <c r="N4" s="5">
        <f t="shared" si="0"/>
        <v>18560.22</v>
      </c>
    </row>
    <row r="5" spans="1:14">
      <c r="A5" t="s">
        <v>61</v>
      </c>
      <c r="B5" t="s">
        <v>62</v>
      </c>
      <c r="C5" t="s">
        <v>73</v>
      </c>
      <c r="D5" t="s">
        <v>72</v>
      </c>
      <c r="E5">
        <v>1477.66</v>
      </c>
      <c r="F5" t="s">
        <v>5</v>
      </c>
      <c r="G5">
        <v>12</v>
      </c>
      <c r="H5">
        <v>1319.34</v>
      </c>
      <c r="I5">
        <v>158.32</v>
      </c>
      <c r="J5">
        <v>0</v>
      </c>
      <c r="K5">
        <v>0</v>
      </c>
      <c r="L5">
        <v>0</v>
      </c>
      <c r="M5">
        <v>0</v>
      </c>
      <c r="N5" s="5">
        <f t="shared" si="0"/>
        <v>1477.6599999999999</v>
      </c>
    </row>
    <row r="6" spans="1:14">
      <c r="A6" t="s">
        <v>61</v>
      </c>
      <c r="B6" t="s">
        <v>62</v>
      </c>
      <c r="C6" t="s">
        <v>74</v>
      </c>
      <c r="D6" t="s">
        <v>72</v>
      </c>
      <c r="E6">
        <v>104881.61</v>
      </c>
      <c r="F6" t="s">
        <v>5</v>
      </c>
      <c r="G6">
        <v>0</v>
      </c>
      <c r="H6">
        <v>1705.58</v>
      </c>
      <c r="I6">
        <v>0</v>
      </c>
      <c r="J6">
        <v>0</v>
      </c>
      <c r="K6">
        <v>0</v>
      </c>
      <c r="L6">
        <v>0</v>
      </c>
      <c r="M6">
        <v>0</v>
      </c>
      <c r="N6" s="5">
        <f t="shared" si="0"/>
        <v>1705.58</v>
      </c>
    </row>
    <row r="7" spans="1:14">
      <c r="A7" t="s">
        <v>61</v>
      </c>
      <c r="B7" t="s">
        <v>62</v>
      </c>
      <c r="C7" t="s">
        <v>74</v>
      </c>
      <c r="D7" t="s">
        <v>72</v>
      </c>
      <c r="E7">
        <v>104881.61</v>
      </c>
      <c r="F7" t="s">
        <v>5</v>
      </c>
      <c r="G7">
        <v>5</v>
      </c>
      <c r="H7">
        <v>23640.35</v>
      </c>
      <c r="I7">
        <v>1182.02</v>
      </c>
      <c r="J7">
        <v>0</v>
      </c>
      <c r="K7">
        <v>0</v>
      </c>
      <c r="L7">
        <v>0</v>
      </c>
      <c r="M7">
        <v>0</v>
      </c>
      <c r="N7" s="5">
        <f t="shared" si="0"/>
        <v>24822.37</v>
      </c>
    </row>
    <row r="8" spans="1:14">
      <c r="A8" t="s">
        <v>61</v>
      </c>
      <c r="B8" t="s">
        <v>62</v>
      </c>
      <c r="C8" t="s">
        <v>74</v>
      </c>
      <c r="D8" t="s">
        <v>72</v>
      </c>
      <c r="E8">
        <v>104881.61</v>
      </c>
      <c r="F8" t="s">
        <v>5</v>
      </c>
      <c r="G8">
        <v>12</v>
      </c>
      <c r="H8">
        <v>17719.05</v>
      </c>
      <c r="I8">
        <v>2126.29</v>
      </c>
      <c r="J8">
        <v>0</v>
      </c>
      <c r="K8">
        <v>0</v>
      </c>
      <c r="L8">
        <v>0</v>
      </c>
      <c r="M8">
        <v>0</v>
      </c>
      <c r="N8" s="5">
        <f t="shared" si="0"/>
        <v>19845.34</v>
      </c>
    </row>
    <row r="9" spans="1:14">
      <c r="A9" t="s">
        <v>61</v>
      </c>
      <c r="B9" t="s">
        <v>62</v>
      </c>
      <c r="C9" t="s">
        <v>74</v>
      </c>
      <c r="D9" t="s">
        <v>72</v>
      </c>
      <c r="E9">
        <v>104881.61</v>
      </c>
      <c r="F9" t="s">
        <v>5</v>
      </c>
      <c r="G9">
        <v>28</v>
      </c>
      <c r="H9">
        <v>1028.6400000000001</v>
      </c>
      <c r="I9">
        <v>288.02</v>
      </c>
      <c r="J9">
        <v>0</v>
      </c>
      <c r="K9">
        <v>0</v>
      </c>
      <c r="L9">
        <v>123.44</v>
      </c>
      <c r="M9">
        <v>0</v>
      </c>
      <c r="N9" s="5">
        <f t="shared" si="0"/>
        <v>1440.1000000000001</v>
      </c>
    </row>
    <row r="10" spans="1:14">
      <c r="A10" t="s">
        <v>61</v>
      </c>
      <c r="B10" t="s">
        <v>62</v>
      </c>
      <c r="C10" t="s">
        <v>74</v>
      </c>
      <c r="D10" t="s">
        <v>72</v>
      </c>
      <c r="E10">
        <v>104881.61</v>
      </c>
      <c r="F10" t="s">
        <v>5</v>
      </c>
      <c r="G10">
        <v>18</v>
      </c>
      <c r="H10">
        <v>48362.9</v>
      </c>
      <c r="I10">
        <v>8705.32</v>
      </c>
      <c r="J10">
        <v>0</v>
      </c>
      <c r="K10">
        <v>0</v>
      </c>
      <c r="L10">
        <v>0</v>
      </c>
      <c r="M10">
        <v>0</v>
      </c>
      <c r="N10" s="5">
        <f t="shared" si="0"/>
        <v>57068.22</v>
      </c>
    </row>
    <row r="11" spans="1:14">
      <c r="A11" t="s">
        <v>61</v>
      </c>
      <c r="B11" t="s">
        <v>62</v>
      </c>
      <c r="C11" t="s">
        <v>75</v>
      </c>
      <c r="D11" t="s">
        <v>72</v>
      </c>
      <c r="E11">
        <v>169692.28</v>
      </c>
      <c r="F11" t="s">
        <v>5</v>
      </c>
      <c r="G11">
        <v>0</v>
      </c>
      <c r="H11">
        <v>4308.1099999999997</v>
      </c>
      <c r="I11">
        <v>0</v>
      </c>
      <c r="J11">
        <v>0</v>
      </c>
      <c r="K11">
        <v>0</v>
      </c>
      <c r="L11">
        <v>0</v>
      </c>
      <c r="M11">
        <v>0</v>
      </c>
      <c r="N11" s="5">
        <f t="shared" si="0"/>
        <v>4308.1099999999997</v>
      </c>
    </row>
    <row r="12" spans="1:14">
      <c r="A12" t="s">
        <v>61</v>
      </c>
      <c r="B12" t="s">
        <v>62</v>
      </c>
      <c r="C12" t="s">
        <v>75</v>
      </c>
      <c r="D12" t="s">
        <v>72</v>
      </c>
      <c r="E12">
        <v>169692.28</v>
      </c>
      <c r="F12" t="s">
        <v>5</v>
      </c>
      <c r="G12">
        <v>5</v>
      </c>
      <c r="H12">
        <v>37829.199999999997</v>
      </c>
      <c r="I12">
        <v>1891.46</v>
      </c>
      <c r="J12">
        <v>0</v>
      </c>
      <c r="K12">
        <v>0</v>
      </c>
      <c r="L12">
        <v>0</v>
      </c>
      <c r="M12">
        <v>0</v>
      </c>
      <c r="N12" s="5">
        <f t="shared" si="0"/>
        <v>39720.659999999996</v>
      </c>
    </row>
    <row r="13" spans="1:14">
      <c r="A13" t="s">
        <v>61</v>
      </c>
      <c r="B13" t="s">
        <v>62</v>
      </c>
      <c r="C13" t="s">
        <v>75</v>
      </c>
      <c r="D13" t="s">
        <v>72</v>
      </c>
      <c r="E13">
        <v>169692.28</v>
      </c>
      <c r="F13" t="s">
        <v>5</v>
      </c>
      <c r="G13">
        <v>12</v>
      </c>
      <c r="H13">
        <v>81433.36</v>
      </c>
      <c r="I13">
        <v>9772</v>
      </c>
      <c r="J13">
        <v>0</v>
      </c>
      <c r="K13">
        <v>0</v>
      </c>
      <c r="L13">
        <v>0</v>
      </c>
      <c r="M13">
        <v>0</v>
      </c>
      <c r="N13" s="5">
        <f t="shared" si="0"/>
        <v>91205.36</v>
      </c>
    </row>
    <row r="14" spans="1:14">
      <c r="A14" t="s">
        <v>61</v>
      </c>
      <c r="B14" t="s">
        <v>62</v>
      </c>
      <c r="C14" t="s">
        <v>75</v>
      </c>
      <c r="D14" t="s">
        <v>72</v>
      </c>
      <c r="E14">
        <v>169692.28</v>
      </c>
      <c r="F14" t="s">
        <v>5</v>
      </c>
      <c r="G14">
        <v>18</v>
      </c>
      <c r="H14">
        <v>29201.82</v>
      </c>
      <c r="I14">
        <v>5256.33</v>
      </c>
      <c r="J14">
        <v>0</v>
      </c>
      <c r="K14">
        <v>0</v>
      </c>
      <c r="L14">
        <v>0</v>
      </c>
      <c r="M14">
        <v>0</v>
      </c>
      <c r="N14" s="5">
        <f t="shared" si="0"/>
        <v>34458.15</v>
      </c>
    </row>
    <row r="15" spans="1:14">
      <c r="A15" t="s">
        <v>61</v>
      </c>
      <c r="B15" t="s">
        <v>62</v>
      </c>
      <c r="C15" t="s">
        <v>76</v>
      </c>
      <c r="D15" t="s">
        <v>72</v>
      </c>
      <c r="E15">
        <v>205562.96</v>
      </c>
      <c r="F15" t="s">
        <v>5</v>
      </c>
      <c r="G15">
        <v>0</v>
      </c>
      <c r="H15">
        <v>2896.8</v>
      </c>
      <c r="I15">
        <v>0</v>
      </c>
      <c r="J15">
        <v>0</v>
      </c>
      <c r="K15">
        <v>0</v>
      </c>
      <c r="L15">
        <v>0</v>
      </c>
      <c r="M15">
        <v>0</v>
      </c>
      <c r="N15" s="5">
        <f t="shared" si="0"/>
        <v>2896.8</v>
      </c>
    </row>
    <row r="16" spans="1:14">
      <c r="A16" t="s">
        <v>61</v>
      </c>
      <c r="B16" t="s">
        <v>62</v>
      </c>
      <c r="C16" t="s">
        <v>76</v>
      </c>
      <c r="D16" t="s">
        <v>72</v>
      </c>
      <c r="E16">
        <v>205562.96</v>
      </c>
      <c r="F16" t="s">
        <v>5</v>
      </c>
      <c r="G16">
        <v>3</v>
      </c>
      <c r="H16">
        <v>620.6</v>
      </c>
      <c r="I16">
        <v>18.62</v>
      </c>
      <c r="J16">
        <v>0</v>
      </c>
      <c r="K16">
        <v>0</v>
      </c>
      <c r="L16">
        <v>0</v>
      </c>
      <c r="M16">
        <v>0</v>
      </c>
      <c r="N16" s="5">
        <f t="shared" si="0"/>
        <v>639.22</v>
      </c>
    </row>
    <row r="17" spans="1:14">
      <c r="A17" t="s">
        <v>61</v>
      </c>
      <c r="B17" t="s">
        <v>62</v>
      </c>
      <c r="C17" t="s">
        <v>76</v>
      </c>
      <c r="D17" t="s">
        <v>72</v>
      </c>
      <c r="E17">
        <v>205562.96</v>
      </c>
      <c r="F17" t="s">
        <v>5</v>
      </c>
      <c r="G17">
        <v>5</v>
      </c>
      <c r="H17">
        <v>53335.64</v>
      </c>
      <c r="I17">
        <v>2666.78</v>
      </c>
      <c r="J17">
        <v>0</v>
      </c>
      <c r="K17">
        <v>0</v>
      </c>
      <c r="L17">
        <v>0</v>
      </c>
      <c r="M17">
        <v>0</v>
      </c>
      <c r="N17" s="5">
        <f t="shared" si="0"/>
        <v>56002.42</v>
      </c>
    </row>
    <row r="18" spans="1:14">
      <c r="A18" t="s">
        <v>61</v>
      </c>
      <c r="B18" t="s">
        <v>62</v>
      </c>
      <c r="C18" t="s">
        <v>76</v>
      </c>
      <c r="D18" t="s">
        <v>72</v>
      </c>
      <c r="E18">
        <v>205562.96</v>
      </c>
      <c r="F18" t="s">
        <v>5</v>
      </c>
      <c r="G18">
        <v>12</v>
      </c>
      <c r="H18">
        <v>44115.61</v>
      </c>
      <c r="I18">
        <v>5293.87</v>
      </c>
      <c r="J18">
        <v>0</v>
      </c>
      <c r="K18">
        <v>0</v>
      </c>
      <c r="L18">
        <v>0</v>
      </c>
      <c r="M18">
        <v>0</v>
      </c>
      <c r="N18" s="5">
        <f t="shared" si="0"/>
        <v>49409.48</v>
      </c>
    </row>
    <row r="19" spans="1:14">
      <c r="A19" t="s">
        <v>61</v>
      </c>
      <c r="B19" t="s">
        <v>62</v>
      </c>
      <c r="C19" t="s">
        <v>76</v>
      </c>
      <c r="D19" t="s">
        <v>72</v>
      </c>
      <c r="E19">
        <v>205562.96</v>
      </c>
      <c r="F19" t="s">
        <v>5</v>
      </c>
      <c r="G19">
        <v>28</v>
      </c>
      <c r="H19">
        <v>310.3</v>
      </c>
      <c r="I19">
        <v>86.88</v>
      </c>
      <c r="J19">
        <v>0</v>
      </c>
      <c r="K19">
        <v>0</v>
      </c>
      <c r="L19">
        <v>0</v>
      </c>
      <c r="M19">
        <v>0</v>
      </c>
      <c r="N19" s="5">
        <f t="shared" si="0"/>
        <v>397.18</v>
      </c>
    </row>
    <row r="20" spans="1:14">
      <c r="A20" t="s">
        <v>61</v>
      </c>
      <c r="B20" t="s">
        <v>62</v>
      </c>
      <c r="C20" t="s">
        <v>76</v>
      </c>
      <c r="D20" t="s">
        <v>72</v>
      </c>
      <c r="E20">
        <v>205562.96</v>
      </c>
      <c r="F20" t="s">
        <v>5</v>
      </c>
      <c r="G20">
        <v>18</v>
      </c>
      <c r="H20">
        <v>81540.56</v>
      </c>
      <c r="I20">
        <v>14677.3</v>
      </c>
      <c r="J20">
        <v>0</v>
      </c>
      <c r="K20">
        <v>0</v>
      </c>
      <c r="L20">
        <v>0</v>
      </c>
      <c r="M20">
        <v>0</v>
      </c>
      <c r="N20" s="5">
        <f t="shared" si="0"/>
        <v>96217.86</v>
      </c>
    </row>
    <row r="21" spans="1:14">
      <c r="A21" t="s">
        <v>61</v>
      </c>
      <c r="B21" t="s">
        <v>62</v>
      </c>
      <c r="C21" t="s">
        <v>77</v>
      </c>
      <c r="D21" t="s">
        <v>78</v>
      </c>
      <c r="E21">
        <v>173647.1</v>
      </c>
      <c r="F21" t="s">
        <v>5</v>
      </c>
      <c r="G21">
        <v>5</v>
      </c>
      <c r="H21">
        <v>163861.04999999999</v>
      </c>
      <c r="I21">
        <v>8193.0499999999993</v>
      </c>
      <c r="J21">
        <v>0</v>
      </c>
      <c r="K21">
        <v>0</v>
      </c>
      <c r="L21">
        <v>0</v>
      </c>
      <c r="M21">
        <v>0</v>
      </c>
      <c r="N21" s="5">
        <f t="shared" si="0"/>
        <v>172054.09999999998</v>
      </c>
    </row>
    <row r="22" spans="1:14">
      <c r="A22" t="s">
        <v>61</v>
      </c>
      <c r="B22" t="s">
        <v>62</v>
      </c>
      <c r="C22" t="s">
        <v>77</v>
      </c>
      <c r="D22" t="s">
        <v>78</v>
      </c>
      <c r="E22">
        <v>173647.1</v>
      </c>
      <c r="F22" t="s">
        <v>5</v>
      </c>
      <c r="G22">
        <v>18</v>
      </c>
      <c r="H22">
        <v>1350</v>
      </c>
      <c r="I22">
        <v>243</v>
      </c>
      <c r="J22">
        <v>0</v>
      </c>
      <c r="K22">
        <v>0</v>
      </c>
      <c r="L22">
        <v>0</v>
      </c>
      <c r="M22">
        <v>0</v>
      </c>
      <c r="N22" s="5">
        <f t="shared" si="0"/>
        <v>1593</v>
      </c>
    </row>
    <row r="23" spans="1:14">
      <c r="A23" t="s">
        <v>61</v>
      </c>
      <c r="B23" t="s">
        <v>62</v>
      </c>
      <c r="C23" t="s">
        <v>79</v>
      </c>
      <c r="D23" t="s">
        <v>78</v>
      </c>
      <c r="E23">
        <v>166351.70000000001</v>
      </c>
      <c r="F23" t="s">
        <v>5</v>
      </c>
      <c r="G23">
        <v>0</v>
      </c>
      <c r="H23">
        <v>13164.02</v>
      </c>
      <c r="I23">
        <v>0</v>
      </c>
      <c r="J23">
        <v>0</v>
      </c>
      <c r="K23">
        <v>0</v>
      </c>
      <c r="L23">
        <v>0</v>
      </c>
      <c r="M23">
        <v>0</v>
      </c>
      <c r="N23" s="5">
        <f t="shared" si="0"/>
        <v>13164.02</v>
      </c>
    </row>
    <row r="24" spans="1:14">
      <c r="A24" t="s">
        <v>61</v>
      </c>
      <c r="B24" t="s">
        <v>62</v>
      </c>
      <c r="C24" t="s">
        <v>79</v>
      </c>
      <c r="D24" t="s">
        <v>78</v>
      </c>
      <c r="E24">
        <v>166351.70000000001</v>
      </c>
      <c r="F24" t="s">
        <v>5</v>
      </c>
      <c r="G24">
        <v>5</v>
      </c>
      <c r="H24">
        <v>55562.12</v>
      </c>
      <c r="I24">
        <v>2778.11</v>
      </c>
      <c r="J24">
        <v>0</v>
      </c>
      <c r="K24">
        <v>0</v>
      </c>
      <c r="L24">
        <v>0</v>
      </c>
      <c r="M24">
        <v>0</v>
      </c>
      <c r="N24" s="5">
        <f t="shared" si="0"/>
        <v>58340.23</v>
      </c>
    </row>
    <row r="25" spans="1:14">
      <c r="A25" t="s">
        <v>61</v>
      </c>
      <c r="B25" t="s">
        <v>62</v>
      </c>
      <c r="C25" t="s">
        <v>79</v>
      </c>
      <c r="D25" t="s">
        <v>78</v>
      </c>
      <c r="E25">
        <v>166351.70000000001</v>
      </c>
      <c r="F25" t="s">
        <v>5</v>
      </c>
      <c r="G25">
        <v>12</v>
      </c>
      <c r="H25">
        <v>57966.66</v>
      </c>
      <c r="I25">
        <v>6956</v>
      </c>
      <c r="J25">
        <v>0</v>
      </c>
      <c r="K25">
        <v>0</v>
      </c>
      <c r="L25">
        <v>0</v>
      </c>
      <c r="M25">
        <v>0</v>
      </c>
      <c r="N25" s="5">
        <f t="shared" si="0"/>
        <v>64922.66</v>
      </c>
    </row>
    <row r="26" spans="1:14">
      <c r="A26" t="s">
        <v>61</v>
      </c>
      <c r="B26" t="s">
        <v>62</v>
      </c>
      <c r="C26" t="s">
        <v>79</v>
      </c>
      <c r="D26" t="s">
        <v>78</v>
      </c>
      <c r="E26">
        <v>166351.70000000001</v>
      </c>
      <c r="F26" t="s">
        <v>5</v>
      </c>
      <c r="G26">
        <v>18</v>
      </c>
      <c r="H26">
        <v>25359.99</v>
      </c>
      <c r="I26">
        <v>4564.8</v>
      </c>
      <c r="J26">
        <v>0</v>
      </c>
      <c r="K26">
        <v>0</v>
      </c>
      <c r="L26">
        <v>0</v>
      </c>
      <c r="M26">
        <v>0</v>
      </c>
      <c r="N26" s="5">
        <f t="shared" si="0"/>
        <v>29924.79</v>
      </c>
    </row>
    <row r="27" spans="1:14">
      <c r="A27" t="s">
        <v>61</v>
      </c>
      <c r="B27" t="s">
        <v>62</v>
      </c>
      <c r="C27" t="s">
        <v>80</v>
      </c>
      <c r="D27" t="s">
        <v>78</v>
      </c>
      <c r="E27">
        <v>6451.2</v>
      </c>
      <c r="F27" t="s">
        <v>5</v>
      </c>
      <c r="G27">
        <v>5</v>
      </c>
      <c r="H27">
        <v>6144</v>
      </c>
      <c r="I27">
        <v>307.2</v>
      </c>
      <c r="J27">
        <v>0</v>
      </c>
      <c r="K27">
        <v>0</v>
      </c>
      <c r="L27">
        <v>0</v>
      </c>
      <c r="M27">
        <v>0</v>
      </c>
      <c r="N27" s="5">
        <f t="shared" si="0"/>
        <v>6451.2</v>
      </c>
    </row>
    <row r="28" spans="1:14">
      <c r="A28" t="s">
        <v>61</v>
      </c>
      <c r="B28" t="s">
        <v>62</v>
      </c>
      <c r="C28" t="s">
        <v>81</v>
      </c>
      <c r="D28" t="s">
        <v>78</v>
      </c>
      <c r="E28">
        <v>7708.17</v>
      </c>
      <c r="F28" t="s">
        <v>5</v>
      </c>
      <c r="G28">
        <v>18</v>
      </c>
      <c r="H28">
        <v>6532.35</v>
      </c>
      <c r="I28">
        <v>1175.82</v>
      </c>
      <c r="J28">
        <v>0</v>
      </c>
      <c r="K28">
        <v>0</v>
      </c>
      <c r="L28">
        <v>0</v>
      </c>
      <c r="M28">
        <v>0</v>
      </c>
      <c r="N28" s="5">
        <f t="shared" si="0"/>
        <v>7708.17</v>
      </c>
    </row>
    <row r="29" spans="1:14">
      <c r="A29" t="s">
        <v>61</v>
      </c>
      <c r="B29" t="s">
        <v>62</v>
      </c>
      <c r="C29" t="s">
        <v>82</v>
      </c>
      <c r="D29" t="s">
        <v>78</v>
      </c>
      <c r="E29">
        <v>53384.4</v>
      </c>
      <c r="F29" t="s">
        <v>5</v>
      </c>
      <c r="G29">
        <v>5</v>
      </c>
      <c r="H29">
        <v>176.55</v>
      </c>
      <c r="I29">
        <v>8.83</v>
      </c>
      <c r="J29">
        <v>0</v>
      </c>
      <c r="K29">
        <v>0</v>
      </c>
      <c r="L29">
        <v>0</v>
      </c>
      <c r="M29">
        <v>0</v>
      </c>
      <c r="N29" s="5">
        <f t="shared" si="0"/>
        <v>185.38000000000002</v>
      </c>
    </row>
    <row r="30" spans="1:14">
      <c r="A30" t="s">
        <v>61</v>
      </c>
      <c r="B30" t="s">
        <v>62</v>
      </c>
      <c r="C30" t="s">
        <v>82</v>
      </c>
      <c r="D30" t="s">
        <v>78</v>
      </c>
      <c r="E30">
        <v>53384.4</v>
      </c>
      <c r="F30" t="s">
        <v>5</v>
      </c>
      <c r="G30">
        <v>28</v>
      </c>
      <c r="H30">
        <v>1963.45</v>
      </c>
      <c r="I30">
        <v>549.77</v>
      </c>
      <c r="J30">
        <v>0</v>
      </c>
      <c r="K30">
        <v>0</v>
      </c>
      <c r="L30">
        <v>0</v>
      </c>
      <c r="M30">
        <v>0</v>
      </c>
      <c r="N30" s="5">
        <f t="shared" si="0"/>
        <v>2513.2200000000003</v>
      </c>
    </row>
    <row r="31" spans="1:14">
      <c r="A31" t="s">
        <v>61</v>
      </c>
      <c r="B31" t="s">
        <v>62</v>
      </c>
      <c r="C31" t="s">
        <v>82</v>
      </c>
      <c r="D31" t="s">
        <v>78</v>
      </c>
      <c r="E31">
        <v>53384.4</v>
      </c>
      <c r="F31" t="s">
        <v>5</v>
      </c>
      <c r="G31">
        <v>18</v>
      </c>
      <c r="H31">
        <v>42954.07</v>
      </c>
      <c r="I31">
        <v>7731.73</v>
      </c>
      <c r="J31">
        <v>0</v>
      </c>
      <c r="K31">
        <v>0</v>
      </c>
      <c r="L31">
        <v>0</v>
      </c>
      <c r="M31">
        <v>0</v>
      </c>
      <c r="N31" s="5">
        <f t="shared" si="0"/>
        <v>50685.8</v>
      </c>
    </row>
    <row r="32" spans="1:14">
      <c r="A32" t="s">
        <v>61</v>
      </c>
      <c r="B32" t="s">
        <v>62</v>
      </c>
      <c r="C32" t="s">
        <v>83</v>
      </c>
      <c r="D32" t="s">
        <v>78</v>
      </c>
      <c r="E32">
        <v>26513.96</v>
      </c>
      <c r="F32" t="s">
        <v>5</v>
      </c>
      <c r="G32">
        <v>12</v>
      </c>
      <c r="H32">
        <v>23137.7</v>
      </c>
      <c r="I32">
        <v>2776.52</v>
      </c>
      <c r="J32">
        <v>0</v>
      </c>
      <c r="K32">
        <v>0</v>
      </c>
      <c r="L32">
        <v>0</v>
      </c>
      <c r="M32">
        <v>0</v>
      </c>
      <c r="N32" s="5">
        <f t="shared" si="0"/>
        <v>25914.22</v>
      </c>
    </row>
    <row r="33" spans="1:14">
      <c r="A33" t="s">
        <v>61</v>
      </c>
      <c r="B33" t="s">
        <v>62</v>
      </c>
      <c r="C33" t="s">
        <v>83</v>
      </c>
      <c r="D33" t="s">
        <v>78</v>
      </c>
      <c r="E33">
        <v>26513.96</v>
      </c>
      <c r="F33" t="s">
        <v>5</v>
      </c>
      <c r="G33">
        <v>18</v>
      </c>
      <c r="H33">
        <v>508.25</v>
      </c>
      <c r="I33">
        <v>91.49</v>
      </c>
      <c r="J33">
        <v>0</v>
      </c>
      <c r="K33">
        <v>0</v>
      </c>
      <c r="L33">
        <v>0</v>
      </c>
      <c r="M33">
        <v>0</v>
      </c>
      <c r="N33" s="5">
        <f t="shared" si="0"/>
        <v>599.74</v>
      </c>
    </row>
    <row r="34" spans="1:14">
      <c r="A34" t="s">
        <v>61</v>
      </c>
      <c r="B34" t="s">
        <v>62</v>
      </c>
      <c r="C34" t="s">
        <v>84</v>
      </c>
      <c r="D34" t="s">
        <v>78</v>
      </c>
      <c r="E34">
        <v>5820.85</v>
      </c>
      <c r="F34" t="s">
        <v>5</v>
      </c>
      <c r="G34">
        <v>28</v>
      </c>
      <c r="H34">
        <v>4045.92</v>
      </c>
      <c r="I34">
        <v>1132.8599999999999</v>
      </c>
      <c r="J34">
        <v>0</v>
      </c>
      <c r="K34">
        <v>0</v>
      </c>
      <c r="L34">
        <v>485.51</v>
      </c>
      <c r="M34">
        <v>0</v>
      </c>
      <c r="N34" s="5">
        <f t="shared" si="0"/>
        <v>5664.29</v>
      </c>
    </row>
    <row r="35" spans="1:14">
      <c r="A35" t="s">
        <v>61</v>
      </c>
      <c r="B35" t="s">
        <v>62</v>
      </c>
      <c r="C35" t="s">
        <v>84</v>
      </c>
      <c r="D35" t="s">
        <v>78</v>
      </c>
      <c r="E35">
        <v>5820.85</v>
      </c>
      <c r="F35" t="s">
        <v>5</v>
      </c>
      <c r="G35">
        <v>18</v>
      </c>
      <c r="H35">
        <v>132.68</v>
      </c>
      <c r="I35">
        <v>23.88</v>
      </c>
      <c r="J35">
        <v>0</v>
      </c>
      <c r="K35">
        <v>0</v>
      </c>
      <c r="L35">
        <v>0</v>
      </c>
      <c r="M35">
        <v>0</v>
      </c>
      <c r="N35" s="5">
        <f t="shared" si="0"/>
        <v>156.56</v>
      </c>
    </row>
    <row r="36" spans="1:14">
      <c r="A36" t="s">
        <v>61</v>
      </c>
      <c r="B36" t="s">
        <v>62</v>
      </c>
      <c r="C36" t="s">
        <v>85</v>
      </c>
      <c r="D36" t="s">
        <v>78</v>
      </c>
      <c r="E36">
        <v>70.709999999999994</v>
      </c>
      <c r="F36" t="s">
        <v>5</v>
      </c>
      <c r="G36">
        <v>18</v>
      </c>
      <c r="H36">
        <v>59.92</v>
      </c>
      <c r="I36">
        <v>10.79</v>
      </c>
      <c r="J36">
        <v>0</v>
      </c>
      <c r="K36">
        <v>0</v>
      </c>
      <c r="L36">
        <v>0</v>
      </c>
      <c r="M36">
        <v>0</v>
      </c>
      <c r="N36" s="5">
        <f t="shared" si="0"/>
        <v>70.710000000000008</v>
      </c>
    </row>
    <row r="37" spans="1:14">
      <c r="A37" t="s">
        <v>61</v>
      </c>
      <c r="B37" t="s">
        <v>62</v>
      </c>
      <c r="C37" t="s">
        <v>86</v>
      </c>
      <c r="D37" t="s">
        <v>78</v>
      </c>
      <c r="E37">
        <v>56621.21</v>
      </c>
      <c r="F37" t="s">
        <v>5</v>
      </c>
      <c r="G37">
        <v>5</v>
      </c>
      <c r="H37">
        <v>6282.22</v>
      </c>
      <c r="I37">
        <v>314.11</v>
      </c>
      <c r="J37">
        <v>0</v>
      </c>
      <c r="K37">
        <v>0</v>
      </c>
      <c r="L37">
        <v>0</v>
      </c>
      <c r="M37">
        <v>0</v>
      </c>
      <c r="N37" s="5">
        <f t="shared" si="0"/>
        <v>6596.33</v>
      </c>
    </row>
    <row r="38" spans="1:14">
      <c r="A38" t="s">
        <v>61</v>
      </c>
      <c r="B38" t="s">
        <v>62</v>
      </c>
      <c r="C38" t="s">
        <v>86</v>
      </c>
      <c r="D38" t="s">
        <v>78</v>
      </c>
      <c r="E38">
        <v>56621.21</v>
      </c>
      <c r="F38" t="s">
        <v>5</v>
      </c>
      <c r="G38">
        <v>12</v>
      </c>
      <c r="H38">
        <v>16165.7</v>
      </c>
      <c r="I38">
        <v>1939.88</v>
      </c>
      <c r="J38">
        <v>0</v>
      </c>
      <c r="K38">
        <v>0</v>
      </c>
      <c r="L38">
        <v>0</v>
      </c>
      <c r="M38">
        <v>0</v>
      </c>
      <c r="N38" s="5">
        <f t="shared" si="0"/>
        <v>18105.580000000002</v>
      </c>
    </row>
    <row r="39" spans="1:14">
      <c r="A39" t="s">
        <v>61</v>
      </c>
      <c r="B39" t="s">
        <v>62</v>
      </c>
      <c r="C39" t="s">
        <v>86</v>
      </c>
      <c r="D39" t="s">
        <v>78</v>
      </c>
      <c r="E39">
        <v>56621.21</v>
      </c>
      <c r="F39" t="s">
        <v>5</v>
      </c>
      <c r="G39">
        <v>18</v>
      </c>
      <c r="H39">
        <v>27050.25</v>
      </c>
      <c r="I39">
        <v>4869.05</v>
      </c>
      <c r="J39">
        <v>0</v>
      </c>
      <c r="K39">
        <v>0</v>
      </c>
      <c r="L39">
        <v>0</v>
      </c>
      <c r="M39">
        <v>0</v>
      </c>
      <c r="N39" s="5">
        <f t="shared" si="0"/>
        <v>31919.3</v>
      </c>
    </row>
    <row r="40" spans="1:14">
      <c r="A40" t="s">
        <v>61</v>
      </c>
      <c r="B40" t="s">
        <v>62</v>
      </c>
      <c r="C40" t="s">
        <v>87</v>
      </c>
      <c r="D40" t="s">
        <v>54</v>
      </c>
      <c r="E40">
        <v>6924.48</v>
      </c>
      <c r="F40" t="s">
        <v>5</v>
      </c>
      <c r="G40">
        <v>5</v>
      </c>
      <c r="H40">
        <v>2675</v>
      </c>
      <c r="I40">
        <v>133.75</v>
      </c>
      <c r="J40">
        <v>0</v>
      </c>
      <c r="K40">
        <v>0</v>
      </c>
      <c r="L40">
        <v>0</v>
      </c>
      <c r="M40">
        <v>0</v>
      </c>
      <c r="N40" s="5">
        <f t="shared" si="0"/>
        <v>2808.75</v>
      </c>
    </row>
    <row r="41" spans="1:14">
      <c r="A41" t="s">
        <v>61</v>
      </c>
      <c r="B41" t="s">
        <v>62</v>
      </c>
      <c r="C41" t="s">
        <v>87</v>
      </c>
      <c r="D41" t="s">
        <v>54</v>
      </c>
      <c r="E41">
        <v>6924.48</v>
      </c>
      <c r="F41" t="s">
        <v>5</v>
      </c>
      <c r="G41">
        <v>12</v>
      </c>
      <c r="H41">
        <v>1605</v>
      </c>
      <c r="I41">
        <v>192.6</v>
      </c>
      <c r="J41">
        <v>0</v>
      </c>
      <c r="K41">
        <v>0</v>
      </c>
      <c r="L41">
        <v>0</v>
      </c>
      <c r="M41">
        <v>0</v>
      </c>
      <c r="N41" s="5">
        <f t="shared" si="0"/>
        <v>1797.6</v>
      </c>
    </row>
    <row r="42" spans="1:14">
      <c r="A42" t="s">
        <v>61</v>
      </c>
      <c r="B42" t="s">
        <v>62</v>
      </c>
      <c r="C42" t="s">
        <v>87</v>
      </c>
      <c r="D42" t="s">
        <v>54</v>
      </c>
      <c r="E42">
        <v>6924.48</v>
      </c>
      <c r="F42" t="s">
        <v>5</v>
      </c>
      <c r="G42">
        <v>18</v>
      </c>
      <c r="H42">
        <v>1964.52</v>
      </c>
      <c r="I42">
        <v>353.61</v>
      </c>
      <c r="J42">
        <v>0</v>
      </c>
      <c r="K42">
        <v>0</v>
      </c>
      <c r="L42">
        <v>0</v>
      </c>
      <c r="M42">
        <v>0</v>
      </c>
      <c r="N42" s="5">
        <f t="shared" si="0"/>
        <v>2318.13</v>
      </c>
    </row>
    <row r="43" spans="1:14">
      <c r="A43" t="s">
        <v>61</v>
      </c>
      <c r="B43" t="s">
        <v>62</v>
      </c>
      <c r="C43" t="s">
        <v>88</v>
      </c>
      <c r="D43" t="s">
        <v>54</v>
      </c>
      <c r="E43">
        <v>5807.96</v>
      </c>
      <c r="F43" t="s">
        <v>5</v>
      </c>
      <c r="G43">
        <v>18</v>
      </c>
      <c r="H43">
        <v>4922</v>
      </c>
      <c r="I43">
        <v>885.96</v>
      </c>
      <c r="J43">
        <v>0</v>
      </c>
      <c r="K43">
        <v>0</v>
      </c>
      <c r="L43">
        <v>0</v>
      </c>
      <c r="M43">
        <v>0</v>
      </c>
      <c r="N43" s="5">
        <f t="shared" si="0"/>
        <v>5807.96</v>
      </c>
    </row>
    <row r="44" spans="1:14">
      <c r="A44" t="s">
        <v>61</v>
      </c>
      <c r="B44" t="s">
        <v>62</v>
      </c>
      <c r="C44" t="s">
        <v>89</v>
      </c>
      <c r="D44" t="s">
        <v>54</v>
      </c>
      <c r="E44">
        <v>6249.87</v>
      </c>
      <c r="F44" t="s">
        <v>5</v>
      </c>
      <c r="G44">
        <v>18</v>
      </c>
      <c r="H44">
        <v>5296.5</v>
      </c>
      <c r="I44">
        <v>953.37</v>
      </c>
      <c r="J44">
        <v>0</v>
      </c>
      <c r="K44">
        <v>0</v>
      </c>
      <c r="L44">
        <v>0</v>
      </c>
      <c r="M44">
        <v>0</v>
      </c>
      <c r="N44" s="5">
        <f t="shared" si="0"/>
        <v>6249.87</v>
      </c>
    </row>
    <row r="45" spans="1:14">
      <c r="A45" t="s">
        <v>61</v>
      </c>
      <c r="B45" t="s">
        <v>62</v>
      </c>
      <c r="C45" t="s">
        <v>90</v>
      </c>
      <c r="D45" t="s">
        <v>91</v>
      </c>
      <c r="E45">
        <v>37215.58</v>
      </c>
      <c r="F45" t="s">
        <v>5</v>
      </c>
      <c r="G45">
        <v>12</v>
      </c>
      <c r="H45">
        <v>19870.8</v>
      </c>
      <c r="I45">
        <v>2384.5</v>
      </c>
      <c r="J45">
        <v>0</v>
      </c>
      <c r="K45">
        <v>0</v>
      </c>
      <c r="L45">
        <v>0</v>
      </c>
      <c r="M45">
        <v>0</v>
      </c>
      <c r="N45" s="5">
        <f t="shared" si="0"/>
        <v>22255.3</v>
      </c>
    </row>
    <row r="46" spans="1:14">
      <c r="A46" t="s">
        <v>61</v>
      </c>
      <c r="B46" t="s">
        <v>62</v>
      </c>
      <c r="C46" t="s">
        <v>90</v>
      </c>
      <c r="D46" t="s">
        <v>91</v>
      </c>
      <c r="E46">
        <v>37215.58</v>
      </c>
      <c r="F46" t="s">
        <v>5</v>
      </c>
      <c r="G46">
        <v>18</v>
      </c>
      <c r="H46">
        <v>12678.2</v>
      </c>
      <c r="I46">
        <v>2282.08</v>
      </c>
      <c r="J46">
        <v>0</v>
      </c>
      <c r="K46">
        <v>0</v>
      </c>
      <c r="L46">
        <v>0</v>
      </c>
      <c r="M46">
        <v>0</v>
      </c>
      <c r="N46" s="5">
        <f t="shared" si="0"/>
        <v>14960.28</v>
      </c>
    </row>
    <row r="47" spans="1:14">
      <c r="A47" t="s">
        <v>61</v>
      </c>
      <c r="B47" t="s">
        <v>62</v>
      </c>
      <c r="C47" t="s">
        <v>92</v>
      </c>
      <c r="D47" t="s">
        <v>93</v>
      </c>
      <c r="E47">
        <v>5047.2</v>
      </c>
      <c r="F47" t="s">
        <v>5</v>
      </c>
      <c r="G47">
        <v>5</v>
      </c>
      <c r="H47">
        <v>4806.8599999999997</v>
      </c>
      <c r="I47">
        <v>240.34</v>
      </c>
      <c r="J47">
        <v>0</v>
      </c>
      <c r="K47">
        <v>0</v>
      </c>
      <c r="L47">
        <v>0</v>
      </c>
      <c r="M47">
        <v>0</v>
      </c>
      <c r="N47" s="5">
        <f t="shared" si="0"/>
        <v>5047.2</v>
      </c>
    </row>
    <row r="48" spans="1:14">
      <c r="A48" t="s">
        <v>61</v>
      </c>
      <c r="B48" t="s">
        <v>62</v>
      </c>
      <c r="C48" t="s">
        <v>94</v>
      </c>
      <c r="D48" t="s">
        <v>93</v>
      </c>
      <c r="E48">
        <v>6018.75</v>
      </c>
      <c r="F48" t="s">
        <v>5</v>
      </c>
      <c r="G48">
        <v>12</v>
      </c>
      <c r="H48">
        <v>3852</v>
      </c>
      <c r="I48">
        <v>462.24</v>
      </c>
      <c r="J48">
        <v>0</v>
      </c>
      <c r="K48">
        <v>0</v>
      </c>
      <c r="L48">
        <v>0</v>
      </c>
      <c r="M48">
        <v>0</v>
      </c>
      <c r="N48" s="5">
        <f t="shared" si="0"/>
        <v>4314.24</v>
      </c>
    </row>
    <row r="49" spans="1:14">
      <c r="A49" t="s">
        <v>61</v>
      </c>
      <c r="B49" t="s">
        <v>62</v>
      </c>
      <c r="C49" t="s">
        <v>94</v>
      </c>
      <c r="D49" t="s">
        <v>93</v>
      </c>
      <c r="E49">
        <v>6018.75</v>
      </c>
      <c r="F49" t="s">
        <v>5</v>
      </c>
      <c r="G49">
        <v>18</v>
      </c>
      <c r="H49">
        <v>1444.5</v>
      </c>
      <c r="I49">
        <v>260.01</v>
      </c>
      <c r="J49">
        <v>0</v>
      </c>
      <c r="K49">
        <v>0</v>
      </c>
      <c r="L49">
        <v>0</v>
      </c>
      <c r="M49">
        <v>0</v>
      </c>
      <c r="N49" s="5">
        <f t="shared" si="0"/>
        <v>1704.51</v>
      </c>
    </row>
    <row r="50" spans="1:14">
      <c r="A50" t="s">
        <v>61</v>
      </c>
      <c r="B50" t="s">
        <v>62</v>
      </c>
      <c r="C50" t="s">
        <v>95</v>
      </c>
      <c r="D50" t="s">
        <v>93</v>
      </c>
      <c r="E50">
        <v>1038.4000000000001</v>
      </c>
      <c r="F50" t="s">
        <v>5</v>
      </c>
      <c r="G50">
        <v>18</v>
      </c>
      <c r="H50">
        <v>880</v>
      </c>
      <c r="I50">
        <v>158.4</v>
      </c>
      <c r="J50">
        <v>0</v>
      </c>
      <c r="K50">
        <v>0</v>
      </c>
      <c r="L50">
        <v>0</v>
      </c>
      <c r="M50">
        <v>0</v>
      </c>
      <c r="N50" s="5">
        <f t="shared" si="0"/>
        <v>1038.4000000000001</v>
      </c>
    </row>
    <row r="51" spans="1:14">
      <c r="A51" t="s">
        <v>61</v>
      </c>
      <c r="B51" t="s">
        <v>62</v>
      </c>
      <c r="C51" t="s">
        <v>96</v>
      </c>
      <c r="D51" t="s">
        <v>93</v>
      </c>
      <c r="E51">
        <v>61865.49</v>
      </c>
      <c r="F51" t="s">
        <v>5</v>
      </c>
      <c r="G51">
        <v>0</v>
      </c>
      <c r="H51">
        <v>2968.42</v>
      </c>
      <c r="I51">
        <v>0</v>
      </c>
      <c r="J51">
        <v>0</v>
      </c>
      <c r="K51">
        <v>0</v>
      </c>
      <c r="L51">
        <v>0</v>
      </c>
      <c r="M51">
        <v>0</v>
      </c>
      <c r="N51" s="5">
        <f t="shared" si="0"/>
        <v>2968.42</v>
      </c>
    </row>
    <row r="52" spans="1:14">
      <c r="A52" t="s">
        <v>61</v>
      </c>
      <c r="B52" t="s">
        <v>62</v>
      </c>
      <c r="C52" t="s">
        <v>96</v>
      </c>
      <c r="D52" t="s">
        <v>93</v>
      </c>
      <c r="E52">
        <v>61865.49</v>
      </c>
      <c r="F52" t="s">
        <v>5</v>
      </c>
      <c r="G52">
        <v>5</v>
      </c>
      <c r="H52">
        <v>24747.15</v>
      </c>
      <c r="I52">
        <v>1237.3599999999999</v>
      </c>
      <c r="J52">
        <v>0</v>
      </c>
      <c r="K52">
        <v>0</v>
      </c>
      <c r="L52">
        <v>0</v>
      </c>
      <c r="M52">
        <v>0</v>
      </c>
      <c r="N52" s="5">
        <f t="shared" si="0"/>
        <v>25984.510000000002</v>
      </c>
    </row>
    <row r="53" spans="1:14">
      <c r="A53" t="s">
        <v>61</v>
      </c>
      <c r="B53" t="s">
        <v>62</v>
      </c>
      <c r="C53" t="s">
        <v>96</v>
      </c>
      <c r="D53" t="s">
        <v>93</v>
      </c>
      <c r="E53">
        <v>61865.49</v>
      </c>
      <c r="F53" t="s">
        <v>5</v>
      </c>
      <c r="G53">
        <v>12</v>
      </c>
      <c r="H53">
        <v>18752.3</v>
      </c>
      <c r="I53">
        <v>2250.2800000000002</v>
      </c>
      <c r="J53">
        <v>0</v>
      </c>
      <c r="K53">
        <v>0</v>
      </c>
      <c r="L53">
        <v>0</v>
      </c>
      <c r="M53">
        <v>0</v>
      </c>
      <c r="N53" s="5">
        <f t="shared" si="0"/>
        <v>21002.579999999998</v>
      </c>
    </row>
    <row r="54" spans="1:14">
      <c r="A54" t="s">
        <v>61</v>
      </c>
      <c r="B54" t="s">
        <v>62</v>
      </c>
      <c r="C54" t="s">
        <v>96</v>
      </c>
      <c r="D54" t="s">
        <v>93</v>
      </c>
      <c r="E54">
        <v>61865.49</v>
      </c>
      <c r="F54" t="s">
        <v>5</v>
      </c>
      <c r="G54">
        <v>18</v>
      </c>
      <c r="H54">
        <v>10093.200000000001</v>
      </c>
      <c r="I54">
        <v>1816.78</v>
      </c>
      <c r="J54">
        <v>0</v>
      </c>
      <c r="K54">
        <v>0</v>
      </c>
      <c r="L54">
        <v>0</v>
      </c>
      <c r="M54">
        <v>0</v>
      </c>
      <c r="N54" s="5">
        <f t="shared" si="0"/>
        <v>11909.980000000001</v>
      </c>
    </row>
    <row r="55" spans="1:14">
      <c r="A55" t="s">
        <v>61</v>
      </c>
      <c r="B55" t="s">
        <v>62</v>
      </c>
      <c r="C55" t="s">
        <v>97</v>
      </c>
      <c r="D55" t="s">
        <v>93</v>
      </c>
      <c r="E55">
        <v>27692.33</v>
      </c>
      <c r="F55" t="s">
        <v>5</v>
      </c>
      <c r="G55">
        <v>0</v>
      </c>
      <c r="H55">
        <v>1698.4</v>
      </c>
      <c r="I55">
        <v>0</v>
      </c>
      <c r="J55">
        <v>0</v>
      </c>
      <c r="K55">
        <v>0</v>
      </c>
      <c r="L55">
        <v>0</v>
      </c>
      <c r="M55">
        <v>0</v>
      </c>
      <c r="N55" s="5">
        <f t="shared" si="0"/>
        <v>1698.4</v>
      </c>
    </row>
    <row r="56" spans="1:14">
      <c r="A56" t="s">
        <v>61</v>
      </c>
      <c r="B56" t="s">
        <v>62</v>
      </c>
      <c r="C56" t="s">
        <v>97</v>
      </c>
      <c r="D56" t="s">
        <v>93</v>
      </c>
      <c r="E56">
        <v>27692.33</v>
      </c>
      <c r="F56" t="s">
        <v>5</v>
      </c>
      <c r="G56">
        <v>5</v>
      </c>
      <c r="H56">
        <v>925</v>
      </c>
      <c r="I56">
        <v>46.25</v>
      </c>
      <c r="J56">
        <v>0</v>
      </c>
      <c r="K56">
        <v>0</v>
      </c>
      <c r="L56">
        <v>0</v>
      </c>
      <c r="M56">
        <v>0</v>
      </c>
      <c r="N56" s="5">
        <f t="shared" si="0"/>
        <v>971.25</v>
      </c>
    </row>
    <row r="57" spans="1:14">
      <c r="A57" t="s">
        <v>61</v>
      </c>
      <c r="B57" t="s">
        <v>62</v>
      </c>
      <c r="C57" t="s">
        <v>97</v>
      </c>
      <c r="D57" t="s">
        <v>93</v>
      </c>
      <c r="E57">
        <v>27692.33</v>
      </c>
      <c r="F57" t="s">
        <v>5</v>
      </c>
      <c r="G57">
        <v>12</v>
      </c>
      <c r="H57">
        <v>16365.51</v>
      </c>
      <c r="I57">
        <v>1963.86</v>
      </c>
      <c r="J57">
        <v>0</v>
      </c>
      <c r="K57">
        <v>0</v>
      </c>
      <c r="L57">
        <v>0</v>
      </c>
      <c r="M57">
        <v>0</v>
      </c>
      <c r="N57" s="5">
        <f t="shared" si="0"/>
        <v>18329.37</v>
      </c>
    </row>
    <row r="58" spans="1:14">
      <c r="A58" t="s">
        <v>61</v>
      </c>
      <c r="B58" t="s">
        <v>62</v>
      </c>
      <c r="C58" t="s">
        <v>97</v>
      </c>
      <c r="D58" t="s">
        <v>93</v>
      </c>
      <c r="E58">
        <v>27692.33</v>
      </c>
      <c r="F58" t="s">
        <v>5</v>
      </c>
      <c r="G58">
        <v>18</v>
      </c>
      <c r="H58">
        <v>5672.3</v>
      </c>
      <c r="I58">
        <v>1021.01</v>
      </c>
      <c r="J58">
        <v>0</v>
      </c>
      <c r="K58">
        <v>0</v>
      </c>
      <c r="L58">
        <v>0</v>
      </c>
      <c r="M58">
        <v>0</v>
      </c>
      <c r="N58" s="5">
        <f t="shared" si="0"/>
        <v>6693.31</v>
      </c>
    </row>
    <row r="59" spans="1:14">
      <c r="A59" t="s">
        <v>61</v>
      </c>
      <c r="B59" t="s">
        <v>62</v>
      </c>
      <c r="C59" t="s">
        <v>98</v>
      </c>
      <c r="D59" t="s">
        <v>99</v>
      </c>
      <c r="E59">
        <v>43236</v>
      </c>
      <c r="F59" t="s">
        <v>5</v>
      </c>
      <c r="G59">
        <v>0</v>
      </c>
      <c r="H59">
        <v>957.21</v>
      </c>
      <c r="I59">
        <v>0</v>
      </c>
      <c r="J59">
        <v>0</v>
      </c>
      <c r="K59">
        <v>0</v>
      </c>
      <c r="L59">
        <v>0</v>
      </c>
      <c r="M59">
        <v>0</v>
      </c>
      <c r="N59" s="5">
        <f t="shared" si="0"/>
        <v>957.21</v>
      </c>
    </row>
    <row r="60" spans="1:14">
      <c r="A60" t="s">
        <v>61</v>
      </c>
      <c r="B60" t="s">
        <v>62</v>
      </c>
      <c r="C60" t="s">
        <v>98</v>
      </c>
      <c r="D60" t="s">
        <v>99</v>
      </c>
      <c r="E60">
        <v>43236</v>
      </c>
      <c r="F60" t="s">
        <v>5</v>
      </c>
      <c r="G60">
        <v>5</v>
      </c>
      <c r="H60">
        <v>391.96</v>
      </c>
      <c r="I60">
        <v>19.600000000000001</v>
      </c>
      <c r="J60">
        <v>0</v>
      </c>
      <c r="K60">
        <v>0</v>
      </c>
      <c r="L60">
        <v>0</v>
      </c>
      <c r="M60">
        <v>0</v>
      </c>
      <c r="N60" s="5">
        <f t="shared" si="0"/>
        <v>411.56</v>
      </c>
    </row>
    <row r="61" spans="1:14">
      <c r="A61" t="s">
        <v>61</v>
      </c>
      <c r="B61" t="s">
        <v>62</v>
      </c>
      <c r="C61" t="s">
        <v>98</v>
      </c>
      <c r="D61" t="s">
        <v>99</v>
      </c>
      <c r="E61">
        <v>43236</v>
      </c>
      <c r="F61" t="s">
        <v>5</v>
      </c>
      <c r="G61">
        <v>12</v>
      </c>
      <c r="H61">
        <v>18956.650000000001</v>
      </c>
      <c r="I61">
        <v>2274.8000000000002</v>
      </c>
      <c r="J61">
        <v>0</v>
      </c>
      <c r="K61">
        <v>0</v>
      </c>
      <c r="L61">
        <v>0</v>
      </c>
      <c r="M61">
        <v>0</v>
      </c>
      <c r="N61" s="5">
        <f t="shared" si="0"/>
        <v>21231.45</v>
      </c>
    </row>
    <row r="62" spans="1:14">
      <c r="A62" t="s">
        <v>61</v>
      </c>
      <c r="B62" t="s">
        <v>62</v>
      </c>
      <c r="C62" t="s">
        <v>98</v>
      </c>
      <c r="D62" t="s">
        <v>99</v>
      </c>
      <c r="E62">
        <v>43236</v>
      </c>
      <c r="F62" t="s">
        <v>5</v>
      </c>
      <c r="G62">
        <v>18</v>
      </c>
      <c r="H62">
        <v>17487.95</v>
      </c>
      <c r="I62">
        <v>3147.83</v>
      </c>
      <c r="J62">
        <v>0</v>
      </c>
      <c r="K62">
        <v>0</v>
      </c>
      <c r="L62">
        <v>0</v>
      </c>
      <c r="M62">
        <v>0</v>
      </c>
      <c r="N62" s="5">
        <f t="shared" si="0"/>
        <v>20635.78</v>
      </c>
    </row>
    <row r="63" spans="1:14">
      <c r="A63" t="s">
        <v>61</v>
      </c>
      <c r="B63" t="s">
        <v>62</v>
      </c>
      <c r="C63" t="s">
        <v>100</v>
      </c>
      <c r="D63" t="s">
        <v>99</v>
      </c>
      <c r="E63">
        <v>87016.53</v>
      </c>
      <c r="F63" t="s">
        <v>5</v>
      </c>
      <c r="G63">
        <v>0</v>
      </c>
      <c r="H63">
        <v>18916.28</v>
      </c>
      <c r="I63">
        <v>0</v>
      </c>
      <c r="J63">
        <v>0</v>
      </c>
      <c r="K63">
        <v>0</v>
      </c>
      <c r="L63">
        <v>0</v>
      </c>
      <c r="M63">
        <v>0</v>
      </c>
      <c r="N63" s="5">
        <f t="shared" si="0"/>
        <v>18916.28</v>
      </c>
    </row>
    <row r="64" spans="1:14">
      <c r="A64" t="s">
        <v>61</v>
      </c>
      <c r="B64" t="s">
        <v>62</v>
      </c>
      <c r="C64" t="s">
        <v>100</v>
      </c>
      <c r="D64" t="s">
        <v>99</v>
      </c>
      <c r="E64">
        <v>87016.53</v>
      </c>
      <c r="F64" t="s">
        <v>5</v>
      </c>
      <c r="G64">
        <v>5</v>
      </c>
      <c r="H64">
        <v>30407.94</v>
      </c>
      <c r="I64">
        <v>1520.4</v>
      </c>
      <c r="J64">
        <v>0</v>
      </c>
      <c r="K64">
        <v>0</v>
      </c>
      <c r="L64">
        <v>0</v>
      </c>
      <c r="M64">
        <v>0</v>
      </c>
      <c r="N64" s="5">
        <f t="shared" si="0"/>
        <v>31928.34</v>
      </c>
    </row>
    <row r="65" spans="1:14">
      <c r="A65" t="s">
        <v>61</v>
      </c>
      <c r="B65" t="s">
        <v>62</v>
      </c>
      <c r="C65" t="s">
        <v>100</v>
      </c>
      <c r="D65" t="s">
        <v>99</v>
      </c>
      <c r="E65">
        <v>87016.53</v>
      </c>
      <c r="F65" t="s">
        <v>5</v>
      </c>
      <c r="G65">
        <v>12</v>
      </c>
      <c r="H65">
        <v>25452.3</v>
      </c>
      <c r="I65">
        <v>3054.28</v>
      </c>
      <c r="J65">
        <v>0</v>
      </c>
      <c r="K65">
        <v>0</v>
      </c>
      <c r="L65">
        <v>0</v>
      </c>
      <c r="M65">
        <v>0</v>
      </c>
      <c r="N65" s="5">
        <f t="shared" si="0"/>
        <v>28506.579999999998</v>
      </c>
    </row>
    <row r="66" spans="1:14">
      <c r="A66" t="s">
        <v>61</v>
      </c>
      <c r="B66" t="s">
        <v>62</v>
      </c>
      <c r="C66" t="s">
        <v>100</v>
      </c>
      <c r="D66" t="s">
        <v>99</v>
      </c>
      <c r="E66">
        <v>87016.53</v>
      </c>
      <c r="F66" t="s">
        <v>5</v>
      </c>
      <c r="G66">
        <v>18</v>
      </c>
      <c r="H66">
        <v>6496.04</v>
      </c>
      <c r="I66">
        <v>1169.29</v>
      </c>
      <c r="J66">
        <v>0</v>
      </c>
      <c r="K66">
        <v>0</v>
      </c>
      <c r="L66">
        <v>0</v>
      </c>
      <c r="M66">
        <v>0</v>
      </c>
      <c r="N66" s="5">
        <f t="shared" si="0"/>
        <v>7665.33</v>
      </c>
    </row>
    <row r="67" spans="1:14">
      <c r="A67" t="s">
        <v>61</v>
      </c>
      <c r="B67" t="s">
        <v>62</v>
      </c>
      <c r="C67" t="s">
        <v>101</v>
      </c>
      <c r="D67" t="s">
        <v>69</v>
      </c>
      <c r="E67">
        <v>218409.45</v>
      </c>
      <c r="F67" t="s">
        <v>5</v>
      </c>
      <c r="G67">
        <v>5</v>
      </c>
      <c r="H67">
        <v>208009</v>
      </c>
      <c r="I67">
        <v>10400.450000000001</v>
      </c>
      <c r="J67">
        <v>0</v>
      </c>
      <c r="K67">
        <v>0</v>
      </c>
      <c r="L67">
        <v>0</v>
      </c>
      <c r="M67">
        <v>0</v>
      </c>
      <c r="N67" s="5">
        <f t="shared" ref="N67:N107" si="1">H67+I67+J67+K67+L67</f>
        <v>218409.45</v>
      </c>
    </row>
    <row r="68" spans="1:14">
      <c r="A68" t="s">
        <v>61</v>
      </c>
      <c r="B68" t="s">
        <v>62</v>
      </c>
      <c r="C68" t="s">
        <v>102</v>
      </c>
      <c r="D68" t="s">
        <v>69</v>
      </c>
      <c r="E68">
        <v>3742.2</v>
      </c>
      <c r="F68" t="s">
        <v>5</v>
      </c>
      <c r="G68">
        <v>5</v>
      </c>
      <c r="H68">
        <v>3564</v>
      </c>
      <c r="I68">
        <v>178.2</v>
      </c>
      <c r="J68">
        <v>0</v>
      </c>
      <c r="K68">
        <v>0</v>
      </c>
      <c r="L68">
        <v>0</v>
      </c>
      <c r="M68">
        <v>0</v>
      </c>
      <c r="N68" s="5">
        <f t="shared" si="1"/>
        <v>3742.2</v>
      </c>
    </row>
    <row r="69" spans="1:14">
      <c r="A69" t="s">
        <v>61</v>
      </c>
      <c r="B69" t="s">
        <v>62</v>
      </c>
      <c r="C69" t="s">
        <v>103</v>
      </c>
      <c r="D69" t="s">
        <v>69</v>
      </c>
      <c r="E69">
        <v>144066.26</v>
      </c>
      <c r="F69" t="s">
        <v>5</v>
      </c>
      <c r="G69">
        <v>0</v>
      </c>
      <c r="H69">
        <v>16595.7</v>
      </c>
      <c r="I69">
        <v>0</v>
      </c>
      <c r="J69">
        <v>0</v>
      </c>
      <c r="K69">
        <v>0</v>
      </c>
      <c r="L69">
        <v>0</v>
      </c>
      <c r="M69">
        <v>0</v>
      </c>
      <c r="N69" s="5">
        <f t="shared" si="1"/>
        <v>16595.7</v>
      </c>
    </row>
    <row r="70" spans="1:14">
      <c r="A70" t="s">
        <v>61</v>
      </c>
      <c r="B70" t="s">
        <v>62</v>
      </c>
      <c r="C70" t="s">
        <v>103</v>
      </c>
      <c r="D70" t="s">
        <v>69</v>
      </c>
      <c r="E70">
        <v>144066.26</v>
      </c>
      <c r="F70" t="s">
        <v>5</v>
      </c>
      <c r="G70">
        <v>5</v>
      </c>
      <c r="H70">
        <v>50291.42</v>
      </c>
      <c r="I70">
        <v>2514.5700000000002</v>
      </c>
      <c r="J70">
        <v>0</v>
      </c>
      <c r="K70">
        <v>0</v>
      </c>
      <c r="L70">
        <v>0</v>
      </c>
      <c r="M70">
        <v>0</v>
      </c>
      <c r="N70" s="5">
        <f t="shared" si="1"/>
        <v>52805.99</v>
      </c>
    </row>
    <row r="71" spans="1:14">
      <c r="A71" t="s">
        <v>61</v>
      </c>
      <c r="B71" t="s">
        <v>62</v>
      </c>
      <c r="C71" t="s">
        <v>103</v>
      </c>
      <c r="D71" t="s">
        <v>69</v>
      </c>
      <c r="E71">
        <v>144066.26</v>
      </c>
      <c r="F71" t="s">
        <v>5</v>
      </c>
      <c r="G71">
        <v>12</v>
      </c>
      <c r="H71">
        <v>45389.78</v>
      </c>
      <c r="I71">
        <v>5446.77</v>
      </c>
      <c r="J71">
        <v>0</v>
      </c>
      <c r="K71">
        <v>0</v>
      </c>
      <c r="L71">
        <v>0</v>
      </c>
      <c r="M71">
        <v>0</v>
      </c>
      <c r="N71" s="5">
        <f t="shared" si="1"/>
        <v>50836.55</v>
      </c>
    </row>
    <row r="72" spans="1:14">
      <c r="A72" t="s">
        <v>61</v>
      </c>
      <c r="B72" t="s">
        <v>62</v>
      </c>
      <c r="C72" t="s">
        <v>103</v>
      </c>
      <c r="D72" t="s">
        <v>69</v>
      </c>
      <c r="E72">
        <v>144066.26</v>
      </c>
      <c r="F72" t="s">
        <v>5</v>
      </c>
      <c r="G72">
        <v>18</v>
      </c>
      <c r="H72">
        <v>20193.240000000002</v>
      </c>
      <c r="I72">
        <v>3634.78</v>
      </c>
      <c r="J72">
        <v>0</v>
      </c>
      <c r="K72">
        <v>0</v>
      </c>
      <c r="L72">
        <v>0</v>
      </c>
      <c r="M72">
        <v>0</v>
      </c>
      <c r="N72" s="5">
        <f t="shared" si="1"/>
        <v>23828.02</v>
      </c>
    </row>
    <row r="73" spans="1:14">
      <c r="A73" t="s">
        <v>61</v>
      </c>
      <c r="B73" t="s">
        <v>62</v>
      </c>
      <c r="C73" t="s">
        <v>104</v>
      </c>
      <c r="D73" t="s">
        <v>69</v>
      </c>
      <c r="E73">
        <v>3477.5</v>
      </c>
      <c r="F73" t="s">
        <v>5</v>
      </c>
      <c r="G73">
        <v>0</v>
      </c>
      <c r="H73">
        <v>3477.5</v>
      </c>
      <c r="I73">
        <v>0</v>
      </c>
      <c r="J73">
        <v>0</v>
      </c>
      <c r="K73">
        <v>0</v>
      </c>
      <c r="L73">
        <v>0</v>
      </c>
      <c r="M73">
        <v>0</v>
      </c>
      <c r="N73" s="5">
        <f t="shared" si="1"/>
        <v>3477.5</v>
      </c>
    </row>
    <row r="74" spans="1:14">
      <c r="A74" t="s">
        <v>61</v>
      </c>
      <c r="B74" t="s">
        <v>62</v>
      </c>
      <c r="C74" t="s">
        <v>105</v>
      </c>
      <c r="D74" t="s">
        <v>69</v>
      </c>
      <c r="E74">
        <v>127761.56</v>
      </c>
      <c r="F74" t="s">
        <v>5</v>
      </c>
      <c r="G74">
        <v>0</v>
      </c>
      <c r="H74">
        <v>5967.65</v>
      </c>
      <c r="I74">
        <v>0</v>
      </c>
      <c r="J74">
        <v>0</v>
      </c>
      <c r="K74">
        <v>0</v>
      </c>
      <c r="L74">
        <v>0</v>
      </c>
      <c r="M74">
        <v>0</v>
      </c>
      <c r="N74" s="5">
        <f t="shared" si="1"/>
        <v>5967.65</v>
      </c>
    </row>
    <row r="75" spans="1:14">
      <c r="A75" t="s">
        <v>61</v>
      </c>
      <c r="B75" t="s">
        <v>62</v>
      </c>
      <c r="C75" t="s">
        <v>105</v>
      </c>
      <c r="D75" t="s">
        <v>69</v>
      </c>
      <c r="E75">
        <v>127761.56</v>
      </c>
      <c r="F75" t="s">
        <v>5</v>
      </c>
      <c r="G75">
        <v>5</v>
      </c>
      <c r="H75">
        <v>26033.7</v>
      </c>
      <c r="I75">
        <v>1301.69</v>
      </c>
      <c r="J75">
        <v>0</v>
      </c>
      <c r="K75">
        <v>0</v>
      </c>
      <c r="L75">
        <v>0</v>
      </c>
      <c r="M75">
        <v>0</v>
      </c>
      <c r="N75" s="5">
        <f t="shared" si="1"/>
        <v>27335.39</v>
      </c>
    </row>
    <row r="76" spans="1:14">
      <c r="A76" t="s">
        <v>61</v>
      </c>
      <c r="B76" t="s">
        <v>62</v>
      </c>
      <c r="C76" t="s">
        <v>105</v>
      </c>
      <c r="D76" t="s">
        <v>69</v>
      </c>
      <c r="E76">
        <v>127761.56</v>
      </c>
      <c r="F76" t="s">
        <v>5</v>
      </c>
      <c r="G76">
        <v>28</v>
      </c>
      <c r="H76">
        <v>4114.5600000000004</v>
      </c>
      <c r="I76">
        <v>1152.08</v>
      </c>
      <c r="J76">
        <v>0</v>
      </c>
      <c r="K76">
        <v>0</v>
      </c>
      <c r="L76">
        <v>493.75</v>
      </c>
      <c r="M76">
        <v>0</v>
      </c>
      <c r="N76" s="5">
        <f t="shared" si="1"/>
        <v>5760.39</v>
      </c>
    </row>
    <row r="77" spans="1:14">
      <c r="A77" t="s">
        <v>61</v>
      </c>
      <c r="B77" t="s">
        <v>62</v>
      </c>
      <c r="C77" t="s">
        <v>105</v>
      </c>
      <c r="D77" t="s">
        <v>69</v>
      </c>
      <c r="E77">
        <v>127761.56</v>
      </c>
      <c r="F77" t="s">
        <v>5</v>
      </c>
      <c r="G77">
        <v>12</v>
      </c>
      <c r="H77">
        <v>25075.1</v>
      </c>
      <c r="I77">
        <v>3009.01</v>
      </c>
      <c r="J77">
        <v>0</v>
      </c>
      <c r="K77">
        <v>0</v>
      </c>
      <c r="L77">
        <v>0</v>
      </c>
      <c r="M77">
        <v>0</v>
      </c>
      <c r="N77" s="5">
        <f t="shared" si="1"/>
        <v>28084.11</v>
      </c>
    </row>
    <row r="78" spans="1:14">
      <c r="A78" t="s">
        <v>61</v>
      </c>
      <c r="B78" t="s">
        <v>62</v>
      </c>
      <c r="C78" t="s">
        <v>105</v>
      </c>
      <c r="D78" t="s">
        <v>69</v>
      </c>
      <c r="E78">
        <v>127761.56</v>
      </c>
      <c r="F78" t="s">
        <v>5</v>
      </c>
      <c r="G78">
        <v>18</v>
      </c>
      <c r="H78">
        <v>51367.81</v>
      </c>
      <c r="I78">
        <v>9246.2099999999991</v>
      </c>
      <c r="J78">
        <v>0</v>
      </c>
      <c r="K78">
        <v>0</v>
      </c>
      <c r="L78">
        <v>0</v>
      </c>
      <c r="M78">
        <v>0</v>
      </c>
      <c r="N78" s="5">
        <f t="shared" si="1"/>
        <v>60614.02</v>
      </c>
    </row>
    <row r="79" spans="1:14">
      <c r="A79" t="s">
        <v>61</v>
      </c>
      <c r="B79" t="s">
        <v>62</v>
      </c>
      <c r="C79" t="s">
        <v>106</v>
      </c>
      <c r="D79" t="s">
        <v>69</v>
      </c>
      <c r="E79">
        <v>25006.48</v>
      </c>
      <c r="F79" t="s">
        <v>5</v>
      </c>
      <c r="G79">
        <v>0</v>
      </c>
      <c r="H79">
        <v>183.02</v>
      </c>
      <c r="I79">
        <v>0</v>
      </c>
      <c r="J79">
        <v>0</v>
      </c>
      <c r="K79">
        <v>0</v>
      </c>
      <c r="L79">
        <v>0</v>
      </c>
      <c r="M79">
        <v>0</v>
      </c>
      <c r="N79" s="5">
        <f t="shared" si="1"/>
        <v>183.02</v>
      </c>
    </row>
    <row r="80" spans="1:14">
      <c r="A80" t="s">
        <v>61</v>
      </c>
      <c r="B80" t="s">
        <v>62</v>
      </c>
      <c r="C80" t="s">
        <v>106</v>
      </c>
      <c r="D80" t="s">
        <v>69</v>
      </c>
      <c r="E80">
        <v>25006.48</v>
      </c>
      <c r="F80" t="s">
        <v>5</v>
      </c>
      <c r="G80">
        <v>5</v>
      </c>
      <c r="H80">
        <v>3903.5</v>
      </c>
      <c r="I80">
        <v>195.18</v>
      </c>
      <c r="J80">
        <v>0</v>
      </c>
      <c r="K80">
        <v>0</v>
      </c>
      <c r="L80">
        <v>0</v>
      </c>
      <c r="M80">
        <v>0</v>
      </c>
      <c r="N80" s="5">
        <f t="shared" si="1"/>
        <v>4098.68</v>
      </c>
    </row>
    <row r="81" spans="1:14">
      <c r="A81" t="s">
        <v>61</v>
      </c>
      <c r="B81" t="s">
        <v>62</v>
      </c>
      <c r="C81" t="s">
        <v>106</v>
      </c>
      <c r="D81" t="s">
        <v>69</v>
      </c>
      <c r="E81">
        <v>25006.48</v>
      </c>
      <c r="F81" t="s">
        <v>5</v>
      </c>
      <c r="G81">
        <v>12</v>
      </c>
      <c r="H81">
        <v>4972.72</v>
      </c>
      <c r="I81">
        <v>596.73</v>
      </c>
      <c r="J81">
        <v>0</v>
      </c>
      <c r="K81">
        <v>0</v>
      </c>
      <c r="L81">
        <v>0</v>
      </c>
      <c r="M81">
        <v>0</v>
      </c>
      <c r="N81" s="5">
        <f t="shared" si="1"/>
        <v>5569.4500000000007</v>
      </c>
    </row>
    <row r="82" spans="1:14">
      <c r="A82" t="s">
        <v>61</v>
      </c>
      <c r="B82" t="s">
        <v>62</v>
      </c>
      <c r="C82" t="s">
        <v>106</v>
      </c>
      <c r="D82" t="s">
        <v>69</v>
      </c>
      <c r="E82">
        <v>25006.48</v>
      </c>
      <c r="F82" t="s">
        <v>5</v>
      </c>
      <c r="G82">
        <v>18</v>
      </c>
      <c r="H82">
        <v>12843.5</v>
      </c>
      <c r="I82">
        <v>2311.83</v>
      </c>
      <c r="J82">
        <v>0</v>
      </c>
      <c r="K82">
        <v>0</v>
      </c>
      <c r="L82">
        <v>0</v>
      </c>
      <c r="M82">
        <v>0</v>
      </c>
      <c r="N82" s="5">
        <f t="shared" si="1"/>
        <v>15155.33</v>
      </c>
    </row>
    <row r="83" spans="1:14">
      <c r="A83" t="s">
        <v>61</v>
      </c>
      <c r="B83" t="s">
        <v>62</v>
      </c>
      <c r="C83" t="s">
        <v>107</v>
      </c>
      <c r="D83" t="s">
        <v>69</v>
      </c>
      <c r="E83">
        <v>37836.11</v>
      </c>
      <c r="F83" t="s">
        <v>5</v>
      </c>
      <c r="G83">
        <v>5</v>
      </c>
      <c r="H83">
        <v>21458.799999999999</v>
      </c>
      <c r="I83">
        <v>1072.94</v>
      </c>
      <c r="J83">
        <v>0</v>
      </c>
      <c r="K83">
        <v>0</v>
      </c>
      <c r="L83">
        <v>0</v>
      </c>
      <c r="M83">
        <v>0</v>
      </c>
      <c r="N83" s="5">
        <f t="shared" si="1"/>
        <v>22531.739999999998</v>
      </c>
    </row>
    <row r="84" spans="1:14">
      <c r="A84" t="s">
        <v>61</v>
      </c>
      <c r="B84" t="s">
        <v>62</v>
      </c>
      <c r="C84" t="s">
        <v>107</v>
      </c>
      <c r="D84" t="s">
        <v>69</v>
      </c>
      <c r="E84">
        <v>37836.11</v>
      </c>
      <c r="F84" t="s">
        <v>5</v>
      </c>
      <c r="G84">
        <v>28</v>
      </c>
      <c r="H84">
        <v>7200.48</v>
      </c>
      <c r="I84">
        <v>2016.13</v>
      </c>
      <c r="J84">
        <v>0</v>
      </c>
      <c r="K84">
        <v>0</v>
      </c>
      <c r="L84">
        <v>864.06</v>
      </c>
      <c r="M84">
        <v>0</v>
      </c>
      <c r="N84" s="5">
        <f t="shared" si="1"/>
        <v>10080.67</v>
      </c>
    </row>
    <row r="85" spans="1:14">
      <c r="A85" t="s">
        <v>61</v>
      </c>
      <c r="B85" t="s">
        <v>62</v>
      </c>
      <c r="C85" t="s">
        <v>107</v>
      </c>
      <c r="D85" t="s">
        <v>69</v>
      </c>
      <c r="E85">
        <v>37836.11</v>
      </c>
      <c r="F85" t="s">
        <v>5</v>
      </c>
      <c r="G85">
        <v>12</v>
      </c>
      <c r="H85">
        <v>246.1</v>
      </c>
      <c r="I85">
        <v>29.53</v>
      </c>
      <c r="J85">
        <v>0</v>
      </c>
      <c r="K85">
        <v>0</v>
      </c>
      <c r="L85">
        <v>0</v>
      </c>
      <c r="M85">
        <v>0</v>
      </c>
      <c r="N85" s="5">
        <f t="shared" si="1"/>
        <v>275.63</v>
      </c>
    </row>
    <row r="86" spans="1:14">
      <c r="A86" t="s">
        <v>61</v>
      </c>
      <c r="B86" t="s">
        <v>62</v>
      </c>
      <c r="C86" t="s">
        <v>107</v>
      </c>
      <c r="D86" t="s">
        <v>69</v>
      </c>
      <c r="E86">
        <v>37836.11</v>
      </c>
      <c r="F86" t="s">
        <v>5</v>
      </c>
      <c r="G86">
        <v>18</v>
      </c>
      <c r="H86">
        <v>4193.28</v>
      </c>
      <c r="I86">
        <v>754.79</v>
      </c>
      <c r="J86">
        <v>0</v>
      </c>
      <c r="K86">
        <v>0</v>
      </c>
      <c r="L86">
        <v>0</v>
      </c>
      <c r="M86">
        <v>0</v>
      </c>
      <c r="N86" s="5">
        <f t="shared" si="1"/>
        <v>4948.07</v>
      </c>
    </row>
    <row r="87" spans="1:14">
      <c r="A87" t="s">
        <v>61</v>
      </c>
      <c r="B87" t="s">
        <v>62</v>
      </c>
      <c r="C87" t="s">
        <v>108</v>
      </c>
      <c r="D87" t="s">
        <v>109</v>
      </c>
      <c r="E87">
        <v>154934.66</v>
      </c>
      <c r="F87" t="s">
        <v>5</v>
      </c>
      <c r="G87">
        <v>5</v>
      </c>
      <c r="H87">
        <v>130861.35</v>
      </c>
      <c r="I87">
        <v>6543.07</v>
      </c>
      <c r="J87">
        <v>0</v>
      </c>
      <c r="K87">
        <v>0</v>
      </c>
      <c r="L87">
        <v>0</v>
      </c>
      <c r="M87">
        <v>0</v>
      </c>
      <c r="N87" s="5">
        <f t="shared" si="1"/>
        <v>137404.42000000001</v>
      </c>
    </row>
    <row r="88" spans="1:14">
      <c r="A88" t="s">
        <v>61</v>
      </c>
      <c r="B88" t="s">
        <v>62</v>
      </c>
      <c r="C88" t="s">
        <v>108</v>
      </c>
      <c r="D88" t="s">
        <v>109</v>
      </c>
      <c r="E88">
        <v>154934.66</v>
      </c>
      <c r="F88" t="s">
        <v>5</v>
      </c>
      <c r="G88">
        <v>12</v>
      </c>
      <c r="H88">
        <v>15652</v>
      </c>
      <c r="I88">
        <v>1878.24</v>
      </c>
      <c r="J88">
        <v>0</v>
      </c>
      <c r="K88">
        <v>0</v>
      </c>
      <c r="L88">
        <v>0</v>
      </c>
      <c r="M88">
        <v>0</v>
      </c>
      <c r="N88" s="5">
        <f t="shared" si="1"/>
        <v>17530.240000000002</v>
      </c>
    </row>
    <row r="89" spans="1:14">
      <c r="A89" t="s">
        <v>61</v>
      </c>
      <c r="B89" t="s">
        <v>62</v>
      </c>
      <c r="C89" t="s">
        <v>110</v>
      </c>
      <c r="D89" t="s">
        <v>109</v>
      </c>
      <c r="E89">
        <v>100903.88</v>
      </c>
      <c r="F89" t="s">
        <v>5</v>
      </c>
      <c r="G89">
        <v>0</v>
      </c>
      <c r="H89">
        <v>12973.87</v>
      </c>
      <c r="I89">
        <v>0</v>
      </c>
      <c r="J89">
        <v>0</v>
      </c>
      <c r="K89">
        <v>0</v>
      </c>
      <c r="L89">
        <v>0</v>
      </c>
      <c r="M89">
        <v>0</v>
      </c>
      <c r="N89" s="5">
        <f t="shared" si="1"/>
        <v>12973.87</v>
      </c>
    </row>
    <row r="90" spans="1:14">
      <c r="A90" t="s">
        <v>61</v>
      </c>
      <c r="B90" t="s">
        <v>62</v>
      </c>
      <c r="C90" t="s">
        <v>110</v>
      </c>
      <c r="D90" t="s">
        <v>109</v>
      </c>
      <c r="E90">
        <v>100903.88</v>
      </c>
      <c r="F90" t="s">
        <v>5</v>
      </c>
      <c r="G90">
        <v>5</v>
      </c>
      <c r="H90">
        <v>38172.480000000003</v>
      </c>
      <c r="I90">
        <v>1908.62</v>
      </c>
      <c r="J90">
        <v>0</v>
      </c>
      <c r="K90">
        <v>0</v>
      </c>
      <c r="L90">
        <v>0</v>
      </c>
      <c r="M90">
        <v>0</v>
      </c>
      <c r="N90" s="5">
        <f t="shared" si="1"/>
        <v>40081.100000000006</v>
      </c>
    </row>
    <row r="91" spans="1:14">
      <c r="A91" t="s">
        <v>61</v>
      </c>
      <c r="B91" t="s">
        <v>62</v>
      </c>
      <c r="C91" t="s">
        <v>110</v>
      </c>
      <c r="D91" t="s">
        <v>109</v>
      </c>
      <c r="E91">
        <v>100903.88</v>
      </c>
      <c r="F91" t="s">
        <v>5</v>
      </c>
      <c r="G91">
        <v>12</v>
      </c>
      <c r="H91">
        <v>22505.79</v>
      </c>
      <c r="I91">
        <v>2700.69</v>
      </c>
      <c r="J91">
        <v>0</v>
      </c>
      <c r="K91">
        <v>0</v>
      </c>
      <c r="L91">
        <v>0</v>
      </c>
      <c r="M91">
        <v>0</v>
      </c>
      <c r="N91" s="5">
        <f t="shared" si="1"/>
        <v>25206.48</v>
      </c>
    </row>
    <row r="92" spans="1:14">
      <c r="A92" t="s">
        <v>61</v>
      </c>
      <c r="B92" t="s">
        <v>62</v>
      </c>
      <c r="C92" t="s">
        <v>110</v>
      </c>
      <c r="D92" t="s">
        <v>109</v>
      </c>
      <c r="E92">
        <v>100903.88</v>
      </c>
      <c r="F92" t="s">
        <v>5</v>
      </c>
      <c r="G92">
        <v>18</v>
      </c>
      <c r="H92">
        <v>19188.5</v>
      </c>
      <c r="I92">
        <v>3453.93</v>
      </c>
      <c r="J92">
        <v>0</v>
      </c>
      <c r="K92">
        <v>0</v>
      </c>
      <c r="L92">
        <v>0</v>
      </c>
      <c r="M92">
        <v>0</v>
      </c>
      <c r="N92" s="5">
        <f t="shared" si="1"/>
        <v>22642.43</v>
      </c>
    </row>
    <row r="93" spans="1:14">
      <c r="A93" t="s">
        <v>61</v>
      </c>
      <c r="B93" t="s">
        <v>62</v>
      </c>
      <c r="C93" t="s">
        <v>111</v>
      </c>
      <c r="D93" t="s">
        <v>109</v>
      </c>
      <c r="E93">
        <v>70996</v>
      </c>
      <c r="F93" t="s">
        <v>5</v>
      </c>
      <c r="G93">
        <v>0</v>
      </c>
      <c r="H93">
        <v>973.02</v>
      </c>
      <c r="I93">
        <v>0</v>
      </c>
      <c r="J93">
        <v>0</v>
      </c>
      <c r="K93">
        <v>0</v>
      </c>
      <c r="L93">
        <v>0</v>
      </c>
      <c r="M93">
        <v>0</v>
      </c>
      <c r="N93" s="5">
        <f t="shared" si="1"/>
        <v>973.02</v>
      </c>
    </row>
    <row r="94" spans="1:14">
      <c r="A94" t="s">
        <v>61</v>
      </c>
      <c r="B94" t="s">
        <v>62</v>
      </c>
      <c r="C94" t="s">
        <v>111</v>
      </c>
      <c r="D94" t="s">
        <v>109</v>
      </c>
      <c r="E94">
        <v>70996</v>
      </c>
      <c r="F94" t="s">
        <v>5</v>
      </c>
      <c r="G94">
        <v>5</v>
      </c>
      <c r="H94">
        <v>33027.78</v>
      </c>
      <c r="I94">
        <v>1651.39</v>
      </c>
      <c r="J94">
        <v>0</v>
      </c>
      <c r="K94">
        <v>0</v>
      </c>
      <c r="L94">
        <v>0</v>
      </c>
      <c r="M94">
        <v>0</v>
      </c>
      <c r="N94" s="5">
        <f t="shared" si="1"/>
        <v>34679.17</v>
      </c>
    </row>
    <row r="95" spans="1:14">
      <c r="A95" t="s">
        <v>61</v>
      </c>
      <c r="B95" t="s">
        <v>62</v>
      </c>
      <c r="C95" t="s">
        <v>111</v>
      </c>
      <c r="D95" t="s">
        <v>109</v>
      </c>
      <c r="E95">
        <v>70996</v>
      </c>
      <c r="F95" t="s">
        <v>5</v>
      </c>
      <c r="G95">
        <v>12</v>
      </c>
      <c r="H95">
        <v>17415.75</v>
      </c>
      <c r="I95">
        <v>2089.89</v>
      </c>
      <c r="J95">
        <v>0</v>
      </c>
      <c r="K95">
        <v>0</v>
      </c>
      <c r="L95">
        <v>0</v>
      </c>
      <c r="M95">
        <v>0</v>
      </c>
      <c r="N95" s="5">
        <f t="shared" si="1"/>
        <v>19505.64</v>
      </c>
    </row>
    <row r="96" spans="1:14">
      <c r="A96" t="s">
        <v>61</v>
      </c>
      <c r="B96" t="s">
        <v>62</v>
      </c>
      <c r="C96" t="s">
        <v>111</v>
      </c>
      <c r="D96" t="s">
        <v>109</v>
      </c>
      <c r="E96">
        <v>70996</v>
      </c>
      <c r="F96" t="s">
        <v>5</v>
      </c>
      <c r="G96">
        <v>18</v>
      </c>
      <c r="H96">
        <v>13422.18</v>
      </c>
      <c r="I96">
        <v>2415.9899999999998</v>
      </c>
      <c r="J96">
        <v>0</v>
      </c>
      <c r="K96">
        <v>0</v>
      </c>
      <c r="L96">
        <v>0</v>
      </c>
      <c r="M96">
        <v>0</v>
      </c>
      <c r="N96" s="5">
        <f t="shared" si="1"/>
        <v>15838.17</v>
      </c>
    </row>
    <row r="97" spans="1:14">
      <c r="A97" t="s">
        <v>61</v>
      </c>
      <c r="B97" t="s">
        <v>62</v>
      </c>
      <c r="C97" t="s">
        <v>112</v>
      </c>
      <c r="D97" t="s">
        <v>109</v>
      </c>
      <c r="E97">
        <v>6384</v>
      </c>
      <c r="F97" t="s">
        <v>5</v>
      </c>
      <c r="G97">
        <v>5</v>
      </c>
      <c r="H97">
        <v>6080</v>
      </c>
      <c r="I97">
        <v>304</v>
      </c>
      <c r="J97">
        <v>0</v>
      </c>
      <c r="K97">
        <v>0</v>
      </c>
      <c r="L97">
        <v>0</v>
      </c>
      <c r="M97">
        <v>0</v>
      </c>
      <c r="N97" s="5">
        <f t="shared" si="1"/>
        <v>6384</v>
      </c>
    </row>
    <row r="98" spans="1:14">
      <c r="A98" t="s">
        <v>61</v>
      </c>
      <c r="B98" t="s">
        <v>62</v>
      </c>
      <c r="C98" t="s">
        <v>113</v>
      </c>
      <c r="D98" t="s">
        <v>109</v>
      </c>
      <c r="E98">
        <v>148239.42000000001</v>
      </c>
      <c r="F98" t="s">
        <v>5</v>
      </c>
      <c r="G98">
        <v>0</v>
      </c>
      <c r="H98">
        <v>6300.6</v>
      </c>
      <c r="I98">
        <v>0</v>
      </c>
      <c r="J98">
        <v>0</v>
      </c>
      <c r="K98">
        <v>0</v>
      </c>
      <c r="L98">
        <v>0</v>
      </c>
      <c r="M98">
        <v>0</v>
      </c>
      <c r="N98" s="5">
        <f t="shared" si="1"/>
        <v>6300.6</v>
      </c>
    </row>
    <row r="99" spans="1:14">
      <c r="A99" t="s">
        <v>61</v>
      </c>
      <c r="B99" t="s">
        <v>62</v>
      </c>
      <c r="C99" t="s">
        <v>113</v>
      </c>
      <c r="D99" t="s">
        <v>109</v>
      </c>
      <c r="E99">
        <v>148239.42000000001</v>
      </c>
      <c r="F99" t="s">
        <v>5</v>
      </c>
      <c r="G99">
        <v>28</v>
      </c>
      <c r="H99">
        <v>5143.2</v>
      </c>
      <c r="I99">
        <v>1440.1</v>
      </c>
      <c r="J99">
        <v>0</v>
      </c>
      <c r="K99">
        <v>0</v>
      </c>
      <c r="L99">
        <v>617.17999999999995</v>
      </c>
      <c r="M99">
        <v>0</v>
      </c>
      <c r="N99" s="5">
        <f t="shared" si="1"/>
        <v>7200.48</v>
      </c>
    </row>
    <row r="100" spans="1:14">
      <c r="A100" t="s">
        <v>61</v>
      </c>
      <c r="B100" t="s">
        <v>62</v>
      </c>
      <c r="C100" t="s">
        <v>113</v>
      </c>
      <c r="D100" t="s">
        <v>109</v>
      </c>
      <c r="E100">
        <v>148239.42000000001</v>
      </c>
      <c r="F100" t="s">
        <v>5</v>
      </c>
      <c r="G100">
        <v>3</v>
      </c>
      <c r="H100">
        <v>6206</v>
      </c>
      <c r="I100">
        <v>186.18</v>
      </c>
      <c r="J100">
        <v>0</v>
      </c>
      <c r="K100">
        <v>0</v>
      </c>
      <c r="L100">
        <v>0</v>
      </c>
      <c r="M100">
        <v>0</v>
      </c>
      <c r="N100" s="5">
        <f t="shared" si="1"/>
        <v>6392.18</v>
      </c>
    </row>
    <row r="101" spans="1:14">
      <c r="A101" t="s">
        <v>61</v>
      </c>
      <c r="B101" t="s">
        <v>62</v>
      </c>
      <c r="C101" t="s">
        <v>113</v>
      </c>
      <c r="D101" t="s">
        <v>109</v>
      </c>
      <c r="E101">
        <v>148239.42000000001</v>
      </c>
      <c r="F101" t="s">
        <v>5</v>
      </c>
      <c r="G101">
        <v>5</v>
      </c>
      <c r="H101">
        <v>30609.05</v>
      </c>
      <c r="I101">
        <v>1530.45</v>
      </c>
      <c r="J101">
        <v>0</v>
      </c>
      <c r="K101">
        <v>0</v>
      </c>
      <c r="L101">
        <v>0</v>
      </c>
      <c r="M101">
        <v>0</v>
      </c>
      <c r="N101" s="5">
        <f t="shared" si="1"/>
        <v>32139.5</v>
      </c>
    </row>
    <row r="102" spans="1:14">
      <c r="A102" t="s">
        <v>61</v>
      </c>
      <c r="B102" t="s">
        <v>62</v>
      </c>
      <c r="C102" t="s">
        <v>113</v>
      </c>
      <c r="D102" t="s">
        <v>109</v>
      </c>
      <c r="E102">
        <v>148239.42000000001</v>
      </c>
      <c r="F102" t="s">
        <v>5</v>
      </c>
      <c r="G102">
        <v>12</v>
      </c>
      <c r="H102">
        <v>45240.25</v>
      </c>
      <c r="I102">
        <v>5428.83</v>
      </c>
      <c r="J102">
        <v>0</v>
      </c>
      <c r="K102">
        <v>0</v>
      </c>
      <c r="L102">
        <v>0</v>
      </c>
      <c r="M102">
        <v>0</v>
      </c>
      <c r="N102" s="5">
        <f t="shared" si="1"/>
        <v>50669.08</v>
      </c>
    </row>
    <row r="103" spans="1:14">
      <c r="A103" t="s">
        <v>61</v>
      </c>
      <c r="B103" t="s">
        <v>62</v>
      </c>
      <c r="C103" t="s">
        <v>113</v>
      </c>
      <c r="D103" t="s">
        <v>109</v>
      </c>
      <c r="E103">
        <v>148239.42000000001</v>
      </c>
      <c r="F103" t="s">
        <v>5</v>
      </c>
      <c r="G103">
        <v>18</v>
      </c>
      <c r="H103">
        <v>38591.17</v>
      </c>
      <c r="I103">
        <v>6946.41</v>
      </c>
      <c r="J103">
        <v>0</v>
      </c>
      <c r="K103">
        <v>0</v>
      </c>
      <c r="L103">
        <v>0</v>
      </c>
      <c r="M103">
        <v>0</v>
      </c>
      <c r="N103" s="5">
        <f t="shared" si="1"/>
        <v>45537.58</v>
      </c>
    </row>
    <row r="104" spans="1:14">
      <c r="A104" t="s">
        <v>61</v>
      </c>
      <c r="B104" t="s">
        <v>62</v>
      </c>
      <c r="C104" t="s">
        <v>63</v>
      </c>
      <c r="D104" t="s">
        <v>64</v>
      </c>
      <c r="E104">
        <v>1180000</v>
      </c>
      <c r="F104" t="s">
        <v>5</v>
      </c>
      <c r="G104">
        <v>18</v>
      </c>
      <c r="H104">
        <v>1000000</v>
      </c>
      <c r="I104">
        <v>180000</v>
      </c>
      <c r="J104">
        <v>0</v>
      </c>
      <c r="K104">
        <v>0</v>
      </c>
      <c r="L104">
        <v>0</v>
      </c>
      <c r="M104">
        <v>0</v>
      </c>
      <c r="N104" s="5">
        <f t="shared" si="1"/>
        <v>1180000</v>
      </c>
    </row>
    <row r="105" spans="1:14">
      <c r="A105" t="s">
        <v>61</v>
      </c>
      <c r="B105" t="s">
        <v>62</v>
      </c>
      <c r="C105" t="s">
        <v>66</v>
      </c>
      <c r="D105" t="s">
        <v>67</v>
      </c>
      <c r="E105">
        <v>578200</v>
      </c>
      <c r="F105" t="s">
        <v>5</v>
      </c>
      <c r="G105">
        <v>18</v>
      </c>
      <c r="H105">
        <v>490000</v>
      </c>
      <c r="I105">
        <v>88200</v>
      </c>
      <c r="J105">
        <v>0</v>
      </c>
      <c r="K105">
        <v>0</v>
      </c>
      <c r="L105">
        <v>0</v>
      </c>
      <c r="M105">
        <v>0</v>
      </c>
      <c r="N105" s="5">
        <f t="shared" si="1"/>
        <v>578200</v>
      </c>
    </row>
    <row r="106" spans="1:14">
      <c r="A106" t="s">
        <v>61</v>
      </c>
      <c r="B106" t="s">
        <v>62</v>
      </c>
      <c r="C106" t="s">
        <v>68</v>
      </c>
      <c r="D106" t="s">
        <v>69</v>
      </c>
      <c r="E106">
        <v>2360000</v>
      </c>
      <c r="F106" t="s">
        <v>5</v>
      </c>
      <c r="G106">
        <v>18</v>
      </c>
      <c r="H106">
        <v>2000000</v>
      </c>
      <c r="I106">
        <v>360000</v>
      </c>
      <c r="J106">
        <v>0</v>
      </c>
      <c r="K106">
        <v>0</v>
      </c>
      <c r="L106">
        <v>0</v>
      </c>
      <c r="M106">
        <v>0</v>
      </c>
      <c r="N106" s="5">
        <f t="shared" si="1"/>
        <v>2360000</v>
      </c>
    </row>
    <row r="107" spans="1:14">
      <c r="A107" t="s">
        <v>61</v>
      </c>
      <c r="B107" t="s">
        <v>62</v>
      </c>
      <c r="C107" t="s">
        <v>70</v>
      </c>
      <c r="D107" t="s">
        <v>56</v>
      </c>
      <c r="E107">
        <v>204108.14</v>
      </c>
      <c r="F107" t="s">
        <v>5</v>
      </c>
      <c r="G107">
        <v>18</v>
      </c>
      <c r="H107">
        <v>172973</v>
      </c>
      <c r="I107">
        <v>31135.14</v>
      </c>
      <c r="J107">
        <v>0</v>
      </c>
      <c r="K107">
        <v>0</v>
      </c>
      <c r="L107">
        <v>0</v>
      </c>
      <c r="M107">
        <v>0</v>
      </c>
      <c r="N107" s="5">
        <f t="shared" si="1"/>
        <v>204108.14</v>
      </c>
    </row>
    <row r="108" spans="1:14">
      <c r="N108">
        <f>SUM(N2:N107)</f>
        <v>6653714.3500000006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Sheet15</vt:lpstr>
      <vt:lpstr>Sheet1</vt:lpstr>
      <vt:lpstr>B2B</vt:lpstr>
      <vt:lpstr>credit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2020-11-24T07:59:29Z</dcterms:modified>
</cp:coreProperties>
</file>