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quaticus Agri\Invoices\AQUATICUS AGRI\"/>
    </mc:Choice>
  </mc:AlternateContent>
  <xr:revisionPtr revIDLastSave="0" documentId="8_{2D49B853-73AA-4DCA-B9C7-BB0B401A4209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stap ver st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" i="1" l="1"/>
  <c r="D34" i="1"/>
  <c r="L3" i="1"/>
  <c r="D6" i="1" s="1"/>
  <c r="L6" i="1" s="1"/>
  <c r="L34" i="1" l="1"/>
  <c r="D9" i="1"/>
  <c r="L9" i="1" s="1"/>
  <c r="D12" i="1" s="1"/>
  <c r="L12" i="1" s="1"/>
  <c r="D15" i="1" s="1"/>
  <c r="L15" i="1" s="1"/>
  <c r="D18" i="1" s="1"/>
  <c r="O15" i="1" l="1"/>
  <c r="Q15" i="1" s="1"/>
  <c r="L18" i="1"/>
  <c r="Q27" i="1" s="1"/>
  <c r="O18" i="1" l="1"/>
  <c r="Q18" i="1" s="1"/>
</calcChain>
</file>

<file path=xl/sharedStrings.xml><?xml version="1.0" encoding="utf-8"?>
<sst xmlns="http://schemas.openxmlformats.org/spreadsheetml/2006/main" count="42" uniqueCount="28">
  <si>
    <t>/</t>
  </si>
  <si>
    <t>=</t>
  </si>
  <si>
    <t>X</t>
  </si>
  <si>
    <t>10 000  liter</t>
  </si>
  <si>
    <t>LITER</t>
  </si>
  <si>
    <t>P/LITER</t>
  </si>
  <si>
    <t>%</t>
  </si>
  <si>
    <t>1ha = 10 000 m</t>
  </si>
  <si>
    <t>VAN</t>
  </si>
  <si>
    <t>KAN</t>
  </si>
  <si>
    <t>liter water  p/ha</t>
  </si>
  <si>
    <t>Meter    p/ha</t>
  </si>
  <si>
    <t>Meter   p/ha</t>
  </si>
  <si>
    <t>Lewering p/drup</t>
  </si>
  <si>
    <t>0.5 Agri p/10 000 liter</t>
  </si>
  <si>
    <t>Agritreat   p/ha</t>
  </si>
  <si>
    <t>PRICE</t>
  </si>
  <si>
    <t>AGRI-TREAT® 300</t>
  </si>
  <si>
    <t>PRICE / ha</t>
  </si>
  <si>
    <t>TOTAL - PRICE</t>
  </si>
  <si>
    <t>WITH VAT</t>
  </si>
  <si>
    <t>Drippers p/ha</t>
  </si>
  <si>
    <t>liter p/dripper</t>
  </si>
  <si>
    <t>AGRI-TREAT®    p/ha</t>
  </si>
  <si>
    <t>AGRI-TREAT® IN TOTAL</t>
  </si>
  <si>
    <t>Total Hectare</t>
  </si>
  <si>
    <t>Dripper Space</t>
  </si>
  <si>
    <t>Row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</si>
</sst>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R&quot;\ * #,##0.00_ ;_ &quot;R&quot;\ * \-#,##0.00_ ;_ &quot;R&quot;\ * &quot;-&quot;??_ ;_ @_ "/>
    <numFmt numFmtId="165" formatCode="&quot;R&quot;\ #,##0.00"/>
    <numFmt numFmtId="166" formatCode="0.000"/>
    <numFmt numFmtId="167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2F62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165" fontId="0" fillId="7" borderId="0" xfId="1" applyNumberFormat="1" applyFont="1" applyFill="1" applyAlignment="1">
      <alignment horizontal="center"/>
    </xf>
    <xf numFmtId="9" fontId="0" fillId="7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165" fontId="0" fillId="7" borderId="11" xfId="1" applyNumberFormat="1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165" fontId="0" fillId="7" borderId="10" xfId="0" applyNumberFormat="1" applyFill="1" applyBorder="1" applyAlignment="1">
      <alignment horizontal="center"/>
    </xf>
    <xf numFmtId="165" fontId="0" fillId="7" borderId="0" xfId="0" applyNumberForma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166" fontId="0" fillId="7" borderId="0" xfId="0" applyNumberFormat="1" applyFill="1" applyBorder="1" applyAlignment="1">
      <alignment horizontal="center"/>
    </xf>
    <xf numFmtId="166" fontId="0" fillId="7" borderId="0" xfId="0" applyNumberForma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Border="1" applyAlignment="1">
      <alignment horizontal="center"/>
    </xf>
    <xf numFmtId="3" fontId="5" fillId="5" borderId="0" xfId="0" applyNumberFormat="1" applyFont="1" applyFill="1" applyBorder="1" applyAlignment="1">
      <alignment horizontal="center"/>
    </xf>
    <xf numFmtId="165" fontId="5" fillId="5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9" fontId="0" fillId="8" borderId="0" xfId="0" applyNumberFormat="1" applyFill="1" applyAlignment="1">
      <alignment horizontal="center"/>
    </xf>
    <xf numFmtId="165" fontId="0" fillId="8" borderId="0" xfId="0" applyNumberFormat="1" applyFill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165" fontId="0" fillId="7" borderId="17" xfId="0" applyNumberForma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65" fontId="2" fillId="8" borderId="0" xfId="0" applyNumberFormat="1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3" borderId="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3" fontId="5" fillId="3" borderId="6" xfId="0" applyNumberFormat="1" applyFont="1" applyFill="1" applyBorder="1" applyAlignment="1">
      <alignment horizontal="center"/>
    </xf>
    <xf numFmtId="3" fontId="4" fillId="5" borderId="0" xfId="0" applyNumberFormat="1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166" fontId="5" fillId="3" borderId="6" xfId="0" applyNumberFormat="1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165" fontId="5" fillId="4" borderId="6" xfId="0" applyNumberFormat="1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65" fontId="5" fillId="5" borderId="0" xfId="0" applyNumberFormat="1" applyFont="1" applyFill="1" applyBorder="1" applyAlignment="1">
      <alignment horizontal="center"/>
    </xf>
    <xf numFmtId="167" fontId="5" fillId="2" borderId="16" xfId="0" applyNumberFormat="1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9" fontId="6" fillId="3" borderId="5" xfId="0" applyNumberFormat="1" applyFont="1" applyFill="1" applyBorder="1" applyAlignment="1">
      <alignment horizontal="center"/>
    </xf>
    <xf numFmtId="165" fontId="6" fillId="3" borderId="6" xfId="0" applyNumberFormat="1" applyFont="1" applyFill="1" applyBorder="1" applyAlignment="1">
      <alignment horizontal="center"/>
    </xf>
    <xf numFmtId="167" fontId="5" fillId="4" borderId="6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22F62C"/>
      <color rgb="FFFCFC64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1"/>
  <sheetViews>
    <sheetView tabSelected="1" zoomScaleNormal="100" workbookViewId="0">
      <selection activeCell="M9" sqref="M9"/>
    </sheetView>
  </sheetViews>
  <sheetFormatPr defaultRowHeight="15" x14ac:dyDescent="0.25"/>
  <cols>
    <col min="1" max="3" width="3.140625" style="1" customWidth="1"/>
    <col min="4" max="4" width="28.7109375" style="1" customWidth="1"/>
    <col min="5" max="7" width="5" style="1" customWidth="1"/>
    <col min="8" max="8" width="29.28515625" style="1" customWidth="1"/>
    <col min="9" max="11" width="5" style="1" customWidth="1"/>
    <col min="12" max="12" width="29.5703125" style="1" customWidth="1"/>
    <col min="13" max="14" width="17.5703125" style="1" customWidth="1"/>
    <col min="15" max="15" width="22.42578125" style="1" customWidth="1"/>
    <col min="16" max="16" width="9.140625" style="1"/>
    <col min="17" max="17" width="20" style="1" customWidth="1"/>
    <col min="18" max="35" width="9.140625" style="1"/>
  </cols>
  <sheetData>
    <row r="1" spans="1:35" s="39" customFormat="1" ht="19.5" thickBot="1" x14ac:dyDescent="0.3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37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</row>
    <row r="2" spans="1:35" s="39" customFormat="1" ht="19.5" thickBot="1" x14ac:dyDescent="0.35">
      <c r="A2" s="24"/>
      <c r="B2" s="24"/>
      <c r="C2" s="24"/>
      <c r="D2" s="40" t="s">
        <v>7</v>
      </c>
      <c r="E2" s="41"/>
      <c r="F2" s="41"/>
      <c r="G2" s="41"/>
      <c r="H2" s="40" t="s">
        <v>27</v>
      </c>
      <c r="I2" s="41"/>
      <c r="J2" s="41"/>
      <c r="K2" s="41"/>
      <c r="L2" s="40" t="s">
        <v>11</v>
      </c>
      <c r="M2" s="25"/>
      <c r="N2" s="25"/>
      <c r="O2" s="24"/>
      <c r="P2" s="24"/>
      <c r="Q2" s="24"/>
      <c r="R2" s="24"/>
      <c r="S2" s="37"/>
      <c r="T2" s="37"/>
      <c r="U2" s="37"/>
      <c r="V2" s="37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</row>
    <row r="3" spans="1:35" s="39" customFormat="1" ht="19.5" thickBot="1" x14ac:dyDescent="0.35">
      <c r="A3" s="24"/>
      <c r="B3" s="24"/>
      <c r="C3" s="24"/>
      <c r="D3" s="42">
        <v>10000</v>
      </c>
      <c r="E3" s="43"/>
      <c r="F3" s="44" t="s">
        <v>0</v>
      </c>
      <c r="G3" s="41"/>
      <c r="H3" s="45">
        <v>1</v>
      </c>
      <c r="I3" s="41"/>
      <c r="J3" s="46" t="s">
        <v>1</v>
      </c>
      <c r="K3" s="41"/>
      <c r="L3" s="42">
        <f>D3/H3</f>
        <v>10000</v>
      </c>
      <c r="M3" s="26"/>
      <c r="N3" s="26"/>
      <c r="O3" s="24"/>
      <c r="P3" s="24"/>
      <c r="Q3" s="24"/>
      <c r="R3" s="24"/>
      <c r="S3" s="37"/>
      <c r="T3" s="37"/>
      <c r="U3" s="37"/>
      <c r="V3" s="37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</row>
    <row r="4" spans="1:35" s="48" customFormat="1" ht="19.5" thickBot="1" x14ac:dyDescent="0.35">
      <c r="A4" s="24"/>
      <c r="B4" s="24"/>
      <c r="C4" s="24"/>
      <c r="D4" s="26"/>
      <c r="E4" s="43"/>
      <c r="F4" s="25"/>
      <c r="G4" s="41"/>
      <c r="H4" s="25"/>
      <c r="I4" s="41"/>
      <c r="J4" s="41"/>
      <c r="K4" s="41"/>
      <c r="L4" s="26"/>
      <c r="M4" s="26"/>
      <c r="N4" s="26"/>
      <c r="O4" s="24"/>
      <c r="P4" s="24"/>
      <c r="Q4" s="24"/>
      <c r="R4" s="24"/>
      <c r="S4" s="37"/>
      <c r="T4" s="37"/>
      <c r="U4" s="37"/>
      <c r="V4" s="3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</row>
    <row r="5" spans="1:35" s="39" customFormat="1" ht="19.5" thickBot="1" x14ac:dyDescent="0.35">
      <c r="A5" s="24"/>
      <c r="B5" s="24"/>
      <c r="C5" s="24"/>
      <c r="D5" s="40" t="s">
        <v>12</v>
      </c>
      <c r="E5" s="41"/>
      <c r="F5" s="25"/>
      <c r="G5" s="41"/>
      <c r="H5" s="40" t="s">
        <v>26</v>
      </c>
      <c r="I5" s="41"/>
      <c r="J5" s="41"/>
      <c r="K5" s="41"/>
      <c r="L5" s="40" t="s">
        <v>21</v>
      </c>
      <c r="M5" s="25"/>
      <c r="N5" s="25"/>
      <c r="O5" s="24"/>
      <c r="P5" s="24"/>
      <c r="Q5" s="24"/>
      <c r="R5" s="24"/>
      <c r="S5" s="37"/>
      <c r="T5" s="37"/>
      <c r="U5" s="37"/>
      <c r="V5" s="37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5" s="39" customFormat="1" ht="19.5" thickBot="1" x14ac:dyDescent="0.35">
      <c r="A6" s="24"/>
      <c r="B6" s="24"/>
      <c r="C6" s="24"/>
      <c r="D6" s="42">
        <f>L3</f>
        <v>10000</v>
      </c>
      <c r="E6" s="43"/>
      <c r="F6" s="44" t="s">
        <v>0</v>
      </c>
      <c r="G6" s="41"/>
      <c r="H6" s="45">
        <v>1</v>
      </c>
      <c r="I6" s="41"/>
      <c r="J6" s="46" t="s">
        <v>1</v>
      </c>
      <c r="K6" s="41"/>
      <c r="L6" s="42">
        <f>D6/H6</f>
        <v>10000</v>
      </c>
      <c r="M6" s="26"/>
      <c r="N6" s="26"/>
      <c r="O6" s="24"/>
      <c r="P6" s="24"/>
      <c r="Q6" s="24"/>
      <c r="R6" s="24"/>
      <c r="S6" s="37"/>
      <c r="T6" s="37"/>
      <c r="U6" s="37"/>
      <c r="V6" s="37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</row>
    <row r="7" spans="1:35" s="48" customFormat="1" ht="19.5" thickBot="1" x14ac:dyDescent="0.35">
      <c r="A7" s="24"/>
      <c r="B7" s="24"/>
      <c r="C7" s="24"/>
      <c r="D7" s="26"/>
      <c r="E7" s="43"/>
      <c r="F7" s="25"/>
      <c r="G7" s="41"/>
      <c r="H7" s="25"/>
      <c r="I7" s="41"/>
      <c r="J7" s="41"/>
      <c r="K7" s="41"/>
      <c r="L7" s="26"/>
      <c r="M7" s="26"/>
      <c r="N7" s="26"/>
      <c r="O7" s="24"/>
      <c r="P7" s="24"/>
      <c r="Q7" s="24"/>
      <c r="R7" s="24"/>
      <c r="S7" s="37"/>
      <c r="T7" s="37"/>
      <c r="U7" s="37"/>
      <c r="V7" s="3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</row>
    <row r="8" spans="1:35" s="39" customFormat="1" ht="19.5" thickBot="1" x14ac:dyDescent="0.35">
      <c r="A8" s="24"/>
      <c r="B8" s="24"/>
      <c r="C8" s="24"/>
      <c r="D8" s="40" t="s">
        <v>21</v>
      </c>
      <c r="E8" s="41"/>
      <c r="F8" s="25"/>
      <c r="G8" s="41"/>
      <c r="H8" s="40" t="s">
        <v>13</v>
      </c>
      <c r="I8" s="41"/>
      <c r="J8" s="41"/>
      <c r="K8" s="41"/>
      <c r="L8" s="40" t="s">
        <v>10</v>
      </c>
      <c r="M8" s="25"/>
      <c r="N8" s="25"/>
      <c r="O8" s="24"/>
      <c r="P8" s="24"/>
      <c r="Q8" s="24"/>
      <c r="R8" s="24"/>
      <c r="S8" s="37"/>
      <c r="T8" s="37"/>
      <c r="U8" s="37"/>
      <c r="V8" s="37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</row>
    <row r="9" spans="1:35" s="39" customFormat="1" ht="19.5" thickBot="1" x14ac:dyDescent="0.35">
      <c r="A9" s="24"/>
      <c r="B9" s="24"/>
      <c r="C9" s="24"/>
      <c r="D9" s="42">
        <f>L6</f>
        <v>10000</v>
      </c>
      <c r="E9" s="43"/>
      <c r="F9" s="44" t="s">
        <v>2</v>
      </c>
      <c r="G9" s="41"/>
      <c r="H9" s="45">
        <v>1</v>
      </c>
      <c r="I9" s="41"/>
      <c r="J9" s="46" t="s">
        <v>1</v>
      </c>
      <c r="K9" s="41"/>
      <c r="L9" s="42">
        <f>D9*H9</f>
        <v>10000</v>
      </c>
      <c r="M9" s="26"/>
      <c r="N9" s="26"/>
      <c r="O9" s="24"/>
      <c r="P9" s="24"/>
      <c r="Q9" s="24"/>
      <c r="R9" s="24"/>
      <c r="S9" s="37"/>
      <c r="T9" s="37"/>
      <c r="U9" s="37"/>
      <c r="V9" s="37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</row>
    <row r="10" spans="1:35" s="48" customFormat="1" ht="19.5" thickBot="1" x14ac:dyDescent="0.35">
      <c r="A10" s="24"/>
      <c r="B10" s="24"/>
      <c r="C10" s="24"/>
      <c r="D10" s="26"/>
      <c r="E10" s="43"/>
      <c r="F10" s="25"/>
      <c r="G10" s="41"/>
      <c r="H10" s="25"/>
      <c r="I10" s="41"/>
      <c r="J10" s="41"/>
      <c r="K10" s="41"/>
      <c r="L10" s="26"/>
      <c r="M10" s="26"/>
      <c r="N10" s="26"/>
      <c r="O10" s="24"/>
      <c r="P10" s="24"/>
      <c r="Q10" s="24"/>
      <c r="R10" s="24"/>
      <c r="S10" s="37"/>
      <c r="T10" s="37"/>
      <c r="U10" s="37"/>
      <c r="V10" s="3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</row>
    <row r="11" spans="1:35" s="39" customFormat="1" ht="19.5" thickBot="1" x14ac:dyDescent="0.35">
      <c r="A11" s="24"/>
      <c r="B11" s="24"/>
      <c r="C11" s="24"/>
      <c r="D11" s="40" t="s">
        <v>10</v>
      </c>
      <c r="E11" s="41"/>
      <c r="F11" s="25"/>
      <c r="G11" s="41"/>
      <c r="H11" s="40" t="s">
        <v>3</v>
      </c>
      <c r="I11" s="41"/>
      <c r="J11" s="41"/>
      <c r="K11" s="41"/>
      <c r="L11" s="40" t="s">
        <v>22</v>
      </c>
      <c r="M11" s="25"/>
      <c r="N11" s="25"/>
      <c r="O11" s="24"/>
      <c r="P11" s="24"/>
      <c r="Q11" s="24"/>
      <c r="R11" s="24"/>
      <c r="S11" s="37"/>
      <c r="T11" s="37"/>
      <c r="U11" s="37"/>
      <c r="V11" s="37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</row>
    <row r="12" spans="1:35" s="39" customFormat="1" ht="19.5" thickBot="1" x14ac:dyDescent="0.35">
      <c r="A12" s="24"/>
      <c r="B12" s="24"/>
      <c r="C12" s="24"/>
      <c r="D12" s="42">
        <f>L9</f>
        <v>10000</v>
      </c>
      <c r="E12" s="43"/>
      <c r="F12" s="44" t="s">
        <v>0</v>
      </c>
      <c r="G12" s="41"/>
      <c r="H12" s="42">
        <v>10000</v>
      </c>
      <c r="I12" s="43"/>
      <c r="J12" s="46" t="s">
        <v>1</v>
      </c>
      <c r="K12" s="41"/>
      <c r="L12" s="49">
        <f>D12/H12</f>
        <v>1</v>
      </c>
      <c r="M12" s="25"/>
      <c r="N12" s="25"/>
      <c r="O12" s="24"/>
      <c r="P12" s="24"/>
      <c r="Q12" s="24"/>
      <c r="R12" s="24"/>
      <c r="S12" s="37"/>
      <c r="T12" s="37"/>
      <c r="U12" s="37"/>
      <c r="V12" s="37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</row>
    <row r="13" spans="1:35" s="48" customFormat="1" ht="19.5" thickBot="1" x14ac:dyDescent="0.35">
      <c r="A13" s="24"/>
      <c r="B13" s="24"/>
      <c r="C13" s="24"/>
      <c r="D13" s="26"/>
      <c r="E13" s="43"/>
      <c r="F13" s="25"/>
      <c r="G13" s="41"/>
      <c r="H13" s="26"/>
      <c r="I13" s="43"/>
      <c r="J13" s="41"/>
      <c r="K13" s="41"/>
      <c r="L13" s="25"/>
      <c r="M13" s="25"/>
      <c r="N13" s="25"/>
      <c r="O13" s="24"/>
      <c r="P13" s="24"/>
      <c r="Q13" s="24"/>
      <c r="R13" s="24"/>
      <c r="S13" s="37"/>
      <c r="T13" s="37"/>
      <c r="U13" s="37"/>
      <c r="V13" s="3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</row>
    <row r="14" spans="1:35" s="39" customFormat="1" ht="19.5" thickBot="1" x14ac:dyDescent="0.35">
      <c r="A14" s="24"/>
      <c r="B14" s="24"/>
      <c r="C14" s="24"/>
      <c r="D14" s="40" t="s">
        <v>22</v>
      </c>
      <c r="E14" s="41"/>
      <c r="F14" s="25"/>
      <c r="G14" s="41"/>
      <c r="H14" s="40" t="s">
        <v>14</v>
      </c>
      <c r="I14" s="41"/>
      <c r="J14" s="41"/>
      <c r="K14" s="41"/>
      <c r="L14" s="50" t="s">
        <v>23</v>
      </c>
      <c r="M14" s="25"/>
      <c r="N14" s="25"/>
      <c r="O14" s="50" t="s">
        <v>18</v>
      </c>
      <c r="P14" s="24"/>
      <c r="Q14" s="40" t="s">
        <v>20</v>
      </c>
      <c r="R14" s="24"/>
      <c r="S14" s="37"/>
      <c r="T14" s="37"/>
      <c r="U14" s="37"/>
      <c r="V14" s="37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</row>
    <row r="15" spans="1:35" s="39" customFormat="1" ht="19.5" thickBot="1" x14ac:dyDescent="0.35">
      <c r="A15" s="24"/>
      <c r="B15" s="24"/>
      <c r="C15" s="24"/>
      <c r="D15" s="49">
        <f>L12</f>
        <v>1</v>
      </c>
      <c r="E15" s="41"/>
      <c r="F15" s="44" t="s">
        <v>2</v>
      </c>
      <c r="G15" s="41"/>
      <c r="H15" s="51">
        <v>0.5</v>
      </c>
      <c r="I15" s="41"/>
      <c r="J15" s="46" t="s">
        <v>1</v>
      </c>
      <c r="K15" s="41"/>
      <c r="L15" s="59">
        <f>D15*H15</f>
        <v>0.5</v>
      </c>
      <c r="M15" s="25"/>
      <c r="N15" s="25"/>
      <c r="O15" s="52">
        <f>L15*L34</f>
        <v>75</v>
      </c>
      <c r="P15" s="24"/>
      <c r="Q15" s="53">
        <f>Q21*O15+O15</f>
        <v>86.25</v>
      </c>
      <c r="R15" s="24"/>
      <c r="S15" s="37"/>
      <c r="T15" s="37"/>
      <c r="U15" s="37"/>
      <c r="V15" s="37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</row>
    <row r="16" spans="1:35" s="48" customFormat="1" ht="19.5" thickBot="1" x14ac:dyDescent="0.35">
      <c r="A16" s="24"/>
      <c r="B16" s="24"/>
      <c r="C16" s="24"/>
      <c r="D16" s="25"/>
      <c r="E16" s="41"/>
      <c r="F16" s="25"/>
      <c r="G16" s="41"/>
      <c r="H16" s="25"/>
      <c r="I16" s="41"/>
      <c r="J16" s="41"/>
      <c r="K16" s="41"/>
      <c r="L16" s="25"/>
      <c r="M16" s="25"/>
      <c r="N16" s="25"/>
      <c r="O16" s="27"/>
      <c r="P16" s="24"/>
      <c r="Q16" s="54"/>
      <c r="R16" s="24"/>
      <c r="S16" s="37"/>
      <c r="T16" s="37"/>
      <c r="U16" s="37"/>
      <c r="V16" s="3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</row>
    <row r="17" spans="1:35" s="39" customFormat="1" ht="19.5" thickBot="1" x14ac:dyDescent="0.35">
      <c r="A17" s="24"/>
      <c r="B17" s="24"/>
      <c r="C17" s="24"/>
      <c r="D17" s="40" t="s">
        <v>15</v>
      </c>
      <c r="E17" s="41"/>
      <c r="F17" s="25"/>
      <c r="G17" s="41"/>
      <c r="H17" s="40" t="s">
        <v>25</v>
      </c>
      <c r="I17" s="41"/>
      <c r="J17" s="41"/>
      <c r="K17" s="41"/>
      <c r="L17" s="50" t="s">
        <v>24</v>
      </c>
      <c r="M17" s="25"/>
      <c r="N17" s="25"/>
      <c r="O17" s="50" t="s">
        <v>19</v>
      </c>
      <c r="P17" s="24"/>
      <c r="Q17" s="40" t="s">
        <v>20</v>
      </c>
      <c r="R17" s="24"/>
      <c r="S17" s="37"/>
      <c r="T17" s="37"/>
      <c r="U17" s="37"/>
      <c r="V17" s="37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</row>
    <row r="18" spans="1:35" s="39" customFormat="1" ht="19.5" thickBot="1" x14ac:dyDescent="0.35">
      <c r="A18" s="24"/>
      <c r="B18" s="24"/>
      <c r="C18" s="24"/>
      <c r="D18" s="49">
        <f>L15</f>
        <v>0.5</v>
      </c>
      <c r="E18" s="41"/>
      <c r="F18" s="44" t="s">
        <v>2</v>
      </c>
      <c r="G18" s="41"/>
      <c r="H18" s="55">
        <v>1</v>
      </c>
      <c r="I18" s="41"/>
      <c r="J18" s="46" t="s">
        <v>1</v>
      </c>
      <c r="K18" s="41"/>
      <c r="L18" s="59">
        <f>D18*H18</f>
        <v>0.5</v>
      </c>
      <c r="M18" s="25"/>
      <c r="N18" s="25"/>
      <c r="O18" s="52">
        <f>L18*L34</f>
        <v>75</v>
      </c>
      <c r="P18" s="24"/>
      <c r="Q18" s="53">
        <f>O18*Q21+O18</f>
        <v>86.25</v>
      </c>
      <c r="R18" s="24"/>
      <c r="S18" s="37"/>
      <c r="T18" s="37"/>
      <c r="U18" s="37"/>
      <c r="V18" s="37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</row>
    <row r="19" spans="1:35" s="39" customFormat="1" ht="18.75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5"/>
      <c r="R19" s="24"/>
      <c r="S19" s="37"/>
      <c r="T19" s="37"/>
      <c r="U19" s="37"/>
      <c r="V19" s="37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</row>
    <row r="20" spans="1:35" s="39" customFormat="1" ht="19.5" thickBot="1" x14ac:dyDescent="0.3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56"/>
      <c r="R20" s="24"/>
      <c r="S20" s="37"/>
      <c r="T20" s="37"/>
      <c r="U20" s="37"/>
      <c r="V20" s="37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</row>
    <row r="21" spans="1:35" ht="21" x14ac:dyDescent="0.3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9"/>
      <c r="N21" s="29"/>
      <c r="O21" s="28"/>
      <c r="P21" s="28"/>
      <c r="Q21" s="57">
        <v>0.15</v>
      </c>
      <c r="R21" s="28"/>
      <c r="S21" s="28"/>
      <c r="T21" s="28"/>
      <c r="U21" s="28"/>
      <c r="V21" s="28"/>
    </row>
    <row r="22" spans="1:35" ht="21.75" thickBot="1" x14ac:dyDescent="0.4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58">
        <f>H31*Q21+H31</f>
        <v>3795</v>
      </c>
      <c r="R22" s="28"/>
      <c r="S22" s="28"/>
      <c r="T22" s="28"/>
      <c r="U22" s="28"/>
      <c r="V22" s="28"/>
    </row>
    <row r="23" spans="1:35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30"/>
      <c r="N23" s="30"/>
      <c r="O23" s="31"/>
      <c r="P23" s="28"/>
      <c r="Q23" s="36"/>
      <c r="R23" s="28"/>
      <c r="S23" s="28"/>
      <c r="T23" s="28"/>
      <c r="U23" s="28"/>
      <c r="V23" s="28"/>
    </row>
    <row r="24" spans="1:35" x14ac:dyDescent="0.2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36"/>
      <c r="R24" s="28"/>
      <c r="S24" s="28"/>
      <c r="T24" s="28"/>
      <c r="U24" s="28"/>
      <c r="V24" s="28"/>
    </row>
    <row r="25" spans="1:35" ht="15.75" thickBot="1" x14ac:dyDescent="0.3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spans="1:35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31"/>
      <c r="N26" s="31"/>
      <c r="O26" s="28"/>
      <c r="P26" s="28"/>
      <c r="Q26" s="2" t="s">
        <v>8</v>
      </c>
      <c r="R26" s="3" t="s">
        <v>9</v>
      </c>
      <c r="S26" s="28"/>
      <c r="T26" s="28"/>
      <c r="U26" s="28"/>
      <c r="V26" s="28"/>
    </row>
    <row r="27" spans="1:35" ht="15.75" thickBot="1" x14ac:dyDescent="0.3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4">
        <f>L18/H34%</f>
        <v>2.2727272727272729</v>
      </c>
      <c r="R27" s="5" t="s">
        <v>6</v>
      </c>
      <c r="S27" s="28"/>
      <c r="T27" s="28"/>
      <c r="U27" s="28"/>
      <c r="V27" s="28"/>
    </row>
    <row r="28" spans="1:35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</row>
    <row r="29" spans="1:35" ht="15.75" thickBo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7"/>
      <c r="AH29"/>
      <c r="AI29"/>
    </row>
    <row r="30" spans="1:35" x14ac:dyDescent="0.25">
      <c r="A30" s="6"/>
      <c r="B30" s="6"/>
      <c r="C30" s="6"/>
      <c r="D30" s="11" t="s">
        <v>17</v>
      </c>
      <c r="E30" s="12"/>
      <c r="F30" s="12"/>
      <c r="G30" s="12"/>
      <c r="H30" s="13"/>
      <c r="I30" s="6"/>
      <c r="J30" s="6"/>
      <c r="K30" s="6"/>
      <c r="L30" s="6"/>
    </row>
    <row r="31" spans="1:35" ht="15.75" thickBot="1" x14ac:dyDescent="0.3">
      <c r="A31" s="6"/>
      <c r="B31" s="6"/>
      <c r="C31" s="6"/>
      <c r="D31" s="14" t="s">
        <v>16</v>
      </c>
      <c r="E31" s="10"/>
      <c r="F31" s="10"/>
      <c r="G31" s="10"/>
      <c r="H31" s="15">
        <v>3300</v>
      </c>
      <c r="I31" s="8"/>
      <c r="J31" s="6"/>
      <c r="K31" s="6"/>
      <c r="L31" s="9"/>
    </row>
    <row r="32" spans="1:35" x14ac:dyDescent="0.25">
      <c r="A32" s="6"/>
      <c r="B32" s="6"/>
      <c r="C32" s="6"/>
      <c r="D32" s="14"/>
      <c r="E32" s="10"/>
      <c r="F32" s="10"/>
      <c r="G32" s="10"/>
      <c r="H32" s="16"/>
      <c r="I32" s="6"/>
      <c r="J32" s="6"/>
      <c r="K32" s="6"/>
      <c r="L32" s="32"/>
    </row>
    <row r="33" spans="1:12" x14ac:dyDescent="0.25">
      <c r="A33" s="6"/>
      <c r="B33" s="6"/>
      <c r="C33" s="6"/>
      <c r="D33" s="14" t="s">
        <v>16</v>
      </c>
      <c r="E33" s="10"/>
      <c r="F33" s="10"/>
      <c r="G33" s="10"/>
      <c r="H33" s="16" t="s">
        <v>4</v>
      </c>
      <c r="I33" s="6"/>
      <c r="J33" s="6"/>
      <c r="K33" s="6"/>
      <c r="L33" s="33" t="s">
        <v>5</v>
      </c>
    </row>
    <row r="34" spans="1:12" x14ac:dyDescent="0.25">
      <c r="A34" s="6"/>
      <c r="B34" s="6"/>
      <c r="C34" s="6"/>
      <c r="D34" s="17">
        <f>H31</f>
        <v>3300</v>
      </c>
      <c r="E34" s="18"/>
      <c r="F34" s="10"/>
      <c r="G34" s="10"/>
      <c r="H34" s="16">
        <v>22</v>
      </c>
      <c r="I34" s="6"/>
      <c r="J34" s="6"/>
      <c r="K34" s="6"/>
      <c r="L34" s="34">
        <f>D34/H34</f>
        <v>150</v>
      </c>
    </row>
    <row r="35" spans="1:12" ht="15.75" thickBot="1" x14ac:dyDescent="0.3">
      <c r="A35" s="6"/>
      <c r="B35" s="6"/>
      <c r="C35" s="6"/>
      <c r="D35" s="19"/>
      <c r="E35" s="20"/>
      <c r="F35" s="20"/>
      <c r="G35" s="20"/>
      <c r="H35" s="21"/>
      <c r="I35" s="6"/>
      <c r="J35" s="6"/>
      <c r="K35" s="6"/>
      <c r="L35" s="35"/>
    </row>
    <row r="36" spans="1:12" x14ac:dyDescent="0.25">
      <c r="A36" s="6"/>
      <c r="B36" s="6"/>
      <c r="C36" s="6"/>
      <c r="D36" s="10"/>
      <c r="E36" s="10"/>
      <c r="F36" s="10"/>
      <c r="G36" s="10"/>
      <c r="H36" s="10"/>
      <c r="I36" s="6"/>
      <c r="J36" s="6"/>
      <c r="K36" s="6"/>
      <c r="L36" s="6"/>
    </row>
    <row r="37" spans="1:12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x14ac:dyDescent="0.25">
      <c r="A38" s="6"/>
      <c r="B38" s="6"/>
      <c r="C38" s="6"/>
      <c r="D38" s="10"/>
      <c r="E38" s="10"/>
      <c r="F38" s="10"/>
      <c r="G38" s="10"/>
      <c r="H38" s="10"/>
      <c r="I38" s="10"/>
      <c r="J38" s="10"/>
      <c r="K38" s="10"/>
      <c r="L38" s="23"/>
    </row>
    <row r="39" spans="1:12" x14ac:dyDescent="0.25">
      <c r="A39" s="6"/>
      <c r="B39" s="6"/>
      <c r="C39" s="6"/>
      <c r="D39" s="22"/>
      <c r="E39" s="22"/>
      <c r="F39" s="10"/>
      <c r="G39" s="10"/>
      <c r="H39" s="10"/>
      <c r="I39" s="10"/>
      <c r="J39" s="10"/>
      <c r="K39" s="10"/>
      <c r="L39" s="6"/>
    </row>
    <row r="40" spans="1:12" x14ac:dyDescent="0.25">
      <c r="A40" s="6"/>
      <c r="B40" s="6"/>
      <c r="C40" s="6"/>
      <c r="D40" s="10"/>
      <c r="E40" s="10"/>
      <c r="F40" s="10"/>
      <c r="G40" s="10"/>
      <c r="H40" s="10"/>
      <c r="I40" s="10"/>
      <c r="J40" s="10"/>
      <c r="K40" s="6"/>
      <c r="L40" s="6"/>
    </row>
    <row r="41" spans="1:1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</sheetData>
  <pageMargins left="0.7" right="0.7" top="0.75" bottom="0.75" header="0.3" footer="0.3"/>
  <pageSetup paperSize="12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stap ver stap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user</cp:lastModifiedBy>
  <cp:lastPrinted>2013-07-22T15:47:17Z</cp:lastPrinted>
  <dcterms:created xsi:type="dcterms:W3CDTF">2013-07-22T11:44:34Z</dcterms:created>
  <dcterms:modified xsi:type="dcterms:W3CDTF">2020-04-27T10:43:17Z</dcterms:modified>
</cp:coreProperties>
</file>