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DB05587-55CF-40F0-BA96-8A11FDCFEE30}" xr6:coauthVersionLast="47" xr6:coauthVersionMax="47" xr10:uidLastSave="{00000000-0000-0000-0000-000000000000}"/>
  <bookViews>
    <workbookView xWindow="-120" yWindow="-120" windowWidth="20730" windowHeight="11040" activeTab="1" xr2:uid="{EB388B58-0A0F-409C-BC0B-94DDE6F58519}"/>
  </bookViews>
  <sheets>
    <sheet name="REV-1.0" sheetId="1" r:id="rId1"/>
    <sheet name="REV-2.0" sheetId="3" r:id="rId2"/>
    <sheet name="Meta data" sheetId="4" r:id="rId3"/>
    <sheet name="Financ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11" i="2"/>
  <c r="B25" i="2"/>
  <c r="B26" i="2" s="1"/>
  <c r="B12" i="2"/>
  <c r="B13" i="2" s="1"/>
</calcChain>
</file>

<file path=xl/sharedStrings.xml><?xml version="1.0" encoding="utf-8"?>
<sst xmlns="http://schemas.openxmlformats.org/spreadsheetml/2006/main" count="719" uniqueCount="163">
  <si>
    <t>_id</t>
  </si>
  <si>
    <t>ObjectId</t>
  </si>
  <si>
    <t>user_roles</t>
  </si>
  <si>
    <t>role_id</t>
  </si>
  <si>
    <t>int</t>
  </si>
  <si>
    <t>role_name</t>
  </si>
  <si>
    <t>string</t>
  </si>
  <si>
    <t>users</t>
  </si>
  <si>
    <t>user_id</t>
  </si>
  <si>
    <t>username</t>
  </si>
  <si>
    <t>password</t>
  </si>
  <si>
    <t>phone_no</t>
  </si>
  <si>
    <t>wallet_bal</t>
  </si>
  <si>
    <t>autostop_time</t>
  </si>
  <si>
    <t>autostop_unit</t>
  </si>
  <si>
    <t>autostop_price</t>
  </si>
  <si>
    <t>boolean</t>
  </si>
  <si>
    <t>charger_details</t>
  </si>
  <si>
    <t>charger_id</t>
  </si>
  <si>
    <t>transaction_id</t>
  </si>
  <si>
    <t>tag_id</t>
  </si>
  <si>
    <t>model</t>
  </si>
  <si>
    <t>type</t>
  </si>
  <si>
    <t>gun_connector</t>
  </si>
  <si>
    <t>max_current</t>
  </si>
  <si>
    <t>max_power</t>
  </si>
  <si>
    <t>socket_count</t>
  </si>
  <si>
    <t>current_or_active_user</t>
  </si>
  <si>
    <t>ip</t>
  </si>
  <si>
    <t>lat</t>
  </si>
  <si>
    <t>long</t>
  </si>
  <si>
    <t>charger_accessibility</t>
  </si>
  <si>
    <t>assigned_user</t>
  </si>
  <si>
    <t>short_description</t>
  </si>
  <si>
    <t>created_date</t>
  </si>
  <si>
    <t>created_by</t>
  </si>
  <si>
    <t>modified_date</t>
  </si>
  <si>
    <t>modified_by</t>
  </si>
  <si>
    <t>date</t>
  </si>
  <si>
    <t>status</t>
  </si>
  <si>
    <t>reseller_details</t>
  </si>
  <si>
    <t>reseller_id</t>
  </si>
  <si>
    <t>reseller_name</t>
  </si>
  <si>
    <t>reseller_phone_no</t>
  </si>
  <si>
    <t>reseller_email_id</t>
  </si>
  <si>
    <t>email_id</t>
  </si>
  <si>
    <t>reseller_address</t>
  </si>
  <si>
    <t>assigned_reseller (reseller_id)</t>
  </si>
  <si>
    <t>client_details</t>
  </si>
  <si>
    <t>client_id</t>
  </si>
  <si>
    <t>reseller (reseller_id)</t>
  </si>
  <si>
    <t>role (role_id)</t>
  </si>
  <si>
    <t>client_name</t>
  </si>
  <si>
    <t>client_phone_no</t>
  </si>
  <si>
    <t>client_email_id</t>
  </si>
  <si>
    <t>client_address</t>
  </si>
  <si>
    <t>client (client_id)</t>
  </si>
  <si>
    <t>assigned_client (client_id)</t>
  </si>
  <si>
    <t>unit_price</t>
  </si>
  <si>
    <t>double</t>
  </si>
  <si>
    <t>payment_details</t>
  </si>
  <si>
    <t>payment_id</t>
  </si>
  <si>
    <t>recharge_amount</t>
  </si>
  <si>
    <t>response</t>
  </si>
  <si>
    <t>recharged_date</t>
  </si>
  <si>
    <t>recharged_by</t>
  </si>
  <si>
    <t>vendor</t>
  </si>
  <si>
    <t>charger_status</t>
  </si>
  <si>
    <t>timestamp</t>
  </si>
  <si>
    <t>client_ip</t>
  </si>
  <si>
    <t>error_code</t>
  </si>
  <si>
    <t>charger_meter_values</t>
  </si>
  <si>
    <t>voltage</t>
  </si>
  <si>
    <t>current</t>
  </si>
  <si>
    <t>power</t>
  </si>
  <si>
    <t>energy</t>
  </si>
  <si>
    <t>frequency</t>
  </si>
  <si>
    <t>power_factor</t>
  </si>
  <si>
    <t>temperature</t>
  </si>
  <si>
    <t>session_id</t>
  </si>
  <si>
    <t>user</t>
  </si>
  <si>
    <t>unregister_devices</t>
  </si>
  <si>
    <t>autostop_time_is_checked</t>
  </si>
  <si>
    <t>autostop_unit_is_checked</t>
  </si>
  <si>
    <t>autostop_price_is_checked</t>
  </si>
  <si>
    <t>wifi_password</t>
  </si>
  <si>
    <t>foreign key</t>
  </si>
  <si>
    <t>unique key</t>
  </si>
  <si>
    <t>device_session_details</t>
  </si>
  <si>
    <t>start_time</t>
  </si>
  <si>
    <t>stop_time</t>
  </si>
  <si>
    <t>unit_consummed</t>
  </si>
  <si>
    <t>price</t>
  </si>
  <si>
    <t>EB</t>
  </si>
  <si>
    <t>Per Unit Chargers details</t>
  </si>
  <si>
    <t>Reseller commission</t>
  </si>
  <si>
    <t>parking</t>
  </si>
  <si>
    <t>%</t>
  </si>
  <si>
    <t>TOTAL</t>
  </si>
  <si>
    <t>TOTAL % COMMISSION</t>
  </si>
  <si>
    <t>RS</t>
  </si>
  <si>
    <t>Total % comm amout</t>
  </si>
  <si>
    <t>UNIT</t>
  </si>
  <si>
    <t>INR</t>
  </si>
  <si>
    <t>Value</t>
  </si>
  <si>
    <t xml:space="preserve">Client Admin </t>
  </si>
  <si>
    <t>Client Admin Commision</t>
  </si>
  <si>
    <t>Client Admin (Group)</t>
  </si>
  <si>
    <t>Charging Plan</t>
  </si>
  <si>
    <t>Association Commission</t>
  </si>
  <si>
    <t>Group Infra EB commission</t>
  </si>
  <si>
    <t>Group Infra parking commission</t>
  </si>
  <si>
    <t>Group Infra Rental space commission</t>
  </si>
  <si>
    <t>Infra EB commission</t>
  </si>
  <si>
    <t>Infra parking commision</t>
  </si>
  <si>
    <t>Infra Rental space commision</t>
  </si>
  <si>
    <t>APP</t>
  </si>
  <si>
    <t>others</t>
  </si>
  <si>
    <t>rent</t>
  </si>
  <si>
    <t>time based parking fee non-hidden</t>
  </si>
  <si>
    <t>for client admin commission</t>
  </si>
  <si>
    <t>A EB</t>
  </si>
  <si>
    <t>commission_EB_FEE</t>
  </si>
  <si>
    <t>Infra_free</t>
  </si>
  <si>
    <t>per hour</t>
  </si>
  <si>
    <t>association (association_id)</t>
  </si>
  <si>
    <t>assigned_association (association_id)</t>
  </si>
  <si>
    <t>assigned_reseller_date</t>
  </si>
  <si>
    <t>assigned_client_date</t>
  </si>
  <si>
    <t>assigned_associated_date</t>
  </si>
  <si>
    <t>association_id</t>
  </si>
  <si>
    <t>association_name</t>
  </si>
  <si>
    <t>association_phone_no</t>
  </si>
  <si>
    <t>association_email_id</t>
  </si>
  <si>
    <t>association_address</t>
  </si>
  <si>
    <t>association_details</t>
  </si>
  <si>
    <t>finance_details</t>
  </si>
  <si>
    <t>finance_id</t>
  </si>
  <si>
    <t>eb_charges</t>
  </si>
  <si>
    <t>app_charges</t>
  </si>
  <si>
    <t>parking_charges</t>
  </si>
  <si>
    <t>rent_charges</t>
  </si>
  <si>
    <t>open_a_eb_charges</t>
  </si>
  <si>
    <t>reseller_commission</t>
  </si>
  <si>
    <t>client_commission</t>
  </si>
  <si>
    <t>per_unit (finance_id)</t>
  </si>
  <si>
    <t>open_other_charges</t>
  </si>
  <si>
    <t>other_charges</t>
  </si>
  <si>
    <t>Super Admin</t>
  </si>
  <si>
    <t>Reseller Admin</t>
  </si>
  <si>
    <t>Client Admin</t>
  </si>
  <si>
    <t>Association Admin</t>
  </si>
  <si>
    <t>Y</t>
  </si>
  <si>
    <t>N</t>
  </si>
  <si>
    <t>YT</t>
  </si>
  <si>
    <t>YES FOR TIME BEING</t>
  </si>
  <si>
    <t>Super Admin relations doubt</t>
  </si>
  <si>
    <t>EV Consumer App</t>
  </si>
  <si>
    <t>wifi_username</t>
  </si>
  <si>
    <t>unit_consumed</t>
  </si>
  <si>
    <t>charger_finance_details</t>
  </si>
  <si>
    <t>super_admin_commission</t>
  </si>
  <si>
    <t>qr_id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</si>
</sst>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5" borderId="2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0DF1-2743-4E41-9792-C2228C722912}">
  <dimension ref="B3:U30"/>
  <sheetViews>
    <sheetView topLeftCell="E1" zoomScale="85" zoomScaleNormal="77" workbookViewId="0">
      <selection activeCell="U5" sqref="T4:U5"/>
    </sheetView>
  </sheetViews>
  <sheetFormatPr defaultRowHeight="15" x14ac:dyDescent="0.25"/>
  <cols>
    <col min="2" max="2" width="19" bestFit="1" customWidth="1"/>
    <col min="3" max="3" width="8.7109375" bestFit="1" customWidth="1"/>
    <col min="5" max="5" width="26.7109375" bestFit="1" customWidth="1"/>
    <col min="6" max="6" width="8.7109375" bestFit="1" customWidth="1"/>
    <col min="8" max="8" width="30.5703125" bestFit="1" customWidth="1"/>
    <col min="11" max="11" width="20.7109375" bestFit="1" customWidth="1"/>
    <col min="12" max="12" width="8.7109375" bestFit="1" customWidth="1"/>
    <col min="14" max="14" width="14.28515625" bestFit="1" customWidth="1"/>
    <col min="15" max="15" width="8.7109375" bestFit="1" customWidth="1"/>
    <col min="17" max="17" width="17.140625" bestFit="1" customWidth="1"/>
    <col min="20" max="21" width="11" bestFit="1" customWidth="1"/>
  </cols>
  <sheetData>
    <row r="3" spans="2:21" x14ac:dyDescent="0.25">
      <c r="B3" s="18" t="s">
        <v>2</v>
      </c>
      <c r="C3" s="18"/>
      <c r="E3" s="18" t="s">
        <v>7</v>
      </c>
      <c r="F3" s="18"/>
      <c r="H3" s="18" t="s">
        <v>17</v>
      </c>
      <c r="I3" s="18"/>
      <c r="K3" s="18" t="s">
        <v>48</v>
      </c>
      <c r="L3" s="18"/>
      <c r="N3" s="17" t="s">
        <v>67</v>
      </c>
      <c r="O3" s="17"/>
      <c r="Q3" s="17" t="s">
        <v>81</v>
      </c>
      <c r="R3" s="17"/>
    </row>
    <row r="4" spans="2:21" x14ac:dyDescent="0.25">
      <c r="B4" s="2" t="s">
        <v>0</v>
      </c>
      <c r="C4" s="2" t="s">
        <v>1</v>
      </c>
      <c r="E4" s="2" t="s">
        <v>0</v>
      </c>
      <c r="F4" s="2" t="s">
        <v>1</v>
      </c>
      <c r="H4" s="2" t="s">
        <v>0</v>
      </c>
      <c r="I4" s="2" t="s">
        <v>1</v>
      </c>
      <c r="K4" s="2" t="s">
        <v>0</v>
      </c>
      <c r="L4" s="2" t="s">
        <v>1</v>
      </c>
      <c r="N4" s="2" t="s">
        <v>0</v>
      </c>
      <c r="O4" s="2" t="s">
        <v>1</v>
      </c>
      <c r="Q4" s="2" t="s">
        <v>0</v>
      </c>
      <c r="R4" s="2" t="s">
        <v>1</v>
      </c>
      <c r="T4" s="1" t="s">
        <v>86</v>
      </c>
      <c r="U4" s="5"/>
    </row>
    <row r="5" spans="2:21" x14ac:dyDescent="0.25">
      <c r="B5" s="7" t="s">
        <v>3</v>
      </c>
      <c r="C5" s="2" t="s">
        <v>4</v>
      </c>
      <c r="E5" s="4" t="s">
        <v>51</v>
      </c>
      <c r="F5" s="2" t="s">
        <v>4</v>
      </c>
      <c r="H5" s="7" t="s">
        <v>18</v>
      </c>
      <c r="I5" s="2" t="s">
        <v>6</v>
      </c>
      <c r="K5" s="7" t="s">
        <v>49</v>
      </c>
      <c r="L5" s="2" t="s">
        <v>4</v>
      </c>
      <c r="N5" s="4" t="s">
        <v>18</v>
      </c>
      <c r="O5" s="2" t="s">
        <v>6</v>
      </c>
      <c r="Q5" s="4" t="s">
        <v>18</v>
      </c>
      <c r="R5" s="2" t="s">
        <v>6</v>
      </c>
      <c r="T5" t="s">
        <v>87</v>
      </c>
      <c r="U5" s="6"/>
    </row>
    <row r="6" spans="2:21" x14ac:dyDescent="0.25">
      <c r="B6" s="2" t="s">
        <v>5</v>
      </c>
      <c r="C6" s="2" t="s">
        <v>6</v>
      </c>
      <c r="E6" s="4" t="s">
        <v>50</v>
      </c>
      <c r="F6" s="2" t="s">
        <v>4</v>
      </c>
      <c r="H6" s="2" t="s">
        <v>19</v>
      </c>
      <c r="I6" s="2" t="s">
        <v>4</v>
      </c>
      <c r="K6" s="4" t="s">
        <v>50</v>
      </c>
      <c r="L6" s="2" t="s">
        <v>4</v>
      </c>
      <c r="N6" s="2" t="s">
        <v>67</v>
      </c>
      <c r="O6" s="2" t="s">
        <v>6</v>
      </c>
      <c r="Q6" s="2" t="s">
        <v>34</v>
      </c>
      <c r="R6" s="2" t="s">
        <v>38</v>
      </c>
    </row>
    <row r="7" spans="2:21" x14ac:dyDescent="0.25">
      <c r="B7" s="2" t="s">
        <v>34</v>
      </c>
      <c r="C7" s="2" t="s">
        <v>38</v>
      </c>
      <c r="E7" s="4" t="s">
        <v>56</v>
      </c>
      <c r="F7" s="2" t="s">
        <v>4</v>
      </c>
      <c r="H7" s="2" t="s">
        <v>20</v>
      </c>
      <c r="I7" s="2" t="s">
        <v>6</v>
      </c>
      <c r="K7" s="2" t="s">
        <v>52</v>
      </c>
      <c r="L7" s="2" t="s">
        <v>6</v>
      </c>
      <c r="N7" s="2" t="s">
        <v>68</v>
      </c>
      <c r="O7" s="2" t="s">
        <v>38</v>
      </c>
      <c r="Q7" s="2" t="s">
        <v>36</v>
      </c>
      <c r="R7" s="2" t="s">
        <v>38</v>
      </c>
    </row>
    <row r="8" spans="2:21" x14ac:dyDescent="0.25">
      <c r="B8" s="2" t="s">
        <v>35</v>
      </c>
      <c r="C8" s="2" t="s">
        <v>6</v>
      </c>
      <c r="E8" s="7" t="s">
        <v>8</v>
      </c>
      <c r="F8" s="2" t="s">
        <v>4</v>
      </c>
      <c r="H8" s="2" t="s">
        <v>21</v>
      </c>
      <c r="I8" s="2" t="s">
        <v>6</v>
      </c>
      <c r="K8" s="2" t="s">
        <v>53</v>
      </c>
      <c r="L8" s="2" t="s">
        <v>4</v>
      </c>
      <c r="N8" s="2" t="s">
        <v>70</v>
      </c>
      <c r="O8" s="2" t="s">
        <v>6</v>
      </c>
    </row>
    <row r="9" spans="2:21" x14ac:dyDescent="0.25">
      <c r="B9" s="2" t="s">
        <v>36</v>
      </c>
      <c r="C9" s="2" t="s">
        <v>38</v>
      </c>
      <c r="E9" s="2" t="s">
        <v>9</v>
      </c>
      <c r="F9" s="2" t="s">
        <v>6</v>
      </c>
      <c r="H9" s="2" t="s">
        <v>22</v>
      </c>
      <c r="I9" s="2" t="s">
        <v>6</v>
      </c>
      <c r="K9" s="2" t="s">
        <v>54</v>
      </c>
      <c r="L9" s="2" t="s">
        <v>6</v>
      </c>
      <c r="N9" s="2" t="s">
        <v>69</v>
      </c>
      <c r="O9" s="2" t="s">
        <v>6</v>
      </c>
    </row>
    <row r="10" spans="2:21" x14ac:dyDescent="0.25">
      <c r="B10" s="2" t="s">
        <v>37</v>
      </c>
      <c r="C10" s="2" t="s">
        <v>6</v>
      </c>
      <c r="E10" s="2" t="s">
        <v>45</v>
      </c>
      <c r="F10" s="2" t="s">
        <v>6</v>
      </c>
      <c r="H10" s="3" t="s">
        <v>66</v>
      </c>
      <c r="I10" s="3" t="s">
        <v>6</v>
      </c>
      <c r="K10" s="2" t="s">
        <v>55</v>
      </c>
      <c r="L10" s="2" t="s">
        <v>6</v>
      </c>
      <c r="N10" s="2" t="s">
        <v>34</v>
      </c>
      <c r="O10" s="2" t="s">
        <v>38</v>
      </c>
    </row>
    <row r="11" spans="2:21" x14ac:dyDescent="0.25">
      <c r="B11" s="2" t="s">
        <v>39</v>
      </c>
      <c r="C11" s="2" t="s">
        <v>16</v>
      </c>
      <c r="E11" s="2" t="s">
        <v>10</v>
      </c>
      <c r="F11" s="2" t="s">
        <v>4</v>
      </c>
      <c r="H11" s="2" t="s">
        <v>23</v>
      </c>
      <c r="I11" s="2" t="s">
        <v>4</v>
      </c>
      <c r="K11" s="2" t="s">
        <v>34</v>
      </c>
      <c r="L11" s="2" t="s">
        <v>38</v>
      </c>
      <c r="N11" s="2" t="s">
        <v>36</v>
      </c>
      <c r="O11" s="2" t="s">
        <v>38</v>
      </c>
    </row>
    <row r="12" spans="2:21" x14ac:dyDescent="0.25">
      <c r="E12" s="2" t="s">
        <v>11</v>
      </c>
      <c r="F12" s="2" t="s">
        <v>4</v>
      </c>
      <c r="H12" s="2" t="s">
        <v>24</v>
      </c>
      <c r="I12" s="2" t="s">
        <v>4</v>
      </c>
      <c r="K12" s="2" t="s">
        <v>35</v>
      </c>
      <c r="L12" s="2" t="s">
        <v>6</v>
      </c>
    </row>
    <row r="13" spans="2:21" x14ac:dyDescent="0.25">
      <c r="B13" s="18" t="s">
        <v>40</v>
      </c>
      <c r="C13" s="18"/>
      <c r="E13" s="2" t="s">
        <v>12</v>
      </c>
      <c r="F13" s="2" t="s">
        <v>59</v>
      </c>
      <c r="H13" s="2" t="s">
        <v>25</v>
      </c>
      <c r="I13" s="2" t="s">
        <v>4</v>
      </c>
      <c r="K13" s="2" t="s">
        <v>36</v>
      </c>
      <c r="L13" s="2" t="s">
        <v>38</v>
      </c>
      <c r="N13" s="17" t="s">
        <v>71</v>
      </c>
      <c r="O13" s="17"/>
      <c r="Q13" s="17" t="s">
        <v>88</v>
      </c>
      <c r="R13" s="17"/>
    </row>
    <row r="14" spans="2:21" x14ac:dyDescent="0.25">
      <c r="B14" s="2" t="s">
        <v>0</v>
      </c>
      <c r="C14" s="2" t="s">
        <v>1</v>
      </c>
      <c r="E14" s="2" t="s">
        <v>13</v>
      </c>
      <c r="F14" s="2" t="s">
        <v>4</v>
      </c>
      <c r="H14" s="2" t="s">
        <v>26</v>
      </c>
      <c r="I14" s="2" t="s">
        <v>4</v>
      </c>
      <c r="K14" s="2" t="s">
        <v>37</v>
      </c>
      <c r="L14" s="2" t="s">
        <v>6</v>
      </c>
      <c r="N14" s="2" t="s">
        <v>0</v>
      </c>
      <c r="O14" s="2" t="s">
        <v>1</v>
      </c>
      <c r="Q14" s="2" t="s">
        <v>0</v>
      </c>
      <c r="R14" s="2" t="s">
        <v>1</v>
      </c>
    </row>
    <row r="15" spans="2:21" x14ac:dyDescent="0.25">
      <c r="B15" s="7" t="s">
        <v>41</v>
      </c>
      <c r="C15" s="2" t="s">
        <v>4</v>
      </c>
      <c r="E15" s="2" t="s">
        <v>14</v>
      </c>
      <c r="F15" s="2" t="s">
        <v>4</v>
      </c>
      <c r="H15" s="2" t="s">
        <v>27</v>
      </c>
      <c r="I15" s="2" t="s">
        <v>6</v>
      </c>
      <c r="K15" s="2" t="s">
        <v>39</v>
      </c>
      <c r="L15" s="2" t="s">
        <v>16</v>
      </c>
      <c r="N15" s="4" t="s">
        <v>18</v>
      </c>
      <c r="O15" s="2" t="s">
        <v>6</v>
      </c>
      <c r="Q15" s="4" t="s">
        <v>18</v>
      </c>
      <c r="R15" s="2" t="s">
        <v>6</v>
      </c>
    </row>
    <row r="16" spans="2:21" x14ac:dyDescent="0.25">
      <c r="B16" s="2" t="s">
        <v>42</v>
      </c>
      <c r="C16" s="2" t="s">
        <v>6</v>
      </c>
      <c r="E16" s="2" t="s">
        <v>15</v>
      </c>
      <c r="F16" s="2" t="s">
        <v>59</v>
      </c>
      <c r="H16" s="2" t="s">
        <v>28</v>
      </c>
      <c r="I16" s="2" t="s">
        <v>6</v>
      </c>
      <c r="N16" s="2" t="s">
        <v>72</v>
      </c>
      <c r="O16" s="2" t="s">
        <v>6</v>
      </c>
      <c r="Q16" s="7" t="s">
        <v>79</v>
      </c>
      <c r="R16" s="2" t="s">
        <v>4</v>
      </c>
    </row>
    <row r="17" spans="2:18" x14ac:dyDescent="0.25">
      <c r="B17" s="2" t="s">
        <v>43</v>
      </c>
      <c r="C17" s="2" t="s">
        <v>4</v>
      </c>
      <c r="E17" s="2" t="s">
        <v>82</v>
      </c>
      <c r="F17" s="2" t="s">
        <v>16</v>
      </c>
      <c r="H17" s="2" t="s">
        <v>29</v>
      </c>
      <c r="I17" s="2" t="s">
        <v>6</v>
      </c>
      <c r="K17" s="17" t="s">
        <v>60</v>
      </c>
      <c r="L17" s="17"/>
      <c r="N17" s="2" t="s">
        <v>73</v>
      </c>
      <c r="O17" s="2" t="s">
        <v>6</v>
      </c>
      <c r="Q17" s="2" t="s">
        <v>89</v>
      </c>
      <c r="R17" s="2" t="s">
        <v>38</v>
      </c>
    </row>
    <row r="18" spans="2:18" x14ac:dyDescent="0.25">
      <c r="B18" s="2" t="s">
        <v>44</v>
      </c>
      <c r="C18" s="2" t="s">
        <v>6</v>
      </c>
      <c r="E18" s="2" t="s">
        <v>83</v>
      </c>
      <c r="F18" s="2" t="s">
        <v>16</v>
      </c>
      <c r="H18" s="2" t="s">
        <v>30</v>
      </c>
      <c r="I18" s="2" t="s">
        <v>6</v>
      </c>
      <c r="K18" s="2" t="s">
        <v>0</v>
      </c>
      <c r="L18" s="2" t="s">
        <v>1</v>
      </c>
      <c r="N18" s="2" t="s">
        <v>74</v>
      </c>
      <c r="O18" s="2" t="s">
        <v>6</v>
      </c>
      <c r="Q18" s="2" t="s">
        <v>90</v>
      </c>
      <c r="R18" s="2" t="s">
        <v>38</v>
      </c>
    </row>
    <row r="19" spans="2:18" x14ac:dyDescent="0.25">
      <c r="B19" s="2" t="s">
        <v>46</v>
      </c>
      <c r="C19" s="2" t="s">
        <v>6</v>
      </c>
      <c r="E19" s="2" t="s">
        <v>84</v>
      </c>
      <c r="F19" s="2" t="s">
        <v>16</v>
      </c>
      <c r="H19" s="2" t="s">
        <v>33</v>
      </c>
      <c r="I19" s="2" t="s">
        <v>6</v>
      </c>
      <c r="K19" s="2" t="s">
        <v>80</v>
      </c>
      <c r="L19" s="2" t="s">
        <v>6</v>
      </c>
      <c r="N19" s="2" t="s">
        <v>75</v>
      </c>
      <c r="O19" s="2" t="s">
        <v>6</v>
      </c>
      <c r="Q19" s="2" t="s">
        <v>91</v>
      </c>
      <c r="R19" s="2" t="s">
        <v>59</v>
      </c>
    </row>
    <row r="20" spans="2:18" x14ac:dyDescent="0.25">
      <c r="B20" s="2" t="s">
        <v>34</v>
      </c>
      <c r="C20" s="2" t="s">
        <v>38</v>
      </c>
      <c r="E20" s="2" t="s">
        <v>34</v>
      </c>
      <c r="F20" s="2" t="s">
        <v>38</v>
      </c>
      <c r="H20" s="2" t="s">
        <v>31</v>
      </c>
      <c r="I20" s="2" t="s">
        <v>4</v>
      </c>
      <c r="K20" s="7" t="s">
        <v>61</v>
      </c>
      <c r="L20" s="2" t="s">
        <v>4</v>
      </c>
      <c r="N20" s="2" t="s">
        <v>76</v>
      </c>
      <c r="O20" s="2" t="s">
        <v>6</v>
      </c>
      <c r="Q20" s="2" t="s">
        <v>92</v>
      </c>
      <c r="R20" s="2" t="s">
        <v>59</v>
      </c>
    </row>
    <row r="21" spans="2:18" x14ac:dyDescent="0.25">
      <c r="B21" s="2" t="s">
        <v>35</v>
      </c>
      <c r="C21" s="2" t="s">
        <v>6</v>
      </c>
      <c r="E21" s="2" t="s">
        <v>35</v>
      </c>
      <c r="F21" s="2" t="s">
        <v>6</v>
      </c>
      <c r="H21" s="2" t="s">
        <v>58</v>
      </c>
      <c r="I21" s="2" t="s">
        <v>59</v>
      </c>
      <c r="K21" s="2" t="s">
        <v>62</v>
      </c>
      <c r="L21" s="2" t="s">
        <v>59</v>
      </c>
      <c r="N21" s="2" t="s">
        <v>77</v>
      </c>
      <c r="O21" s="2" t="s">
        <v>6</v>
      </c>
      <c r="Q21" s="2" t="s">
        <v>80</v>
      </c>
      <c r="R21" s="2" t="s">
        <v>6</v>
      </c>
    </row>
    <row r="22" spans="2:18" x14ac:dyDescent="0.25">
      <c r="B22" s="2" t="s">
        <v>36</v>
      </c>
      <c r="C22" s="2" t="s">
        <v>38</v>
      </c>
      <c r="E22" s="2" t="s">
        <v>36</v>
      </c>
      <c r="F22" s="2" t="s">
        <v>38</v>
      </c>
      <c r="H22" s="2" t="s">
        <v>32</v>
      </c>
      <c r="I22" s="2" t="s">
        <v>6</v>
      </c>
      <c r="K22" s="2" t="s">
        <v>19</v>
      </c>
      <c r="L22" s="2" t="s">
        <v>6</v>
      </c>
      <c r="N22" s="2" t="s">
        <v>78</v>
      </c>
      <c r="O22" s="2" t="s">
        <v>6</v>
      </c>
      <c r="Q22" s="2" t="s">
        <v>34</v>
      </c>
      <c r="R22" s="2" t="s">
        <v>38</v>
      </c>
    </row>
    <row r="23" spans="2:18" x14ac:dyDescent="0.25">
      <c r="B23" s="2" t="s">
        <v>37</v>
      </c>
      <c r="C23" s="2" t="s">
        <v>6</v>
      </c>
      <c r="E23" s="2" t="s">
        <v>37</v>
      </c>
      <c r="F23" s="2" t="s">
        <v>6</v>
      </c>
      <c r="H23" s="4" t="s">
        <v>47</v>
      </c>
      <c r="I23" s="2" t="s">
        <v>4</v>
      </c>
      <c r="K23" s="2" t="s">
        <v>63</v>
      </c>
      <c r="L23" s="2" t="s">
        <v>6</v>
      </c>
      <c r="N23" s="2" t="s">
        <v>68</v>
      </c>
      <c r="O23" s="2" t="s">
        <v>38</v>
      </c>
    </row>
    <row r="24" spans="2:18" x14ac:dyDescent="0.25">
      <c r="B24" s="2" t="s">
        <v>39</v>
      </c>
      <c r="C24" s="2" t="s">
        <v>16</v>
      </c>
      <c r="E24" s="2" t="s">
        <v>39</v>
      </c>
      <c r="F24" s="2" t="s">
        <v>16</v>
      </c>
      <c r="H24" s="4" t="s">
        <v>57</v>
      </c>
      <c r="I24" s="2" t="s">
        <v>4</v>
      </c>
      <c r="K24" s="2" t="s">
        <v>64</v>
      </c>
      <c r="L24" s="2" t="s">
        <v>38</v>
      </c>
      <c r="N24" s="2" t="s">
        <v>69</v>
      </c>
      <c r="O24" s="2" t="s">
        <v>6</v>
      </c>
    </row>
    <row r="25" spans="2:18" x14ac:dyDescent="0.25">
      <c r="H25" s="3" t="s">
        <v>85</v>
      </c>
      <c r="I25" s="3" t="s">
        <v>6</v>
      </c>
      <c r="K25" s="2" t="s">
        <v>65</v>
      </c>
      <c r="L25" s="2" t="s">
        <v>6</v>
      </c>
      <c r="N25" s="4" t="s">
        <v>79</v>
      </c>
      <c r="O25" s="2" t="s">
        <v>4</v>
      </c>
    </row>
    <row r="26" spans="2:18" x14ac:dyDescent="0.25">
      <c r="H26" s="2" t="s">
        <v>34</v>
      </c>
      <c r="I26" s="2" t="s">
        <v>38</v>
      </c>
      <c r="N26" s="2" t="s">
        <v>34</v>
      </c>
      <c r="O26" s="2" t="s">
        <v>38</v>
      </c>
    </row>
    <row r="27" spans="2:18" x14ac:dyDescent="0.25">
      <c r="H27" s="2" t="s">
        <v>35</v>
      </c>
      <c r="I27" s="2" t="s">
        <v>6</v>
      </c>
    </row>
    <row r="28" spans="2:18" x14ac:dyDescent="0.25">
      <c r="H28" s="2" t="s">
        <v>36</v>
      </c>
      <c r="I28" s="2" t="s">
        <v>38</v>
      </c>
    </row>
    <row r="29" spans="2:18" x14ac:dyDescent="0.25">
      <c r="H29" s="2" t="s">
        <v>37</v>
      </c>
      <c r="I29" s="2" t="s">
        <v>6</v>
      </c>
    </row>
    <row r="30" spans="2:18" x14ac:dyDescent="0.25">
      <c r="H30" s="2" t="s">
        <v>39</v>
      </c>
      <c r="I30" s="2" t="s">
        <v>16</v>
      </c>
    </row>
  </sheetData>
  <mergeCells count="10">
    <mergeCell ref="B3:C3"/>
    <mergeCell ref="E3:F3"/>
    <mergeCell ref="H3:I3"/>
    <mergeCell ref="B13:C13"/>
    <mergeCell ref="K3:L3"/>
    <mergeCell ref="K17:L17"/>
    <mergeCell ref="N3:O3"/>
    <mergeCell ref="N13:O13"/>
    <mergeCell ref="Q3:R3"/>
    <mergeCell ref="Q13:R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84C4-F249-4F43-92AD-811FAF295D39}">
  <dimension ref="B2:U44"/>
  <sheetViews>
    <sheetView tabSelected="1" topLeftCell="A7" zoomScale="82" workbookViewId="0">
      <selection activeCell="H22" sqref="H22"/>
    </sheetView>
  </sheetViews>
  <sheetFormatPr defaultRowHeight="15" x14ac:dyDescent="0.25"/>
  <cols>
    <col min="2" max="2" width="18.140625" bestFit="1" customWidth="1"/>
    <col min="3" max="3" width="8.5703125" bestFit="1" customWidth="1"/>
    <col min="5" max="5" width="25.5703125" bestFit="1" customWidth="1"/>
    <col min="6" max="6" width="8.5703125" bestFit="1" customWidth="1"/>
    <col min="8" max="8" width="34.85546875" bestFit="1" customWidth="1"/>
    <col min="11" max="11" width="27" bestFit="1" customWidth="1"/>
    <col min="14" max="14" width="15.42578125" bestFit="1" customWidth="1"/>
    <col min="15" max="15" width="8.5703125" bestFit="1" customWidth="1"/>
    <col min="17" max="17" width="21.140625" bestFit="1" customWidth="1"/>
    <col min="20" max="20" width="11.5703125" bestFit="1" customWidth="1"/>
  </cols>
  <sheetData>
    <row r="2" spans="2:21" x14ac:dyDescent="0.25">
      <c r="B2" s="18" t="s">
        <v>2</v>
      </c>
      <c r="C2" s="18"/>
      <c r="E2" s="18" t="s">
        <v>7</v>
      </c>
      <c r="F2" s="18"/>
      <c r="H2" s="18" t="s">
        <v>17</v>
      </c>
      <c r="I2" s="18"/>
      <c r="K2" s="18" t="s">
        <v>48</v>
      </c>
      <c r="L2" s="18"/>
      <c r="N2" s="18" t="s">
        <v>67</v>
      </c>
      <c r="O2" s="18"/>
      <c r="Q2" s="19" t="s">
        <v>81</v>
      </c>
      <c r="R2" s="19"/>
      <c r="T2" s="9" t="s">
        <v>86</v>
      </c>
      <c r="U2" s="4"/>
    </row>
    <row r="3" spans="2:21" x14ac:dyDescent="0.25">
      <c r="B3" s="2" t="s">
        <v>0</v>
      </c>
      <c r="C3" s="2" t="s">
        <v>1</v>
      </c>
      <c r="E3" s="2" t="s">
        <v>0</v>
      </c>
      <c r="F3" s="2" t="s">
        <v>1</v>
      </c>
      <c r="H3" s="2" t="s">
        <v>0</v>
      </c>
      <c r="I3" s="2" t="s">
        <v>1</v>
      </c>
      <c r="K3" s="2" t="s">
        <v>0</v>
      </c>
      <c r="L3" s="2" t="s">
        <v>1</v>
      </c>
      <c r="N3" s="2" t="s">
        <v>0</v>
      </c>
      <c r="O3" s="2" t="s">
        <v>1</v>
      </c>
      <c r="Q3" s="15" t="s">
        <v>0</v>
      </c>
      <c r="R3" s="15" t="s">
        <v>1</v>
      </c>
      <c r="T3" s="9" t="s">
        <v>87</v>
      </c>
      <c r="U3" s="7"/>
    </row>
    <row r="4" spans="2:21" x14ac:dyDescent="0.25">
      <c r="B4" s="7" t="s">
        <v>3</v>
      </c>
      <c r="C4" s="2" t="s">
        <v>4</v>
      </c>
      <c r="E4" s="4" t="s">
        <v>51</v>
      </c>
      <c r="F4" s="2" t="s">
        <v>4</v>
      </c>
      <c r="H4" s="7" t="s">
        <v>18</v>
      </c>
      <c r="I4" s="2" t="s">
        <v>6</v>
      </c>
      <c r="K4" s="7" t="s">
        <v>49</v>
      </c>
      <c r="L4" s="2" t="s">
        <v>4</v>
      </c>
      <c r="N4" s="4" t="s">
        <v>18</v>
      </c>
      <c r="O4" s="2" t="s">
        <v>6</v>
      </c>
      <c r="Q4" s="16" t="s">
        <v>18</v>
      </c>
      <c r="R4" s="15" t="s">
        <v>6</v>
      </c>
    </row>
    <row r="5" spans="2:21" x14ac:dyDescent="0.25">
      <c r="B5" s="2" t="s">
        <v>5</v>
      </c>
      <c r="C5" s="2" t="s">
        <v>6</v>
      </c>
      <c r="E5" s="4" t="s">
        <v>50</v>
      </c>
      <c r="F5" s="2" t="s">
        <v>4</v>
      </c>
      <c r="H5" s="2" t="s">
        <v>162</v>
      </c>
      <c r="I5" s="2" t="s">
        <v>6</v>
      </c>
      <c r="K5" s="4" t="s">
        <v>50</v>
      </c>
      <c r="L5" s="2" t="s">
        <v>4</v>
      </c>
      <c r="N5" s="2" t="s">
        <v>67</v>
      </c>
      <c r="O5" s="2" t="s">
        <v>6</v>
      </c>
      <c r="Q5" s="15" t="s">
        <v>34</v>
      </c>
      <c r="R5" s="15" t="s">
        <v>38</v>
      </c>
    </row>
    <row r="6" spans="2:21" x14ac:dyDescent="0.25">
      <c r="B6" s="2" t="s">
        <v>34</v>
      </c>
      <c r="C6" s="2" t="s">
        <v>38</v>
      </c>
      <c r="E6" s="4" t="s">
        <v>56</v>
      </c>
      <c r="F6" s="2" t="s">
        <v>4</v>
      </c>
      <c r="H6" s="2" t="s">
        <v>19</v>
      </c>
      <c r="I6" s="2" t="s">
        <v>4</v>
      </c>
      <c r="K6" s="2" t="s">
        <v>52</v>
      </c>
      <c r="L6" s="2" t="s">
        <v>6</v>
      </c>
      <c r="N6" s="2" t="s">
        <v>68</v>
      </c>
      <c r="O6" s="2" t="s">
        <v>38</v>
      </c>
      <c r="Q6" s="15" t="s">
        <v>36</v>
      </c>
      <c r="R6" s="15" t="s">
        <v>38</v>
      </c>
    </row>
    <row r="7" spans="2:21" x14ac:dyDescent="0.25">
      <c r="B7" s="2" t="s">
        <v>35</v>
      </c>
      <c r="C7" s="2" t="s">
        <v>6</v>
      </c>
      <c r="E7" s="4" t="s">
        <v>125</v>
      </c>
      <c r="F7" s="2" t="s">
        <v>4</v>
      </c>
      <c r="H7" s="2" t="s">
        <v>20</v>
      </c>
      <c r="I7" s="2" t="s">
        <v>6</v>
      </c>
      <c r="K7" s="2" t="s">
        <v>53</v>
      </c>
      <c r="L7" s="2" t="s">
        <v>4</v>
      </c>
      <c r="N7" s="2" t="s">
        <v>70</v>
      </c>
      <c r="O7" s="2" t="s">
        <v>6</v>
      </c>
    </row>
    <row r="8" spans="2:21" x14ac:dyDescent="0.25">
      <c r="B8" s="2" t="s">
        <v>36</v>
      </c>
      <c r="C8" s="2" t="s">
        <v>38</v>
      </c>
      <c r="E8" s="7" t="s">
        <v>8</v>
      </c>
      <c r="F8" s="2" t="s">
        <v>4</v>
      </c>
      <c r="H8" s="2" t="s">
        <v>21</v>
      </c>
      <c r="I8" s="2" t="s">
        <v>6</v>
      </c>
      <c r="K8" s="2" t="s">
        <v>54</v>
      </c>
      <c r="L8" s="2" t="s">
        <v>6</v>
      </c>
      <c r="N8" s="2" t="s">
        <v>69</v>
      </c>
      <c r="O8" s="2" t="s">
        <v>6</v>
      </c>
    </row>
    <row r="9" spans="2:21" x14ac:dyDescent="0.25">
      <c r="B9" s="2" t="s">
        <v>37</v>
      </c>
      <c r="C9" s="2" t="s">
        <v>6</v>
      </c>
      <c r="E9" s="2" t="s">
        <v>9</v>
      </c>
      <c r="F9" s="2" t="s">
        <v>6</v>
      </c>
      <c r="H9" s="2" t="s">
        <v>22</v>
      </c>
      <c r="I9" s="2" t="s">
        <v>6</v>
      </c>
      <c r="K9" s="2" t="s">
        <v>55</v>
      </c>
      <c r="L9" s="2" t="s">
        <v>6</v>
      </c>
      <c r="N9" s="2" t="s">
        <v>34</v>
      </c>
      <c r="O9" s="2" t="s">
        <v>38</v>
      </c>
      <c r="Q9" s="18" t="s">
        <v>88</v>
      </c>
      <c r="R9" s="18"/>
    </row>
    <row r="10" spans="2:21" x14ac:dyDescent="0.25">
      <c r="B10" s="2" t="s">
        <v>39</v>
      </c>
      <c r="C10" s="2" t="s">
        <v>16</v>
      </c>
      <c r="E10" s="2" t="s">
        <v>45</v>
      </c>
      <c r="F10" s="2" t="s">
        <v>6</v>
      </c>
      <c r="H10" s="3" t="s">
        <v>66</v>
      </c>
      <c r="I10" s="3" t="s">
        <v>6</v>
      </c>
      <c r="K10" s="2" t="s">
        <v>34</v>
      </c>
      <c r="L10" s="2" t="s">
        <v>38</v>
      </c>
      <c r="N10" s="2" t="s">
        <v>36</v>
      </c>
      <c r="O10" s="2" t="s">
        <v>38</v>
      </c>
      <c r="Q10" s="2" t="s">
        <v>0</v>
      </c>
      <c r="R10" s="2" t="s">
        <v>1</v>
      </c>
    </row>
    <row r="11" spans="2:21" x14ac:dyDescent="0.25">
      <c r="E11" s="2" t="s">
        <v>10</v>
      </c>
      <c r="F11" s="2" t="s">
        <v>4</v>
      </c>
      <c r="H11" s="2" t="s">
        <v>23</v>
      </c>
      <c r="I11" s="2" t="s">
        <v>4</v>
      </c>
      <c r="K11" s="2" t="s">
        <v>35</v>
      </c>
      <c r="L11" s="2" t="s">
        <v>6</v>
      </c>
      <c r="Q11" s="4" t="s">
        <v>18</v>
      </c>
      <c r="R11" s="2" t="s">
        <v>6</v>
      </c>
    </row>
    <row r="12" spans="2:21" x14ac:dyDescent="0.25">
      <c r="B12" s="18" t="s">
        <v>40</v>
      </c>
      <c r="C12" s="18"/>
      <c r="E12" s="2" t="s">
        <v>11</v>
      </c>
      <c r="F12" s="2" t="s">
        <v>4</v>
      </c>
      <c r="H12" s="2" t="s">
        <v>24</v>
      </c>
      <c r="I12" s="2" t="s">
        <v>4</v>
      </c>
      <c r="K12" s="2" t="s">
        <v>36</v>
      </c>
      <c r="L12" s="2" t="s">
        <v>38</v>
      </c>
      <c r="Q12" s="7" t="s">
        <v>79</v>
      </c>
      <c r="R12" s="2" t="s">
        <v>4</v>
      </c>
    </row>
    <row r="13" spans="2:21" x14ac:dyDescent="0.25">
      <c r="B13" s="2" t="s">
        <v>0</v>
      </c>
      <c r="C13" s="2" t="s">
        <v>1</v>
      </c>
      <c r="E13" s="2" t="s">
        <v>12</v>
      </c>
      <c r="F13" s="2" t="s">
        <v>59</v>
      </c>
      <c r="H13" s="2" t="s">
        <v>25</v>
      </c>
      <c r="I13" s="2" t="s">
        <v>4</v>
      </c>
      <c r="K13" s="2" t="s">
        <v>37</v>
      </c>
      <c r="L13" s="2" t="s">
        <v>6</v>
      </c>
      <c r="N13" s="18" t="s">
        <v>71</v>
      </c>
      <c r="O13" s="18"/>
      <c r="Q13" s="2" t="s">
        <v>89</v>
      </c>
      <c r="R13" s="2" t="s">
        <v>38</v>
      </c>
    </row>
    <row r="14" spans="2:21" x14ac:dyDescent="0.25">
      <c r="B14" s="7" t="s">
        <v>41</v>
      </c>
      <c r="C14" s="2" t="s">
        <v>4</v>
      </c>
      <c r="E14" s="2" t="s">
        <v>13</v>
      </c>
      <c r="F14" s="2" t="s">
        <v>4</v>
      </c>
      <c r="H14" s="2" t="s">
        <v>26</v>
      </c>
      <c r="I14" s="2" t="s">
        <v>4</v>
      </c>
      <c r="K14" s="2" t="s">
        <v>39</v>
      </c>
      <c r="L14" s="2" t="s">
        <v>16</v>
      </c>
      <c r="N14" s="2" t="s">
        <v>0</v>
      </c>
      <c r="O14" s="2" t="s">
        <v>1</v>
      </c>
      <c r="Q14" s="2" t="s">
        <v>90</v>
      </c>
      <c r="R14" s="2" t="s">
        <v>38</v>
      </c>
    </row>
    <row r="15" spans="2:21" x14ac:dyDescent="0.25">
      <c r="B15" s="2" t="s">
        <v>42</v>
      </c>
      <c r="C15" s="2" t="s">
        <v>6</v>
      </c>
      <c r="E15" s="2" t="s">
        <v>14</v>
      </c>
      <c r="F15" s="2" t="s">
        <v>4</v>
      </c>
      <c r="H15" s="2" t="s">
        <v>27</v>
      </c>
      <c r="I15" s="2" t="s">
        <v>6</v>
      </c>
      <c r="N15" s="4" t="s">
        <v>18</v>
      </c>
      <c r="O15" s="2" t="s">
        <v>6</v>
      </c>
      <c r="Q15" s="2" t="s">
        <v>159</v>
      </c>
      <c r="R15" s="2" t="s">
        <v>59</v>
      </c>
    </row>
    <row r="16" spans="2:21" x14ac:dyDescent="0.25">
      <c r="B16" s="2" t="s">
        <v>43</v>
      </c>
      <c r="C16" s="2" t="s">
        <v>4</v>
      </c>
      <c r="E16" s="2" t="s">
        <v>15</v>
      </c>
      <c r="F16" s="2" t="s">
        <v>59</v>
      </c>
      <c r="H16" s="2" t="s">
        <v>28</v>
      </c>
      <c r="I16" s="2" t="s">
        <v>6</v>
      </c>
      <c r="N16" s="2" t="s">
        <v>72</v>
      </c>
      <c r="O16" s="2" t="s">
        <v>6</v>
      </c>
      <c r="Q16" s="2" t="s">
        <v>92</v>
      </c>
      <c r="R16" s="2" t="s">
        <v>59</v>
      </c>
    </row>
    <row r="17" spans="2:18" x14ac:dyDescent="0.25">
      <c r="B17" s="2" t="s">
        <v>44</v>
      </c>
      <c r="C17" s="2" t="s">
        <v>6</v>
      </c>
      <c r="E17" s="2" t="s">
        <v>82</v>
      </c>
      <c r="F17" s="2" t="s">
        <v>16</v>
      </c>
      <c r="H17" s="2" t="s">
        <v>29</v>
      </c>
      <c r="I17" s="2" t="s">
        <v>6</v>
      </c>
      <c r="K17" s="18" t="s">
        <v>60</v>
      </c>
      <c r="L17" s="18"/>
      <c r="N17" s="2" t="s">
        <v>73</v>
      </c>
      <c r="O17" s="2" t="s">
        <v>6</v>
      </c>
      <c r="Q17" s="2" t="s">
        <v>80</v>
      </c>
      <c r="R17" s="2" t="s">
        <v>6</v>
      </c>
    </row>
    <row r="18" spans="2:18" x14ac:dyDescent="0.25">
      <c r="B18" s="2" t="s">
        <v>46</v>
      </c>
      <c r="C18" s="2" t="s">
        <v>6</v>
      </c>
      <c r="E18" s="2" t="s">
        <v>83</v>
      </c>
      <c r="F18" s="2" t="s">
        <v>16</v>
      </c>
      <c r="H18" s="2" t="s">
        <v>30</v>
      </c>
      <c r="I18" s="2" t="s">
        <v>6</v>
      </c>
      <c r="K18" s="2" t="s">
        <v>0</v>
      </c>
      <c r="L18" s="2" t="s">
        <v>1</v>
      </c>
      <c r="N18" s="2" t="s">
        <v>74</v>
      </c>
      <c r="O18" s="2" t="s">
        <v>6</v>
      </c>
      <c r="Q18" s="2" t="s">
        <v>34</v>
      </c>
      <c r="R18" s="2" t="s">
        <v>38</v>
      </c>
    </row>
    <row r="19" spans="2:18" x14ac:dyDescent="0.25">
      <c r="B19" s="2" t="s">
        <v>34</v>
      </c>
      <c r="C19" s="2" t="s">
        <v>38</v>
      </c>
      <c r="E19" s="2" t="s">
        <v>84</v>
      </c>
      <c r="F19" s="2" t="s">
        <v>16</v>
      </c>
      <c r="H19" s="2" t="s">
        <v>33</v>
      </c>
      <c r="I19" s="2" t="s">
        <v>6</v>
      </c>
      <c r="K19" s="2" t="s">
        <v>8</v>
      </c>
      <c r="L19" s="2" t="s">
        <v>4</v>
      </c>
      <c r="N19" s="2" t="s">
        <v>75</v>
      </c>
      <c r="O19" s="2" t="s">
        <v>6</v>
      </c>
    </row>
    <row r="20" spans="2:18" x14ac:dyDescent="0.25">
      <c r="B20" s="2" t="s">
        <v>35</v>
      </c>
      <c r="C20" s="2" t="s">
        <v>6</v>
      </c>
      <c r="E20" s="2" t="s">
        <v>34</v>
      </c>
      <c r="F20" s="2" t="s">
        <v>38</v>
      </c>
      <c r="H20" s="2" t="s">
        <v>31</v>
      </c>
      <c r="I20" s="2" t="s">
        <v>4</v>
      </c>
      <c r="K20" s="7" t="s">
        <v>61</v>
      </c>
      <c r="L20" s="2" t="s">
        <v>4</v>
      </c>
      <c r="N20" s="2" t="s">
        <v>76</v>
      </c>
      <c r="O20" s="2" t="s">
        <v>6</v>
      </c>
    </row>
    <row r="21" spans="2:18" x14ac:dyDescent="0.25">
      <c r="B21" s="2" t="s">
        <v>36</v>
      </c>
      <c r="C21" s="2" t="s">
        <v>38</v>
      </c>
      <c r="E21" s="2" t="s">
        <v>35</v>
      </c>
      <c r="F21" s="2" t="s">
        <v>6</v>
      </c>
      <c r="H21" s="21" t="s">
        <v>161</v>
      </c>
      <c r="I21" s="2" t="s">
        <v>6</v>
      </c>
      <c r="K21" s="2" t="s">
        <v>62</v>
      </c>
      <c r="L21" s="2" t="s">
        <v>59</v>
      </c>
      <c r="N21" s="2" t="s">
        <v>77</v>
      </c>
      <c r="O21" s="2" t="s">
        <v>6</v>
      </c>
      <c r="Q21" s="18" t="s">
        <v>135</v>
      </c>
      <c r="R21" s="18"/>
    </row>
    <row r="22" spans="2:18" x14ac:dyDescent="0.25">
      <c r="B22" s="2" t="s">
        <v>37</v>
      </c>
      <c r="C22" s="2" t="s">
        <v>6</v>
      </c>
      <c r="E22" s="2" t="s">
        <v>36</v>
      </c>
      <c r="F22" s="2" t="s">
        <v>38</v>
      </c>
      <c r="H22" s="2" t="s">
        <v>143</v>
      </c>
      <c r="I22" s="2" t="s">
        <v>6</v>
      </c>
      <c r="K22" s="2" t="s">
        <v>19</v>
      </c>
      <c r="L22" s="2" t="s">
        <v>6</v>
      </c>
      <c r="N22" s="2" t="s">
        <v>78</v>
      </c>
      <c r="O22" s="2" t="s">
        <v>6</v>
      </c>
      <c r="Q22" s="2" t="s">
        <v>0</v>
      </c>
      <c r="R22" s="2" t="s">
        <v>1</v>
      </c>
    </row>
    <row r="23" spans="2:18" x14ac:dyDescent="0.25">
      <c r="B23" s="2" t="s">
        <v>39</v>
      </c>
      <c r="C23" s="2" t="s">
        <v>16</v>
      </c>
      <c r="E23" s="2" t="s">
        <v>37</v>
      </c>
      <c r="F23" s="2" t="s">
        <v>6</v>
      </c>
      <c r="H23" s="3" t="s">
        <v>144</v>
      </c>
      <c r="I23" s="3" t="s">
        <v>6</v>
      </c>
      <c r="K23" s="2" t="s">
        <v>63</v>
      </c>
      <c r="L23" s="2" t="s">
        <v>6</v>
      </c>
      <c r="N23" s="2" t="s">
        <v>68</v>
      </c>
      <c r="O23" s="2" t="s">
        <v>38</v>
      </c>
      <c r="Q23" s="7" t="s">
        <v>130</v>
      </c>
      <c r="R23" s="8" t="s">
        <v>4</v>
      </c>
    </row>
    <row r="24" spans="2:18" x14ac:dyDescent="0.25">
      <c r="E24" s="2" t="s">
        <v>39</v>
      </c>
      <c r="F24" s="2" t="s">
        <v>16</v>
      </c>
      <c r="H24" s="4" t="s">
        <v>47</v>
      </c>
      <c r="I24" s="2" t="s">
        <v>4</v>
      </c>
      <c r="K24" s="2" t="s">
        <v>64</v>
      </c>
      <c r="L24" s="2" t="s">
        <v>38</v>
      </c>
      <c r="N24" s="2" t="s">
        <v>69</v>
      </c>
      <c r="O24" s="2" t="s">
        <v>6</v>
      </c>
      <c r="Q24" s="4" t="s">
        <v>56</v>
      </c>
      <c r="R24" s="2" t="s">
        <v>4</v>
      </c>
    </row>
    <row r="25" spans="2:18" x14ac:dyDescent="0.25">
      <c r="H25" s="4" t="s">
        <v>57</v>
      </c>
      <c r="I25" s="2" t="s">
        <v>4</v>
      </c>
      <c r="K25" s="2" t="s">
        <v>65</v>
      </c>
      <c r="L25" s="2" t="s">
        <v>6</v>
      </c>
      <c r="N25" s="4" t="s">
        <v>79</v>
      </c>
      <c r="O25" s="2" t="s">
        <v>4</v>
      </c>
      <c r="Q25" s="4" t="s">
        <v>50</v>
      </c>
      <c r="R25" s="2" t="s">
        <v>4</v>
      </c>
    </row>
    <row r="26" spans="2:18" x14ac:dyDescent="0.25">
      <c r="H26" s="4" t="s">
        <v>126</v>
      </c>
      <c r="I26" s="2" t="s">
        <v>4</v>
      </c>
      <c r="N26" s="2" t="s">
        <v>34</v>
      </c>
      <c r="O26" s="2" t="s">
        <v>38</v>
      </c>
      <c r="Q26" s="2" t="s">
        <v>131</v>
      </c>
      <c r="R26" s="2" t="s">
        <v>6</v>
      </c>
    </row>
    <row r="27" spans="2:18" x14ac:dyDescent="0.25">
      <c r="H27" s="4" t="s">
        <v>145</v>
      </c>
      <c r="I27" s="8" t="s">
        <v>4</v>
      </c>
      <c r="Q27" s="2" t="s">
        <v>132</v>
      </c>
      <c r="R27" s="2" t="s">
        <v>4</v>
      </c>
    </row>
    <row r="28" spans="2:18" x14ac:dyDescent="0.25">
      <c r="H28" s="8" t="s">
        <v>127</v>
      </c>
      <c r="I28" s="2" t="s">
        <v>38</v>
      </c>
      <c r="K28" s="18" t="s">
        <v>160</v>
      </c>
      <c r="L28" s="18"/>
      <c r="Q28" s="2" t="s">
        <v>133</v>
      </c>
      <c r="R28" s="2" t="s">
        <v>6</v>
      </c>
    </row>
    <row r="29" spans="2:18" x14ac:dyDescent="0.25">
      <c r="H29" s="8" t="s">
        <v>128</v>
      </c>
      <c r="I29" s="2" t="s">
        <v>38</v>
      </c>
      <c r="K29" s="2" t="s">
        <v>0</v>
      </c>
      <c r="L29" s="2" t="s">
        <v>1</v>
      </c>
      <c r="Q29" s="2" t="s">
        <v>134</v>
      </c>
      <c r="R29" s="2" t="s">
        <v>6</v>
      </c>
    </row>
    <row r="30" spans="2:18" x14ac:dyDescent="0.25">
      <c r="H30" s="8" t="s">
        <v>129</v>
      </c>
      <c r="I30" s="2" t="s">
        <v>38</v>
      </c>
      <c r="K30" s="7" t="s">
        <v>137</v>
      </c>
      <c r="L30" s="8" t="s">
        <v>4</v>
      </c>
      <c r="Q30" s="2" t="s">
        <v>34</v>
      </c>
      <c r="R30" s="2" t="s">
        <v>38</v>
      </c>
    </row>
    <row r="31" spans="2:18" x14ac:dyDescent="0.25">
      <c r="H31" s="2" t="s">
        <v>85</v>
      </c>
      <c r="I31" s="2" t="s">
        <v>6</v>
      </c>
      <c r="K31" s="4" t="s">
        <v>125</v>
      </c>
      <c r="L31" s="8" t="s">
        <v>4</v>
      </c>
      <c r="Q31" s="2" t="s">
        <v>35</v>
      </c>
      <c r="R31" s="2" t="s">
        <v>6</v>
      </c>
    </row>
    <row r="32" spans="2:18" x14ac:dyDescent="0.25">
      <c r="H32" s="20" t="s">
        <v>158</v>
      </c>
      <c r="I32" s="21" t="s">
        <v>6</v>
      </c>
      <c r="K32" s="4" t="s">
        <v>56</v>
      </c>
      <c r="L32" s="2" t="s">
        <v>4</v>
      </c>
      <c r="Q32" s="2" t="s">
        <v>36</v>
      </c>
      <c r="R32" s="2" t="s">
        <v>38</v>
      </c>
    </row>
    <row r="33" spans="8:18" x14ac:dyDescent="0.25">
      <c r="H33" s="2" t="s">
        <v>34</v>
      </c>
      <c r="I33" s="2" t="s">
        <v>38</v>
      </c>
      <c r="K33" s="2" t="s">
        <v>138</v>
      </c>
      <c r="L33" s="2" t="s">
        <v>6</v>
      </c>
      <c r="Q33" s="2" t="s">
        <v>37</v>
      </c>
      <c r="R33" s="2" t="s">
        <v>6</v>
      </c>
    </row>
    <row r="34" spans="8:18" x14ac:dyDescent="0.25">
      <c r="H34" s="2" t="s">
        <v>35</v>
      </c>
      <c r="I34" s="2" t="s">
        <v>6</v>
      </c>
      <c r="K34" s="2" t="s">
        <v>139</v>
      </c>
      <c r="L34" s="2" t="s">
        <v>6</v>
      </c>
      <c r="Q34" s="2" t="s">
        <v>39</v>
      </c>
      <c r="R34" s="2" t="s">
        <v>16</v>
      </c>
    </row>
    <row r="35" spans="8:18" x14ac:dyDescent="0.25">
      <c r="H35" s="2" t="s">
        <v>36</v>
      </c>
      <c r="I35" s="2" t="s">
        <v>38</v>
      </c>
      <c r="K35" s="2" t="s">
        <v>147</v>
      </c>
      <c r="L35" s="2" t="s">
        <v>6</v>
      </c>
    </row>
    <row r="36" spans="8:18" x14ac:dyDescent="0.25">
      <c r="H36" s="2" t="s">
        <v>37</v>
      </c>
      <c r="I36" s="2" t="s">
        <v>6</v>
      </c>
      <c r="K36" s="2" t="s">
        <v>140</v>
      </c>
      <c r="L36" s="2" t="s">
        <v>6</v>
      </c>
    </row>
    <row r="37" spans="8:18" x14ac:dyDescent="0.25">
      <c r="H37" s="2" t="s">
        <v>39</v>
      </c>
      <c r="I37" s="2" t="s">
        <v>16</v>
      </c>
      <c r="K37" s="2" t="s">
        <v>141</v>
      </c>
      <c r="L37" s="2" t="s">
        <v>6</v>
      </c>
    </row>
    <row r="38" spans="8:18" x14ac:dyDescent="0.25">
      <c r="K38" s="2" t="s">
        <v>142</v>
      </c>
      <c r="L38" s="2" t="s">
        <v>6</v>
      </c>
    </row>
    <row r="39" spans="8:18" x14ac:dyDescent="0.25">
      <c r="K39" s="2" t="s">
        <v>146</v>
      </c>
      <c r="L39" s="2" t="s">
        <v>6</v>
      </c>
    </row>
    <row r="40" spans="8:18" x14ac:dyDescent="0.25">
      <c r="K40" s="2" t="s">
        <v>34</v>
      </c>
      <c r="L40" s="2" t="s">
        <v>38</v>
      </c>
    </row>
    <row r="41" spans="8:18" x14ac:dyDescent="0.25">
      <c r="K41" s="2" t="s">
        <v>35</v>
      </c>
      <c r="L41" s="2" t="s">
        <v>6</v>
      </c>
    </row>
    <row r="42" spans="8:18" x14ac:dyDescent="0.25">
      <c r="K42" s="2" t="s">
        <v>36</v>
      </c>
      <c r="L42" s="2" t="s">
        <v>38</v>
      </c>
    </row>
    <row r="43" spans="8:18" x14ac:dyDescent="0.25">
      <c r="K43" s="2" t="s">
        <v>37</v>
      </c>
      <c r="L43" s="2" t="s">
        <v>6</v>
      </c>
    </row>
    <row r="44" spans="8:18" x14ac:dyDescent="0.25">
      <c r="K44" s="2" t="s">
        <v>39</v>
      </c>
      <c r="L44" s="2" t="s">
        <v>16</v>
      </c>
    </row>
  </sheetData>
  <mergeCells count="12">
    <mergeCell ref="N2:O2"/>
    <mergeCell ref="N13:O13"/>
    <mergeCell ref="Q2:R2"/>
    <mergeCell ref="Q9:R9"/>
    <mergeCell ref="Q21:R21"/>
    <mergeCell ref="K28:L28"/>
    <mergeCell ref="B2:C2"/>
    <mergeCell ref="B12:C12"/>
    <mergeCell ref="E2:F2"/>
    <mergeCell ref="H2:I2"/>
    <mergeCell ref="K2:L2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9AFE-4411-4A75-94BA-745520C1E2F3}">
  <dimension ref="A1:L13"/>
  <sheetViews>
    <sheetView workbookViewId="0">
      <selection activeCell="K11" sqref="K11"/>
    </sheetView>
  </sheetViews>
  <sheetFormatPr defaultRowHeight="15" x14ac:dyDescent="0.25"/>
  <cols>
    <col min="1" max="1" width="19.5703125" bestFit="1" customWidth="1"/>
    <col min="2" max="2" width="12.42578125" bestFit="1" customWidth="1"/>
    <col min="3" max="3" width="14.7109375" bestFit="1" customWidth="1"/>
    <col min="4" max="4" width="12.5703125" bestFit="1" customWidth="1"/>
    <col min="5" max="5" width="17.7109375" bestFit="1" customWidth="1"/>
    <col min="6" max="6" width="16.85546875" bestFit="1" customWidth="1"/>
    <col min="11" max="11" width="27" bestFit="1" customWidth="1"/>
  </cols>
  <sheetData>
    <row r="1" spans="1:12" x14ac:dyDescent="0.25">
      <c r="A1" s="2"/>
      <c r="B1" s="9" t="s">
        <v>148</v>
      </c>
      <c r="C1" s="9" t="s">
        <v>149</v>
      </c>
      <c r="D1" s="9" t="s">
        <v>150</v>
      </c>
      <c r="E1" s="9" t="s">
        <v>151</v>
      </c>
      <c r="F1" s="9" t="s">
        <v>157</v>
      </c>
    </row>
    <row r="2" spans="1:12" x14ac:dyDescent="0.25">
      <c r="A2" s="2" t="s">
        <v>2</v>
      </c>
      <c r="B2" s="9" t="s">
        <v>152</v>
      </c>
      <c r="C2" s="9" t="s">
        <v>152</v>
      </c>
      <c r="D2" s="9" t="s">
        <v>152</v>
      </c>
      <c r="E2" s="9" t="s">
        <v>152</v>
      </c>
      <c r="F2" s="9" t="s">
        <v>152</v>
      </c>
      <c r="K2" s="9" t="s">
        <v>86</v>
      </c>
      <c r="L2" s="4"/>
    </row>
    <row r="3" spans="1:12" x14ac:dyDescent="0.25">
      <c r="A3" s="2" t="s">
        <v>7</v>
      </c>
      <c r="B3" s="9" t="s">
        <v>152</v>
      </c>
      <c r="C3" s="9" t="s">
        <v>152</v>
      </c>
      <c r="D3" s="9" t="s">
        <v>152</v>
      </c>
      <c r="E3" s="9" t="s">
        <v>152</v>
      </c>
      <c r="F3" s="9" t="s">
        <v>152</v>
      </c>
      <c r="K3" s="2" t="s">
        <v>155</v>
      </c>
      <c r="L3" s="13" t="s">
        <v>154</v>
      </c>
    </row>
    <row r="4" spans="1:12" x14ac:dyDescent="0.25">
      <c r="A4" s="2" t="s">
        <v>17</v>
      </c>
      <c r="B4" s="10" t="s">
        <v>153</v>
      </c>
      <c r="C4" s="9" t="s">
        <v>152</v>
      </c>
      <c r="D4" s="9" t="s">
        <v>152</v>
      </c>
      <c r="E4" s="9" t="s">
        <v>152</v>
      </c>
      <c r="F4" s="13" t="s">
        <v>154</v>
      </c>
      <c r="K4" s="2" t="s">
        <v>156</v>
      </c>
      <c r="L4" s="11"/>
    </row>
    <row r="5" spans="1:12" x14ac:dyDescent="0.25">
      <c r="A5" s="2" t="s">
        <v>40</v>
      </c>
      <c r="B5" s="9" t="s">
        <v>153</v>
      </c>
      <c r="C5" s="9" t="s">
        <v>152</v>
      </c>
      <c r="D5" s="9" t="s">
        <v>153</v>
      </c>
      <c r="E5" s="9" t="s">
        <v>153</v>
      </c>
      <c r="F5" s="9" t="s">
        <v>153</v>
      </c>
    </row>
    <row r="6" spans="1:12" x14ac:dyDescent="0.25">
      <c r="A6" s="2" t="s">
        <v>48</v>
      </c>
      <c r="B6" s="9" t="s">
        <v>153</v>
      </c>
      <c r="C6" s="9" t="s">
        <v>152</v>
      </c>
      <c r="D6" s="9" t="s">
        <v>152</v>
      </c>
      <c r="E6" s="9" t="s">
        <v>153</v>
      </c>
      <c r="F6" s="9" t="s">
        <v>153</v>
      </c>
    </row>
    <row r="7" spans="1:12" x14ac:dyDescent="0.25">
      <c r="A7" s="11" t="s">
        <v>60</v>
      </c>
      <c r="B7" s="9"/>
      <c r="C7" s="9"/>
      <c r="D7" s="9"/>
      <c r="E7" s="9"/>
      <c r="F7" s="9" t="s">
        <v>152</v>
      </c>
    </row>
    <row r="8" spans="1:12" x14ac:dyDescent="0.25">
      <c r="A8" s="2" t="s">
        <v>67</v>
      </c>
      <c r="B8" s="10" t="s">
        <v>153</v>
      </c>
      <c r="C8" s="12" t="s">
        <v>152</v>
      </c>
      <c r="D8" s="12" t="s">
        <v>152</v>
      </c>
      <c r="E8" s="12" t="s">
        <v>152</v>
      </c>
      <c r="F8" s="13" t="s">
        <v>154</v>
      </c>
    </row>
    <row r="9" spans="1:12" x14ac:dyDescent="0.25">
      <c r="A9" s="2" t="s">
        <v>71</v>
      </c>
      <c r="B9" s="9" t="s">
        <v>153</v>
      </c>
      <c r="C9" s="12" t="s">
        <v>152</v>
      </c>
      <c r="D9" s="12" t="s">
        <v>152</v>
      </c>
      <c r="E9" s="12" t="s">
        <v>152</v>
      </c>
      <c r="F9" s="12" t="s">
        <v>152</v>
      </c>
    </row>
    <row r="10" spans="1:12" x14ac:dyDescent="0.25">
      <c r="A10" s="11" t="s">
        <v>136</v>
      </c>
      <c r="B10" s="9" t="s">
        <v>153</v>
      </c>
      <c r="C10" s="9" t="s">
        <v>153</v>
      </c>
      <c r="D10" s="9" t="s">
        <v>153</v>
      </c>
      <c r="E10" s="9" t="s">
        <v>152</v>
      </c>
      <c r="F10" s="9" t="s">
        <v>153</v>
      </c>
    </row>
    <row r="11" spans="1:12" x14ac:dyDescent="0.25">
      <c r="A11" s="14" t="s">
        <v>81</v>
      </c>
      <c r="B11" s="9"/>
      <c r="C11" s="9"/>
      <c r="D11" s="9"/>
      <c r="E11" s="9"/>
      <c r="F11" s="9"/>
    </row>
    <row r="12" spans="1:12" x14ac:dyDescent="0.25">
      <c r="A12" s="2" t="s">
        <v>88</v>
      </c>
      <c r="B12" s="9" t="s">
        <v>153</v>
      </c>
      <c r="C12" s="12" t="s">
        <v>152</v>
      </c>
      <c r="D12" s="12" t="s">
        <v>152</v>
      </c>
      <c r="E12" s="12" t="s">
        <v>152</v>
      </c>
      <c r="F12" s="12" t="s">
        <v>152</v>
      </c>
    </row>
    <row r="13" spans="1:12" x14ac:dyDescent="0.25">
      <c r="A13" s="2" t="s">
        <v>135</v>
      </c>
      <c r="B13" s="9" t="s">
        <v>153</v>
      </c>
      <c r="C13" s="9" t="s">
        <v>153</v>
      </c>
      <c r="D13" s="9" t="s">
        <v>153</v>
      </c>
      <c r="E13" s="9" t="s">
        <v>152</v>
      </c>
      <c r="F13" s="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C789-7A4E-4AC4-A6FB-A0EF912D5783}">
  <dimension ref="A1:N26"/>
  <sheetViews>
    <sheetView workbookViewId="0">
      <selection activeCell="N13" sqref="N13"/>
    </sheetView>
  </sheetViews>
  <sheetFormatPr defaultRowHeight="15" x14ac:dyDescent="0.25"/>
  <cols>
    <col min="1" max="1" width="34.42578125" bestFit="1" customWidth="1"/>
    <col min="5" max="5" width="11.5703125" bestFit="1" customWidth="1"/>
    <col min="6" max="6" width="5.28515625" bestFit="1" customWidth="1"/>
    <col min="14" max="14" width="32.85546875" bestFit="1" customWidth="1"/>
  </cols>
  <sheetData>
    <row r="1" spans="1:12" x14ac:dyDescent="0.25">
      <c r="A1" t="s">
        <v>108</v>
      </c>
    </row>
    <row r="2" spans="1:12" x14ac:dyDescent="0.25">
      <c r="A2" t="s">
        <v>105</v>
      </c>
    </row>
    <row r="3" spans="1:12" x14ac:dyDescent="0.25">
      <c r="A3" t="s">
        <v>94</v>
      </c>
      <c r="B3" t="s">
        <v>104</v>
      </c>
      <c r="C3" t="s">
        <v>102</v>
      </c>
    </row>
    <row r="4" spans="1:12" x14ac:dyDescent="0.25">
      <c r="A4" t="s">
        <v>93</v>
      </c>
      <c r="B4">
        <v>15</v>
      </c>
      <c r="C4" t="s">
        <v>103</v>
      </c>
    </row>
    <row r="5" spans="1:12" x14ac:dyDescent="0.25">
      <c r="A5" t="s">
        <v>95</v>
      </c>
      <c r="B5">
        <v>2</v>
      </c>
      <c r="C5" t="s">
        <v>97</v>
      </c>
    </row>
    <row r="6" spans="1:12" x14ac:dyDescent="0.25">
      <c r="A6" t="s">
        <v>106</v>
      </c>
      <c r="B6">
        <v>0</v>
      </c>
      <c r="C6" t="s">
        <v>97</v>
      </c>
    </row>
    <row r="7" spans="1:12" x14ac:dyDescent="0.25">
      <c r="A7" t="s">
        <v>109</v>
      </c>
      <c r="B7">
        <v>0</v>
      </c>
      <c r="C7" t="s">
        <v>97</v>
      </c>
    </row>
    <row r="8" spans="1:12" x14ac:dyDescent="0.25">
      <c r="A8" t="s">
        <v>113</v>
      </c>
      <c r="B8">
        <v>1</v>
      </c>
      <c r="C8" t="s">
        <v>97</v>
      </c>
    </row>
    <row r="9" spans="1:12" x14ac:dyDescent="0.25">
      <c r="A9" t="s">
        <v>114</v>
      </c>
      <c r="B9">
        <v>1</v>
      </c>
      <c r="C9" t="s">
        <v>97</v>
      </c>
    </row>
    <row r="10" spans="1:12" x14ac:dyDescent="0.25">
      <c r="A10" t="s">
        <v>115</v>
      </c>
      <c r="B10">
        <v>1</v>
      </c>
      <c r="C10" t="s">
        <v>97</v>
      </c>
    </row>
    <row r="11" spans="1:12" x14ac:dyDescent="0.25">
      <c r="A11" t="s">
        <v>99</v>
      </c>
      <c r="B11">
        <f>SUM(B5:B10)</f>
        <v>5</v>
      </c>
      <c r="C11" t="s">
        <v>97</v>
      </c>
    </row>
    <row r="12" spans="1:12" x14ac:dyDescent="0.25">
      <c r="A12" t="s">
        <v>101</v>
      </c>
      <c r="B12">
        <f>SUM(B4)*SUM(B5:B10)%</f>
        <v>0.75</v>
      </c>
      <c r="I12" t="s">
        <v>120</v>
      </c>
    </row>
    <row r="13" spans="1:12" x14ac:dyDescent="0.25">
      <c r="A13" t="s">
        <v>98</v>
      </c>
      <c r="B13">
        <f>SUM(B4+B12)</f>
        <v>15.75</v>
      </c>
      <c r="C13" t="s">
        <v>100</v>
      </c>
      <c r="E13" t="s">
        <v>122</v>
      </c>
      <c r="H13" t="s">
        <v>93</v>
      </c>
      <c r="I13" t="s">
        <v>116</v>
      </c>
      <c r="J13" t="s">
        <v>117</v>
      </c>
      <c r="K13" t="s">
        <v>96</v>
      </c>
      <c r="L13" t="s">
        <v>118</v>
      </c>
    </row>
    <row r="15" spans="1:12" x14ac:dyDescent="0.25">
      <c r="A15" t="s">
        <v>107</v>
      </c>
    </row>
    <row r="16" spans="1:12" x14ac:dyDescent="0.25">
      <c r="A16" t="s">
        <v>94</v>
      </c>
      <c r="B16" t="s">
        <v>104</v>
      </c>
      <c r="C16" t="s">
        <v>102</v>
      </c>
    </row>
    <row r="17" spans="1:14" x14ac:dyDescent="0.25">
      <c r="A17" t="s">
        <v>93</v>
      </c>
      <c r="B17">
        <v>15</v>
      </c>
      <c r="C17" t="s">
        <v>103</v>
      </c>
    </row>
    <row r="18" spans="1:14" x14ac:dyDescent="0.25">
      <c r="A18" t="s">
        <v>95</v>
      </c>
      <c r="B18">
        <v>2</v>
      </c>
      <c r="C18" t="s">
        <v>97</v>
      </c>
      <c r="E18" t="s">
        <v>123</v>
      </c>
      <c r="I18" t="s">
        <v>121</v>
      </c>
      <c r="J18" t="s">
        <v>96</v>
      </c>
      <c r="K18" t="s">
        <v>117</v>
      </c>
      <c r="N18" t="s">
        <v>119</v>
      </c>
    </row>
    <row r="19" spans="1:14" x14ac:dyDescent="0.25">
      <c r="A19" t="s">
        <v>106</v>
      </c>
      <c r="B19">
        <v>2</v>
      </c>
      <c r="C19" t="s">
        <v>97</v>
      </c>
      <c r="J19" t="s">
        <v>124</v>
      </c>
      <c r="K19" t="s">
        <v>124</v>
      </c>
    </row>
    <row r="20" spans="1:14" x14ac:dyDescent="0.25">
      <c r="A20" t="s">
        <v>109</v>
      </c>
      <c r="B20">
        <v>2</v>
      </c>
      <c r="C20" t="s">
        <v>97</v>
      </c>
    </row>
    <row r="21" spans="1:14" x14ac:dyDescent="0.25">
      <c r="A21" t="s">
        <v>110</v>
      </c>
      <c r="B21">
        <v>1</v>
      </c>
      <c r="C21" t="s">
        <v>97</v>
      </c>
    </row>
    <row r="22" spans="1:14" x14ac:dyDescent="0.25">
      <c r="A22" t="s">
        <v>111</v>
      </c>
      <c r="B22">
        <v>1</v>
      </c>
      <c r="C22" t="s">
        <v>97</v>
      </c>
    </row>
    <row r="23" spans="1:14" x14ac:dyDescent="0.25">
      <c r="A23" t="s">
        <v>112</v>
      </c>
      <c r="B23">
        <v>1</v>
      </c>
      <c r="C23" t="s">
        <v>97</v>
      </c>
    </row>
    <row r="24" spans="1:14" x14ac:dyDescent="0.25">
      <c r="A24" t="s">
        <v>99</v>
      </c>
      <c r="B24">
        <f>SUM(B18:B23)</f>
        <v>9</v>
      </c>
      <c r="C24" t="s">
        <v>97</v>
      </c>
    </row>
    <row r="25" spans="1:14" x14ac:dyDescent="0.25">
      <c r="A25" t="s">
        <v>101</v>
      </c>
      <c r="B25">
        <f>SUM(B17)*SUM(B18:B23)%</f>
        <v>1.3499999999999999</v>
      </c>
    </row>
    <row r="26" spans="1:14" x14ac:dyDescent="0.25">
      <c r="A26" t="s">
        <v>98</v>
      </c>
      <c r="B26">
        <f>SUM(B17+B25)</f>
        <v>16.350000000000001</v>
      </c>
      <c r="C2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REV-1.0</vt:lpstr>
      <vt:lpstr>REV-2.0</vt:lpstr>
      <vt:lpstr>Meta data</vt:lpstr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 Sekar</dc:creator>
  <cp:lastModifiedBy>Madhavan Sekar</cp:lastModifiedBy>
  <dcterms:created xsi:type="dcterms:W3CDTF">2024-06-06T10:52:07Z</dcterms:created>
  <dcterms:modified xsi:type="dcterms:W3CDTF">2024-06-24T09:52:36Z</dcterms:modified>
</cp:coreProperties>
</file>